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defaultThemeVersion="166925"/>
  <mc:AlternateContent xmlns:mc="http://schemas.openxmlformats.org/markup-compatibility/2006">
    <mc:Choice Requires="x15">
      <x15ac:absPath xmlns:x15ac="http://schemas.microsoft.com/office/spreadsheetml/2010/11/ac" url="U:\HN.플랜트기술1팀\"/>
    </mc:Choice>
  </mc:AlternateContent>
  <xr:revisionPtr revIDLastSave="0" documentId="13_ncr:1_{CEB1E4CA-4AF2-44ED-84B7-5541F3B1A14C}" xr6:coauthVersionLast="47" xr6:coauthVersionMax="47" xr10:uidLastSave="{00000000-0000-0000-0000-000000000000}"/>
  <bookViews>
    <workbookView xWindow="28680" yWindow="-120" windowWidth="29040" windowHeight="15720" activeTab="1" xr2:uid="{00000000-000D-0000-FFFF-FFFF00000000}"/>
  </bookViews>
  <sheets>
    <sheet name="대기+수처리+헝가리" sheetId="29" r:id="rId1"/>
    <sheet name="대기" sheetId="18" r:id="rId2"/>
    <sheet name="수처리" sheetId="27" r:id="rId3"/>
    <sheet name="장표_Item" sheetId="24" state="hidden" r:id="rId4"/>
    <sheet name="장표_Weight" sheetId="25" state="hidden" r:id="rId5"/>
    <sheet name="BHI" sheetId="21" state="hidden" r:id="rId6"/>
    <sheet name="도레이" sheetId="20" state="hidden" r:id="rId7"/>
    <sheet name="KTC" sheetId="22" state="hidden" r:id="rId8"/>
    <sheet name="실행예산서 (2)" sheetId="16" state="hidden" r:id="rId9"/>
    <sheet name="제안서용 견적" sheetId="17"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_._?__?h_?" localSheetId="5">'[1]6월인원'!#REF!</definedName>
    <definedName name="_._?__?h_?" localSheetId="7">'[1]6월인원'!#REF!</definedName>
    <definedName name="_._?__?h_?" localSheetId="6">'[1]6월인원'!#REF!</definedName>
    <definedName name="_._?__?h_?">'[1]6월인원'!#REF!</definedName>
    <definedName name="__" localSheetId="5">'[2]95TOTREV'!#REF!</definedName>
    <definedName name="__" localSheetId="7">'[2]95TOTREV'!#REF!</definedName>
    <definedName name="__" localSheetId="6">'[2]95TOTREV'!#REF!</definedName>
    <definedName name="__">'[2]95TOTREV'!#REF!</definedName>
    <definedName name="___________PGR003" hidden="1">{"'status'!$B$2:$H$15"}</definedName>
    <definedName name="___________PRR001" hidden="1">{"'status'!$B$2:$H$15"}</definedName>
    <definedName name="___________PRR002" hidden="1">{"'status'!$B$2:$H$15"}</definedName>
    <definedName name="___________PRR18" hidden="1">{"'status'!$B$2:$H$15"}</definedName>
    <definedName name="___________PRR5" hidden="1">{"'status'!$B$2:$H$15"}</definedName>
    <definedName name="___________PRR6" hidden="1">{"'status'!$B$2:$H$15"}</definedName>
    <definedName name="__________fa2" hidden="1">{"'Sheet1'!$A$1:$H$36"}</definedName>
    <definedName name="________key2" localSheetId="5" hidden="1">#REF!</definedName>
    <definedName name="________key2" localSheetId="7" hidden="1">#REF!</definedName>
    <definedName name="________key2" localSheetId="6" hidden="1">#REF!</definedName>
    <definedName name="________key2" hidden="1">#REF!</definedName>
    <definedName name="_______FAB6" localSheetId="5" hidden="1">#REF!</definedName>
    <definedName name="_______FAB6" localSheetId="7" hidden="1">#REF!</definedName>
    <definedName name="_______FAB6" localSheetId="6" hidden="1">#REF!</definedName>
    <definedName name="_______FAB6" hidden="1">#REF!</definedName>
    <definedName name="_______SSS1" localSheetId="5" hidden="1">#REF!</definedName>
    <definedName name="_______SSS1" localSheetId="7" hidden="1">#REF!</definedName>
    <definedName name="_______SSS1" localSheetId="6" hidden="1">#REF!</definedName>
    <definedName name="_______SSS1" hidden="1">#REF!</definedName>
    <definedName name="______key2" localSheetId="5" hidden="1">#REF!</definedName>
    <definedName name="______key2" localSheetId="7" hidden="1">#REF!</definedName>
    <definedName name="______key2" localSheetId="6" hidden="1">#REF!</definedName>
    <definedName name="______key2" hidden="1">#REF!</definedName>
    <definedName name="_____FAB6" localSheetId="5" hidden="1">#REF!</definedName>
    <definedName name="_____FAB6" localSheetId="7" hidden="1">#REF!</definedName>
    <definedName name="_____FAB6" localSheetId="6" hidden="1">#REF!</definedName>
    <definedName name="_____FAB6" hidden="1">#REF!</definedName>
    <definedName name="_____key2" localSheetId="5" hidden="1">#REF!</definedName>
    <definedName name="_____key2" localSheetId="7" hidden="1">#REF!</definedName>
    <definedName name="_____key2" localSheetId="6" hidden="1">#REF!</definedName>
    <definedName name="_____key2" hidden="1">#REF!</definedName>
    <definedName name="_____SSS1" localSheetId="5" hidden="1">#REF!</definedName>
    <definedName name="_____SSS1" localSheetId="7" hidden="1">#REF!</definedName>
    <definedName name="_____SSS1" localSheetId="6" hidden="1">#REF!</definedName>
    <definedName name="_____SSS1" hidden="1">#REF!</definedName>
    <definedName name="____f2" hidden="1">{"'장비'!$A$3:$M$12"}</definedName>
    <definedName name="____FAB6" localSheetId="5" hidden="1">#REF!</definedName>
    <definedName name="____FAB6" localSheetId="7" hidden="1">#REF!</definedName>
    <definedName name="____FAB6" localSheetId="6" hidden="1">#REF!</definedName>
    <definedName name="____FAB6" hidden="1">#REF!</definedName>
    <definedName name="____key2" localSheetId="5" hidden="1">#REF!</definedName>
    <definedName name="____key2" localSheetId="7" hidden="1">#REF!</definedName>
    <definedName name="____key2" localSheetId="6" hidden="1">#REF!</definedName>
    <definedName name="____key2" hidden="1">#REF!</definedName>
    <definedName name="____SSS1" localSheetId="5" hidden="1">#REF!</definedName>
    <definedName name="____SSS1" localSheetId="7" hidden="1">#REF!</definedName>
    <definedName name="____SSS1" localSheetId="6" hidden="1">#REF!</definedName>
    <definedName name="____SSS1" hidden="1">#REF!</definedName>
    <definedName name="___AA4" hidden="1">{#N/A,#N/A,FALSE,"신규dep";#N/A,#N/A,FALSE,"신규dep-금형상각후";#N/A,#N/A,FALSE,"신규dep-연구비상각후";#N/A,#N/A,FALSE,"신규dep-기계,공구상각후"}</definedName>
    <definedName name="___AS6" hidden="1">{#N/A,#N/A,FALSE,"Australien";#N/A,#N/A,FALSE,"Birmingham";#N/A,#N/A,FALSE,"Brasilien";#N/A,#N/A,FALSE,"Prag";#N/A,#N/A,FALSE,"Spanien";#N/A,#N/A,FALSE,"Malaysia ( Com)";#N/A,#N/A,FALSE,"Malaysia (Instr)"}</definedName>
    <definedName name="___d1" hidden="1">{#N/A,#N/A,FALSE,"신규dep";#N/A,#N/A,FALSE,"신규dep-금형상각후";#N/A,#N/A,FALSE,"신규dep-연구비상각후";#N/A,#N/A,FALSE,"신규dep-기계,공구상각후"}</definedName>
    <definedName name="___d2" hidden="1">{#N/A,#N/A,FALSE,"신규dep";#N/A,#N/A,FALSE,"신규dep-금형상각후";#N/A,#N/A,FALSE,"신규dep-연구비상각후";#N/A,#N/A,FALSE,"신규dep-기계,공구상각후"}</definedName>
    <definedName name="___d3" hidden="1">{#N/A,#N/A,FALSE,"신규dep";#N/A,#N/A,FALSE,"신규dep-금형상각후";#N/A,#N/A,FALSE,"신규dep-연구비상각후";#N/A,#N/A,FALSE,"신규dep-기계,공구상각후"}</definedName>
    <definedName name="___DB777" hidden="1">{#N/A,#N/A,TRUE,"Y생산";#N/A,#N/A,TRUE,"Y판매";#N/A,#N/A,TRUE,"Y총물량";#N/A,#N/A,TRUE,"Y능력";#N/A,#N/A,TRUE,"YKD"}</definedName>
    <definedName name="___e1" hidden="1">{#N/A,#N/A,FALSE,"단축1";#N/A,#N/A,FALSE,"단축2";#N/A,#N/A,FALSE,"단축3";#N/A,#N/A,FALSE,"장축";#N/A,#N/A,FALSE,"4WD"}</definedName>
    <definedName name="___e2" hidden="1">{#N/A,#N/A,FALSE,"단축1";#N/A,#N/A,FALSE,"단축2";#N/A,#N/A,FALSE,"단축3";#N/A,#N/A,FALSE,"장축";#N/A,#N/A,FALSE,"4WD"}</definedName>
    <definedName name="___e3" hidden="1">{#N/A,#N/A,FALSE,"단축1";#N/A,#N/A,FALSE,"단축2";#N/A,#N/A,FALSE,"단축3";#N/A,#N/A,FALSE,"장축";#N/A,#N/A,FALSE,"4WD"}</definedName>
    <definedName name="___e4" hidden="1">{#N/A,#N/A,FALSE,"단축1";#N/A,#N/A,FALSE,"단축2";#N/A,#N/A,FALSE,"단축3";#N/A,#N/A,FALSE,"장축";#N/A,#N/A,FALSE,"4WD"}</definedName>
    <definedName name="___e5" hidden="1">{#N/A,#N/A,FALSE,"단축1";#N/A,#N/A,FALSE,"단축2";#N/A,#N/A,FALSE,"단축3";#N/A,#N/A,FALSE,"장축";#N/A,#N/A,FALSE,"4WD"}</definedName>
    <definedName name="___e6" hidden="1">{#N/A,#N/A,FALSE,"단축1";#N/A,#N/A,FALSE,"단축2";#N/A,#N/A,FALSE,"단축3";#N/A,#N/A,FALSE,"장축";#N/A,#N/A,FALSE,"4WD"}</definedName>
    <definedName name="___e7" hidden="1">{#N/A,#N/A,FALSE,"신규dep";#N/A,#N/A,FALSE,"신규dep-금형상각후";#N/A,#N/A,FALSE,"신규dep-연구비상각후";#N/A,#N/A,FALSE,"신규dep-기계,공구상각후"}</definedName>
    <definedName name="___e8" hidden="1">{#N/A,#N/A,FALSE,"신규dep";#N/A,#N/A,FALSE,"신규dep-금형상각후";#N/A,#N/A,FALSE,"신규dep-연구비상각후";#N/A,#N/A,FALSE,"신규dep-기계,공구상각후"}</definedName>
    <definedName name="___e9" hidden="1">{#N/A,#N/A,FALSE,"단축1";#N/A,#N/A,FALSE,"단축2";#N/A,#N/A,FALSE,"단축3";#N/A,#N/A,FALSE,"장축";#N/A,#N/A,FALSE,"4WD"}</definedName>
    <definedName name="___FAB4" localSheetId="5" hidden="1">'[3]F4-F7'!#REF!</definedName>
    <definedName name="___FAB4" localSheetId="7" hidden="1">'[3]F4-F7'!#REF!</definedName>
    <definedName name="___FAB4" localSheetId="6" hidden="1">'[3]F4-F7'!#REF!</definedName>
    <definedName name="___FAB4" hidden="1">'[3]F4-F7'!#REF!</definedName>
    <definedName name="___FAB6" localSheetId="5" hidden="1">#REF!</definedName>
    <definedName name="___FAB6" localSheetId="7" hidden="1">#REF!</definedName>
    <definedName name="___FAB6" localSheetId="6" hidden="1">#REF!</definedName>
    <definedName name="___FAB6" hidden="1">#REF!</definedName>
    <definedName name="___FG1" hidden="1">{#N/A,#N/A,FALSE,"단축1";#N/A,#N/A,FALSE,"단축2";#N/A,#N/A,FALSE,"단축3";#N/A,#N/A,FALSE,"장축";#N/A,#N/A,FALSE,"4WD"}</definedName>
    <definedName name="___H1620" hidden="1">{#N/A,#N/A,FALSE,"단축1";#N/A,#N/A,FALSE,"단축2";#N/A,#N/A,FALSE,"단축3";#N/A,#N/A,FALSE,"장축";#N/A,#N/A,FALSE,"4WD"}</definedName>
    <definedName name="___H20" hidden="1">{#N/A,#N/A,FALSE,"단축1";#N/A,#N/A,FALSE,"단축2";#N/A,#N/A,FALSE,"단축3";#N/A,#N/A,FALSE,"장축";#N/A,#N/A,FALSE,"4WD"}</definedName>
    <definedName name="___key2" localSheetId="5" hidden="1">#REF!</definedName>
    <definedName name="___key2" localSheetId="7" hidden="1">#REF!</definedName>
    <definedName name="___key2" localSheetId="6" hidden="1">#REF!</definedName>
    <definedName name="___key2" hidden="1">#REF!</definedName>
    <definedName name="___LPS2" hidden="1">{#N/A,#N/A,FALSE,"단축1";#N/A,#N/A,FALSE,"단축2";#N/A,#N/A,FALSE,"단축3";#N/A,#N/A,FALSE,"장축";#N/A,#N/A,FALSE,"4WD"}</definedName>
    <definedName name="___PGR003" hidden="1">{"'status'!$B$2:$H$15"}</definedName>
    <definedName name="___PRR001" hidden="1">{"'status'!$B$2:$H$15"}</definedName>
    <definedName name="___PRR002" hidden="1">{"'status'!$B$2:$H$15"}</definedName>
    <definedName name="___PRR18" hidden="1">{"'status'!$B$2:$H$15"}</definedName>
    <definedName name="___PRR5" hidden="1">{"'status'!$B$2:$H$15"}</definedName>
    <definedName name="___PRR6" hidden="1">{"'status'!$B$2:$H$15"}</definedName>
    <definedName name="___q1" hidden="1">{#N/A,#N/A,FALSE,"단축1";#N/A,#N/A,FALSE,"단축2";#N/A,#N/A,FALSE,"단축3";#N/A,#N/A,FALSE,"장축";#N/A,#N/A,FALSE,"4WD"}</definedName>
    <definedName name="___q3" hidden="1">{#N/A,#N/A,FALSE,"단축1";#N/A,#N/A,FALSE,"단축2";#N/A,#N/A,FALSE,"단축3";#N/A,#N/A,FALSE,"장축";#N/A,#N/A,FALSE,"4WD"}</definedName>
    <definedName name="___q5" hidden="1">{#N/A,#N/A,FALSE,"신규dep";#N/A,#N/A,FALSE,"신규dep-금형상각후";#N/A,#N/A,FALSE,"신규dep-연구비상각후";#N/A,#N/A,FALSE,"신규dep-기계,공구상각후"}</definedName>
    <definedName name="___q6" hidden="1">{#N/A,#N/A,FALSE,"신규dep";#N/A,#N/A,FALSE,"신규dep-금형상각후";#N/A,#N/A,FALSE,"신규dep-연구비상각후";#N/A,#N/A,FALSE,"신규dep-기계,공구상각후"}</definedName>
    <definedName name="___q7" hidden="1">{#N/A,#N/A,FALSE,"신규dep";#N/A,#N/A,FALSE,"신규dep-금형상각후";#N/A,#N/A,FALSE,"신규dep-연구비상각후";#N/A,#N/A,FALSE,"신규dep-기계,공구상각후"}</definedName>
    <definedName name="___q9" hidden="1">{#N/A,#N/A,FALSE,"신규dep";#N/A,#N/A,FALSE,"신규dep-금형상각후";#N/A,#N/A,FALSE,"신규dep-연구비상각후";#N/A,#N/A,FALSE,"신규dep-기계,공구상각후"}</definedName>
    <definedName name="___s1" hidden="1">{#N/A,#N/A,FALSE,"신규dep";#N/A,#N/A,FALSE,"신규dep-금형상각후";#N/A,#N/A,FALSE,"신규dep-연구비상각후";#N/A,#N/A,FALSE,"신규dep-기계,공구상각후"}</definedName>
    <definedName name="___s2" hidden="1">{#N/A,#N/A,FALSE,"신규dep";#N/A,#N/A,FALSE,"신규dep-금형상각후";#N/A,#N/A,FALSE,"신규dep-연구비상각후";#N/A,#N/A,FALSE,"신규dep-기계,공구상각후"}</definedName>
    <definedName name="___s3" hidden="1">{#N/A,#N/A,FALSE,"단축1";#N/A,#N/A,FALSE,"단축2";#N/A,#N/A,FALSE,"단축3";#N/A,#N/A,FALSE,"장축";#N/A,#N/A,FALSE,"4WD"}</definedName>
    <definedName name="___s4" hidden="1">{#N/A,#N/A,FALSE,"단축1";#N/A,#N/A,FALSE,"단축2";#N/A,#N/A,FALSE,"단축3";#N/A,#N/A,FALSE,"장축";#N/A,#N/A,FALSE,"4WD"}</definedName>
    <definedName name="___s5" hidden="1">{#N/A,#N/A,FALSE,"신규dep";#N/A,#N/A,FALSE,"신규dep-금형상각후";#N/A,#N/A,FALSE,"신규dep-연구비상각후";#N/A,#N/A,FALSE,"신규dep-기계,공구상각후"}</definedName>
    <definedName name="___s6" hidden="1">{#N/A,#N/A,FALSE,"신규dep";#N/A,#N/A,FALSE,"신규dep-금형상각후";#N/A,#N/A,FALSE,"신규dep-연구비상각후";#N/A,#N/A,FALSE,"신규dep-기계,공구상각후"}</definedName>
    <definedName name="___s7" hidden="1">{#N/A,#N/A,FALSE,"신규dep";#N/A,#N/A,FALSE,"신규dep-금형상각후";#N/A,#N/A,FALSE,"신규dep-연구비상각후";#N/A,#N/A,FALSE,"신규dep-기계,공구상각후"}</definedName>
    <definedName name="___s8" hidden="1">{#N/A,#N/A,FALSE,"신규dep";#N/A,#N/A,FALSE,"신규dep-금형상각후";#N/A,#N/A,FALSE,"신규dep-연구비상각후";#N/A,#N/A,FALSE,"신규dep-기계,공구상각후"}</definedName>
    <definedName name="___SHT1" hidden="1">{#N/A,#N/A,FALSE,"신규dep";#N/A,#N/A,FALSE,"신규dep-금형상각후";#N/A,#N/A,FALSE,"신규dep-연구비상각후";#N/A,#N/A,FALSE,"신규dep-기계,공구상각후"}</definedName>
    <definedName name="___SSS1" localSheetId="5" hidden="1">#REF!</definedName>
    <definedName name="___SSS1" localSheetId="7" hidden="1">#REF!</definedName>
    <definedName name="___SSS1" localSheetId="6" hidden="1">#REF!</definedName>
    <definedName name="___SSS1" hidden="1">#REF!</definedName>
    <definedName name="___SUM1" hidden="1">{#N/A,#N/A,FALSE,"단축1";#N/A,#N/A,FALSE,"단축2";#N/A,#N/A,FALSE,"단축3";#N/A,#N/A,FALSE,"장축";#N/A,#N/A,FALSE,"4WD"}</definedName>
    <definedName name="___w1" hidden="1">{#N/A,#N/A,FALSE,"신규dep";#N/A,#N/A,FALSE,"신규dep-금형상각후";#N/A,#N/A,FALSE,"신규dep-연구비상각후";#N/A,#N/A,FALSE,"신규dep-기계,공구상각후"}</definedName>
    <definedName name="___w3" hidden="1">{#N/A,#N/A,FALSE,"신규dep";#N/A,#N/A,FALSE,"신규dep-금형상각후";#N/A,#N/A,FALSE,"신규dep-연구비상각후";#N/A,#N/A,FALSE,"신규dep-기계,공구상각후"}</definedName>
    <definedName name="___w4" hidden="1">{#N/A,#N/A,FALSE,"단축1";#N/A,#N/A,FALSE,"단축2";#N/A,#N/A,FALSE,"단축3";#N/A,#N/A,FALSE,"장축";#N/A,#N/A,FALSE,"4WD"}</definedName>
    <definedName name="___w5" hidden="1">{#N/A,#N/A,FALSE,"신규dep";#N/A,#N/A,FALSE,"신규dep-금형상각후";#N/A,#N/A,FALSE,"신규dep-연구비상각후";#N/A,#N/A,FALSE,"신규dep-기계,공구상각후"}</definedName>
    <definedName name="___x1" hidden="1">{#N/A,#N/A,FALSE,"단축1";#N/A,#N/A,FALSE,"단축2";#N/A,#N/A,FALSE,"단축3";#N/A,#N/A,FALSE,"장축";#N/A,#N/A,FALSE,"4WD"}</definedName>
    <definedName name="___x2" hidden="1">{#N/A,#N/A,FALSE,"단축1";#N/A,#N/A,FALSE,"단축2";#N/A,#N/A,FALSE,"단축3";#N/A,#N/A,FALSE,"장축";#N/A,#N/A,FALSE,"4WD"}</definedName>
    <definedName name="___XG2" hidden="1">{#N/A,#N/A,FALSE,"단축1";#N/A,#N/A,FALSE,"단축2";#N/A,#N/A,FALSE,"단축3";#N/A,#N/A,FALSE,"장축";#N/A,#N/A,FALSE,"4WD"}</definedName>
    <definedName name="___z1" hidden="1">{#N/A,#N/A,FALSE,"단축1";#N/A,#N/A,FALSE,"단축2";#N/A,#N/A,FALSE,"단축3";#N/A,#N/A,FALSE,"장축";#N/A,#N/A,FALSE,"4WD"}</definedName>
    <definedName name="___z2" hidden="1">{#N/A,#N/A,FALSE,"단축1";#N/A,#N/A,FALSE,"단축2";#N/A,#N/A,FALSE,"단축3";#N/A,#N/A,FALSE,"장축";#N/A,#N/A,FALSE,"4WD"}</definedName>
    <definedName name="___z4" hidden="1">{#N/A,#N/A,FALSE,"단축1";#N/A,#N/A,FALSE,"단축2";#N/A,#N/A,FALSE,"단축3";#N/A,#N/A,FALSE,"장축";#N/A,#N/A,FALSE,"4WD"}</definedName>
    <definedName name="__1_0_F" localSheetId="5" hidden="1">[4]Sheet1!#REF!</definedName>
    <definedName name="__1_0_F" localSheetId="7" hidden="1">[4]Sheet1!#REF!</definedName>
    <definedName name="__1_0_F" localSheetId="6" hidden="1">[4]Sheet1!#REF!</definedName>
    <definedName name="__1_0_F" hidden="1">[4]Sheet1!#REF!</definedName>
    <definedName name="__123Graph_A" localSheetId="5" hidden="1">[5]시산표!#REF!</definedName>
    <definedName name="__123Graph_A" localSheetId="7" hidden="1">[5]시산표!#REF!</definedName>
    <definedName name="__123Graph_A" localSheetId="6" hidden="1">[5]시산표!#REF!</definedName>
    <definedName name="__123Graph_A" hidden="1">[5]시산표!#REF!</definedName>
    <definedName name="__123Graph_AGraph1" localSheetId="5" hidden="1">#REF!</definedName>
    <definedName name="__123Graph_AGraph1" localSheetId="7" hidden="1">#REF!</definedName>
    <definedName name="__123Graph_AGraph1" localSheetId="6" hidden="1">#REF!</definedName>
    <definedName name="__123Graph_AGraph1" hidden="1">#REF!</definedName>
    <definedName name="__123Graph_AGraph2" localSheetId="5" hidden="1">#REF!</definedName>
    <definedName name="__123Graph_AGraph2" localSheetId="7" hidden="1">#REF!</definedName>
    <definedName name="__123Graph_AGraph2" localSheetId="6" hidden="1">#REF!</definedName>
    <definedName name="__123Graph_AGraph2" hidden="1">#REF!</definedName>
    <definedName name="__123Graph_Aｶﾚﾝﾄ" localSheetId="5" hidden="1">#REF!</definedName>
    <definedName name="__123Graph_Aｶﾚﾝﾄ" localSheetId="7" hidden="1">#REF!</definedName>
    <definedName name="__123Graph_Aｶﾚﾝﾄ" localSheetId="6" hidden="1">#REF!</definedName>
    <definedName name="__123Graph_Aｶﾚﾝﾄ" hidden="1">#REF!</definedName>
    <definedName name="__123Graph_B" localSheetId="5" hidden="1">[5]시산표!#REF!</definedName>
    <definedName name="__123Graph_B" localSheetId="7" hidden="1">[5]시산표!#REF!</definedName>
    <definedName name="__123Graph_B" localSheetId="6" hidden="1">[5]시산표!#REF!</definedName>
    <definedName name="__123Graph_B" hidden="1">[5]시산표!#REF!</definedName>
    <definedName name="__123Graph_BGraph1" localSheetId="5" hidden="1">#REF!</definedName>
    <definedName name="__123Graph_BGraph1" localSheetId="7" hidden="1">#REF!</definedName>
    <definedName name="__123Graph_BGraph1" localSheetId="6" hidden="1">#REF!</definedName>
    <definedName name="__123Graph_BGraph1" hidden="1">#REF!</definedName>
    <definedName name="__123Graph_BGraph2" localSheetId="5" hidden="1">#REF!</definedName>
    <definedName name="__123Graph_BGraph2" localSheetId="7" hidden="1">#REF!</definedName>
    <definedName name="__123Graph_BGraph2" localSheetId="6" hidden="1">#REF!</definedName>
    <definedName name="__123Graph_BGraph2" hidden="1">#REF!</definedName>
    <definedName name="__123Graph_Bｶﾚﾝﾄ" localSheetId="5" hidden="1">#REF!</definedName>
    <definedName name="__123Graph_Bｶﾚﾝﾄ" localSheetId="7" hidden="1">#REF!</definedName>
    <definedName name="__123Graph_Bｶﾚﾝﾄ" localSheetId="6" hidden="1">#REF!</definedName>
    <definedName name="__123Graph_Bｶﾚﾝﾄ" hidden="1">#REF!</definedName>
    <definedName name="__123Graph_CGraph1" localSheetId="5" hidden="1">#REF!</definedName>
    <definedName name="__123Graph_CGraph1" localSheetId="7" hidden="1">#REF!</definedName>
    <definedName name="__123Graph_CGraph1" localSheetId="6" hidden="1">#REF!</definedName>
    <definedName name="__123Graph_CGraph1" hidden="1">#REF!</definedName>
    <definedName name="__123Graph_CGraph2" localSheetId="5" hidden="1">#REF!</definedName>
    <definedName name="__123Graph_CGraph2" localSheetId="7" hidden="1">#REF!</definedName>
    <definedName name="__123Graph_CGraph2" localSheetId="6" hidden="1">#REF!</definedName>
    <definedName name="__123Graph_CGraph2" hidden="1">#REF!</definedName>
    <definedName name="__123Graph_Cｶﾚﾝﾄ" localSheetId="5" hidden="1">#REF!</definedName>
    <definedName name="__123Graph_Cｶﾚﾝﾄ" localSheetId="7" hidden="1">#REF!</definedName>
    <definedName name="__123Graph_Cｶﾚﾝﾄ" localSheetId="6" hidden="1">#REF!</definedName>
    <definedName name="__123Graph_Cｶﾚﾝﾄ" hidden="1">#REF!</definedName>
    <definedName name="__123Graph_D" localSheetId="5" hidden="1">[6]FAB별!#REF!</definedName>
    <definedName name="__123Graph_D" localSheetId="7" hidden="1">[6]FAB별!#REF!</definedName>
    <definedName name="__123Graph_D" localSheetId="6" hidden="1">[6]FAB별!#REF!</definedName>
    <definedName name="__123Graph_D" hidden="1">[6]FAB별!#REF!</definedName>
    <definedName name="__123Graph_DGraph1" localSheetId="5" hidden="1">#REF!</definedName>
    <definedName name="__123Graph_DGraph1" localSheetId="7" hidden="1">#REF!</definedName>
    <definedName name="__123Graph_DGraph1" localSheetId="6" hidden="1">#REF!</definedName>
    <definedName name="__123Graph_DGraph1" hidden="1">#REF!</definedName>
    <definedName name="__123Graph_DGraph2" localSheetId="5" hidden="1">#REF!</definedName>
    <definedName name="__123Graph_DGraph2" localSheetId="7" hidden="1">#REF!</definedName>
    <definedName name="__123Graph_DGraph2" localSheetId="6" hidden="1">#REF!</definedName>
    <definedName name="__123Graph_DGraph2" hidden="1">#REF!</definedName>
    <definedName name="__123Graph_Dｶﾚﾝﾄ" localSheetId="5" hidden="1">#REF!</definedName>
    <definedName name="__123Graph_Dｶﾚﾝﾄ" localSheetId="7" hidden="1">#REF!</definedName>
    <definedName name="__123Graph_Dｶﾚﾝﾄ" localSheetId="6" hidden="1">#REF!</definedName>
    <definedName name="__123Graph_Dｶﾚﾝﾄ" hidden="1">#REF!</definedName>
    <definedName name="__123Graph_E" localSheetId="5" hidden="1">#REF!</definedName>
    <definedName name="__123Graph_E" localSheetId="7" hidden="1">#REF!</definedName>
    <definedName name="__123Graph_E" localSheetId="6" hidden="1">#REF!</definedName>
    <definedName name="__123Graph_E" hidden="1">#REF!</definedName>
    <definedName name="__123Graph_EGraph1" localSheetId="5" hidden="1">#REF!</definedName>
    <definedName name="__123Graph_EGraph1" localSheetId="7" hidden="1">#REF!</definedName>
    <definedName name="__123Graph_EGraph1" localSheetId="6" hidden="1">#REF!</definedName>
    <definedName name="__123Graph_EGraph1" hidden="1">#REF!</definedName>
    <definedName name="__123Graph_EGraph2" localSheetId="5" hidden="1">#REF!</definedName>
    <definedName name="__123Graph_EGraph2" localSheetId="7" hidden="1">#REF!</definedName>
    <definedName name="__123Graph_EGraph2" localSheetId="6" hidden="1">#REF!</definedName>
    <definedName name="__123Graph_EGraph2" hidden="1">#REF!</definedName>
    <definedName name="__123Graph_Eｶﾚﾝﾄ" localSheetId="5" hidden="1">#REF!</definedName>
    <definedName name="__123Graph_Eｶﾚﾝﾄ" localSheetId="7" hidden="1">#REF!</definedName>
    <definedName name="__123Graph_Eｶﾚﾝﾄ" localSheetId="6" hidden="1">#REF!</definedName>
    <definedName name="__123Graph_Eｶﾚﾝﾄ" hidden="1">#REF!</definedName>
    <definedName name="__123Graph_FGraph1" localSheetId="5" hidden="1">#REF!</definedName>
    <definedName name="__123Graph_FGraph1" localSheetId="7" hidden="1">#REF!</definedName>
    <definedName name="__123Graph_FGraph1" localSheetId="6" hidden="1">#REF!</definedName>
    <definedName name="__123Graph_FGraph1" hidden="1">#REF!</definedName>
    <definedName name="__123Graph_FGraph2" localSheetId="5" hidden="1">#REF!</definedName>
    <definedName name="__123Graph_FGraph2" localSheetId="7" hidden="1">#REF!</definedName>
    <definedName name="__123Graph_FGraph2" localSheetId="6" hidden="1">#REF!</definedName>
    <definedName name="__123Graph_FGraph2" hidden="1">#REF!</definedName>
    <definedName name="__123Graph_Fｶﾚﾝﾄ" localSheetId="5" hidden="1">#REF!</definedName>
    <definedName name="__123Graph_Fｶﾚﾝﾄ" localSheetId="7" hidden="1">#REF!</definedName>
    <definedName name="__123Graph_Fｶﾚﾝﾄ" localSheetId="6" hidden="1">#REF!</definedName>
    <definedName name="__123Graph_Fｶﾚﾝﾄ" hidden="1">#REF!</definedName>
    <definedName name="__123Graph_LBL_A" localSheetId="5" hidden="1">[5]시산표!#REF!</definedName>
    <definedName name="__123Graph_LBL_A" localSheetId="7" hidden="1">[5]시산표!#REF!</definedName>
    <definedName name="__123Graph_LBL_A" localSheetId="6" hidden="1">[5]시산표!#REF!</definedName>
    <definedName name="__123Graph_LBL_A" hidden="1">[5]시산표!#REF!</definedName>
    <definedName name="__123Graph_LBL_B" localSheetId="5" hidden="1">[5]시산표!#REF!</definedName>
    <definedName name="__123Graph_LBL_B" localSheetId="7" hidden="1">[5]시산표!#REF!</definedName>
    <definedName name="__123Graph_LBL_B" localSheetId="6" hidden="1">[5]시산표!#REF!</definedName>
    <definedName name="__123Graph_LBL_B" hidden="1">[5]시산표!#REF!</definedName>
    <definedName name="__123Graph_X" localSheetId="5" hidden="1">[5]시산표!#REF!</definedName>
    <definedName name="__123Graph_X" localSheetId="7" hidden="1">[5]시산표!#REF!</definedName>
    <definedName name="__123Graph_X" localSheetId="6" hidden="1">[5]시산표!#REF!</definedName>
    <definedName name="__123Graph_X" hidden="1">[5]시산표!#REF!</definedName>
    <definedName name="__AA4" hidden="1">{#N/A,#N/A,FALSE,"신규dep";#N/A,#N/A,FALSE,"신규dep-금형상각후";#N/A,#N/A,FALSE,"신규dep-연구비상각후";#N/A,#N/A,FALSE,"신규dep-기계,공구상각후"}</definedName>
    <definedName name="__AS6" hidden="1">{#N/A,#N/A,FALSE,"Australien";#N/A,#N/A,FALSE,"Birmingham";#N/A,#N/A,FALSE,"Brasilien";#N/A,#N/A,FALSE,"Prag";#N/A,#N/A,FALSE,"Spanien";#N/A,#N/A,FALSE,"Malaysia ( Com)";#N/A,#N/A,FALSE,"Malaysia (Instr)"}</definedName>
    <definedName name="__d1" hidden="1">{#N/A,#N/A,FALSE,"신규dep";#N/A,#N/A,FALSE,"신규dep-금형상각후";#N/A,#N/A,FALSE,"신규dep-연구비상각후";#N/A,#N/A,FALSE,"신규dep-기계,공구상각후"}</definedName>
    <definedName name="__d2" hidden="1">{#N/A,#N/A,FALSE,"신규dep";#N/A,#N/A,FALSE,"신규dep-금형상각후";#N/A,#N/A,FALSE,"신규dep-연구비상각후";#N/A,#N/A,FALSE,"신규dep-기계,공구상각후"}</definedName>
    <definedName name="__d3" hidden="1">{#N/A,#N/A,FALSE,"신규dep";#N/A,#N/A,FALSE,"신규dep-금형상각후";#N/A,#N/A,FALSE,"신규dep-연구비상각후";#N/A,#N/A,FALSE,"신규dep-기계,공구상각후"}</definedName>
    <definedName name="__DB777" hidden="1">{#N/A,#N/A,TRUE,"Y생산";#N/A,#N/A,TRUE,"Y판매";#N/A,#N/A,TRUE,"Y총물량";#N/A,#N/A,TRUE,"Y능력";#N/A,#N/A,TRUE,"YKD"}</definedName>
    <definedName name="__e1" hidden="1">{#N/A,#N/A,FALSE,"단축1";#N/A,#N/A,FALSE,"단축2";#N/A,#N/A,FALSE,"단축3";#N/A,#N/A,FALSE,"장축";#N/A,#N/A,FALSE,"4WD"}</definedName>
    <definedName name="__e2" hidden="1">{#N/A,#N/A,FALSE,"단축1";#N/A,#N/A,FALSE,"단축2";#N/A,#N/A,FALSE,"단축3";#N/A,#N/A,FALSE,"장축";#N/A,#N/A,FALSE,"4WD"}</definedName>
    <definedName name="__e3" hidden="1">{#N/A,#N/A,FALSE,"단축1";#N/A,#N/A,FALSE,"단축2";#N/A,#N/A,FALSE,"단축3";#N/A,#N/A,FALSE,"장축";#N/A,#N/A,FALSE,"4WD"}</definedName>
    <definedName name="__e4" hidden="1">{#N/A,#N/A,FALSE,"단축1";#N/A,#N/A,FALSE,"단축2";#N/A,#N/A,FALSE,"단축3";#N/A,#N/A,FALSE,"장축";#N/A,#N/A,FALSE,"4WD"}</definedName>
    <definedName name="__e5" hidden="1">{#N/A,#N/A,FALSE,"단축1";#N/A,#N/A,FALSE,"단축2";#N/A,#N/A,FALSE,"단축3";#N/A,#N/A,FALSE,"장축";#N/A,#N/A,FALSE,"4WD"}</definedName>
    <definedName name="__e6" hidden="1">{#N/A,#N/A,FALSE,"단축1";#N/A,#N/A,FALSE,"단축2";#N/A,#N/A,FALSE,"단축3";#N/A,#N/A,FALSE,"장축";#N/A,#N/A,FALSE,"4WD"}</definedName>
    <definedName name="__e7"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hidden="1">{#N/A,#N/A,FALSE,"단축1";#N/A,#N/A,FALSE,"단축2";#N/A,#N/A,FALSE,"단축3";#N/A,#N/A,FALSE,"장축";#N/A,#N/A,FALSE,"4WD"}</definedName>
    <definedName name="__fa2" hidden="1">{"'Sheet1'!$A$1:$H$36"}</definedName>
    <definedName name="__FAB4" localSheetId="5" hidden="1">'[3]F4-F7'!#REF!</definedName>
    <definedName name="__FAB4" localSheetId="7" hidden="1">'[3]F4-F7'!#REF!</definedName>
    <definedName name="__FAB4" localSheetId="6" hidden="1">'[3]F4-F7'!#REF!</definedName>
    <definedName name="__FAB4" hidden="1">'[3]F4-F7'!#REF!</definedName>
    <definedName name="__FAB6" localSheetId="5" hidden="1">#REF!</definedName>
    <definedName name="__FAB6" localSheetId="7" hidden="1">#REF!</definedName>
    <definedName name="__FAB6" localSheetId="6" hidden="1">#REF!</definedName>
    <definedName name="__FAB6" hidden="1">#REF!</definedName>
    <definedName name="__FG1" hidden="1">{#N/A,#N/A,FALSE,"단축1";#N/A,#N/A,FALSE,"단축2";#N/A,#N/A,FALSE,"단축3";#N/A,#N/A,FALSE,"장축";#N/A,#N/A,FALSE,"4WD"}</definedName>
    <definedName name="__H1620" hidden="1">{#N/A,#N/A,FALSE,"단축1";#N/A,#N/A,FALSE,"단축2";#N/A,#N/A,FALSE,"단축3";#N/A,#N/A,FALSE,"장축";#N/A,#N/A,FALSE,"4WD"}</definedName>
    <definedName name="__H20" hidden="1">{#N/A,#N/A,FALSE,"단축1";#N/A,#N/A,FALSE,"단축2";#N/A,#N/A,FALSE,"단축3";#N/A,#N/A,FALSE,"장축";#N/A,#N/A,FALSE,"4WD"}</definedName>
    <definedName name="__IntlFixup" hidden="1">TRUE</definedName>
    <definedName name="__key2" localSheetId="5" hidden="1">#REF!</definedName>
    <definedName name="__key2" localSheetId="7" hidden="1">#REF!</definedName>
    <definedName name="__key2" localSheetId="6" hidden="1">#REF!</definedName>
    <definedName name="__key2" hidden="1">#REF!</definedName>
    <definedName name="__kwy1" hidden="1">{#N/A,#N/A,FALSE,"ALM-ASISC"}</definedName>
    <definedName name="__LPS2" hidden="1">{#N/A,#N/A,FALSE,"단축1";#N/A,#N/A,FALSE,"단축2";#N/A,#N/A,FALSE,"단축3";#N/A,#N/A,FALSE,"장축";#N/A,#N/A,FALSE,"4WD"}</definedName>
    <definedName name="__q1" hidden="1">{#N/A,#N/A,FALSE,"단축1";#N/A,#N/A,FALSE,"단축2";#N/A,#N/A,FALSE,"단축3";#N/A,#N/A,FALSE,"장축";#N/A,#N/A,FALSE,"4WD"}</definedName>
    <definedName name="__q3" hidden="1">{#N/A,#N/A,FALSE,"단축1";#N/A,#N/A,FALSE,"단축2";#N/A,#N/A,FALSE,"단축3";#N/A,#N/A,FALSE,"장축";#N/A,#N/A,FALSE,"4WD"}</definedName>
    <definedName name="__q5" hidden="1">{#N/A,#N/A,FALSE,"신규dep";#N/A,#N/A,FALSE,"신규dep-금형상각후";#N/A,#N/A,FALSE,"신규dep-연구비상각후";#N/A,#N/A,FALSE,"신규dep-기계,공구상각후"}</definedName>
    <definedName name="__q6" hidden="1">{#N/A,#N/A,FALSE,"신규dep";#N/A,#N/A,FALSE,"신규dep-금형상각후";#N/A,#N/A,FALSE,"신규dep-연구비상각후";#N/A,#N/A,FALSE,"신규dep-기계,공구상각후"}</definedName>
    <definedName name="__q7" hidden="1">{#N/A,#N/A,FALSE,"신규dep";#N/A,#N/A,FALSE,"신규dep-금형상각후";#N/A,#N/A,FALSE,"신규dep-연구비상각후";#N/A,#N/A,FALSE,"신규dep-기계,공구상각후"}</definedName>
    <definedName name="__q9" hidden="1">{#N/A,#N/A,FALSE,"신규dep";#N/A,#N/A,FALSE,"신규dep-금형상각후";#N/A,#N/A,FALSE,"신규dep-연구비상각후";#N/A,#N/A,FALSE,"신규dep-기계,공구상각후"}</definedName>
    <definedName name="__s1" hidden="1">{#N/A,#N/A,FALSE,"신규dep";#N/A,#N/A,FALSE,"신규dep-금형상각후";#N/A,#N/A,FALSE,"신규dep-연구비상각후";#N/A,#N/A,FALSE,"신규dep-기계,공구상각후"}</definedName>
    <definedName name="__s2" hidden="1">{#N/A,#N/A,FALSE,"신규dep";#N/A,#N/A,FALSE,"신규dep-금형상각후";#N/A,#N/A,FALSE,"신규dep-연구비상각후";#N/A,#N/A,FALSE,"신규dep-기계,공구상각후"}</definedName>
    <definedName name="__s3" hidden="1">{#N/A,#N/A,FALSE,"단축1";#N/A,#N/A,FALSE,"단축2";#N/A,#N/A,FALSE,"단축3";#N/A,#N/A,FALSE,"장축";#N/A,#N/A,FALSE,"4WD"}</definedName>
    <definedName name="__s4" hidden="1">{#N/A,#N/A,FALSE,"단축1";#N/A,#N/A,FALSE,"단축2";#N/A,#N/A,FALSE,"단축3";#N/A,#N/A,FALSE,"장축";#N/A,#N/A,FALSE,"4WD"}</definedName>
    <definedName name="__s5" hidden="1">{#N/A,#N/A,FALSE,"신규dep";#N/A,#N/A,FALSE,"신규dep-금형상각후";#N/A,#N/A,FALSE,"신규dep-연구비상각후";#N/A,#N/A,FALSE,"신규dep-기계,공구상각후"}</definedName>
    <definedName name="__s6" hidden="1">{#N/A,#N/A,FALSE,"신규dep";#N/A,#N/A,FALSE,"신규dep-금형상각후";#N/A,#N/A,FALSE,"신규dep-연구비상각후";#N/A,#N/A,FALSE,"신규dep-기계,공구상각후"}</definedName>
    <definedName name="__s7" hidden="1">{#N/A,#N/A,FALSE,"신규dep";#N/A,#N/A,FALSE,"신규dep-금형상각후";#N/A,#N/A,FALSE,"신규dep-연구비상각후";#N/A,#N/A,FALSE,"신규dep-기계,공구상각후"}</definedName>
    <definedName name="__s8" hidden="1">{#N/A,#N/A,FALSE,"신규dep";#N/A,#N/A,FALSE,"신규dep-금형상각후";#N/A,#N/A,FALSE,"신규dep-연구비상각후";#N/A,#N/A,FALSE,"신규dep-기계,공구상각후"}</definedName>
    <definedName name="__SHT1" hidden="1">{#N/A,#N/A,FALSE,"신규dep";#N/A,#N/A,FALSE,"신규dep-금형상각후";#N/A,#N/A,FALSE,"신규dep-연구비상각후";#N/A,#N/A,FALSE,"신규dep-기계,공구상각후"}</definedName>
    <definedName name="__SSS1" localSheetId="5" hidden="1">#REF!</definedName>
    <definedName name="__SSS1" localSheetId="7" hidden="1">#REF!</definedName>
    <definedName name="__SSS1" localSheetId="6" hidden="1">#REF!</definedName>
    <definedName name="__SSS1" hidden="1">#REF!</definedName>
    <definedName name="__SUM1" hidden="1">{#N/A,#N/A,FALSE,"단축1";#N/A,#N/A,FALSE,"단축2";#N/A,#N/A,FALSE,"단축3";#N/A,#N/A,FALSE,"장축";#N/A,#N/A,FALSE,"4WD"}</definedName>
    <definedName name="__w1" hidden="1">{#N/A,#N/A,FALSE,"신규dep";#N/A,#N/A,FALSE,"신규dep-금형상각후";#N/A,#N/A,FALSE,"신규dep-연구비상각후";#N/A,#N/A,FALSE,"신규dep-기계,공구상각후"}</definedName>
    <definedName name="__w3" hidden="1">{#N/A,#N/A,FALSE,"신규dep";#N/A,#N/A,FALSE,"신규dep-금형상각후";#N/A,#N/A,FALSE,"신규dep-연구비상각후";#N/A,#N/A,FALSE,"신규dep-기계,공구상각후"}</definedName>
    <definedName name="__w4" hidden="1">{#N/A,#N/A,FALSE,"단축1";#N/A,#N/A,FALSE,"단축2";#N/A,#N/A,FALSE,"단축3";#N/A,#N/A,FALSE,"장축";#N/A,#N/A,FALSE,"4WD"}</definedName>
    <definedName name="__w5" hidden="1">{#N/A,#N/A,FALSE,"신규dep";#N/A,#N/A,FALSE,"신규dep-금형상각후";#N/A,#N/A,FALSE,"신규dep-연구비상각후";#N/A,#N/A,FALSE,"신규dep-기계,공구상각후"}</definedName>
    <definedName name="__x1" hidden="1">{#N/A,#N/A,FALSE,"단축1";#N/A,#N/A,FALSE,"단축2";#N/A,#N/A,FALSE,"단축3";#N/A,#N/A,FALSE,"장축";#N/A,#N/A,FALSE,"4WD"}</definedName>
    <definedName name="__x2" hidden="1">{#N/A,#N/A,FALSE,"단축1";#N/A,#N/A,FALSE,"단축2";#N/A,#N/A,FALSE,"단축3";#N/A,#N/A,FALSE,"장축";#N/A,#N/A,FALSE,"4WD"}</definedName>
    <definedName name="__XG2" hidden="1">{#N/A,#N/A,FALSE,"단축1";#N/A,#N/A,FALSE,"단축2";#N/A,#N/A,FALSE,"단축3";#N/A,#N/A,FALSE,"장축";#N/A,#N/A,FALSE,"4WD"}</definedName>
    <definedName name="__z1" hidden="1">{#N/A,#N/A,FALSE,"단축1";#N/A,#N/A,FALSE,"단축2";#N/A,#N/A,FALSE,"단축3";#N/A,#N/A,FALSE,"장축";#N/A,#N/A,FALSE,"4WD"}</definedName>
    <definedName name="__z2" hidden="1">{#N/A,#N/A,FALSE,"단축1";#N/A,#N/A,FALSE,"단축2";#N/A,#N/A,FALSE,"단축3";#N/A,#N/A,FALSE,"장축";#N/A,#N/A,FALSE,"4WD"}</definedName>
    <definedName name="__z4" hidden="1">{#N/A,#N/A,FALSE,"단축1";#N/A,#N/A,FALSE,"단축2";#N/A,#N/A,FALSE,"단축3";#N/A,#N/A,FALSE,"장축";#N/A,#N/A,FALSE,"4WD"}</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 localSheetId="5">#REF!</definedName>
    <definedName name="_1" localSheetId="7">#REF!</definedName>
    <definedName name="_1" localSheetId="6">#REF!</definedName>
    <definedName name="_1">#REF!</definedName>
    <definedName name="_1_0__123Grap" localSheetId="5" hidden="1">#REF!</definedName>
    <definedName name="_1_0__123Grap" localSheetId="7" hidden="1">#REF!</definedName>
    <definedName name="_1_0__123Grap" localSheetId="6" hidden="1">#REF!</definedName>
    <definedName name="_1_0__123Grap" hidden="1">#REF!</definedName>
    <definedName name="_1_0_F" localSheetId="5" hidden="1">[4]Sheet1!#REF!</definedName>
    <definedName name="_1_0_F" localSheetId="7" hidden="1">[4]Sheet1!#REF!</definedName>
    <definedName name="_1_0_F" localSheetId="6" hidden="1">[4]Sheet1!#REF!</definedName>
    <definedName name="_1_0_F" hidden="1">[4]Sheet1!#REF!</definedName>
    <definedName name="_11_0_0_F" localSheetId="5" hidden="1">'[7]#REF'!#REF!</definedName>
    <definedName name="_11_0_0_F" localSheetId="7" hidden="1">'[7]#REF'!#REF!</definedName>
    <definedName name="_11_0_0_F" localSheetId="6" hidden="1">'[7]#REF'!#REF!</definedName>
    <definedName name="_11_0_0_F" hidden="1">'[7]#REF'!#REF!</definedName>
    <definedName name="_12_0_0_F" localSheetId="5" hidden="1">'[7]#REF'!#REF!</definedName>
    <definedName name="_12_0_0_F" localSheetId="7" hidden="1">'[7]#REF'!#REF!</definedName>
    <definedName name="_12_0_0_F" localSheetId="6" hidden="1">'[7]#REF'!#REF!</definedName>
    <definedName name="_12_0_0_F" hidden="1">'[7]#REF'!#REF!</definedName>
    <definedName name="_13_0_0_F" localSheetId="5" hidden="1">'[7]#REF'!#REF!</definedName>
    <definedName name="_13_0_0_F" localSheetId="7" hidden="1">'[7]#REF'!#REF!</definedName>
    <definedName name="_13_0_0_F" localSheetId="6" hidden="1">'[7]#REF'!#REF!</definedName>
    <definedName name="_13_0_0_F" hidden="1">'[7]#REF'!#REF!</definedName>
    <definedName name="_15f2_" hidden="1">{"'장비'!$A$3:$M$12"}</definedName>
    <definedName name="_18f2_" hidden="1">{"'장비'!$A$3:$M$12"}</definedName>
    <definedName name="_1fa2_" hidden="1">{"'Sheet1'!$A$1:$H$36"}</definedName>
    <definedName name="_2" localSheetId="5">#REF!</definedName>
    <definedName name="_2" localSheetId="7">#REF!</definedName>
    <definedName name="_2" localSheetId="6">#REF!</definedName>
    <definedName name="_2">#REF!</definedName>
    <definedName name="_2___0_F" localSheetId="5" hidden="1">[4]Sheet1!#REF!</definedName>
    <definedName name="_2___0_F" localSheetId="7" hidden="1">[4]Sheet1!#REF!</definedName>
    <definedName name="_2___0_F" localSheetId="6" hidden="1">[4]Sheet1!#REF!</definedName>
    <definedName name="_2___0_F" hidden="1">[4]Sheet1!#REF!</definedName>
    <definedName name="_2_0_0_F" localSheetId="5" hidden="1">#REF!</definedName>
    <definedName name="_2_0_0_F" localSheetId="7" hidden="1">#REF!</definedName>
    <definedName name="_2_0_0_F" localSheetId="6" hidden="1">#REF!</definedName>
    <definedName name="_2_0_0_F" hidden="1">#REF!</definedName>
    <definedName name="_21eg22_" hidden="1">{"FCB_ALL",#N/A,FALSE,"FCB"}</definedName>
    <definedName name="_3" localSheetId="5">#REF!</definedName>
    <definedName name="_3" localSheetId="7">#REF!</definedName>
    <definedName name="_3" localSheetId="6">#REF!</definedName>
    <definedName name="_3">#REF!</definedName>
    <definedName name="_38T2_" hidden="1">{#N/A,#N/A,FALSE,"단축1";#N/A,#N/A,FALSE,"단축2";#N/A,#N/A,FALSE,"단축3";#N/A,#N/A,FALSE,"장축";#N/A,#N/A,FALSE,"4WD"}</definedName>
    <definedName name="_3F" localSheetId="5" hidden="1">'[7]#REF'!#REF!</definedName>
    <definedName name="_3F" localSheetId="7" hidden="1">'[7]#REF'!#REF!</definedName>
    <definedName name="_3F" localSheetId="6" hidden="1">'[7]#REF'!#REF!</definedName>
    <definedName name="_3F" hidden="1">'[7]#REF'!#REF!</definedName>
    <definedName name="_43__0_S" localSheetId="5" hidden="1">#REF!</definedName>
    <definedName name="_43__0_S" localSheetId="7" hidden="1">#REF!</definedName>
    <definedName name="_43__0_S" localSheetId="6" hidden="1">#REF!</definedName>
    <definedName name="_43__0_S" hidden="1">#REF!</definedName>
    <definedName name="_5_0_0_F" localSheetId="5" hidden="1">'[7]#REF'!#REF!</definedName>
    <definedName name="_5_0_0_F" localSheetId="7" hidden="1">'[7]#REF'!#REF!</definedName>
    <definedName name="_5_0_0_F" localSheetId="6" hidden="1">'[7]#REF'!#REF!</definedName>
    <definedName name="_5_0_0_F" hidden="1">'[7]#REF'!#REF!</definedName>
    <definedName name="_7_0_F" localSheetId="5" hidden="1">[4]Sheet1!#REF!</definedName>
    <definedName name="_7_0_F" localSheetId="7" hidden="1">[4]Sheet1!#REF!</definedName>
    <definedName name="_7_0_F" localSheetId="6" hidden="1">[4]Sheet1!#REF!</definedName>
    <definedName name="_7_0_F" hidden="1">[4]Sheet1!#REF!</definedName>
    <definedName name="_AMT13300" localSheetId="5">#REF!</definedName>
    <definedName name="_AMT13300" localSheetId="7">#REF!</definedName>
    <definedName name="_AMT13300" localSheetId="6">#REF!</definedName>
    <definedName name="_AMT13300">#REF!</definedName>
    <definedName name="_AMT13502" localSheetId="5">#REF!</definedName>
    <definedName name="_AMT13502" localSheetId="7">#REF!</definedName>
    <definedName name="_AMT13502" localSheetId="6">#REF!</definedName>
    <definedName name="_AMT13502">#REF!</definedName>
    <definedName name="_AMT41301" localSheetId="5">#REF!</definedName>
    <definedName name="_AMT41301" localSheetId="7">#REF!</definedName>
    <definedName name="_AMT41301" localSheetId="6">#REF!</definedName>
    <definedName name="_AMT41301">#REF!</definedName>
    <definedName name="_AMT85116" localSheetId="5">#REF!</definedName>
    <definedName name="_AMT85116" localSheetId="7">#REF!</definedName>
    <definedName name="_AMT85116" localSheetId="6">#REF!</definedName>
    <definedName name="_AMT85116">#REF!</definedName>
    <definedName name="_AMT85125" localSheetId="5">#REF!</definedName>
    <definedName name="_AMT85125" localSheetId="7">#REF!</definedName>
    <definedName name="_AMT85125" localSheetId="6">#REF!</definedName>
    <definedName name="_AMT85125">#REF!</definedName>
    <definedName name="_AMT86106" localSheetId="5">#REF!</definedName>
    <definedName name="_AMT86106" localSheetId="7">#REF!</definedName>
    <definedName name="_AMT86106" localSheetId="6">#REF!</definedName>
    <definedName name="_AMT86106">#REF!</definedName>
    <definedName name="_Builtin13" localSheetId="5" hidden="1">#REF!</definedName>
    <definedName name="_Builtin13" localSheetId="7" hidden="1">#REF!</definedName>
    <definedName name="_Builtin13" localSheetId="6" hidden="1">#REF!</definedName>
    <definedName name="_Builtin13" hidden="1">#REF!</definedName>
    <definedName name="_Dist_Values" hidden="1">[8]PKG!$D$3:$AB$3</definedName>
    <definedName name="_eg22" hidden="1">{"FCB_ALL",#N/A,FALSE,"FCB"}</definedName>
    <definedName name="_EXC2" localSheetId="5">#REF!</definedName>
    <definedName name="_EXC2" localSheetId="7">#REF!</definedName>
    <definedName name="_EXC2" localSheetId="6">#REF!</definedName>
    <definedName name="_EXC2">#REF!</definedName>
    <definedName name="_f2" hidden="1">{"'장비'!$A$3:$M$12"}</definedName>
    <definedName name="_fa2" hidden="1">{"'Sheet1'!$A$1:$H$36"}</definedName>
    <definedName name="_FAB4" localSheetId="5" hidden="1">'[9]F4-F7'!#REF!</definedName>
    <definedName name="_FAB4" localSheetId="7" hidden="1">'[9]F4-F7'!#REF!</definedName>
    <definedName name="_FAB4" localSheetId="6" hidden="1">'[9]F4-F7'!#REF!</definedName>
    <definedName name="_FAB4" hidden="1">'[9]F4-F7'!#REF!</definedName>
    <definedName name="_FAB6" localSheetId="5" hidden="1">#REF!</definedName>
    <definedName name="_FAB6" localSheetId="7" hidden="1">#REF!</definedName>
    <definedName name="_FAB6" localSheetId="6" hidden="1">#REF!</definedName>
    <definedName name="_FAB6" hidden="1">#REF!</definedName>
    <definedName name="_Fill" localSheetId="5" hidden="1">#REF!</definedName>
    <definedName name="_Fill" localSheetId="7" hidden="1">#REF!</definedName>
    <definedName name="_Fill" localSheetId="6" hidden="1">#REF!</definedName>
    <definedName name="_Fill" hidden="1">#REF!</definedName>
    <definedName name="_FILL1" localSheetId="5" hidden="1">#REF!</definedName>
    <definedName name="_FILL1" localSheetId="7" hidden="1">#REF!</definedName>
    <definedName name="_FILL1" localSheetId="6" hidden="1">#REF!</definedName>
    <definedName name="_FILL1" hidden="1">#REF!</definedName>
    <definedName name="_xlnm._FilterDatabase" localSheetId="5" hidden="1">#REF!</definedName>
    <definedName name="_xlnm._FilterDatabase" localSheetId="7" hidden="1">#REF!</definedName>
    <definedName name="_xlnm._FilterDatabase" localSheetId="6" hidden="1">#REF!</definedName>
    <definedName name="_xlnm._FilterDatabase" hidden="1">#REF!</definedName>
    <definedName name="_Key1" localSheetId="5" hidden="1">#REF!</definedName>
    <definedName name="_Key1" localSheetId="7" hidden="1">#REF!</definedName>
    <definedName name="_Key1" localSheetId="6" hidden="1">#REF!</definedName>
    <definedName name="_Key1" hidden="1">#REF!</definedName>
    <definedName name="_Key2" localSheetId="5" hidden="1">#REF!</definedName>
    <definedName name="_Key2" localSheetId="7" hidden="1">#REF!</definedName>
    <definedName name="_Key2" localSheetId="6" hidden="1">#REF!</definedName>
    <definedName name="_Key2" hidden="1">#REF!</definedName>
    <definedName name="_KHM111" hidden="1">{#N/A,#N/A,FALSE,"제목"}</definedName>
    <definedName name="_KHM888" hidden="1">{#N/A,#N/A,FALSE,"제목"}</definedName>
    <definedName name="_kwy1" hidden="1">{#N/A,#N/A,FALSE,"ALM-ASISC"}</definedName>
    <definedName name="_LPS2" hidden="1">{#N/A,#N/A,FALSE,"단축1";#N/A,#N/A,FALSE,"단축2";#N/A,#N/A,FALSE,"단축3";#N/A,#N/A,FALSE,"장축";#N/A,#N/A,FALSE,"4WD"}</definedName>
    <definedName name="_MatInverse_In" localSheetId="5" hidden="1">#REF!</definedName>
    <definedName name="_MatInverse_In" localSheetId="7" hidden="1">#REF!</definedName>
    <definedName name="_MatInverse_In" localSheetId="6" hidden="1">#REF!</definedName>
    <definedName name="_MatInverse_In" hidden="1">#REF!</definedName>
    <definedName name="_MatInverse_Out" localSheetId="5" hidden="1">#REF!</definedName>
    <definedName name="_MatInverse_Out" localSheetId="7" hidden="1">#REF!</definedName>
    <definedName name="_MatInverse_Out" localSheetId="6" hidden="1">#REF!</definedName>
    <definedName name="_MatInverse_Out" hidden="1">#REF!</definedName>
    <definedName name="_Mr0301">[10]장비명!$F$5</definedName>
    <definedName name="_Mr0401">[10]장비명!$F$9</definedName>
    <definedName name="_Mr05">[10]장비명!$F$20</definedName>
    <definedName name="_Mr0502">[11]장비명!$F$44</definedName>
    <definedName name="_Mr0601">[10]장비명!$F$41</definedName>
    <definedName name="_Mr07">[10]장비명!$F$27</definedName>
    <definedName name="_Mr0901">[10]장비명!$F$30</definedName>
    <definedName name="_Mr0902">[10]장비명!$F$31</definedName>
    <definedName name="_Mr0903">[10]장비명!$F$32</definedName>
    <definedName name="_Mr11">[10]장비명!$F$67</definedName>
    <definedName name="_Mr14">[10]장비명!$F$61</definedName>
    <definedName name="_Mr1502">[10]장비명!$F$79</definedName>
    <definedName name="_Mr1601">[10]장비명!$F$44</definedName>
    <definedName name="_Mr1602">[10]장비명!$F$45</definedName>
    <definedName name="_Mr1603">[10]장비명!$F$46</definedName>
    <definedName name="_Mr18">[10]장비명!$F$47</definedName>
    <definedName name="_Mr1901">[10]장비명!$F$48</definedName>
    <definedName name="_Mr1902">[10]장비명!$F$62</definedName>
    <definedName name="_Mr1903">[10]장비명!$F$63</definedName>
    <definedName name="_Mr2101">[10]장비명!$F$52</definedName>
    <definedName name="_Mr2102">[10]장비명!$F$53</definedName>
    <definedName name="_Mr2103">[10]장비명!$F$54</definedName>
    <definedName name="_Mr22">[10]장비명!$F$68</definedName>
    <definedName name="_Mr23">[10]장비명!$F$80</definedName>
    <definedName name="_Mr25">[10]장비명!$F$69</definedName>
    <definedName name="_Mr26">[10]장비명!$F$70</definedName>
    <definedName name="_Mr37">[10]장비명!$F$71</definedName>
    <definedName name="_Mr3803">[10]장비명!$F$6</definedName>
    <definedName name="_Mr3903">[10]장비명!$F$8</definedName>
    <definedName name="_Mr40">[10]장비명!$F$21</definedName>
    <definedName name="_Mr4002">[10]장비명!$F$22</definedName>
    <definedName name="_Mr41">[10]장비명!$F$72</definedName>
    <definedName name="_Mr4601">[10]장비명!$F$56</definedName>
    <definedName name="_Mr4602">[10]장비명!$F$57</definedName>
    <definedName name="_Mr4701">[10]장비명!$F$64</definedName>
    <definedName name="_Mr4702">[10]장비명!$F$58</definedName>
    <definedName name="_Mr4703">[11]장비명!$F$60</definedName>
    <definedName name="_Mr49">[10]장비명!$F$23</definedName>
    <definedName name="_Mr4902">[10]장비명!$F$24</definedName>
    <definedName name="_Mr50">[10]장비명!$F$39</definedName>
    <definedName name="_Mr51">[10]장비명!$F$25</definedName>
    <definedName name="_Mr5102">[10]장비명!$F$33</definedName>
    <definedName name="_Mr5103">[10]장비명!$F$36</definedName>
    <definedName name="_Mr52">[10]장비명!$F$73</definedName>
    <definedName name="_Mr55">[10]장비명!$F$26</definedName>
    <definedName name="_Mr56">[10]장비명!$F$74</definedName>
    <definedName name="_Mr66">[10]장비명!$F$65</definedName>
    <definedName name="_Mr67">[10]장비명!$F$66</definedName>
    <definedName name="_Mr74">[10]장비명!$F$82</definedName>
    <definedName name="_Mr76">[10]장비명!$F$83</definedName>
    <definedName name="_Mr79">[10]장비명!$F$85</definedName>
    <definedName name="_Mr80">[11]장비명!$F$88</definedName>
    <definedName name="_Order1" hidden="1">255</definedName>
    <definedName name="_Order2" hidden="1">255</definedName>
    <definedName name="_ordr2" hidden="1">0</definedName>
    <definedName name="_ordwre2" hidden="1">0</definedName>
    <definedName name="_OUT13300" localSheetId="5">#REF!</definedName>
    <definedName name="_OUT13300" localSheetId="7">#REF!</definedName>
    <definedName name="_OUT13300" localSheetId="6">#REF!</definedName>
    <definedName name="_OUT13300">#REF!</definedName>
    <definedName name="_OUT13502" localSheetId="5">#REF!</definedName>
    <definedName name="_OUT13502" localSheetId="7">#REF!</definedName>
    <definedName name="_OUT13502" localSheetId="6">#REF!</definedName>
    <definedName name="_OUT13502">#REF!</definedName>
    <definedName name="_OUT41301" localSheetId="5">#REF!</definedName>
    <definedName name="_OUT41301" localSheetId="7">#REF!</definedName>
    <definedName name="_OUT41301" localSheetId="6">#REF!</definedName>
    <definedName name="_OUT41301">#REF!</definedName>
    <definedName name="_OUT85116" localSheetId="5">#REF!</definedName>
    <definedName name="_OUT85116" localSheetId="7">#REF!</definedName>
    <definedName name="_OUT85116" localSheetId="6">#REF!</definedName>
    <definedName name="_OUT85116">#REF!</definedName>
    <definedName name="_OUT85125" localSheetId="5">#REF!</definedName>
    <definedName name="_OUT85125" localSheetId="7">#REF!</definedName>
    <definedName name="_OUT85125" localSheetId="6">#REF!</definedName>
    <definedName name="_OUT85125">#REF!</definedName>
    <definedName name="_OUT86106" localSheetId="5">#REF!</definedName>
    <definedName name="_OUT86106" localSheetId="7">#REF!</definedName>
    <definedName name="_OUT86106" localSheetId="6">#REF!</definedName>
    <definedName name="_OUT86106">#REF!</definedName>
    <definedName name="_Parse_In" localSheetId="5" hidden="1">#REF!</definedName>
    <definedName name="_Parse_In" localSheetId="7" hidden="1">#REF!</definedName>
    <definedName name="_Parse_In" localSheetId="6" hidden="1">#REF!</definedName>
    <definedName name="_Parse_In" hidden="1">#REF!</definedName>
    <definedName name="_Parse_Out" localSheetId="5" hidden="1">#REF!</definedName>
    <definedName name="_Parse_Out" localSheetId="7" hidden="1">#REF!</definedName>
    <definedName name="_Parse_Out" localSheetId="6" hidden="1">#REF!</definedName>
    <definedName name="_Parse_Out" hidden="1">#REF!</definedName>
    <definedName name="_PF2" hidden="1">{#N/A,#N/A,FALSE,"전력간선"}</definedName>
    <definedName name="_PGR003" hidden="1">{"'status'!$B$2:$H$15"}</definedName>
    <definedName name="_PM4" hidden="1">{#N/A,#N/A,FALSE,"전력간선"}</definedName>
    <definedName name="_PRR001" hidden="1">{"'status'!$B$2:$H$15"}</definedName>
    <definedName name="_PRR002" hidden="1">{"'status'!$B$2:$H$15"}</definedName>
    <definedName name="_PRR18" hidden="1">{"'status'!$B$2:$H$15"}</definedName>
    <definedName name="_PRR5" hidden="1">{"'status'!$B$2:$H$15"}</definedName>
    <definedName name="_PRR6" hidden="1">{"'status'!$B$2:$H$15"}</definedName>
    <definedName name="_QRA86106" localSheetId="5">#REF!</definedName>
    <definedName name="_QRA86106" localSheetId="7">#REF!</definedName>
    <definedName name="_QRA86106" localSheetId="6">#REF!</definedName>
    <definedName name="_QRA86106">#REF!</definedName>
    <definedName name="_R21438C20000" localSheetId="5">[12]품의!#REF!</definedName>
    <definedName name="_R21438C20000" localSheetId="7">[12]품의!#REF!</definedName>
    <definedName name="_R21438C20000" localSheetId="6">[12]품의!#REF!</definedName>
    <definedName name="_R21438C20000">[12]품의!#REF!</definedName>
    <definedName name="_Regression_Int" hidden="1">1</definedName>
    <definedName name="_Regression_Out" localSheetId="5" hidden="1">#REF!</definedName>
    <definedName name="_Regression_Out" localSheetId="7" hidden="1">#REF!</definedName>
    <definedName name="_Regression_Out" localSheetId="6" hidden="1">#REF!</definedName>
    <definedName name="_Regression_Out" hidden="1">#REF!</definedName>
    <definedName name="_Regression_X" localSheetId="5" hidden="1">#REF!</definedName>
    <definedName name="_Regression_X" localSheetId="7" hidden="1">#REF!</definedName>
    <definedName name="_Regression_X" localSheetId="6" hidden="1">#REF!</definedName>
    <definedName name="_Regression_X" hidden="1">#REF!</definedName>
    <definedName name="_Regression_Y" localSheetId="5" hidden="1">#REF!</definedName>
    <definedName name="_Regression_Y" localSheetId="7" hidden="1">#REF!</definedName>
    <definedName name="_Regression_Y" localSheetId="6" hidden="1">#REF!</definedName>
    <definedName name="_Regression_Y" hidden="1">#REF!</definedName>
    <definedName name="_Sch2" hidden="1">{"'1~3월총괄표'!$E$13"}</definedName>
    <definedName name="_SDW1" localSheetId="5" hidden="1">'[13]#REF'!#REF!</definedName>
    <definedName name="_SDW1" localSheetId="7" hidden="1">'[13]#REF'!#REF!</definedName>
    <definedName name="_SDW1" localSheetId="6" hidden="1">'[13]#REF'!#REF!</definedName>
    <definedName name="_SDW1" hidden="1">'[13]#REF'!#REF!</definedName>
    <definedName name="_Sort" localSheetId="5" hidden="1">#REF!</definedName>
    <definedName name="_Sort" localSheetId="7" hidden="1">#REF!</definedName>
    <definedName name="_Sort" localSheetId="6" hidden="1">#REF!</definedName>
    <definedName name="_Sort" hidden="1">#REF!</definedName>
    <definedName name="_SORT1" localSheetId="5" hidden="1">#REF!</definedName>
    <definedName name="_SORT1" localSheetId="7" hidden="1">#REF!</definedName>
    <definedName name="_SORT1" localSheetId="6" hidden="1">#REF!</definedName>
    <definedName name="_SORT1" hidden="1">#REF!</definedName>
    <definedName name="_Sort2" localSheetId="5" hidden="1">#REF!</definedName>
    <definedName name="_Sort2" localSheetId="7" hidden="1">#REF!</definedName>
    <definedName name="_Sort2" localSheetId="6" hidden="1">#REF!</definedName>
    <definedName name="_Sort2" hidden="1">#REF!</definedName>
    <definedName name="_SSS1" localSheetId="5" hidden="1">#REF!</definedName>
    <definedName name="_SSS1" localSheetId="7" hidden="1">#REF!</definedName>
    <definedName name="_SSS1" localSheetId="6" hidden="1">#REF!</definedName>
    <definedName name="_SSS1" hidden="1">#REF!</definedName>
    <definedName name="_sss4" localSheetId="5">[14]공용정보!#REF!</definedName>
    <definedName name="_sss4" localSheetId="7">[14]공용정보!#REF!</definedName>
    <definedName name="_sss4" localSheetId="6">[14]공용정보!#REF!</definedName>
    <definedName name="_sss4">[14]공용정보!#REF!</definedName>
    <definedName name="_Table1_In1" localSheetId="5" hidden="1">#REF!</definedName>
    <definedName name="_Table1_In1" localSheetId="7" hidden="1">#REF!</definedName>
    <definedName name="_Table1_In1" localSheetId="6" hidden="1">#REF!</definedName>
    <definedName name="_Table1_In1" hidden="1">#REF!</definedName>
    <definedName name="_VAR13300" localSheetId="5">#REF!</definedName>
    <definedName name="_VAR13300" localSheetId="7">#REF!</definedName>
    <definedName name="_VAR13300" localSheetId="6">#REF!</definedName>
    <definedName name="_VAR13300">#REF!</definedName>
    <definedName name="_VAR13502" localSheetId="5">#REF!</definedName>
    <definedName name="_VAR13502" localSheetId="7">#REF!</definedName>
    <definedName name="_VAR13502" localSheetId="6">#REF!</definedName>
    <definedName name="_VAR13502">#REF!</definedName>
    <definedName name="´cAE°eE¹" localSheetId="5" hidden="1">#REF!</definedName>
    <definedName name="´cAE°eE¹" localSheetId="7" hidden="1">#REF!</definedName>
    <definedName name="´cAE°eE¹" localSheetId="6" hidden="1">#REF!</definedName>
    <definedName name="´cAE°eE¹" hidden="1">#REF!</definedName>
    <definedName name="￠￥cAE¡ÆeEⓒo" localSheetId="5" hidden="1">#REF!</definedName>
    <definedName name="￠￥cAE¡ÆeEⓒo" localSheetId="7" hidden="1">#REF!</definedName>
    <definedName name="￠￥cAE¡ÆeEⓒo" localSheetId="6" hidden="1">#REF!</definedName>
    <definedName name="￠￥cAE¡ÆeEⓒo" hidden="1">#REF!</definedName>
    <definedName name="A">[15]TOTAL인원!$AM$1</definedName>
    <definedName name="A1C1" localSheetId="5" hidden="1">#REF!</definedName>
    <definedName name="A1C1" localSheetId="7" hidden="1">#REF!</definedName>
    <definedName name="A1C1" localSheetId="6" hidden="1">#REF!</definedName>
    <definedName name="A1C1" hidden="1">#REF!</definedName>
    <definedName name="AA" localSheetId="5">#REF!</definedName>
    <definedName name="AA" localSheetId="7">#REF!</definedName>
    <definedName name="AA" localSheetId="6">#REF!</definedName>
    <definedName name="AA">#REF!</definedName>
    <definedName name="AAA" localSheetId="5" hidden="1">#REF!</definedName>
    <definedName name="AAA" localSheetId="7" hidden="1">#REF!</definedName>
    <definedName name="AAA" localSheetId="6" hidden="1">#REF!</definedName>
    <definedName name="AAA" hidden="1">#REF!</definedName>
    <definedName name="AAAA" localSheetId="5">#REF!</definedName>
    <definedName name="AAAA" localSheetId="7">#REF!</definedName>
    <definedName name="AAAA" localSheetId="6">#REF!</definedName>
    <definedName name="AAAA">#REF!</definedName>
    <definedName name="aaaaa" hidden="1">{#N/A,#N/A,FALSE,"신규dep";#N/A,#N/A,FALSE,"신규dep-금형상각후";#N/A,#N/A,FALSE,"신규dep-연구비상각후";#N/A,#N/A,FALSE,"신규dep-기계,공구상각후"}</definedName>
    <definedName name="aaaaaa" localSheetId="5" hidden="1">#REF!</definedName>
    <definedName name="aaaaaa" localSheetId="7" hidden="1">#REF!</definedName>
    <definedName name="aaaaaa" localSheetId="6" hidden="1">#REF!</definedName>
    <definedName name="aaaaaa" hidden="1">#REF!</definedName>
    <definedName name="AAAAAAA" hidden="1">{#N/A,#N/A,TRUE,"Y생산";#N/A,#N/A,TRUE,"Y판매";#N/A,#N/A,TRUE,"Y총물량";#N/A,#N/A,TRUE,"Y능력";#N/A,#N/A,TRUE,"YKD"}</definedName>
    <definedName name="aaafff" hidden="1">{"'장비'!$A$3:$M$12"}</definedName>
    <definedName name="AAB" localSheetId="5">'[16]98비정기소모'!#REF!</definedName>
    <definedName name="AAB" localSheetId="7">'[16]98비정기소모'!#REF!</definedName>
    <definedName name="AAB" localSheetId="6">'[16]98비정기소모'!#REF!</definedName>
    <definedName name="AAB">'[16]98비정기소모'!#REF!</definedName>
    <definedName name="AAC" localSheetId="5">'[16]98비정기소모'!#REF!</definedName>
    <definedName name="AAC" localSheetId="7">'[16]98비정기소모'!#REF!</definedName>
    <definedName name="AAC" localSheetId="6">'[16]98비정기소모'!#REF!</definedName>
    <definedName name="AAC">'[16]98비정기소모'!#REF!</definedName>
    <definedName name="AAD" localSheetId="5">'[16]98비정기소모'!#REF!</definedName>
    <definedName name="AAD" localSheetId="7">'[16]98비정기소모'!#REF!</definedName>
    <definedName name="AAD" localSheetId="6">'[16]98비정기소모'!#REF!</definedName>
    <definedName name="AAD">'[16]98비정기소모'!#REF!</definedName>
    <definedName name="AAE" localSheetId="5">'[16]98비정기소모'!#REF!</definedName>
    <definedName name="AAE" localSheetId="7">'[16]98비정기소모'!#REF!</definedName>
    <definedName name="AAE" localSheetId="6">'[16]98비정기소모'!#REF!</definedName>
    <definedName name="AAE">'[16]98비정기소모'!#REF!</definedName>
    <definedName name="AAK" localSheetId="5">'[16]98비정기소모'!#REF!</definedName>
    <definedName name="AAK" localSheetId="7">'[16]98비정기소모'!#REF!</definedName>
    <definedName name="AAK" localSheetId="6">'[16]98비정기소모'!#REF!</definedName>
    <definedName name="AAK">'[16]98비정기소모'!#REF!</definedName>
    <definedName name="AAL" localSheetId="5">'[16]98비정기소모'!#REF!</definedName>
    <definedName name="AAL" localSheetId="7">'[16]98비정기소모'!#REF!</definedName>
    <definedName name="AAL" localSheetId="6">'[16]98비정기소모'!#REF!</definedName>
    <definedName name="AAL">'[16]98비정기소모'!#REF!</definedName>
    <definedName name="Aas" hidden="1">{#N/A,#N/A,FALSE,"을지 (4)";#N/A,#N/A,FALSE,"을지 (5)";#N/A,#N/A,FALSE,"을지 (6)"}</definedName>
    <definedName name="AAT" localSheetId="5">'[16]98비정기소모'!#REF!</definedName>
    <definedName name="AAT" localSheetId="7">'[16]98비정기소모'!#REF!</definedName>
    <definedName name="AAT" localSheetId="6">'[16]98비정기소모'!#REF!</definedName>
    <definedName name="AAT">'[16]98비정기소모'!#REF!</definedName>
    <definedName name="AAY" localSheetId="5">'[16]98비정기소모'!#REF!</definedName>
    <definedName name="AAY" localSheetId="7">'[16]98비정기소모'!#REF!</definedName>
    <definedName name="AAY" localSheetId="6">'[16]98비정기소모'!#REF!</definedName>
    <definedName name="AAY">'[16]98비정기소모'!#REF!</definedName>
    <definedName name="AAYA" localSheetId="5">#REF!</definedName>
    <definedName name="AAYA" localSheetId="7">#REF!</definedName>
    <definedName name="AAYA" localSheetId="6">#REF!</definedName>
    <definedName name="AAYA">#REF!</definedName>
    <definedName name="ab" localSheetId="5">#REF!</definedName>
    <definedName name="ab" localSheetId="7">#REF!</definedName>
    <definedName name="ab" localSheetId="6">#REF!</definedName>
    <definedName name="ab">#REF!</definedName>
    <definedName name="ABAB" hidden="1">{#N/A,#N/A,FALSE,"CCTV"}</definedName>
    <definedName name="ABCDE" hidden="1">{#N/A,#N/A,FALSE,"Sheet1"}</definedName>
    <definedName name="ABDD" hidden="1">{#N/A,#N/A,FALSE,"단축1";#N/A,#N/A,FALSE,"단축2";#N/A,#N/A,FALSE,"단축3";#N/A,#N/A,FALSE,"장축";#N/A,#N/A,FALSE,"4WD"}</definedName>
    <definedName name="ACB" hidden="1">{#N/A,#N/A,FALSE,"단축1";#N/A,#N/A,FALSE,"단축2";#N/A,#N/A,FALSE,"단축3";#N/A,#N/A,FALSE,"장축";#N/A,#N/A,FALSE,"4WD"}</definedName>
    <definedName name="Access_Button" hidden="1">"변전일지_변전일지_일요일__List"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Documents\변전일지.mdb"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T_CODE" localSheetId="5">#REF!</definedName>
    <definedName name="ACCT_CODE" localSheetId="7">#REF!</definedName>
    <definedName name="ACCT_CODE" localSheetId="6">#REF!</definedName>
    <definedName name="ACCT_CODE">#REF!</definedName>
    <definedName name="ACD" hidden="1">{#N/A,#N/A,FALSE,"CCTV"}</definedName>
    <definedName name="ACH" hidden="1">{#N/A,#N/A,FALSE,"Sheet1"}</definedName>
    <definedName name="ACTEOH" localSheetId="5">#REF!</definedName>
    <definedName name="ACTEOH" localSheetId="7">#REF!</definedName>
    <definedName name="ACTEOH" localSheetId="6">#REF!</definedName>
    <definedName name="ACTEOH">#REF!</definedName>
    <definedName name="ADC" hidden="1">{#N/A,#N/A,FALSE,"CCTV"}</definedName>
    <definedName name="Add" hidden="1">{#N/A,#N/A,FALSE,"CCTV"}</definedName>
    <definedName name="ADF" hidden="1">{#N/A,#N/A,FALSE,"Sheet1"}</definedName>
    <definedName name="ADFV" hidden="1">{#N/A,#N/A,FALSE,"전력간선"}</definedName>
    <definedName name="ADG" hidden="1">{#N/A,#N/A,FALSE,"CCTV"}</definedName>
    <definedName name="adsas" hidden="1">{#N/A,#N/A,FALSE,"Aging Summary";#N/A,#N/A,FALSE,"Ratio Analysis";#N/A,#N/A,FALSE,"Test 120 Day Accts";#N/A,#N/A,FALSE,"Tickmarks"}</definedName>
    <definedName name="ADSDF" hidden="1">{#N/A,#N/A,TRUE,"Y생산";#N/A,#N/A,TRUE,"Y판매";#N/A,#N/A,TRUE,"Y총물량";#N/A,#N/A,TRUE,"Y능력";#N/A,#N/A,TRUE,"YKD"}</definedName>
    <definedName name="afdasgh" hidden="1">{#N/A,#N/A,FALSE,"CCTV"}</definedName>
    <definedName name="afdsfdg" hidden="1">{#N/A,#N/A,FALSE,"CCTV"}</definedName>
    <definedName name="afffgff" hidden="1">{#N/A,#N/A,FALSE,"CCTV"}</definedName>
    <definedName name="agfg" hidden="1">{"'장비'!$A$3:$M$12"}</definedName>
    <definedName name="AJUY" hidden="1">{#N/A,#N/A,FALSE,"CCTV"}</definedName>
    <definedName name="akrka123" hidden="1">{#N/A,#N/A,TRUE,"Y생산";#N/A,#N/A,TRUE,"Y판매";#N/A,#N/A,TRUE,"Y총물량";#N/A,#N/A,TRUE,"Y능력";#N/A,#N/A,TRUE,"YKD"}</definedName>
    <definedName name="anscount" hidden="1">1</definedName>
    <definedName name="aqqqq" hidden="1">{"'Sheet1'!$A$1:$H$36"}</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ial" localSheetId="5">#REF!</definedName>
    <definedName name="Arial" localSheetId="7">#REF!</definedName>
    <definedName name="Arial" localSheetId="6">#REF!</definedName>
    <definedName name="Arial">#REF!</definedName>
    <definedName name="as" hidden="1">{#N/A,#N/A,FALSE,"신규dep";#N/A,#N/A,FALSE,"신규dep-금형상각후";#N/A,#N/A,FALSE,"신규dep-연구비상각후";#N/A,#N/A,FALSE,"신규dep-기계,공구상각후"}</definedName>
    <definedName name="AS2DocOpenMode" hidden="1">"AS2DocumentEdit"</definedName>
    <definedName name="AS2TickmarkLS" localSheetId="5" hidden="1">#REF!</definedName>
    <definedName name="AS2TickmarkLS" localSheetId="7" hidden="1">#REF!</definedName>
    <definedName name="AS2TickmarkLS" localSheetId="6" hidden="1">#REF!</definedName>
    <definedName name="AS2TickmarkLS" hidden="1">#REF!</definedName>
    <definedName name="asd" hidden="1">{"'1~3월총괄표'!$E$13"}</definedName>
    <definedName name="ASDFASDF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E" hidden="1">{#N/A,#N/A,FALSE,"초도품";#N/A,#N/A,FALSE,"초도품 (2)";#N/A,#N/A,FALSE,"초도품 (3)";#N/A,#N/A,FALSE,"초도품 (4)";#N/A,#N/A,FALSE,"초도품 (5)";#N/A,#N/A,FALSE,"초도품 (6)"}</definedName>
    <definedName name="ASP">[17]ASP!$A$4:$A$500</definedName>
    <definedName name="ASS" hidden="1">{#N/A,#N/A,FALSE,"을지 (4)";#N/A,#N/A,FALSE,"을지 (5)";#N/A,#N/A,FALSE,"을지 (6)"}</definedName>
    <definedName name="ASSDDD" hidden="1">{#N/A,#N/A,FALSE,"단축1";#N/A,#N/A,FALSE,"단축2";#N/A,#N/A,FALSE,"단축3";#N/A,#N/A,FALSE,"장축";#N/A,#N/A,FALSE,"4WD"}</definedName>
    <definedName name="ASSSS" hidden="1">{#N/A,#N/A,FALSE,"단축1";#N/A,#N/A,FALSE,"단축2";#N/A,#N/A,FALSE,"단축3";#N/A,#N/A,FALSE,"장축";#N/A,#N/A,FALSE,"4WD"}</definedName>
    <definedName name="AWE"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XE" hidden="1">{#N/A,#N/A,FALSE,"Sheet1"}</definedName>
    <definedName name="AZ" hidden="1">{#N/A,#N/A,FALSE,"초도품";#N/A,#N/A,FALSE,"초도품 (2)";#N/A,#N/A,FALSE,"초도품 (3)";#N/A,#N/A,FALSE,"초도품 (4)";#N/A,#N/A,FALSE,"초도품 (5)";#N/A,#N/A,FALSE,"초도품 (6)"}</definedName>
    <definedName name="AZS" hidden="1">{#N/A,#N/A,FALSE,"CCTV"}</definedName>
    <definedName name="B" localSheetId="5">#REF!</definedName>
    <definedName name="B" localSheetId="7">#REF!</definedName>
    <definedName name="B" localSheetId="6">#REF!</definedName>
    <definedName name="B">#REF!</definedName>
    <definedName name="bb" localSheetId="5">#REF!</definedName>
    <definedName name="bb" localSheetId="7">#REF!</definedName>
    <definedName name="bb" localSheetId="6">#REF!</definedName>
    <definedName name="bb">#REF!</definedName>
    <definedName name="BBB" localSheetId="5">'[16]98비정기소모'!#REF!</definedName>
    <definedName name="BBB" localSheetId="7">'[16]98비정기소모'!#REF!</definedName>
    <definedName name="BBB" localSheetId="6">'[16]98비정기소모'!#REF!</definedName>
    <definedName name="BBB">'[16]98비정기소모'!#REF!</definedName>
    <definedName name="BBC" localSheetId="5">'[16]98비정기소모'!#REF!</definedName>
    <definedName name="BBC" localSheetId="7">'[16]98비정기소모'!#REF!</definedName>
    <definedName name="BBC" localSheetId="6">'[16]98비정기소모'!#REF!</definedName>
    <definedName name="BBC">'[16]98비정기소모'!#REF!</definedName>
    <definedName name="BBCA" localSheetId="5">#REF!</definedName>
    <definedName name="BBCA" localSheetId="7">#REF!</definedName>
    <definedName name="BBCA" localSheetId="6">#REF!</definedName>
    <definedName name="BBCA">#REF!</definedName>
    <definedName name="BBD" localSheetId="5">'[16]98비정기소모'!#REF!</definedName>
    <definedName name="BBD" localSheetId="7">'[16]98비정기소모'!#REF!</definedName>
    <definedName name="BBD" localSheetId="6">'[16]98비정기소모'!#REF!</definedName>
    <definedName name="BBD">'[16]98비정기소모'!#REF!</definedName>
    <definedName name="BBE" localSheetId="5">'[16]98비정기소모'!#REF!</definedName>
    <definedName name="BBE" localSheetId="7">'[16]98비정기소모'!#REF!</definedName>
    <definedName name="BBE" localSheetId="6">'[16]98비정기소모'!#REF!</definedName>
    <definedName name="BBE">'[16]98비정기소모'!#REF!</definedName>
    <definedName name="bc" localSheetId="5">#REF!</definedName>
    <definedName name="bc" localSheetId="7">#REF!</definedName>
    <definedName name="bc" localSheetId="6">#REF!</definedName>
    <definedName name="bc">#REF!</definedName>
    <definedName name="BELL" hidden="1">{#N/A,#N/A,TRUE,"Basic";#N/A,#N/A,TRUE,"EXT-TABLE";#N/A,#N/A,TRUE,"STEEL";#N/A,#N/A,TRUE,"INT-Table";#N/A,#N/A,TRUE,"STEEL";#N/A,#N/A,TRUE,"Door"}</definedName>
    <definedName name="bfbfdhfdhdfgh" hidden="1">{#N/A,#N/A,FALSE,"CCTV"}</definedName>
    <definedName name="BGJK" hidden="1">{#N/A,#N/A,FALSE,"단축1";#N/A,#N/A,FALSE,"단축2";#N/A,#N/A,FALSE,"단축3";#N/A,#N/A,FALSE,"장축";#N/A,#N/A,FALSE,"4WD"}</definedName>
    <definedName name="BI" hidden="1">{#N/A,#N/A,FALSE,"이태원철근"}</definedName>
    <definedName name="BJ외륜" hidden="1">{#N/A,#N/A,TRUE,"Y생산";#N/A,#N/A,TRUE,"Y판매";#N/A,#N/A,TRUE,"Y총물량";#N/A,#N/A,TRUE,"Y능력";#N/A,#N/A,TRUE,"YKD"}</definedName>
    <definedName name="BM" localSheetId="5" hidden="1">#REF!</definedName>
    <definedName name="BM" localSheetId="7" hidden="1">#REF!</definedName>
    <definedName name="BM" localSheetId="6" hidden="1">#REF!</definedName>
    <definedName name="BM" hidden="1">#REF!</definedName>
    <definedName name="BOH_TOTAL" localSheetId="5">#REF!</definedName>
    <definedName name="BOH_TOTAL" localSheetId="7">#REF!</definedName>
    <definedName name="BOH_TOTAL" localSheetId="6">#REF!</definedName>
    <definedName name="BOH_TOTAL">#REF!</definedName>
    <definedName name="BOH_UC" localSheetId="5">#REF!</definedName>
    <definedName name="BOH_UC" localSheetId="7">#REF!</definedName>
    <definedName name="BOH_UC" localSheetId="6">#REF!</definedName>
    <definedName name="BOH_UC">#REF!</definedName>
    <definedName name="BOHAMT" localSheetId="5">#REF!</definedName>
    <definedName name="BOHAMT" localSheetId="7">#REF!</definedName>
    <definedName name="BOHAMT" localSheetId="6">#REF!</definedName>
    <definedName name="BOHAMT">#REF!</definedName>
    <definedName name="BOHQTY" localSheetId="5">#REF!</definedName>
    <definedName name="BOHQTY" localSheetId="7">#REF!</definedName>
    <definedName name="BOHQTY" localSheetId="6">#REF!</definedName>
    <definedName name="BOHQTY">#REF!</definedName>
    <definedName name="book1" hidden="1">{#N/A,#N/A,TRUE,"Y생산";#N/A,#N/A,TRUE,"Y판매";#N/A,#N/A,TRUE,"Y총물량";#N/A,#N/A,TRUE,"Y능력";#N/A,#N/A,TRUE,"YKD"}</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v" hidden="1">{#N/A,#N/A,FALSE,"1.CRITERIA";#N/A,#N/A,FALSE,"2.IS";#N/A,#N/A,FALSE,"3.BS";#N/A,#N/A,FALSE,"4.PER PL";#N/A,#N/A,FALSE,"5.INVESTMENT";#N/A,#N/A,FALSE,"6.공문";#N/A,#N/A,FALSE,"7.netinvest"}</definedName>
    <definedName name="C_F2">[18]CF2!$A$3:$A$200</definedName>
    <definedName name="C_F4">[18]CF4!$A$3:$A$179</definedName>
    <definedName name="C_F5">[18]CF5!$A$3:$A$183</definedName>
    <definedName name="C_F7">[18]CF7!$A$3:$A$211</definedName>
    <definedName name="C_F8">[18]CF8!$A$3:$A$158</definedName>
    <definedName name="CAE해석" hidden="1">{#N/A,#N/A,FALSE,"단축1";#N/A,#N/A,FALSE,"단축2";#N/A,#N/A,FALSE,"단축3";#N/A,#N/A,FALSE,"장축";#N/A,#N/A,FALSE,"4WD"}</definedName>
    <definedName name="CAPA">[19]sum!$C$3:$AN$22</definedName>
    <definedName name="Capa변동" hidden="1">{"'Sheet1'!$A$1:$H$36"}</definedName>
    <definedName name="CAPBOH" localSheetId="5">#REF!</definedName>
    <definedName name="CAPBOH" localSheetId="7">#REF!</definedName>
    <definedName name="CAPBOH" localSheetId="6">#REF!</definedName>
    <definedName name="CAPBOH">#REF!</definedName>
    <definedName name="CAPEOH" localSheetId="5">#REF!</definedName>
    <definedName name="CAPEOH" localSheetId="7">#REF!</definedName>
    <definedName name="CAPEOH" localSheetId="6">#REF!</definedName>
    <definedName name="CAPEOH">#REF!</definedName>
    <definedName name="CASH" hidden="1">{"'Sheet1'!$A$1:$H$36"}</definedName>
    <definedName name="CASHOUT" hidden="1">{"'Sheet1'!$A$1:$H$36"}</definedName>
    <definedName name="cc" localSheetId="5">#REF!</definedName>
    <definedName name="cc" localSheetId="7">#REF!</definedName>
    <definedName name="cc" localSheetId="6">#REF!</definedName>
    <definedName name="cc">#REF!</definedName>
    <definedName name="CCC" localSheetId="5">'[16]98비정기소모'!#REF!</definedName>
    <definedName name="CCC" localSheetId="7">'[16]98비정기소모'!#REF!</definedName>
    <definedName name="CCC" localSheetId="6">'[16]98비정기소모'!#REF!</definedName>
    <definedName name="CCC">'[16]98비정기소모'!#REF!</definedName>
    <definedName name="cccddd" hidden="1">{#N/A,#N/A,FALSE,"단축1";#N/A,#N/A,FALSE,"단축2";#N/A,#N/A,FALSE,"단축3";#N/A,#N/A,FALSE,"장축";#N/A,#N/A,FALSE,"4WD"}</definedName>
    <definedName name="CCD" localSheetId="5">'[16]98비정기소모'!#REF!</definedName>
    <definedName name="CCD" localSheetId="7">'[16]98비정기소모'!#REF!</definedName>
    <definedName name="CCD" localSheetId="6">'[16]98비정기소모'!#REF!</definedName>
    <definedName name="CCD">'[16]98비정기소모'!#REF!</definedName>
    <definedName name="CCE" localSheetId="5">'[16]98비정기소모'!#REF!</definedName>
    <definedName name="CCE" localSheetId="7">'[16]98비정기소모'!#REF!</definedName>
    <definedName name="CCE" localSheetId="6">'[16]98비정기소모'!#REF!</definedName>
    <definedName name="CCE">'[16]98비정기소모'!#REF!</definedName>
    <definedName name="CCF" localSheetId="5">'[16]98비정기소모'!#REF!</definedName>
    <definedName name="CCF" localSheetId="7">'[16]98비정기소모'!#REF!</definedName>
    <definedName name="CCF" localSheetId="6">'[16]98비정기소모'!#REF!</definedName>
    <definedName name="CCF">'[16]98비정기소모'!#REF!</definedName>
    <definedName name="CCK" localSheetId="5">'[16]98비정기소모'!#REF!</definedName>
    <definedName name="CCK" localSheetId="7">'[16]98비정기소모'!#REF!</definedName>
    <definedName name="CCK" localSheetId="6">'[16]98비정기소모'!#REF!</definedName>
    <definedName name="CCK">'[16]98비정기소모'!#REF!</definedName>
    <definedName name="CD" localSheetId="5">#REF!</definedName>
    <definedName name="CD" localSheetId="7">#REF!</definedName>
    <definedName name="CD" localSheetId="6">#REF!</definedName>
    <definedName name="CD">#REF!</definedName>
    <definedName name="CFAB7" hidden="1">{"'Sheet1'!$A$1:$H$36"}</definedName>
    <definedName name="chang" hidden="1">{#N/A,#N/A,FALSE,"을지 (4)";#N/A,#N/A,FALSE,"을지 (5)";#N/A,#N/A,FALSE,"을지 (6)"}</definedName>
    <definedName name="chart1" hidden="1">{#N/A,#N/A,FALSE,"신규dep";#N/A,#N/A,FALSE,"신규dep-금형상각후";#N/A,#N/A,FALSE,"신규dep-연구비상각후";#N/A,#N/A,FALSE,"신규dep-기계,공구상각후"}</definedName>
    <definedName name="chemical" hidden="1">{#N/A,#N/A,FALSE,"CCTV"}</definedName>
    <definedName name="CHIP_O">[17]CHIP_O!$A$4:$A$100</definedName>
    <definedName name="CHL" hidden="1">{#N/A,#N/A,FALSE,"전력간선"}</definedName>
    <definedName name="choi" hidden="1">{#N/A,#N/A,FALSE,"Australien";#N/A,#N/A,FALSE,"Birmingham";#N/A,#N/A,FALSE,"Brasilien";#N/A,#N/A,FALSE,"Prag";#N/A,#N/A,FALSE,"Spanien";#N/A,#N/A,FALSE,"Malaysia ( Com)";#N/A,#N/A,FALSE,"Malaysia (Instr)"}</definedName>
    <definedName name="content" localSheetId="5" hidden="1">#REF!</definedName>
    <definedName name="content" localSheetId="7" hidden="1">#REF!</definedName>
    <definedName name="content" localSheetId="6" hidden="1">#REF!</definedName>
    <definedName name="content" hidden="1">#REF!</definedName>
    <definedName name="CONTROL1" hidden="1">{#N/A,#N/A,FALSE,"ENG'G(보호계전기)"}</definedName>
    <definedName name="CONTROL전원" hidden="1">{#N/A,#N/A,FALSE,"ENG'G(보호계전기)"}</definedName>
    <definedName name="CONTROL전원A" hidden="1">{#N/A,#N/A,FALSE,"ENG'G(보호계전기)"}</definedName>
    <definedName name="COS" localSheetId="5">#REF!</definedName>
    <definedName name="COS" localSheetId="7">#REF!</definedName>
    <definedName name="COS" localSheetId="6">#REF!</definedName>
    <definedName name="COS">#REF!</definedName>
    <definedName name="COS_UC" localSheetId="5">#REF!</definedName>
    <definedName name="COS_UC" localSheetId="7">#REF!</definedName>
    <definedName name="COS_UC" localSheetId="6">#REF!</definedName>
    <definedName name="COS_UC">#REF!</definedName>
    <definedName name="cost">'[20]SALE&amp;COST'!$A$1:$D$73</definedName>
    <definedName name="COST1" hidden="1">{"FCB_ALL",#N/A,FALSE,"FCB"}</definedName>
    <definedName name="COST2" hidden="1">{#N/A,#N/A,TRUE,"Basic";#N/A,#N/A,TRUE,"EXT-TABLE";#N/A,#N/A,TRUE,"STEEL";#N/A,#N/A,TRUE,"INT-Table";#N/A,#N/A,TRUE,"STEEL";#N/A,#N/A,TRUE,"Door"}</definedName>
    <definedName name="COVER" localSheetId="5">#REF!</definedName>
    <definedName name="COVER" localSheetId="7">#REF!</definedName>
    <definedName name="COVER" localSheetId="6">#REF!</definedName>
    <definedName name="COVER">#REF!</definedName>
    <definedName name="_xlnm.Criteria">'[21]97센_협'!$7:$620</definedName>
    <definedName name="CT" localSheetId="5" hidden="1">[22]FAB별!#REF!</definedName>
    <definedName name="CT" localSheetId="7" hidden="1">[22]FAB별!#REF!</definedName>
    <definedName name="CT" localSheetId="6" hidden="1">[22]FAB별!#REF!</definedName>
    <definedName name="CT" hidden="1">[22]FAB별!#REF!</definedName>
    <definedName name="Cwvu.GREY_ALL." localSheetId="5" hidden="1">#REF!</definedName>
    <definedName name="Cwvu.GREY_ALL." localSheetId="7" hidden="1">#REF!</definedName>
    <definedName name="Cwvu.GREY_ALL." localSheetId="6" hidden="1">#REF!</definedName>
    <definedName name="Cwvu.GREY_ALL." hidden="1">#REF!</definedName>
    <definedName name="cycle" localSheetId="5" hidden="1">[23]FAB별!#REF!</definedName>
    <definedName name="cycle" localSheetId="7" hidden="1">[23]FAB별!#REF!</definedName>
    <definedName name="cycle" localSheetId="6" hidden="1">[23]FAB별!#REF!</definedName>
    <definedName name="cycle" hidden="1">[23]FAB별!#REF!</definedName>
    <definedName name="D">[24]F5!$K$30</definedName>
    <definedName name="DATA" localSheetId="5">#REF!</definedName>
    <definedName name="DATA" localSheetId="7">#REF!</definedName>
    <definedName name="DATA" localSheetId="6">#REF!</definedName>
    <definedName name="DATA">#REF!</definedName>
    <definedName name="_xlnm.Database" localSheetId="5">#REF!</definedName>
    <definedName name="_xlnm.Database" localSheetId="7">#REF!</definedName>
    <definedName name="_xlnm.Database" localSheetId="6">#REF!</definedName>
    <definedName name="_xlnm.Database">#REF!</definedName>
    <definedName name="DATE" localSheetId="5">'[16]98비정기소모'!#REF!</definedName>
    <definedName name="DATE" localSheetId="7">'[16]98비정기소모'!#REF!</definedName>
    <definedName name="DATE" localSheetId="6">'[16]98비정기소모'!#REF!</definedName>
    <definedName name="DATE">'[16]98비정기소모'!#REF!</definedName>
    <definedName name="dd" localSheetId="5">#REF!</definedName>
    <definedName name="dd" localSheetId="7">#REF!</definedName>
    <definedName name="dd" localSheetId="6">#REF!</definedName>
    <definedName name="dd">#REF!</definedName>
    <definedName name="DDD" localSheetId="5">#REF!</definedName>
    <definedName name="DDD" localSheetId="7">#REF!</definedName>
    <definedName name="DDD" localSheetId="6">#REF!</definedName>
    <definedName name="DDD">#REF!</definedName>
    <definedName name="dddd" hidden="1">{#N/A,#N/A,FALSE,"CCTV"}</definedName>
    <definedName name="ddddd" hidden="1">{#N/A,#N/A,TRUE,"Basic";#N/A,#N/A,TRUE,"EXT-TABLE";#N/A,#N/A,TRUE,"STEEL";#N/A,#N/A,TRUE,"INT-Table";#N/A,#N/A,TRUE,"STEEL";#N/A,#N/A,TRUE,"Door"}</definedName>
    <definedName name="DDDDDDD" localSheetId="5" hidden="1">#REF!</definedName>
    <definedName name="DDDDDDD" localSheetId="7" hidden="1">#REF!</definedName>
    <definedName name="DDDDDDD" localSheetId="6" hidden="1">#REF!</definedName>
    <definedName name="DDDDDDD" hidden="1">#REF!</definedName>
    <definedName name="dddddddddddddd" hidden="1">{#N/A,#N/A,TRUE,"Basic";#N/A,#N/A,TRUE,"EXT-TABLE";#N/A,#N/A,TRUE,"STEEL";#N/A,#N/A,TRUE,"INT-Table";#N/A,#N/A,TRUE,"STEEL";#N/A,#N/A,TRUE,"Door"}</definedName>
    <definedName name="dddddf" hidden="1">{#N/A,#N/A,FALSE,"단축1";#N/A,#N/A,FALSE,"단축2";#N/A,#N/A,FALSE,"단축3";#N/A,#N/A,FALSE,"장축";#N/A,#N/A,FALSE,"4WD"}</definedName>
    <definedName name="dddf" hidden="1">{"'장비'!$A$3:$M$12"}</definedName>
    <definedName name="DDE" hidden="1">{#N/A,#N/A,FALSE,"단축1";#N/A,#N/A,FALSE,"단축2";#N/A,#N/A,FALSE,"단축3";#N/A,#N/A,FALSE,"장축";#N/A,#N/A,FALSE,"4WD"}</definedName>
    <definedName name="dDFA" hidden="1">{#N/A,#N/A,FALSE,"단축1";#N/A,#N/A,FALSE,"단축2";#N/A,#N/A,FALSE,"단축3";#N/A,#N/A,FALSE,"장축";#N/A,#N/A,FALSE,"4WD"}</definedName>
    <definedName name="DDFD" hidden="1">{#N/A,#N/A,FALSE,"CCTV"}</definedName>
    <definedName name="DDS" hidden="1">{#N/A,#N/A,FALSE,"을지 (4)";#N/A,#N/A,FALSE,"을지 (5)";#N/A,#N/A,FALSE,"을지 (6)"}</definedName>
    <definedName name="DEVICE" localSheetId="5">#REF!</definedName>
    <definedName name="DEVICE" localSheetId="7">#REF!</definedName>
    <definedName name="DEVICE" localSheetId="6">#REF!</definedName>
    <definedName name="DEVICE">#REF!</definedName>
    <definedName name="DEWDEWFQEW" hidden="1">{#N/A,#N/A,FALSE,"단축1";#N/A,#N/A,FALSE,"단축2";#N/A,#N/A,FALSE,"단축3";#N/A,#N/A,FALSE,"장축";#N/A,#N/A,FALSE,"4WD"}</definedName>
    <definedName name="DF" hidden="1">{#N/A,#N/A,FALSE,"Aging Summary";#N/A,#N/A,FALSE,"Ratio Analysis";#N/A,#N/A,FALSE,"Test 120 Day Accts";#N/A,#N/A,FALSE,"Tickmarks"}</definedName>
    <definedName name="DFA" hidden="1">{#N/A,#N/A,FALSE,"단축1";#N/A,#N/A,FALSE,"단축2";#N/A,#N/A,FALSE,"단축3";#N/A,#N/A,FALSE,"장축";#N/A,#N/A,FALSE,"4WD"}</definedName>
    <definedName name="DFDF" hidden="1">{#N/A,#N/A,FALSE,"Aging Summary";#N/A,#N/A,FALSE,"Ratio Analysis";#N/A,#N/A,FALSE,"Test 120 Day Accts";#N/A,#N/A,FALSE,"Tickmarks"}</definedName>
    <definedName name="DFF" hidden="1">{#N/A,#N/A,FALSE,"단축1";#N/A,#N/A,FALSE,"단축2";#N/A,#N/A,FALSE,"단축3";#N/A,#N/A,FALSE,"장축";#N/A,#N/A,FALSE,"4WD"}</definedName>
    <definedName name="DFG" hidden="1">{#N/A,#N/A,FALSE,"전력간선"}</definedName>
    <definedName name="DFHJ" hidden="1">{#N/A,#N/A,FALSE,"단축1";#N/A,#N/A,FALSE,"단축2";#N/A,#N/A,FALSE,"단축3";#N/A,#N/A,FALSE,"장축";#N/A,#N/A,FALSE,"4WD"}</definedName>
    <definedName name="DFJHD" hidden="1">{#N/A,#N/A,FALSE,"단축1";#N/A,#N/A,FALSE,"단축2";#N/A,#N/A,FALSE,"단축3";#N/A,#N/A,FALSE,"장축";#N/A,#N/A,FALSE,"4WD"}</definedName>
    <definedName name="DFMEA" hidden="1">{#N/A,#N/A,FALSE,"단축1";#N/A,#N/A,FALSE,"단축2";#N/A,#N/A,FALSE,"단축3";#N/A,#N/A,FALSE,"장축";#N/A,#N/A,FALSE,"4WD"}</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 hidden="1">{#N/A,#N/A,FALSE,"단축1";#N/A,#N/A,FALSE,"단축2";#N/A,#N/A,FALSE,"단축3";#N/A,#N/A,FALSE,"장축";#N/A,#N/A,FALSE,"4WD"}</definedName>
    <definedName name="dgfgjgj" hidden="1">{#N/A,#N/A,FALSE,"CCTV"}</definedName>
    <definedName name="DGJSRGH" hidden="1">{#N/A,#N/A,FALSE,"단축1";#N/A,#N/A,FALSE,"단축2";#N/A,#N/A,FALSE,"단축3";#N/A,#N/A,FALSE,"장축";#N/A,#N/A,FALSE,"4WD"}</definedName>
    <definedName name="DIJS" hidden="1">{#N/A,#N/A,FALSE,"단축1";#N/A,#N/A,FALSE,"단축2";#N/A,#N/A,FALSE,"단축3";#N/A,#N/A,FALSE,"장축";#N/A,#N/A,FALSE,"4WD"}</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dk" hidden="1">{#N/A,#N/A,FALSE,"단축1";#N/A,#N/A,FALSE,"단축2";#N/A,#N/A,FALSE,"단축3";#N/A,#N/A,FALSE,"장축";#N/A,#N/A,FALSE,"4WD"}</definedName>
    <definedName name="DLAKL" hidden="1">{#N/A,#N/A,TRUE,"Y생산";#N/A,#N/A,TRUE,"Y판매";#N/A,#N/A,TRUE,"Y총물량";#N/A,#N/A,TRUE,"Y능력";#N/A,#N/A,TRUE,"YKD"}</definedName>
    <definedName name="DLDL" hidden="1">{#N/A,#N/A,FALSE,"단축1";#N/A,#N/A,FALSE,"단축2";#N/A,#N/A,FALSE,"단축3";#N/A,#N/A,FALSE,"장축";#N/A,#N/A,FALSE,"4WD"}</definedName>
    <definedName name="DLS" hidden="1">{#N/A,#N/A,TRUE,"Y생산";#N/A,#N/A,TRUE,"Y판매";#N/A,#N/A,TRUE,"Y총물량";#N/A,#N/A,TRUE,"Y능력";#N/A,#N/A,TRUE,"YKD"}</definedName>
    <definedName name="DOM_COS" localSheetId="5">#REF!</definedName>
    <definedName name="DOM_COS" localSheetId="7">#REF!</definedName>
    <definedName name="DOM_COS" localSheetId="6">#REF!</definedName>
    <definedName name="DOM_COS">#REF!</definedName>
    <definedName name="DOM_SALE" localSheetId="5">#REF!</definedName>
    <definedName name="DOM_SALE" localSheetId="7">#REF!</definedName>
    <definedName name="DOM_SALE" localSheetId="6">#REF!</definedName>
    <definedName name="DOM_SALE">#REF!</definedName>
    <definedName name="DOMSALE" localSheetId="5">#REF!</definedName>
    <definedName name="DOMSALE" localSheetId="7">#REF!</definedName>
    <definedName name="DOMSALE" localSheetId="6">#REF!</definedName>
    <definedName name="DOMSALE">#REF!</definedName>
    <definedName name="DRFDGH" hidden="1">{#N/A,#N/A,FALSE,"단축1";#N/A,#N/A,FALSE,"단축2";#N/A,#N/A,FALSE,"단축3";#N/A,#N/A,FALSE,"장축";#N/A,#N/A,FALSE,"4WD"}</definedName>
    <definedName name="DRIVEABILITY" hidden="1">{#N/A,#N/A,FALSE,"단축1";#N/A,#N/A,FALSE,"단축2";#N/A,#N/A,FALSE,"단축3";#N/A,#N/A,FALSE,"장축";#N/A,#N/A,FALSE,"4WD"}</definedName>
    <definedName name="DS" hidden="1">{#N/A,#N/A,FALSE,"초도품";#N/A,#N/A,FALSE,"초도품 (2)";#N/A,#N/A,FALSE,"초도품 (3)";#N/A,#N/A,FALSE,"초도품 (4)";#N/A,#N/A,FALSE,"초도품 (5)";#N/A,#N/A,FALSE,"초도품 (6)"}</definedName>
    <definedName name="DSA" hidden="1">{#N/A,#N/A,FALSE,"을지 (4)";#N/A,#N/A,FALSE,"을지 (5)";#N/A,#N/A,FALSE,"을지 (6)"}</definedName>
    <definedName name="DUCT" hidden="1">{#N/A,#N/A,FALSE,"Sheet1"}</definedName>
    <definedName name="DY"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32E2" hidden="1">{#N/A,#N/A,FALSE,"단축1";#N/A,#N/A,FALSE,"단축2";#N/A,#N/A,FALSE,"단축3";#N/A,#N/A,FALSE,"장축";#N/A,#N/A,FALSE,"4WD"}</definedName>
    <definedName name="Ea" localSheetId="5" hidden="1">'[25]POL6차-PIPING'!#REF!</definedName>
    <definedName name="Ea" localSheetId="7" hidden="1">'[25]POL6차-PIPING'!#REF!</definedName>
    <definedName name="Ea" localSheetId="6" hidden="1">'[25]POL6차-PIPING'!#REF!</definedName>
    <definedName name="Ea" hidden="1">'[25]POL6차-PIPING'!#REF!</definedName>
    <definedName name="EAWR" hidden="1">{#N/A,#N/A,FALSE,"단축1";#N/A,#N/A,FALSE,"단축2";#N/A,#N/A,FALSE,"단축3";#N/A,#N/A,FALSE,"장축";#N/A,#N/A,FALSE,"4WD"}</definedName>
    <definedName name="ED" hidden="1">{#N/A,#N/A,FALSE,"CCTV"}</definedName>
    <definedName name="EE" localSheetId="5">#REF!</definedName>
    <definedName name="EE" localSheetId="7">#REF!</definedName>
    <definedName name="EE" localSheetId="6">#REF!</definedName>
    <definedName name="EE">#REF!</definedName>
    <definedName name="eeee" hidden="1">{#N/A,#N/A,FALSE,"단축1";#N/A,#N/A,FALSE,"단축2";#N/A,#N/A,FALSE,"단축3";#N/A,#N/A,FALSE,"장축";#N/A,#N/A,FALSE,"4WD"}</definedName>
    <definedName name="EFFOG" hidden="1">{#N/A,#N/A,FALSE,"단축1";#N/A,#N/A,FALSE,"단축2";#N/A,#N/A,FALSE,"단축3";#N/A,#N/A,FALSE,"장축";#N/A,#N/A,FALSE,"4WD"}</definedName>
    <definedName name="eg기록옙" hidden="1">{"'1~3월총괄표'!$E$13"}</definedName>
    <definedName name="EG예비" hidden="1">{"'1~3월총괄표'!$E$13"}</definedName>
    <definedName name="EKDKD.LJFL" hidden="1">{#N/A,#N/A,FALSE,"Australien";#N/A,#N/A,FALSE,"Birmingham";#N/A,#N/A,FALSE,"Brasilien";#N/A,#N/A,FALSE,"Prag";#N/A,#N/A,FALSE,"Spanien";#N/A,#N/A,FALSE,"Malaysia ( Com)";#N/A,#N/A,FALSE,"Malaysia (Instr)"}</definedName>
    <definedName name="ELSK" hidden="1">{#N/A,#N/A,FALSE,"1.CRITERIA";#N/A,#N/A,FALSE,"2.IS";#N/A,#N/A,FALSE,"3.BS";#N/A,#N/A,FALSE,"4.PER PL";#N/A,#N/A,FALSE,"5.INVESTMENT";#N/A,#N/A,FALSE,"6.공문";#N/A,#N/A,FALSE,"7.netinvest"}</definedName>
    <definedName name="EOGH" hidden="1">{#N/A,#N/A,FALSE,"단축1";#N/A,#N/A,FALSE,"단축2";#N/A,#N/A,FALSE,"단축3";#N/A,#N/A,FALSE,"장축";#N/A,#N/A,FALSE,"4WD"}</definedName>
    <definedName name="EOH" localSheetId="5">#REF!</definedName>
    <definedName name="EOH" localSheetId="7">#REF!</definedName>
    <definedName name="EOH" localSheetId="6">#REF!</definedName>
    <definedName name="EOH">#REF!</definedName>
    <definedName name="EOH_UC" localSheetId="5">#REF!</definedName>
    <definedName name="EOH_UC" localSheetId="7">#REF!</definedName>
    <definedName name="EOH_UC" localSheetId="6">#REF!</definedName>
    <definedName name="EOH_UC">#REF!</definedName>
    <definedName name="EOHAMT" localSheetId="5">#REF!</definedName>
    <definedName name="EOHAMT" localSheetId="7">#REF!</definedName>
    <definedName name="EOHAMT" localSheetId="6">#REF!</definedName>
    <definedName name="EOHAMT">#REF!</definedName>
    <definedName name="EOHQTY" localSheetId="5">#REF!</definedName>
    <definedName name="EOHQTY" localSheetId="7">#REF!</definedName>
    <definedName name="EOHQTY" localSheetId="6">#REF!</definedName>
    <definedName name="EOHQTY">#REF!</definedName>
    <definedName name="EO계획" localSheetId="5" hidden="1">#REF!</definedName>
    <definedName name="EO계획" localSheetId="7" hidden="1">#REF!</definedName>
    <definedName name="EO계획" localSheetId="6" hidden="1">#REF!</definedName>
    <definedName name="EO계획" hidden="1">#REF!</definedName>
    <definedName name="ert" hidden="1">{"'장비'!$A$3:$M$12"}</definedName>
    <definedName name="erty" hidden="1">{"'장비'!$A$3:$M$12"}</definedName>
    <definedName name="ET" hidden="1">{#N/A,#N/A,FALSE,"CCTV"}</definedName>
    <definedName name="ETRYU" hidden="1">{#N/A,#N/A,FALSE,"단축1";#N/A,#N/A,FALSE,"단축2";#N/A,#N/A,FALSE,"단축3";#N/A,#N/A,FALSE,"장축";#N/A,#N/A,FALSE,"4WD"}</definedName>
    <definedName name="ETYUI" hidden="1">{#N/A,#N/A,FALSE,"단축1";#N/A,#N/A,FALSE,"단축2";#N/A,#N/A,FALSE,"단축3";#N/A,#N/A,FALSE,"장축";#N/A,#N/A,FALSE,"4WD"}</definedName>
    <definedName name="EWA" hidden="1">{#N/A,#N/A,FALSE,"초도품";#N/A,#N/A,FALSE,"초도품 (2)";#N/A,#N/A,FALSE,"초도품 (3)";#N/A,#N/A,FALSE,"초도품 (4)";#N/A,#N/A,FALSE,"초도품 (5)";#N/A,#N/A,FALSE,"초도품 (6)"}</definedName>
    <definedName name="EWY" hidden="1">{#N/A,#N/A,FALSE,"단축1";#N/A,#N/A,FALSE,"단축2";#N/A,#N/A,FALSE,"단축3";#N/A,#N/A,FALSE,"장축";#N/A,#N/A,FALSE,"4WD"}</definedName>
    <definedName name="EX" hidden="1">{#N/A,#N/A,FALSE,"CCTV"}</definedName>
    <definedName name="EXC" localSheetId="5">#REF!</definedName>
    <definedName name="EXC" localSheetId="7">#REF!</definedName>
    <definedName name="EXC" localSheetId="6">#REF!</definedName>
    <definedName name="EXC">#REF!</definedName>
    <definedName name="EXP_COS" localSheetId="5">#REF!</definedName>
    <definedName name="EXP_COS" localSheetId="7">#REF!</definedName>
    <definedName name="EXP_COS" localSheetId="6">#REF!</definedName>
    <definedName name="EXP_COS">#REF!</definedName>
    <definedName name="EXP_SALE" localSheetId="5">#REF!</definedName>
    <definedName name="EXP_SALE" localSheetId="7">#REF!</definedName>
    <definedName name="EXP_SALE" localSheetId="6">#REF!</definedName>
    <definedName name="EXP_SALE">#REF!</definedName>
    <definedName name="EXPSALE" localSheetId="5">#REF!</definedName>
    <definedName name="EXPSALE" localSheetId="7">#REF!</definedName>
    <definedName name="EXPSALE" localSheetId="6">#REF!</definedName>
    <definedName name="EXPSALE">#REF!</definedName>
    <definedName name="EXTANK" localSheetId="5" hidden="1">#REF!</definedName>
    <definedName name="EXTANK" localSheetId="7" hidden="1">#REF!</definedName>
    <definedName name="EXTANK" localSheetId="6" hidden="1">#REF!</definedName>
    <definedName name="EXTANK" hidden="1">#REF!</definedName>
    <definedName name="EYRU" hidden="1">{#N/A,#N/A,FALSE,"단축1";#N/A,#N/A,FALSE,"단축2";#N/A,#N/A,FALSE,"단축3";#N/A,#N/A,FALSE,"장축";#N/A,#N/A,FALSE,"4WD"}</definedName>
    <definedName name="eyteyt" hidden="1">{#N/A,#N/A,FALSE,"CCTV"}</definedName>
    <definedName name="F5TF" localSheetId="5" hidden="1">[3]FAB별!#REF!</definedName>
    <definedName name="F5TF" localSheetId="7" hidden="1">[3]FAB별!#REF!</definedName>
    <definedName name="F5TF" localSheetId="6" hidden="1">[3]FAB별!#REF!</definedName>
    <definedName name="F5TF" hidden="1">[3]FAB별!#REF!</definedName>
    <definedName name="FAB" localSheetId="5">#REF!</definedName>
    <definedName name="FAB" localSheetId="7">#REF!</definedName>
    <definedName name="FAB" localSheetId="6">#REF!</definedName>
    <definedName name="FAB">#REF!</definedName>
    <definedName name="FAB_I" localSheetId="5">#REF!</definedName>
    <definedName name="FAB_I" localSheetId="7">#REF!</definedName>
    <definedName name="FAB_I" localSheetId="6">#REF!</definedName>
    <definedName name="FAB_I">#REF!</definedName>
    <definedName name="FAB_I_DR">[17]FAB_I!$B$4:$B$100</definedName>
    <definedName name="FAB_O" localSheetId="5">#REF!</definedName>
    <definedName name="FAB_O" localSheetId="7">#REF!</definedName>
    <definedName name="FAB_O" localSheetId="6">#REF!</definedName>
    <definedName name="FAB_O">#REF!</definedName>
    <definedName name="FAB이관" localSheetId="5">[26]FOB발!#REF!</definedName>
    <definedName name="FAB이관" localSheetId="7">[26]FOB발!#REF!</definedName>
    <definedName name="FAB이관" localSheetId="6">[26]FOB발!#REF!</definedName>
    <definedName name="FAB이관">[26]FOB발!#REF!</definedName>
    <definedName name="fasfsdfsdfasdfsdfsd" hidden="1">{#N/A,#N/A,TRUE,"Basic";#N/A,#N/A,TRUE,"EXT-TABLE";#N/A,#N/A,TRUE,"STEEL";#N/A,#N/A,TRUE,"INT-Table";#N/A,#N/A,TRUE,"STEEL";#N/A,#N/A,TRUE,"Door"}</definedName>
    <definedName name="FD" localSheetId="5">#REF!</definedName>
    <definedName name="FD" localSheetId="7">#REF!</definedName>
    <definedName name="FD" localSheetId="6">#REF!</definedName>
    <definedName name="FD">#REF!</definedName>
    <definedName name="FDD__SMT_CAPA_땤롊럒됟_" localSheetId="5">'[27]01월TTL'!#REF!</definedName>
    <definedName name="FDD__SMT_CAPA_땤롊럒됟_" localSheetId="7">'[27]01월TTL'!#REF!</definedName>
    <definedName name="FDD__SMT_CAPA_땤롊럒됟_" localSheetId="6">'[27]01월TTL'!#REF!</definedName>
    <definedName name="FDD__SMT_CAPA_땤롊럒됟_">'[27]01월TTL'!#REF!</definedName>
    <definedName name="FDDDDDD" localSheetId="5">#REF!</definedName>
    <definedName name="FDDDDDD" localSheetId="7">#REF!</definedName>
    <definedName name="FDDDDDD" localSheetId="6">#REF!</definedName>
    <definedName name="FDDDDDD">#REF!</definedName>
    <definedName name="fddfhdfhdgh" hidden="1">{#N/A,#N/A,FALSE,"CCTV"}</definedName>
    <definedName name="FDF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F" hidden="1">{#N/A,#N/A,FALSE,"CCTV"}</definedName>
    <definedName name="FDG" hidden="1">{#N/A,#N/A,FALSE,"제목"}</definedName>
    <definedName name="FDGHDFG" hidden="1">{#N/A,#N/A,FALSE,"단축1";#N/A,#N/A,FALSE,"단축2";#N/A,#N/A,FALSE,"단축3";#N/A,#N/A,FALSE,"장축";#N/A,#N/A,FALSE,"4WD"}</definedName>
    <definedName name="FDJGDFHJ" hidden="1">{#N/A,#N/A,FALSE,"단축1";#N/A,#N/A,FALSE,"단축2";#N/A,#N/A,FALSE,"단축3";#N/A,#N/A,FALSE,"장축";#N/A,#N/A,FALSE,"4WD"}</definedName>
    <definedName name="FDS" hidden="1">{#N/A,#N/A,FALSE,"제목"}</definedName>
    <definedName name="FDSA" hidden="1">{#N/A,#N/A,FALSE,"CCTV"}</definedName>
    <definedName name="FDSSSSSSS" localSheetId="5">#REF!</definedName>
    <definedName name="FDSSSSSSS" localSheetId="7">#REF!</definedName>
    <definedName name="FDSSSSSSS" localSheetId="6">#REF!</definedName>
    <definedName name="FDSSSSSSS">#REF!</definedName>
    <definedName name="FEE" localSheetId="5" hidden="1">#REF!</definedName>
    <definedName name="FEE" localSheetId="7" hidden="1">#REF!</definedName>
    <definedName name="FEE" localSheetId="6" hidden="1">#REF!</definedName>
    <definedName name="FEE" hidden="1">#REF!</definedName>
    <definedName name="FEWQ" hidden="1">{#N/A,#N/A,FALSE,"단축1";#N/A,#N/A,FALSE,"단축2";#N/A,#N/A,FALSE,"단축3";#N/A,#N/A,FALSE,"장축";#N/A,#N/A,FALSE,"4WD"}</definedName>
    <definedName name="FF" localSheetId="5">#REF!</definedName>
    <definedName name="FF" localSheetId="7">#REF!</definedName>
    <definedName name="FF" localSheetId="6">#REF!</definedName>
    <definedName name="FF">#REF!</definedName>
    <definedName name="FFAB7" localSheetId="5" hidden="1">[28]FAB별!#REF!</definedName>
    <definedName name="FFAB7" localSheetId="7" hidden="1">[28]FAB별!#REF!</definedName>
    <definedName name="FFAB7" localSheetId="6" hidden="1">[28]FAB별!#REF!</definedName>
    <definedName name="FFAB7" hidden="1">[28]FAB별!#REF!</definedName>
    <definedName name="FFDF" hidden="1">{#N/A,#N/A,FALSE,"단축1";#N/A,#N/A,FALSE,"단축2";#N/A,#N/A,FALSE,"단축3";#N/A,#N/A,FALSE,"장축";#N/A,#N/A,FALSE,"4WD"}</definedName>
    <definedName name="ffff" hidden="1">{"'장비'!$A$3:$M$12"}</definedName>
    <definedName name="FFFFF" hidden="1">{#N/A,#N/A,FALSE,"CCTV"}</definedName>
    <definedName name="ffffff" hidden="1">{#N/A,#N/A,FALSE,"CCTV"}</definedName>
    <definedName name="FFFFFFFFFF" localSheetId="5">#REF!</definedName>
    <definedName name="FFFFFFFFFF" localSheetId="7">#REF!</definedName>
    <definedName name="FFFFFFFFFF" localSheetId="6">#REF!</definedName>
    <definedName name="FFFFFFFFFF">#REF!</definedName>
    <definedName name="FFFFFFFFFFF" localSheetId="5">#REF!</definedName>
    <definedName name="FFFFFFFFFFF" localSheetId="7">#REF!</definedName>
    <definedName name="FFFFFFFFFFF" localSheetId="6">#REF!</definedName>
    <definedName name="FFFFFFFFFFF">#REF!</definedName>
    <definedName name="fffffffg" hidden="1">{"'장비'!$A$3:$M$12"}</definedName>
    <definedName name="fffgfg" hidden="1">{#N/A,#N/A,FALSE,"단축1";#N/A,#N/A,FALSE,"단축2";#N/A,#N/A,FALSE,"단축3";#N/A,#N/A,FALSE,"장축";#N/A,#N/A,FALSE,"4WD"}</definedName>
    <definedName name="ffgfg" hidden="1">{"'장비'!$A$3:$M$12"}</definedName>
    <definedName name="FG46TBTB4RTDKDK" localSheetId="5">#REF!</definedName>
    <definedName name="FG46TBTB4RTDKDK" localSheetId="7">#REF!</definedName>
    <definedName name="FG46TBTB4RTDKDK" localSheetId="6">#REF!</definedName>
    <definedName name="FG46TBTB4RTDKDK">#REF!</definedName>
    <definedName name="FGH" hidden="1">{#N/A,#N/A,FALSE,"단축1";#N/A,#N/A,FALSE,"단축2";#N/A,#N/A,FALSE,"단축3";#N/A,#N/A,FALSE,"장축";#N/A,#N/A,FALSE,"4WD"}</definedName>
    <definedName name="FGHJ" hidden="1">{#N/A,#N/A,FALSE,"단축1";#N/A,#N/A,FALSE,"단축2";#N/A,#N/A,FALSE,"단축3";#N/A,#N/A,FALSE,"장축";#N/A,#N/A,FALSE,"4WD"}</definedName>
    <definedName name="FGSOUTMP" localSheetId="5">#REF!</definedName>
    <definedName name="FGSOUTMP" localSheetId="7">#REF!</definedName>
    <definedName name="FGSOUTMP" localSheetId="6">#REF!</definedName>
    <definedName name="FGSOUTMP">#REF!</definedName>
    <definedName name="FGSOUTPP" localSheetId="5">#REF!</definedName>
    <definedName name="FGSOUTPP" localSheetId="7">#REF!</definedName>
    <definedName name="FGSOUTPP" localSheetId="6">#REF!</definedName>
    <definedName name="FGSOUTPP">#REF!</definedName>
    <definedName name="FH" hidden="1">{#N/A,#N/A,FALSE,"단축1";#N/A,#N/A,FALSE,"단축2";#N/A,#N/A,FALSE,"단축3";#N/A,#N/A,FALSE,"장축";#N/A,#N/A,FALSE,"4WD"}</definedName>
    <definedName name="FHFH" hidden="1">[29]수량산출!$A$1:$A$8561</definedName>
    <definedName name="FHFK" localSheetId="5" hidden="1">[29]수량산출!#REF!</definedName>
    <definedName name="FHFK" localSheetId="7" hidden="1">[29]수량산출!#REF!</definedName>
    <definedName name="FHFK" localSheetId="6" hidden="1">[29]수량산출!#REF!</definedName>
    <definedName name="FHFK" hidden="1">[29]수량산출!#REF!</definedName>
    <definedName name="fhgjfghfghgf" hidden="1">{#N/A,#N/A,FALSE,"CCTV"}</definedName>
    <definedName name="fjalaslaslfasllaa" hidden="1">{#N/A,#N/A,FALSE,"을지 (4)";#N/A,#N/A,FALSE,"을지 (5)";#N/A,#N/A,FALSE,"을지 (6)"}</definedName>
    <definedName name="FJD" hidden="1">{#N/A,#N/A,FALSE,"단축1";#N/A,#N/A,FALSE,"단축2";#N/A,#N/A,FALSE,"단축3";#N/A,#N/A,FALSE,"장축";#N/A,#N/A,FALSE,"4WD"}</definedName>
    <definedName name="FJFJ" hidden="1">{#N/A,#N/A,FALSE,"단축1";#N/A,#N/A,FALSE,"단축2";#N/A,#N/A,FALSE,"단축3";#N/A,#N/A,FALSE,"장축";#N/A,#N/A,FALSE,"4WD"}</definedName>
    <definedName name="FKFK" hidden="1">{#N/A,#N/A,FALSE,"단축1";#N/A,#N/A,FALSE,"단축2";#N/A,#N/A,FALSE,"단축3";#N/A,#N/A,FALSE,"장축";#N/A,#N/A,FALSE,"4WD"}</definedName>
    <definedName name="fkfkfkfkfkf" hidden="1">{#N/A,#N/A,FALSE,"을지 (4)";#N/A,#N/A,FALSE,"을지 (5)";#N/A,#N/A,FALSE,"을지 (6)"}</definedName>
    <definedName name="fkfkfkfkfkfkfkfk" hidden="1">{#N/A,#N/A,FALSE,"을지 (4)";#N/A,#N/A,FALSE,"을지 (5)";#N/A,#N/A,FALSE,"을지 (6)"}</definedName>
    <definedName name="fkla" hidden="1">{#N/A,#N/A,TRUE,"Y생산";#N/A,#N/A,TRUE,"Y판매";#N/A,#N/A,TRUE,"Y총물량";#N/A,#N/A,TRUE,"Y능력";#N/A,#N/A,TRUE,"YKD"}</definedName>
    <definedName name="f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EXIBLE.T.L" hidden="1">{#N/A,#N/A,FALSE,"단축1";#N/A,#N/A,FALSE,"단축2";#N/A,#N/A,FALSE,"단축3";#N/A,#N/A,FALSE,"장축";#N/A,#N/A,FALSE,"4WD"}</definedName>
    <definedName name="FMEA"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RECAST" hidden="1">{#N/A,#N/A,FALSE,"SLFCTC95"}</definedName>
    <definedName name="FR" localSheetId="5">#REF!</definedName>
    <definedName name="FR" localSheetId="7">#REF!</definedName>
    <definedName name="FR" localSheetId="6">#REF!</definedName>
    <definedName name="FR">#REF!</definedName>
    <definedName name="frmotor" hidden="1">{#N/A,#N/A,FALSE,"단축1";#N/A,#N/A,FALSE,"단축2";#N/A,#N/A,FALSE,"단축3";#N/A,#N/A,FALSE,"장축";#N/A,#N/A,FALSE,"4WD"}</definedName>
    <definedName name="FRONT" hidden="1">{#N/A,#N/A,FALSE,"단축1";#N/A,#N/A,FALSE,"단축2";#N/A,#N/A,FALSE,"단축3";#N/A,#N/A,FALSE,"장축";#N/A,#N/A,FALSE,"4WD"}</definedName>
    <definedName name="frt_o">[17]FRT_O!$A$4:$A$200</definedName>
    <definedName name="FRT_OUT">[30]FRT_O!$A$4:$A$188</definedName>
    <definedName name="FSD" hidden="1">{#N/A,#N/A,FALSE,"제목"}</definedName>
    <definedName name="fsda">[31]지수!$E$12</definedName>
    <definedName name="FSDAF" hidden="1">{#N/A,#N/A,FALSE,"제목"}</definedName>
    <definedName name="fsdafsda" hidden="1">{"'Sheet1'!$A$1:$H$36"}</definedName>
    <definedName name="FSDFSA" hidden="1">{#N/A,#N/A,FALSE,"단축1";#N/A,#N/A,FALSE,"단축2";#N/A,#N/A,FALSE,"단축3";#N/A,#N/A,FALSE,"장축";#N/A,#N/A,FALSE,"4WD"}</definedName>
    <definedName name="fsf" hidden="1">{#N/A,#N/A,FALSE,"단축1";#N/A,#N/A,FALSE,"단축2";#N/A,#N/A,FALSE,"단축3";#N/A,#N/A,FALSE,"장축";#N/A,#N/A,FALSE,"4WD"}</definedName>
    <definedName name="fuel">[32]VariableFactors!$D$37:$W$37</definedName>
    <definedName name="fv" hidden="1">{#N/A,#N/A,FALSE,"전력간선"}</definedName>
    <definedName name="G" localSheetId="5">'[33]7682LA SKD(12.4)'!#REF!</definedName>
    <definedName name="G" localSheetId="7">'[33]7682LA SKD(12.4)'!#REF!</definedName>
    <definedName name="G" localSheetId="6">'[33]7682LA SKD(12.4)'!#REF!</definedName>
    <definedName name="G">'[33]7682LA SKD(12.4)'!#REF!</definedName>
    <definedName name="G_F3">[18]GF3!$A$3:$A$179</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MCO" localSheetId="5" hidden="1">#REF!</definedName>
    <definedName name="GEMCO" localSheetId="7" hidden="1">#REF!</definedName>
    <definedName name="GEMCO" localSheetId="6" hidden="1">#REF!</definedName>
    <definedName name="GEMCO" hidden="1">#REF!</definedName>
    <definedName name="GFDS" hidden="1">{#N/A,#N/A,FALSE,"단축1";#N/A,#N/A,FALSE,"단축2";#N/A,#N/A,FALSE,"단축3";#N/A,#N/A,FALSE,"장축";#N/A,#N/A,FALSE,"4WD"}</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JG" hidden="1">{#N/A,#N/A,FALSE,"단축1";#N/A,#N/A,FALSE,"단축2";#N/A,#N/A,FALSE,"단축3";#N/A,#N/A,FALSE,"장축";#N/A,#N/A,FALSE,"4WD"}</definedName>
    <definedName name="gfjgfh" hidden="1">{#N/A,#N/A,FALSE,"CCTV"}</definedName>
    <definedName name="gfjgfhfg" hidden="1">{#N/A,#N/A,FALSE,"CCTV"}</definedName>
    <definedName name="gfld" hidden="1">{#N/A,#N/A,TRUE,"Y생산";#N/A,#N/A,TRUE,"Y판매";#N/A,#N/A,TRUE,"Y총물량";#N/A,#N/A,TRUE,"Y능력";#N/A,#N/A,TRUE,"YKD"}</definedName>
    <definedName name="GG" localSheetId="5">#REF!</definedName>
    <definedName name="GG" localSheetId="7">#REF!</definedName>
    <definedName name="GG" localSheetId="6">#REF!</definedName>
    <definedName name="GG">#REF!</definedName>
    <definedName name="GGG" hidden="1">{#N/A,#N/A,FALSE,"단축1";#N/A,#N/A,FALSE,"단축2";#N/A,#N/A,FALSE,"단축3";#N/A,#N/A,FALSE,"장축";#N/A,#N/A,FALSE,"4WD"}</definedName>
    <definedName name="gggg" hidden="1">{"'1~3월총괄표'!$E$13"}</definedName>
    <definedName name="GGGGG" hidden="1">{#N/A,#N/A,FALSE,"단축1";#N/A,#N/A,FALSE,"단축2";#N/A,#N/A,FALSE,"단축3";#N/A,#N/A,FALSE,"장축";#N/A,#N/A,FALSE,"4WD"}</definedName>
    <definedName name="GGGGGGGGG" localSheetId="5">#REF!</definedName>
    <definedName name="GGGGGGGGG" localSheetId="7">#REF!</definedName>
    <definedName name="GGGGGGGGG" localSheetId="6">#REF!</definedName>
    <definedName name="GGGGGGGGG">#REF!</definedName>
    <definedName name="GHDJDG" hidden="1">{#N/A,#N/A,FALSE,"단축1";#N/A,#N/A,FALSE,"단축2";#N/A,#N/A,FALSE,"단축3";#N/A,#N/A,FALSE,"장축";#N/A,#N/A,FALSE,"4WD"}</definedName>
    <definedName name="ghhhh" hidden="1">{#N/A,#N/A,FALSE,"단축1";#N/A,#N/A,FALSE,"단축2";#N/A,#N/A,FALSE,"단축3";#N/A,#N/A,FALSE,"장축";#N/A,#N/A,FALSE,"4WD"}</definedName>
    <definedName name="GHUTGHF" hidden="1">{#N/A,#N/A,FALSE,"96 3월물량표";#N/A,#N/A,FALSE,"96 4월물량표";#N/A,#N/A,FALSE,"96 5월물량표"}</definedName>
    <definedName name="GJH" hidden="1">{#N/A,#N/A,FALSE,"제목"}</definedName>
    <definedName name="GJKGJK" hidden="1">{#N/A,#N/A,FALSE,"단축1";#N/A,#N/A,FALSE,"단축2";#N/A,#N/A,FALSE,"단축3";#N/A,#N/A,FALSE,"장축";#N/A,#N/A,FALSE,"4WD"}</definedName>
    <definedName name="gkdfgjldg" hidden="1">{#N/A,#N/A,FALSE,"신규dep";#N/A,#N/A,FALSE,"신규dep-금형상각후";#N/A,#N/A,FALSE,"신규dep-연구비상각후";#N/A,#N/A,FALSE,"신규dep-기계,공구상각후"}</definedName>
    <definedName name="GKSMF" hidden="1">{#N/A,#N/A,FALSE,"전력간선"}</definedName>
    <definedName name="GKSMFGKFL" hidden="1">{#N/A,#N/A,FALSE,"전력간선"}</definedName>
    <definedName name="GKSMFQKZNL" hidden="1">{#N/A,#N/A,FALSE,"전력간선"}</definedName>
    <definedName name="GUN사진1" hidden="1">{"'1~3월총괄표'!$E$13"}</definedName>
    <definedName name="GV" hidden="1">{#N/A,#N/A,FALSE,"CCTV"}</definedName>
    <definedName name="hardwar" localSheetId="5" hidden="1">#REF!</definedName>
    <definedName name="hardwar" localSheetId="7" hidden="1">#REF!</definedName>
    <definedName name="hardwar" localSheetId="6" hidden="1">#REF!</definedName>
    <definedName name="hardwar" hidden="1">#REF!</definedName>
    <definedName name="hfdgfdg" hidden="1">{#N/A,#N/A,FALSE,"CCTV"}</definedName>
    <definedName name="HFG" hidden="1">{#N/A,#N/A,TRUE,"Y생산";#N/A,#N/A,TRUE,"Y판매";#N/A,#N/A,TRUE,"Y총물량";#N/A,#N/A,TRUE,"Y능력";#N/A,#N/A,TRUE,"YKD"}</definedName>
    <definedName name="HFHFHFHFHFHFHFHFHFH" localSheetId="5">#REF!</definedName>
    <definedName name="HFHFHFHFHFHFHFHFHFH" localSheetId="7">#REF!</definedName>
    <definedName name="HFHFHFHFHFHFHFHFHFH" localSheetId="6">#REF!</definedName>
    <definedName name="HFHFHFHFHFHFHFHFHFH">#REF!</definedName>
    <definedName name="hfjhhjj" hidden="1">{#N/A,#N/A,FALSE,"CCTV"}</definedName>
    <definedName name="HGGGH" hidden="1">{#N/A,#N/A,FALSE,"제목"}</definedName>
    <definedName name="hgjfgh" hidden="1">{#N/A,#N/A,FALSE,"CCTV"}</definedName>
    <definedName name="hgjgfhgh" hidden="1">{#N/A,#N/A,FALSE,"CCTV"}</definedName>
    <definedName name="hh" hidden="1">{#N/A,#N/A,FALSE,"CCTV"}</definedName>
    <definedName name="HHH" hidden="1">{#N/A,#N/A,FALSE,"CCTV"}</definedName>
    <definedName name="HHHH" localSheetId="5" hidden="1">#REF!</definedName>
    <definedName name="HHHH" localSheetId="7" hidden="1">#REF!</definedName>
    <definedName name="HHHH" localSheetId="6" hidden="1">#REF!</definedName>
    <definedName name="HHHH" hidden="1">#REF!</definedName>
    <definedName name="hhhhhhhhhh" hidden="1">{"'1~3월총괄표'!$E$13"}</definedName>
    <definedName name="HICOUT" localSheetId="5">#REF!</definedName>
    <definedName name="HICOUT" localSheetId="7">#REF!</definedName>
    <definedName name="HICOUT" localSheetId="6">#REF!</definedName>
    <definedName name="HICOUT">#REF!</definedName>
    <definedName name="HIGH" localSheetId="5" hidden="1">[34]FAB별!#REF!</definedName>
    <definedName name="HIGH" localSheetId="7" hidden="1">[34]FAB별!#REF!</definedName>
    <definedName name="HIGH" localSheetId="6" hidden="1">[34]FAB별!#REF!</definedName>
    <definedName name="HIGH" hidden="1">[34]FAB별!#REF!</definedName>
    <definedName name="HJ" hidden="1">{#N/A,#N/A,FALSE,"제목"}</definedName>
    <definedName name="HJK" hidden="1">{#N/A,#N/A,FALSE,"이태원철근"}</definedName>
    <definedName name="HJKLL" hidden="1">{#N/A,#N/A,TRUE,"Y생산";#N/A,#N/A,TRUE,"Y판매";#N/A,#N/A,TRUE,"Y총물량";#N/A,#N/A,TRUE,"Y능력";#N/A,#N/A,TRUE,"YKD"}</definedName>
    <definedName name="hong" hidden="1">{#N/A,#N/A,FALSE,"CCTV"}</definedName>
    <definedName name="Hours" localSheetId="5">#REF!</definedName>
    <definedName name="Hours" localSheetId="7">#REF!</definedName>
    <definedName name="Hours" localSheetId="6">#REF!</definedName>
    <definedName name="Hours">#REF!</definedName>
    <definedName name="HTML" hidden="1">{"'장비'!$A$3:$M$12"}</definedName>
    <definedName name="HTML_CodePage" hidden="1">949</definedName>
    <definedName name="HTML_Control" hidden="1">{"'Sheet1'!$A$1:$H$36"}</definedName>
    <definedName name="HTML_Description" hidden="1">""</definedName>
    <definedName name="HTML_Email" hidden="1">""</definedName>
    <definedName name="HTML_Header" hidden="1">""</definedName>
    <definedName name="HTML_LastUpdate" hidden="1">"97-12-30"</definedName>
    <definedName name="HTML_LineAfter" hidden="1">FALSE</definedName>
    <definedName name="HTML_LineBefore" hidden="1">FALSE</definedName>
    <definedName name="HTML_Name" hidden="1">"이호섭"</definedName>
    <definedName name="HTML_OBDlg2" hidden="1">TRUE</definedName>
    <definedName name="HTML_OBDlg3" hidden="1">TRUE</definedName>
    <definedName name="HTML_OBDlg4" hidden="1">TRUE</definedName>
    <definedName name="HTML_OS" hidden="1">0</definedName>
    <definedName name="HTML_PathFile" hidden="1">"F:\InetPub\wwwroot\SVC\svc1.htm"</definedName>
    <definedName name="HTML_PathTemplate" hidden="1">"D:\b_256lc\일보\HTMLTemp.htm"</definedName>
    <definedName name="HTML_Title" hidden="1">"센타주소"</definedName>
    <definedName name="HTR" hidden="1">{#N/A,#N/A,FALSE,"이태원철근"}</definedName>
    <definedName name="HYP" localSheetId="5" hidden="1">#REF!</definedName>
    <definedName name="HYP" localSheetId="7" hidden="1">#REF!</definedName>
    <definedName name="HYP" localSheetId="6" hidden="1">#REF!</definedName>
    <definedName name="HYP" hidden="1">#REF!</definedName>
    <definedName name="I__2" localSheetId="5">'[1]6월인원'!#REF!</definedName>
    <definedName name="I__2" localSheetId="7">'[1]6월인원'!#REF!</definedName>
    <definedName name="I__2" localSheetId="6">'[1]6월인원'!#REF!</definedName>
    <definedName name="I__2">'[1]6월인원'!#REF!</definedName>
    <definedName name="ii" hidden="1">{#N/A,#N/A,FALSE,"CCTV"}</definedName>
    <definedName name="iiouolkll" hidden="1">{#N/A,#N/A,FALSE,"CCTV"}</definedName>
    <definedName name="iko" localSheetId="5">#REF!</definedName>
    <definedName name="iko" localSheetId="7">#REF!</definedName>
    <definedName name="iko" localSheetId="6">#REF!</definedName>
    <definedName name="iko">#REF!</definedName>
    <definedName name="IKON" localSheetId="5">#REF!</definedName>
    <definedName name="IKON" localSheetId="7">#REF!</definedName>
    <definedName name="IKON" localSheetId="6">#REF!</definedName>
    <definedName name="IKON">#REF!</definedName>
    <definedName name="IN_TAMT" localSheetId="5">#REF!</definedName>
    <definedName name="IN_TAMT" localSheetId="7">#REF!</definedName>
    <definedName name="IN_TAMT" localSheetId="6">#REF!</definedName>
    <definedName name="IN_TAMT">#REF!</definedName>
    <definedName name="IN_TOTAL" localSheetId="5">#REF!</definedName>
    <definedName name="IN_TOTAL" localSheetId="7">#REF!</definedName>
    <definedName name="IN_TOTAL" localSheetId="6">#REF!</definedName>
    <definedName name="IN_TOTAL">#REF!</definedName>
    <definedName name="IN_TQTY" localSheetId="5">#REF!</definedName>
    <definedName name="IN_TQTY" localSheetId="7">#REF!</definedName>
    <definedName name="IN_TQTY" localSheetId="6">#REF!</definedName>
    <definedName name="IN_TQTY">#REF!</definedName>
    <definedName name="IN_UC" localSheetId="5">#REF!</definedName>
    <definedName name="IN_UC" localSheetId="7">#REF!</definedName>
    <definedName name="IN_UC" localSheetId="6">#REF!</definedName>
    <definedName name="IN_UC">#REF!</definedName>
    <definedName name="INAMT" localSheetId="5">#REF!</definedName>
    <definedName name="INAMT" localSheetId="7">#REF!</definedName>
    <definedName name="INAMT" localSheetId="6">#REF!</definedName>
    <definedName name="INAMT">#REF!</definedName>
    <definedName name="INQTY" localSheetId="5">#REF!</definedName>
    <definedName name="INQTY" localSheetId="7">#REF!</definedName>
    <definedName name="INQTY" localSheetId="6">#REF!</definedName>
    <definedName name="INQTY">#REF!</definedName>
    <definedName name="IT" hidden="1">{"'Sheet1'!$A$1:$H$36"}</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수정" hidden="1">{"'Sheet1'!$A$1:$H$36"}</definedName>
    <definedName name="IWFIC" hidden="1">{#N/A,#N/A,FALSE,"ALM-ASISC"}</definedName>
    <definedName name="j1q">[35]환률!$G$15</definedName>
    <definedName name="j2q">[35]환률!$H$15</definedName>
    <definedName name="j3q">[35]환률!$I$15</definedName>
    <definedName name="j4q">[35]환률!$J$15</definedName>
    <definedName name="JFHHALJF" hidden="1">{#N/A,#N/A,FALSE,"단축1";#N/A,#N/A,FALSE,"단축2";#N/A,#N/A,FALSE,"단축3";#N/A,#N/A,FALSE,"장축";#N/A,#N/A,FALSE,"4WD"}</definedName>
    <definedName name="JGHJ" hidden="1">{#N/A,#N/A,FALSE,"단축1";#N/A,#N/A,FALSE,"단축2";#N/A,#N/A,FALSE,"단축3";#N/A,#N/A,FALSE,"장축";#N/A,#N/A,FALSE,"4WD"}</definedName>
    <definedName name="jhhhh" hidden="1">{#N/A,#N/A,FALSE,"CCTV"}</definedName>
    <definedName name="JK" hidden="1">{#N/A,#N/A,TRUE,"Y생산";#N/A,#N/A,TRUE,"Y판매";#N/A,#N/A,TRUE,"Y총물량";#N/A,#N/A,TRUE,"Y능력";#N/A,#N/A,TRUE,"YKD"}</definedName>
    <definedName name="JM" hidden="1">{#N/A,#N/A,FALSE,"단축1";#N/A,#N/A,FALSE,"단축2";#N/A,#N/A,FALSE,"단축3";#N/A,#N/A,FALSE,"장축";#N/A,#N/A,FALSE,"4WD"}</definedName>
    <definedName name="JWG" hidden="1">{#N/A,#N/A,FALSE,"단축1";#N/A,#N/A,FALSE,"단축2";#N/A,#N/A,FALSE,"단축3";#N/A,#N/A,FALSE,"장축";#N/A,#N/A,FALSE,"4WD"}</definedName>
    <definedName name="k" localSheetId="5">#REF!</definedName>
    <definedName name="k" localSheetId="7">#REF!</definedName>
    <definedName name="k" localSheetId="6">#REF!</definedName>
    <definedName name="k">#REF!</definedName>
    <definedName name="k_com" localSheetId="5">[36]MRS세부!#REF!</definedName>
    <definedName name="k_com" localSheetId="7">[36]MRS세부!#REF!</definedName>
    <definedName name="k_com" localSheetId="6">[36]MRS세부!#REF!</definedName>
    <definedName name="k_com">[36]MRS세부!#REF!</definedName>
    <definedName name="k_dcs" localSheetId="5">[36]MRS세부!#REF!</definedName>
    <definedName name="k_dcs" localSheetId="7">[36]MRS세부!#REF!</definedName>
    <definedName name="k_dcs" localSheetId="6">[36]MRS세부!#REF!</definedName>
    <definedName name="k_dcs">[36]MRS세부!#REF!</definedName>
    <definedName name="k_pcb" localSheetId="5">[36]MRS세부!#REF!</definedName>
    <definedName name="k_pcb" localSheetId="7">[36]MRS세부!#REF!</definedName>
    <definedName name="k_pcb" localSheetId="6">[36]MRS세부!#REF!</definedName>
    <definedName name="k_pcb">[36]MRS세부!#REF!</definedName>
    <definedName name="k_pcs" localSheetId="5">[36]MRS세부!#REF!</definedName>
    <definedName name="k_pcs" localSheetId="7">[36]MRS세부!#REF!</definedName>
    <definedName name="k_pcs" localSheetId="6">[36]MRS세부!#REF!</definedName>
    <definedName name="k_pcs">[36]MRS세부!#REF!</definedName>
    <definedName name="k_pstn" localSheetId="5">[36]MRS세부!#REF!</definedName>
    <definedName name="k_pstn" localSheetId="7">[36]MRS세부!#REF!</definedName>
    <definedName name="k_pstn" localSheetId="6">[36]MRS세부!#REF!</definedName>
    <definedName name="k_pstn">[36]MRS세부!#REF!</definedName>
    <definedName name="k_psys" localSheetId="5">[36]MRS세부!#REF!</definedName>
    <definedName name="k_psys" localSheetId="7">[36]MRS세부!#REF!</definedName>
    <definedName name="k_psys" localSheetId="6">[36]MRS세부!#REF!</definedName>
    <definedName name="k_psys">[36]MRS세부!#REF!</definedName>
    <definedName name="k_sale" localSheetId="5">[36]MRS세부!#REF!</definedName>
    <definedName name="k_sale" localSheetId="7">[36]MRS세부!#REF!</definedName>
    <definedName name="k_sale" localSheetId="6">[36]MRS세부!#REF!</definedName>
    <definedName name="k_sale">[36]MRS세부!#REF!</definedName>
    <definedName name="k_spcs" localSheetId="5">[36]MRS세부!#REF!</definedName>
    <definedName name="k_spcs" localSheetId="7">[36]MRS세부!#REF!</definedName>
    <definedName name="k_spcs" localSheetId="6">[36]MRS세부!#REF!</definedName>
    <definedName name="k_spcs">[36]MRS세부!#REF!</definedName>
    <definedName name="k_trs" localSheetId="5">[36]MRS세부!#REF!</definedName>
    <definedName name="k_trs" localSheetId="7">[36]MRS세부!#REF!</definedName>
    <definedName name="k_trs" localSheetId="6">[36]MRS세부!#REF!</definedName>
    <definedName name="k_trs">[36]MRS세부!#REF!</definedName>
    <definedName name="k_wll" localSheetId="5">[36]MRS세부!#REF!</definedName>
    <definedName name="k_wll" localSheetId="7">[36]MRS세부!#REF!</definedName>
    <definedName name="k_wll" localSheetId="6">[36]MRS세부!#REF!</definedName>
    <definedName name="k_wll">[36]MRS세부!#REF!</definedName>
    <definedName name="KEY" localSheetId="5" hidden="1">#REF!</definedName>
    <definedName name="KEY" localSheetId="7" hidden="1">#REF!</definedName>
    <definedName name="KEY" localSheetId="6" hidden="1">#REF!</definedName>
    <definedName name="KEY" hidden="1">#REF!</definedName>
    <definedName name="kghlgh" hidden="1">{#N/A,#N/A,FALSE,"CCTV"}</definedName>
    <definedName name="KIA" hidden="1">{#N/A,#N/A,FALSE,"단축1";#N/A,#N/A,FALSE,"단축2";#N/A,#N/A,FALSE,"단축3";#N/A,#N/A,FALSE,"장축";#N/A,#N/A,FALSE,"4WD"}</definedName>
    <definedName name="KIM" hidden="1">{#N/A,#N/A,FALSE,"단축1";#N/A,#N/A,FALSE,"단축2";#N/A,#N/A,FALSE,"단축3";#N/A,#N/A,FALSE,"장축";#N/A,#N/A,FALSE,"4WD"}</definedName>
    <definedName name="kiulil" hidden="1">{#N/A,#N/A,FALSE,"CCTV"}</definedName>
    <definedName name="kjhlh" hidden="1">{#N/A,#N/A,FALSE,"CCTV"}</definedName>
    <definedName name="kjhljhk" hidden="1">{#N/A,#N/A,FALSE,"CCTV"}</definedName>
    <definedName name="kjkgh" hidden="1">{"'장비'!$A$3:$M$12"}</definedName>
    <definedName name="KK">[15]TOTAL인원!$Z$3</definedName>
    <definedName name="KKK" localSheetId="5">'[16]98비정기소모'!#REF!</definedName>
    <definedName name="KKK" localSheetId="7">'[16]98비정기소모'!#REF!</definedName>
    <definedName name="KKK" localSheetId="6">'[16]98비정기소모'!#REF!</definedName>
    <definedName name="KKK">'[16]98비정기소모'!#REF!</definedName>
    <definedName name="kkkkkkkkk" hidden="1">{"'1~3월총괄표'!$E$13"}</definedName>
    <definedName name="kkkkkkkkkk" hidden="1">{"'1~3월총괄표'!$E$13"}</definedName>
    <definedName name="KPC전개방향" localSheetId="5" hidden="1">#REF!</definedName>
    <definedName name="KPC전개방향" localSheetId="7" hidden="1">#REF!</definedName>
    <definedName name="KPC전개방향" localSheetId="6" hidden="1">#REF!</definedName>
    <definedName name="KPC전개방향" hidden="1">#REF!</definedName>
    <definedName name="KQQ" localSheetId="5">'[16]98비정기소모'!#REF!</definedName>
    <definedName name="KQQ" localSheetId="7">'[16]98비정기소모'!#REF!</definedName>
    <definedName name="KQQ" localSheetId="6">'[16]98비정기소모'!#REF!</definedName>
    <definedName name="KQQ">'[16]98비정기소모'!#REF!</definedName>
    <definedName name="KRR" localSheetId="5">'[16]98비정기소모'!#REF!</definedName>
    <definedName name="KRR" localSheetId="7">'[16]98비정기소모'!#REF!</definedName>
    <definedName name="KRR" localSheetId="6">'[16]98비정기소모'!#REF!</definedName>
    <definedName name="KRR">'[16]98비정기소모'!#REF!</definedName>
    <definedName name="KTY" hidden="1">{#N/A,#N/A,FALSE,"단축1";#N/A,#N/A,FALSE,"단축2";#N/A,#N/A,FALSE,"단축3";#N/A,#N/A,FALSE,"장축";#N/A,#N/A,FALSE,"4WD"}</definedName>
    <definedName name="KU" hidden="1">{#N/A,#N/A,TRUE,"Y생산";#N/A,#N/A,TRUE,"Y판매";#N/A,#N/A,TRUE,"Y총물량";#N/A,#N/A,TRUE,"Y능력";#N/A,#N/A,TRUE,"YKD"}</definedName>
    <definedName name="kwy" hidden="1">{#N/A,#N/A,FALSE,"ALM-ASISC"}</definedName>
    <definedName name="LC256PY" localSheetId="5">#REF!</definedName>
    <definedName name="LC256PY" localSheetId="7">#REF!</definedName>
    <definedName name="LC256PY" localSheetId="6">#REF!</definedName>
    <definedName name="LC256PY">#REF!</definedName>
    <definedName name="LCP" hidden="1">{#N/A,#N/A,FALSE,"CCTV"}</definedName>
    <definedName name="level1" hidden="1">{"'장비'!$A$3:$M$12"}</definedName>
    <definedName name="LG64PY" localSheetId="5">#REF!</definedName>
    <definedName name="LG64PY" localSheetId="7">#REF!</definedName>
    <definedName name="LG64PY" localSheetId="6">#REF!</definedName>
    <definedName name="LG64PY">#REF!</definedName>
    <definedName name="LINE검토2" hidden="1">{#N/A,#N/A,TRUE,"Y생산";#N/A,#N/A,TRUE,"Y판매";#N/A,#N/A,TRUE,"Y총물량";#N/A,#N/A,TRUE,"Y능력";#N/A,#N/A,TRUE,"YKD"}</definedName>
    <definedName name="list" hidden="1">{#N/A,#N/A,TRUE,"Basic";#N/A,#N/A,TRUE,"EXT-TABLE";#N/A,#N/A,TRUE,"STEEL";#N/A,#N/A,TRUE,"INT-Table";#N/A,#N/A,TRUE,"STEEL";#N/A,#N/A,TRUE,"Door"}</definedName>
    <definedName name="list01" hidden="1">{#N/A,#N/A,TRUE,"Basic";#N/A,#N/A,TRUE,"EXT-TABLE";#N/A,#N/A,TRUE,"STEEL";#N/A,#N/A,TRUE,"INT-Table";#N/A,#N/A,TRUE,"STEEL";#N/A,#N/A,TRUE,"Door"}</definedName>
    <definedName name="list02" hidden="1">{#N/A,#N/A,TRUE,"Basic";#N/A,#N/A,TRUE,"EXT-TABLE";#N/A,#N/A,TRUE,"STEEL";#N/A,#N/A,TRUE,"INT-Table";#N/A,#N/A,TRUE,"STEEL";#N/A,#N/A,TRUE,"Door"}</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k" hidden="1">{#N/A,#N/A,FALSE,"CCTV"}</definedName>
    <definedName name="LKHGFDF" hidden="1">{#N/A,#N/A,TRUE,"Y생산";#N/A,#N/A,TRUE,"Y판매";#N/A,#N/A,TRUE,"Y총물량";#N/A,#N/A,TRUE,"Y능력";#N/A,#N/A,TRUE,"YKD"}</definedName>
    <definedName name="LKJ" hidden="1">{#N/A,#N/A,FALSE,"을지 (4)";#N/A,#N/A,FALSE,"을지 (5)";#N/A,#N/A,FALSE,"을지 (6)"}</definedName>
    <definedName name="lklhlkjl" hidden="1">{#N/A,#N/A,FALSE,"CCTV"}</definedName>
    <definedName name="LL" hidden="1">{#N/A,#N/A,FALSE,"CCTV"}</definedName>
    <definedName name="lll" hidden="1">{#N/A,#N/A,FALSE,"단축1";#N/A,#N/A,FALSE,"단축2";#N/A,#N/A,FALSE,"단축3";#N/A,#N/A,FALSE,"장축";#N/A,#N/A,FALSE,"4WD"}</definedName>
    <definedName name="LLLL" hidden="1">{#N/A,#N/A,FALSE,"CCTV"}</definedName>
    <definedName name="LM10A" hidden="1">{#N/A,#N/A,FALSE,"전력간선"}</definedName>
    <definedName name="LM33Z" hidden="1">{#N/A,#N/A,FALSE,"전력간선"}</definedName>
    <definedName name="LM5C" hidden="1">{#N/A,#N/A,FALSE,"전력간선"}</definedName>
    <definedName name="LM5D" hidden="1">{#N/A,#N/A,FALSE,"전력간선"}</definedName>
    <definedName name="LM6A" hidden="1">{#N/A,#N/A,FALSE,"전력간선"}</definedName>
    <definedName name="LM6D" hidden="1">{#N/A,#N/A,FALSE,"전력간선"}</definedName>
    <definedName name="LM6F" hidden="1">{#N/A,#N/A,FALSE,"전력간선"}</definedName>
    <definedName name="LM8G" hidden="1">{#N/A,#N/A,FALSE,"전력간선"}</definedName>
    <definedName name="lps" hidden="1">{#N/A,#N/A,FALSE,"단축1";#N/A,#N/A,FALSE,"단축2";#N/A,#N/A,FALSE,"단축3";#N/A,#N/A,FALSE,"장축";#N/A,#N/A,FALSE,"4WD"}</definedName>
    <definedName name="LTG" hidden="1">{#N/A,#N/A,FALSE,"ENG'G(보호계전기)"}</definedName>
    <definedName name="M" localSheetId="5">#REF!</definedName>
    <definedName name="M" localSheetId="7">#REF!</definedName>
    <definedName name="M" localSheetId="6">#REF!</definedName>
    <definedName name="M">#REF!</definedName>
    <definedName name="m_com" localSheetId="5">[36]MRS세부!#REF!</definedName>
    <definedName name="m_com" localSheetId="7">[36]MRS세부!#REF!</definedName>
    <definedName name="m_com" localSheetId="6">[36]MRS세부!#REF!</definedName>
    <definedName name="m_com">[36]MRS세부!#REF!</definedName>
    <definedName name="m_dcs" localSheetId="5">[36]MRS세부!#REF!</definedName>
    <definedName name="m_dcs" localSheetId="7">[36]MRS세부!#REF!</definedName>
    <definedName name="m_dcs" localSheetId="6">[36]MRS세부!#REF!</definedName>
    <definedName name="m_dcs">[36]MRS세부!#REF!</definedName>
    <definedName name="m_pcb" localSheetId="5">[36]MRS세부!#REF!</definedName>
    <definedName name="m_pcb" localSheetId="7">[36]MRS세부!#REF!</definedName>
    <definedName name="m_pcb" localSheetId="6">[36]MRS세부!#REF!</definedName>
    <definedName name="m_pcb">[36]MRS세부!#REF!</definedName>
    <definedName name="m_pcs" localSheetId="5">[36]MRS세부!#REF!</definedName>
    <definedName name="m_pcs" localSheetId="7">[36]MRS세부!#REF!</definedName>
    <definedName name="m_pcs" localSheetId="6">[36]MRS세부!#REF!</definedName>
    <definedName name="m_pcs">[36]MRS세부!#REF!</definedName>
    <definedName name="m_pstn" localSheetId="5">[36]MRS세부!#REF!</definedName>
    <definedName name="m_pstn" localSheetId="7">[36]MRS세부!#REF!</definedName>
    <definedName name="m_pstn" localSheetId="6">[36]MRS세부!#REF!</definedName>
    <definedName name="m_pstn">[36]MRS세부!#REF!</definedName>
    <definedName name="m_psys" localSheetId="5">[36]MRS세부!#REF!</definedName>
    <definedName name="m_psys" localSheetId="7">[36]MRS세부!#REF!</definedName>
    <definedName name="m_psys" localSheetId="6">[36]MRS세부!#REF!</definedName>
    <definedName name="m_psys">[36]MRS세부!#REF!</definedName>
    <definedName name="m_sale" localSheetId="5">[36]MRS세부!#REF!</definedName>
    <definedName name="m_sale" localSheetId="7">[36]MRS세부!#REF!</definedName>
    <definedName name="m_sale" localSheetId="6">[36]MRS세부!#REF!</definedName>
    <definedName name="m_sale">[36]MRS세부!#REF!</definedName>
    <definedName name="m_spcs" localSheetId="5">[36]MRS세부!#REF!</definedName>
    <definedName name="m_spcs" localSheetId="7">[36]MRS세부!#REF!</definedName>
    <definedName name="m_spcs" localSheetId="6">[36]MRS세부!#REF!</definedName>
    <definedName name="m_spcs">[36]MRS세부!#REF!</definedName>
    <definedName name="m_trs" localSheetId="5">[36]MRS세부!#REF!</definedName>
    <definedName name="m_trs" localSheetId="7">[36]MRS세부!#REF!</definedName>
    <definedName name="m_trs" localSheetId="6">[36]MRS세부!#REF!</definedName>
    <definedName name="m_trs">[36]MRS세부!#REF!</definedName>
    <definedName name="m_wll" localSheetId="5">[36]MRS세부!#REF!</definedName>
    <definedName name="m_wll" localSheetId="7">[36]MRS세부!#REF!</definedName>
    <definedName name="m_wll" localSheetId="6">[36]MRS세부!#REF!</definedName>
    <definedName name="m_wll">[36]MRS세부!#REF!</definedName>
    <definedName name="MEC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FAB">[37]MFAB!$A$3:$A$3000</definedName>
    <definedName name="MFAB_eoh">[37]MFAB!$J$3</definedName>
    <definedName name="MFAB_eoh_intr">[37]MFAB!$K$3</definedName>
    <definedName name="MFAB_in">[37]MFAB!$G$3</definedName>
    <definedName name="MFAB_out">[37]MFAB!$H$3</definedName>
    <definedName name="MFAB_out_tat">[37]MFAB!$P$3</definedName>
    <definedName name="MFAB_out2">[37]MFAB!$I$3</definedName>
    <definedName name="MFAB_yld_in">[37]MFAB!$L$3</definedName>
    <definedName name="MFAB_yld_out">[37]MFAB!$M$3</definedName>
    <definedName name="MFRT">[37]MFRT!$A$3:$A$5000</definedName>
    <definedName name="MICON" localSheetId="5">#REF!</definedName>
    <definedName name="MICON" localSheetId="7">#REF!</definedName>
    <definedName name="MICON" localSheetId="6">#REF!</definedName>
    <definedName name="MICON">#REF!</definedName>
    <definedName name="miyazu비교" hidden="1">{#N/A,#N/A,FALSE,"신규dep";#N/A,#N/A,FALSE,"신규dep-금형상각후";#N/A,#N/A,FALSE,"신규dep-연구비상각후";#N/A,#N/A,FALSE,"신규dep-기계,공구상각후"}</definedName>
    <definedName name="MJN" localSheetId="5">#REF!</definedName>
    <definedName name="MJN" localSheetId="7">#REF!</definedName>
    <definedName name="MJN" localSheetId="6">#REF!</definedName>
    <definedName name="MJN">#REF!</definedName>
    <definedName name="MM" hidden="1">{#N/A,#N/A,FALSE,"단축1";#N/A,#N/A,FALSE,"단축2";#N/A,#N/A,FALSE,"단축3";#N/A,#N/A,FALSE,"장축";#N/A,#N/A,FALSE,"4WD"}</definedName>
    <definedName name="mmm" hidden="1">{"'장비'!$A$3:$M$12"}</definedName>
    <definedName name="mmmm" hidden="1">{"'장비'!$A$3:$M$12"}</definedName>
    <definedName name="mmmmm" hidden="1">{#N/A,#N/A,FALSE,"CCTV"}</definedName>
    <definedName name="MODEL" localSheetId="5">#REF!</definedName>
    <definedName name="MODEL" localSheetId="7">#REF!</definedName>
    <definedName name="MODEL" localSheetId="6">#REF!</definedName>
    <definedName name="MODEL">#REF!</definedName>
    <definedName name="MP" hidden="1">{#N/A,#N/A,FALSE,"CCTV"}</definedName>
    <definedName name="MPBOH" localSheetId="5">#REF!</definedName>
    <definedName name="MPBOH" localSheetId="7">#REF!</definedName>
    <definedName name="MPBOH" localSheetId="6">#REF!</definedName>
    <definedName name="MPBOH">#REF!</definedName>
    <definedName name="MPEOH" localSheetId="5">#REF!</definedName>
    <definedName name="MPEOH" localSheetId="7">#REF!</definedName>
    <definedName name="MPEOH" localSheetId="6">#REF!</definedName>
    <definedName name="MPEOH">#REF!</definedName>
    <definedName name="MPKG">[37]MPKG!$A$3:$A$3000</definedName>
    <definedName name="MPRD">[37]MPRD!$A$3:$A$5000</definedName>
    <definedName name="MPRD_OUT">[37]MPRD!$M$3</definedName>
    <definedName name="MUS" localSheetId="5">#REF!</definedName>
    <definedName name="MUS" localSheetId="7">#REF!</definedName>
    <definedName name="MUS" localSheetId="6">#REF!</definedName>
    <definedName name="MUS">#REF!</definedName>
    <definedName name="NEW" localSheetId="5" hidden="1">#REF!</definedName>
    <definedName name="NEW" localSheetId="7" hidden="1">#REF!</definedName>
    <definedName name="NEW" localSheetId="6" hidden="1">#REF!</definedName>
    <definedName name="NEW" hidden="1">#REF!</definedName>
    <definedName name="NEWNAME" hidden="1">{#N/A,#N/A,FALSE,"CCTV"}</definedName>
    <definedName name="nkknk" hidden="1">{#N/A,#N/A,FALSE,"CCTV"}</definedName>
    <definedName name="NNNNNNN" hidden="1">{#N/A,#N/A,FALSE,"단축1";#N/A,#N/A,FALSE,"단축2";#N/A,#N/A,FALSE,"단축3";#N/A,#N/A,FALSE,"장축";#N/A,#N/A,FALSE,"4WD"}</definedName>
    <definedName name="NORIN" localSheetId="5">#REF!</definedName>
    <definedName name="NORIN" localSheetId="7">#REF!</definedName>
    <definedName name="NORIN" localSheetId="6">#REF!</definedName>
    <definedName name="NORIN">#REF!</definedName>
    <definedName name="NT" hidden="1">{#N/A,#N/A,FALSE,"단축1";#N/A,#N/A,FALSE,"단축2";#N/A,#N/A,FALSE,"단축3";#N/A,#N/A,FALSE,"장축";#N/A,#N/A,FALSE,"4WD"}</definedName>
    <definedName name="ODH" localSheetId="5" hidden="1">[38]산근!#REF!</definedName>
    <definedName name="ODH" localSheetId="7" hidden="1">[38]산근!#REF!</definedName>
    <definedName name="ODH" localSheetId="6" hidden="1">[38]산근!#REF!</definedName>
    <definedName name="ODH" hidden="1">[38]산근!#REF!</definedName>
    <definedName name="oililui" hidden="1">{#N/A,#N/A,FALSE,"CCTV"}</definedName>
    <definedName name="OO" hidden="1">{#N/A,#N/A,FALSE,"신규dep";#N/A,#N/A,FALSE,"신규dep-금형상각후";#N/A,#N/A,FALSE,"신규dep-연구비상각후";#N/A,#N/A,FALSE,"신규dep-기계,공구상각후"}</definedName>
    <definedName name="OOO" hidden="1">{#N/A,#N/A,TRUE,"Y생산";#N/A,#N/A,TRUE,"Y판매";#N/A,#N/A,TRUE,"Y총물량";#N/A,#N/A,TRUE,"Y능력";#N/A,#N/A,TRUE,"YKD"}</definedName>
    <definedName name="OP" hidden="1">{#N/A,#N/A,FALSE,"단축1";#N/A,#N/A,FALSE,"단축2";#N/A,#N/A,FALSE,"단축3";#N/A,#N/A,FALSE,"장축";#N/A,#N/A,FALSE,"4WD"}</definedName>
    <definedName name="Order1" hidden="1">0</definedName>
    <definedName name="OSBL" hidden="1">{#N/A,#N/A,FALSE,"CCTV"}</definedName>
    <definedName name="OTH_UC" localSheetId="5">#REF!</definedName>
    <definedName name="OTH_UC" localSheetId="7">#REF!</definedName>
    <definedName name="OTH_UC" localSheetId="6">#REF!</definedName>
    <definedName name="OTH_UC">#REF!</definedName>
    <definedName name="OTHAMT" localSheetId="5">#REF!</definedName>
    <definedName name="OTHAMT" localSheetId="7">#REF!</definedName>
    <definedName name="OTHAMT" localSheetId="6">#REF!</definedName>
    <definedName name="OTHAMT">#REF!</definedName>
    <definedName name="OTHBOH" localSheetId="5">#REF!</definedName>
    <definedName name="OTHBOH" localSheetId="7">#REF!</definedName>
    <definedName name="OTHBOH" localSheetId="6">#REF!</definedName>
    <definedName name="OTHBOH">#REF!</definedName>
    <definedName name="OTHEOH" localSheetId="5">#REF!</definedName>
    <definedName name="OTHEOH" localSheetId="7">#REF!</definedName>
    <definedName name="OTHEOH" localSheetId="6">#REF!</definedName>
    <definedName name="OTHEOH">#REF!</definedName>
    <definedName name="OTHER" localSheetId="5">#REF!</definedName>
    <definedName name="OTHER" localSheetId="7">#REF!</definedName>
    <definedName name="OTHER" localSheetId="6">#REF!</definedName>
    <definedName name="OTHER">#REF!</definedName>
    <definedName name="OUT_TOTAL" localSheetId="5">#REF!</definedName>
    <definedName name="OUT_TOTAL" localSheetId="7">#REF!</definedName>
    <definedName name="OUT_TOTAL" localSheetId="6">#REF!</definedName>
    <definedName name="OUT_TOTAL">#REF!</definedName>
    <definedName name="OUTAMT" localSheetId="5">#REF!</definedName>
    <definedName name="OUTAMT" localSheetId="7">#REF!</definedName>
    <definedName name="OUTAMT" localSheetId="6">#REF!</definedName>
    <definedName name="OUTAMT">#REF!</definedName>
    <definedName name="OUTQTY" localSheetId="5">#REF!</definedName>
    <definedName name="OUTQTY" localSheetId="7">#REF!</definedName>
    <definedName name="OUTQTY" localSheetId="6">#REF!</definedName>
    <definedName name="OUTQTY">#REF!</definedName>
    <definedName name="over_new" hidden="1">{"'con_010'!$A$1:$AN$63"}</definedName>
    <definedName name="P_128M">'[18]128M'!$A$3:$A$211</definedName>
    <definedName name="P_16EDO">'[18]16EDO'!$A$3:$A$200</definedName>
    <definedName name="P_16SD">'[18]16SD'!$A$3:$A$200</definedName>
    <definedName name="P_16WB">'[18]16WB'!$A$3:$A$200</definedName>
    <definedName name="P_256M">'[18]256M'!$A$3:$A$200</definedName>
    <definedName name="P_4M">'[18]4M'!$A$3:$A$200</definedName>
    <definedName name="P_64EDO">'[18]64EDO'!$A$3:$A$206</definedName>
    <definedName name="P_64SD">'[18]64SD'!$A$3:$A$247</definedName>
    <definedName name="P_DRD">[18]DRD!$A$3:$A$211</definedName>
    <definedName name="P_SRAM">[18]SRAM!$A$3:$A$200</definedName>
    <definedName name="P3가공향상" hidden="1">{#N/A,#N/A,TRUE,"Y생산";#N/A,#N/A,TRUE,"Y판매";#N/A,#N/A,TRUE,"Y총물량";#N/A,#N/A,TRUE,"Y능력";#N/A,#N/A,TRUE,"YKD"}</definedName>
    <definedName name="Pac" localSheetId="5" hidden="1">#REF!</definedName>
    <definedName name="Pac" localSheetId="7" hidden="1">#REF!</definedName>
    <definedName name="Pac" localSheetId="6" hidden="1">#REF!</definedName>
    <definedName name="Pac" hidden="1">#REF!</definedName>
    <definedName name="PACKAGE3" hidden="1">{#N/A,#N/A,FALSE,"단축1";#N/A,#N/A,FALSE,"단축2";#N/A,#N/A,FALSE,"단축3";#N/A,#N/A,FALSE,"장축";#N/A,#N/A,FALSE,"4WD"}</definedName>
    <definedName name="PAGE4" hidden="1">{#N/A,#N/A,FALSE,"단축1";#N/A,#N/A,FALSE,"단축2";#N/A,#N/A,FALSE,"단축3";#N/A,#N/A,FALSE,"장축";#N/A,#N/A,FALSE,"4WD"}</definedName>
    <definedName name="PAT" hidden="1">{#N/A,#N/A,FALSE,"Sheet1"}</definedName>
    <definedName name="pcs" localSheetId="5">[36]MRS세부!#REF!</definedName>
    <definedName name="pcs" localSheetId="7">[36]MRS세부!#REF!</definedName>
    <definedName name="pcs" localSheetId="6">[36]MRS세부!#REF!</definedName>
    <definedName name="pcs">[36]MRS세부!#REF!</definedName>
    <definedName name="peroxide" hidden="1">{#N/A,#N/A,FALSE,"CCTV"}</definedName>
    <definedName name="PERT" hidden="1">{#N/A,#N/A,FALSE,"ALM-ASISC"}</definedName>
    <definedName name="PHOTO" localSheetId="5" hidden="1">[39]FAB별!#REF!</definedName>
    <definedName name="PHOTO" localSheetId="7" hidden="1">[39]FAB별!#REF!</definedName>
    <definedName name="PHOTO" localSheetId="6" hidden="1">[39]FAB별!#REF!</definedName>
    <definedName name="PHOTO" hidden="1">[39]FAB별!#REF!</definedName>
    <definedName name="PI" hidden="1">{#N/A,#N/A,TRUE,"Y생산";#N/A,#N/A,TRUE,"Y판매";#N/A,#N/A,TRUE,"Y총물량";#N/A,#N/A,TRUE,"Y능력";#N/A,#N/A,TRUE,"YKD"}</definedName>
    <definedName name="PI2102AS" hidden="1">{"'1~3월총괄표'!$E$13"}</definedName>
    <definedName name="PKG_I">[17]PKG_I!$A$4:$A$200</definedName>
    <definedName name="PKG_LD" localSheetId="5">#REF!</definedName>
    <definedName name="PKG_LD" localSheetId="7">#REF!</definedName>
    <definedName name="PKG_LD" localSheetId="6">#REF!</definedName>
    <definedName name="PKG_LD">#REF!</definedName>
    <definedName name="PKG_S" localSheetId="5">#REF!</definedName>
    <definedName name="PKG_S" localSheetId="7">#REF!</definedName>
    <definedName name="PKG_S" localSheetId="6">#REF!</definedName>
    <definedName name="PKG_S">#REF!</definedName>
    <definedName name="PM90A" hidden="1">{#N/A,#N/A,FALSE,"전력간선"}</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 hidden="1">{#N/A,#N/A,FALSE,"CCTV"}</definedName>
    <definedName name="PPBOH" localSheetId="5">#REF!</definedName>
    <definedName name="PPBOH" localSheetId="7">#REF!</definedName>
    <definedName name="PPBOH" localSheetId="6">#REF!</definedName>
    <definedName name="PPBOH">#REF!</definedName>
    <definedName name="PPEOH" localSheetId="5">#REF!</definedName>
    <definedName name="PPEOH" localSheetId="7">#REF!</definedName>
    <definedName name="PPEOH" localSheetId="6">#REF!</definedName>
    <definedName name="PPEOH">#REF!</definedName>
    <definedName name="PPK" hidden="1">{#N/A,#N/A,FALSE,"96 3월물량표";#N/A,#N/A,FALSE,"96 4월물량표";#N/A,#N/A,FALSE,"96 5월물량표"}</definedName>
    <definedName name="PRAYER" hidden="1">{#N/A,#N/A,FALSE,"CCTV"}</definedName>
    <definedName name="PRINT_ALL" localSheetId="5">#REF!</definedName>
    <definedName name="PRINT_ALL" localSheetId="7">#REF!</definedName>
    <definedName name="PRINT_ALL" localSheetId="6">#REF!</definedName>
    <definedName name="PRINT_ALL">#REF!</definedName>
    <definedName name="_xlnm.Print_Area" localSheetId="5">#REF!</definedName>
    <definedName name="_xlnm.Print_Area" localSheetId="7">#REF!</definedName>
    <definedName name="_xlnm.Print_Area" localSheetId="1">대기!$A$1:$BM$34</definedName>
    <definedName name="_xlnm.Print_Area" localSheetId="0">'대기+수처리+헝가리'!$A$1:$CE$3</definedName>
    <definedName name="_xlnm.Print_Area" localSheetId="6">#REF!</definedName>
    <definedName name="_xlnm.Print_Area" localSheetId="2">수처리!$A$1:$AA$34</definedName>
    <definedName name="_xlnm.Print_Area" localSheetId="8">'실행예산서 (2)'!$B$1:$H$76</definedName>
    <definedName name="_xlnm.Print_Area" localSheetId="4">장표_Weight!$A$1:$AA$288</definedName>
    <definedName name="_xlnm.Print_Area">#REF!</definedName>
    <definedName name="PRINT_AREA_MI" localSheetId="5">#REF!</definedName>
    <definedName name="PRINT_AREA_MI" localSheetId="7">#REF!</definedName>
    <definedName name="PRINT_AREA_MI" localSheetId="6">#REF!</definedName>
    <definedName name="PRINT_AREA_MI">#REF!</definedName>
    <definedName name="PRINT_HR" localSheetId="5">#REF!</definedName>
    <definedName name="PRINT_HR" localSheetId="7">#REF!</definedName>
    <definedName name="PRINT_HR" localSheetId="6">#REF!</definedName>
    <definedName name="PRINT_HR">#REF!</definedName>
    <definedName name="Print_Title">[40]소특!$B$4,[40]소특!$H$4,[40]소특!$I$4,[40]소특!$A$4,[40]소특!$G$4,[40]소특!$F$4,[40]소특!$C$4,[40]소특!$4:$4</definedName>
    <definedName name="_xlnm.Print_Titles" localSheetId="8">'실행예산서 (2)'!$2:$2</definedName>
    <definedName name="PRINT_WORKCAP" localSheetId="5">#REF!</definedName>
    <definedName name="PRINT_WORKCAP" localSheetId="7">#REF!</definedName>
    <definedName name="PRINT_WORKCAP" localSheetId="6">#REF!</definedName>
    <definedName name="PRINT_WORKCAP">#REF!</definedName>
    <definedName name="pro_sch" hidden="1">{"'con_010'!$A$1:$AN$63"}</definedName>
    <definedName name="probe" localSheetId="5">#REF!</definedName>
    <definedName name="probe" localSheetId="7">#REF!</definedName>
    <definedName name="probe" localSheetId="6">#REF!</definedName>
    <definedName name="probe">#REF!</definedName>
    <definedName name="PROD" localSheetId="5">#REF!</definedName>
    <definedName name="PROD" localSheetId="7">#REF!</definedName>
    <definedName name="PROD" localSheetId="6">#REF!</definedName>
    <definedName name="PROD">#REF!</definedName>
    <definedName name="PRODUCT" localSheetId="5">#REF!</definedName>
    <definedName name="PRODUCT" localSheetId="7">#REF!</definedName>
    <definedName name="PRODUCT" localSheetId="6">#REF!</definedName>
    <definedName name="PRODUCT">#REF!</definedName>
    <definedName name="prosch" hidden="1">{"'con_010'!$A$1:$AN$63"}</definedName>
    <definedName name="PRR" hidden="1">{"'status'!$B$2:$H$15"}</definedName>
    <definedName name="PRS" localSheetId="5" hidden="1">#REF!</definedName>
    <definedName name="PRS" localSheetId="7" hidden="1">#REF!</definedName>
    <definedName name="PRS" localSheetId="6" hidden="1">#REF!</definedName>
    <definedName name="PRS" hidden="1">#REF!</definedName>
    <definedName name="PTANo.3MSD2" hidden="1">{"'1~3월총괄표'!$E$13"}</definedName>
    <definedName name="PTYPE" localSheetId="5">#REF!</definedName>
    <definedName name="PTYPE" localSheetId="7">#REF!</definedName>
    <definedName name="PTYPE" localSheetId="6">#REF!</definedName>
    <definedName name="PTYPE">#REF!</definedName>
    <definedName name="Q" localSheetId="5">#REF!</definedName>
    <definedName name="Q" localSheetId="7">#REF!</definedName>
    <definedName name="Q" localSheetId="6">#REF!</definedName>
    <definedName name="Q">#REF!</definedName>
    <definedName name="QA" hidden="1">{#N/A,#N/A,FALSE,"전력간선"}</definedName>
    <definedName name="QAMT86106" localSheetId="5">#REF!</definedName>
    <definedName name="QAMT86106" localSheetId="7">#REF!</definedName>
    <definedName name="QAMT86106" localSheetId="6">#REF!</definedName>
    <definedName name="QAMT86106">#REF!</definedName>
    <definedName name="QAW" hidden="1">{#N/A,#N/A,FALSE,"을지 (4)";#N/A,#N/A,FALSE,"을지 (5)";#N/A,#N/A,FALSE,"을지 (6)"}</definedName>
    <definedName name="QE" hidden="1">{#N/A,#N/A,FALSE,"초도품";#N/A,#N/A,FALSE,"초도품 (2)";#N/A,#N/A,FALSE,"초도품 (3)";#N/A,#N/A,FALSE,"초도품 (4)";#N/A,#N/A,FALSE,"초도품 (5)";#N/A,#N/A,FALSE,"초도품 (6)"}</definedName>
    <definedName name="QQ" localSheetId="5">#REF!</definedName>
    <definedName name="QQ" localSheetId="7">#REF!</definedName>
    <definedName name="QQ" localSheetId="6">#REF!</definedName>
    <definedName name="QQ">#REF!</definedName>
    <definedName name="qq0" localSheetId="5">#REF!</definedName>
    <definedName name="qq0" localSheetId="7">#REF!</definedName>
    <definedName name="qq0" localSheetId="6">#REF!</definedName>
    <definedName name="qq0">#REF!</definedName>
    <definedName name="QQQAAASSS" hidden="1">{#N/A,#N/A,TRUE,"Y생산";#N/A,#N/A,TRUE,"Y판매";#N/A,#N/A,TRUE,"Y총물량";#N/A,#N/A,TRUE,"Y능력";#N/A,#N/A,TRUE,"YKD"}</definedName>
    <definedName name="QQQQ" hidden="1">{#N/A,#N/A,FALSE,"96 3월물량표";#N/A,#N/A,FALSE,"96 4월물량표";#N/A,#N/A,FALSE,"96 5월물량표"}</definedName>
    <definedName name="qqqqq" hidden="1">{#N/A,#N/A,TRUE,"Basic";#N/A,#N/A,TRUE,"EXT-TABLE";#N/A,#N/A,TRUE,"STEEL";#N/A,#N/A,TRUE,"INT-Table";#N/A,#N/A,TRUE,"STEEL";#N/A,#N/A,TRUE,"Door"}</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hidden="1">{#N/A,#N/A,TRUE,"Y생산";#N/A,#N/A,TRUE,"Y판매";#N/A,#N/A,TRUE,"Y총물량";#N/A,#N/A,TRUE,"Y능력";#N/A,#N/A,TRUE,"YKD"}</definedName>
    <definedName name="QQQQQQQQ" localSheetId="5" hidden="1">[41]PI!#REF!</definedName>
    <definedName name="QQQQQQQQ" localSheetId="7" hidden="1">[41]PI!#REF!</definedName>
    <definedName name="QQQQQQQQ" localSheetId="6" hidden="1">[41]PI!#REF!</definedName>
    <definedName name="QQQQQQQQ" hidden="1">[41]PI!#REF!</definedName>
    <definedName name="QQWQ" localSheetId="5">'[42]시실누(모) '!#REF!</definedName>
    <definedName name="QQWQ" localSheetId="7">'[42]시실누(모) '!#REF!</definedName>
    <definedName name="QQWQ" localSheetId="6">'[42]시실누(모) '!#REF!</definedName>
    <definedName name="QQWQ">'[42]시실누(모) '!#REF!</definedName>
    <definedName name="QRABOH" localSheetId="5">#REF!</definedName>
    <definedName name="QRABOH" localSheetId="7">#REF!</definedName>
    <definedName name="QRABOH" localSheetId="6">#REF!</definedName>
    <definedName name="QRABOH">#REF!</definedName>
    <definedName name="QRAEOH" localSheetId="5">#REF!</definedName>
    <definedName name="QRAEOH" localSheetId="7">#REF!</definedName>
    <definedName name="QRAEOH" localSheetId="6">#REF!</definedName>
    <definedName name="QRAEOH">#REF!</definedName>
    <definedName name="QSS" hidden="1">{#N/A,#N/A,FALSE,"을지 (4)";#N/A,#N/A,FALSE,"을지 (5)";#N/A,#N/A,FALSE,"을지 (6)"}</definedName>
    <definedName name="QUS" hidden="1">{#N/A,#N/A,FALSE,"CCTV"}</definedName>
    <definedName name="QW" hidden="1">{#N/A,#N/A,TRUE,"Y생산";#N/A,#N/A,TRUE,"Y판매";#N/A,#N/A,TRUE,"Y총물량";#N/A,#N/A,TRUE,"Y능력";#N/A,#N/A,TRUE,"YKD"}</definedName>
    <definedName name="QWA" hidden="1">{#N/A,#N/A,FALSE,"을지 (4)";#N/A,#N/A,FALSE,"을지 (5)";#N/A,#N/A,FALSE,"을지 (6)"}</definedName>
    <definedName name="QWE">'[42]시실누(모) '!$B$3</definedName>
    <definedName name="qweq" hidden="1">{"'1~3월총괄표'!$E$13"}</definedName>
    <definedName name="QWEQWEEW">[42]현우실적!$N$3</definedName>
    <definedName name="QWER" hidden="1">{#N/A,#N/A,FALSE,"이태원철근"}</definedName>
    <definedName name="qwq" localSheetId="5" hidden="1">#REF!</definedName>
    <definedName name="qwq" localSheetId="7" hidden="1">#REF!</definedName>
    <definedName name="qwq" localSheetId="6" hidden="1">#REF!</definedName>
    <definedName name="qwq" hidden="1">#REF!</definedName>
    <definedName name="QWQWEEEE" localSheetId="5">#REF!</definedName>
    <definedName name="QWQWEEEE" localSheetId="7">#REF!</definedName>
    <definedName name="QWQWEEEE" localSheetId="6">#REF!</definedName>
    <definedName name="QWQWEEEE">#REF!</definedName>
    <definedName name="qws" localSheetId="5" hidden="1">#REF!</definedName>
    <definedName name="qws" localSheetId="7" hidden="1">#REF!</definedName>
    <definedName name="qws" localSheetId="6" hidden="1">#REF!</definedName>
    <definedName name="qws" hidden="1">#REF!</definedName>
    <definedName name="QWWQWWQ" localSheetId="5">#REF!</definedName>
    <definedName name="QWWQWWQ" localSheetId="7">#REF!</definedName>
    <definedName name="QWWQWWQ" localSheetId="6">#REF!</definedName>
    <definedName name="QWWQWWQ">#REF!</definedName>
    <definedName name="QWWWWQ" localSheetId="5">#REF!</definedName>
    <definedName name="QWWWWQ" localSheetId="7">#REF!</definedName>
    <definedName name="QWWWWQ" localSheetId="6">#REF!</definedName>
    <definedName name="QWWWWQ">#REF!</definedName>
    <definedName name="R_?__???e___i____?____?j" localSheetId="5">'[1]6월인원'!#REF!</definedName>
    <definedName name="R_?__???e___i____?____?j" localSheetId="7">'[1]6월인원'!#REF!</definedName>
    <definedName name="R_?__???e___i____?____?j" localSheetId="6">'[1]6월인원'!#REF!</definedName>
    <definedName name="R_?__???e___i____?____?j">'[1]6월인원'!#REF!</definedName>
    <definedName name="R_?__??텓" localSheetId="5">'[1]6월인원'!#REF!</definedName>
    <definedName name="R_?__??텓" localSheetId="7">'[1]6월인원'!#REF!</definedName>
    <definedName name="R_?__??텓" localSheetId="6">'[1]6월인원'!#REF!</definedName>
    <definedName name="R_?__??텓">'[1]6월인원'!#REF!</definedName>
    <definedName name="R_?즷?N___쥍탮__?__X" localSheetId="5">'[1]6월인원'!#REF!</definedName>
    <definedName name="R_?즷?N___쥍탮__?__X" localSheetId="7">'[1]6월인원'!#REF!</definedName>
    <definedName name="R_?즷?N___쥍탮__?__X" localSheetId="6">'[1]6월인원'!#REF!</definedName>
    <definedName name="R_?즷?N___쥍탮__?__X">'[1]6월인원'!#REF!</definedName>
    <definedName name="R_COVER" hidden="1">{#N/A,#N/A,FALSE,"단축1";#N/A,#N/A,FALSE,"단축2";#N/A,#N/A,FALSE,"단축3";#N/A,#N/A,FALSE,"장축";#N/A,#N/A,FALSE,"4WD"}</definedName>
    <definedName name="rarewt" hidden="1">{#N/A,#N/A,FALSE,"CCTV"}</definedName>
    <definedName name="RE" localSheetId="5">#REF!</definedName>
    <definedName name="RE" localSheetId="7">#REF!</definedName>
    <definedName name="RE" localSheetId="6">#REF!</definedName>
    <definedName name="RE">#REF!</definedName>
    <definedName name="REAR" hidden="1">{#N/A,#N/A,FALSE,"단축1";#N/A,#N/A,FALSE,"단축2";#N/A,#N/A,FALSE,"단축3";#N/A,#N/A,FALSE,"장축";#N/A,#N/A,FALSE,"4WD"}</definedName>
    <definedName name="_xlnm.Recorder" localSheetId="5">#REF!</definedName>
    <definedName name="_xlnm.Recorder" localSheetId="7">#REF!</definedName>
    <definedName name="_xlnm.Recorder" localSheetId="6">#REF!</definedName>
    <definedName name="_xlnm.Recorder">#REF!</definedName>
    <definedName name="RFV" hidden="1">{#N/A,#N/A,FALSE,"CCTV"}</definedName>
    <definedName name="RHD" hidden="1">{#N/A,#N/A,FALSE,"단축1";#N/A,#N/A,FALSE,"단축2";#N/A,#N/A,FALSE,"단축3";#N/A,#N/A,FALSE,"장축";#N/A,#N/A,FALSE,"4WD"}</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JN" localSheetId="5">#REF!</definedName>
    <definedName name="RJN" localSheetId="7">#REF!</definedName>
    <definedName name="RJN" localSheetId="6">#REF!</definedName>
    <definedName name="RJN">#REF!</definedName>
    <definedName name="RK" localSheetId="5" hidden="1">[29]수량산출!#REF!</definedName>
    <definedName name="RK" localSheetId="7" hidden="1">[29]수량산출!#REF!</definedName>
    <definedName name="RK" localSheetId="6" hidden="1">[29]수량산출!#REF!</definedName>
    <definedName name="RK" hidden="1">[29]수량산출!#REF!</definedName>
    <definedName name="rkrjfk" hidden="1">{#N/A,#N/A,FALSE,"단축1";#N/A,#N/A,FALSE,"단축2";#N/A,#N/A,FALSE,"단축3";#N/A,#N/A,FALSE,"장축";#N/A,#N/A,FALSE,"4WD"}</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DKFLK" hidden="1">{#N/A,#N/A,FALSE,"단축1";#N/A,#N/A,FALSE,"단축2";#N/A,#N/A,FALSE,"단축3";#N/A,#N/A,FALSE,"장축";#N/A,#N/A,FALSE,"4WD"}</definedName>
    <definedName name="RKSKEKF" hidden="1">{#N/A,#N/A,FALSE,"단축1";#N/A,#N/A,FALSE,"단축2";#N/A,#N/A,FALSE,"단축3";#N/A,#N/A,FALSE,"장축";#N/A,#N/A,FALSE,"4WD"}</definedName>
    <definedName name="RLA" hidden="1">{#N/A,#N/A,TRUE,"Y생산";#N/A,#N/A,TRUE,"Y판매";#N/A,#N/A,TRUE,"Y총물량";#N/A,#N/A,TRUE,"Y능력";#N/A,#N/A,TRUE,"YKD"}</definedName>
    <definedName name="RMIN" localSheetId="5">#REF!</definedName>
    <definedName name="RMIN" localSheetId="7">#REF!</definedName>
    <definedName name="RMIN" localSheetId="6">#REF!</definedName>
    <definedName name="RMIN">#REF!</definedName>
    <definedName name="RMREOH" localSheetId="5">#REF!</definedName>
    <definedName name="RMREOH" localSheetId="7">#REF!</definedName>
    <definedName name="RMREOH" localSheetId="6">#REF!</definedName>
    <definedName name="RMREOH">#REF!</definedName>
    <definedName name="RMRNOT" localSheetId="5">#REF!</definedName>
    <definedName name="RMRNOT" localSheetId="7">#REF!</definedName>
    <definedName name="RMRNOT" localSheetId="6">#REF!</definedName>
    <definedName name="RMRNOT">#REF!</definedName>
    <definedName name="RNDBOH" localSheetId="5">#REF!</definedName>
    <definedName name="RNDBOH" localSheetId="7">#REF!</definedName>
    <definedName name="RNDBOH" localSheetId="6">#REF!</definedName>
    <definedName name="RNDBOH">#REF!</definedName>
    <definedName name="RNDEOH" localSheetId="5">#REF!</definedName>
    <definedName name="RNDEOH" localSheetId="7">#REF!</definedName>
    <definedName name="RNDEOH" localSheetId="6">#REF!</definedName>
    <definedName name="RNDEOH">#REF!</definedName>
    <definedName name="ROTJSRHKWJD1" hidden="1">{#N/A,#N/A,FALSE,"단축1";#N/A,#N/A,FALSE,"단축2";#N/A,#N/A,FALSE,"단축3";#N/A,#N/A,FALSE,"장축";#N/A,#N/A,FALSE,"4WD"}</definedName>
    <definedName name="Royalty" hidden="1">{#N/A,#N/A,FALSE,"Sheet1"}</definedName>
    <definedName name="RR.BRAKE" hidden="1">{#N/A,#N/A,FALSE,"단축1";#N/A,#N/A,FALSE,"단축2";#N/A,#N/A,FALSE,"단축3";#N/A,#N/A,FALSE,"장축";#N/A,#N/A,FALSE,"4WD"}</definedName>
    <definedName name="RR.BRK" hidden="1">{#N/A,#N/A,FALSE,"단축1";#N/A,#N/A,FALSE,"단축2";#N/A,#N/A,FALSE,"단축3";#N/A,#N/A,FALSE,"장축";#N/A,#N/A,FALSE,"4WD"}</definedName>
    <definedName name="RRERW" hidden="1">{#N/A,#N/A,FALSE,"CCTV"}</definedName>
    <definedName name="RRR" localSheetId="5">'[16]98비정기소모'!#REF!</definedName>
    <definedName name="RRR" localSheetId="7">'[16]98비정기소모'!#REF!</definedName>
    <definedName name="RRR" localSheetId="6">'[16]98비정기소모'!#REF!</definedName>
    <definedName name="RRR">'[16]98비정기소모'!#REF!</definedName>
    <definedName name="RRRRRRRRRRR" localSheetId="5">#REF!</definedName>
    <definedName name="RRRRRRRRRRR" localSheetId="7">#REF!</definedName>
    <definedName name="RRRRRRRRRRR" localSheetId="6">#REF!</definedName>
    <definedName name="RRRRRRRRRRR">#REF!</definedName>
    <definedName name="RT" hidden="1">{#N/A,#N/A,FALSE,"이태원철근"}</definedName>
    <definedName name="RTIN" localSheetId="5">#REF!</definedName>
    <definedName name="RTIN" localSheetId="7">#REF!</definedName>
    <definedName name="RTIN" localSheetId="6">#REF!</definedName>
    <definedName name="RTIN">#REF!</definedName>
    <definedName name="rtytry" hidden="1">{"'장비'!$A$3:$M$12"}</definedName>
    <definedName name="RUS" localSheetId="5">#REF!</definedName>
    <definedName name="RUS" localSheetId="7">#REF!</definedName>
    <definedName name="RUS" localSheetId="6">#REF!</definedName>
    <definedName name="RUS">#REF!</definedName>
    <definedName name="ruyhjf" hidden="1">{"'1~3월총괄표'!$E$13"}</definedName>
    <definedName name="RWER" hidden="1">{#N/A,#N/A,FALSE,"제목"}</definedName>
    <definedName name="r견적" hidden="1">{#N/A,#N/A,FALSE,"월공사비집계표양식 (7)";#N/A,#N/A,FALSE,"월공사비집계표양식 (7)"}</definedName>
    <definedName name="s">[42]현우실적!$N$3</definedName>
    <definedName name="SAD" hidden="1">{#N/A,#N/A,FALSE,"단축1";#N/A,#N/A,FALSE,"단축2";#N/A,#N/A,FALSE,"단축3";#N/A,#N/A,FALSE,"장축";#N/A,#N/A,FALSE,"4WD"}</definedName>
    <definedName name="SALE" localSheetId="5">#REF!</definedName>
    <definedName name="SALE" localSheetId="7">#REF!</definedName>
    <definedName name="SALE" localSheetId="6">#REF!</definedName>
    <definedName name="SALE">#REF!</definedName>
    <definedName name="SALE2" localSheetId="5">#REF!</definedName>
    <definedName name="SALE2" localSheetId="7">#REF!</definedName>
    <definedName name="SALE2" localSheetId="6">#REF!</definedName>
    <definedName name="SALE2">#REF!</definedName>
    <definedName name="SALE3" localSheetId="5">#REF!</definedName>
    <definedName name="SALE3" localSheetId="7">#REF!</definedName>
    <definedName name="SALE3" localSheetId="6">#REF!</definedName>
    <definedName name="SALE3">#REF!</definedName>
    <definedName name="SALE4" localSheetId="5">#REF!</definedName>
    <definedName name="SALE4" localSheetId="7">#REF!</definedName>
    <definedName name="SALE4" localSheetId="6">#REF!</definedName>
    <definedName name="SALE4">#REF!</definedName>
    <definedName name="SALEBOH" localSheetId="5">#REF!</definedName>
    <definedName name="SALEBOH" localSheetId="7">#REF!</definedName>
    <definedName name="SALEBOH" localSheetId="6">#REF!</definedName>
    <definedName name="SALEBOH">#REF!</definedName>
    <definedName name="SALEEOH" localSheetId="5">#REF!</definedName>
    <definedName name="SALEEOH" localSheetId="7">#REF!</definedName>
    <definedName name="SALEEOH" localSheetId="6">#REF!</definedName>
    <definedName name="SALEEOH">#REF!</definedName>
    <definedName name="SAM" hidden="1">{#N/A,#N/A,TRUE,"Basic";#N/A,#N/A,TRUE,"EXT-TABLE";#N/A,#N/A,TRUE,"STEEL";#N/A,#N/A,TRUE,"INT-Table";#N/A,#N/A,TRUE,"STEEL";#N/A,#N/A,TRUE,"Door"}</definedName>
    <definedName name="SAMBOH" localSheetId="5">#REF!</definedName>
    <definedName name="SAMBOH" localSheetId="7">#REF!</definedName>
    <definedName name="SAMBOH" localSheetId="6">#REF!</definedName>
    <definedName name="SAMBOH">#REF!</definedName>
    <definedName name="SAMEOH" localSheetId="5">#REF!</definedName>
    <definedName name="SAMEOH" localSheetId="7">#REF!</definedName>
    <definedName name="SAMEOH" localSheetId="6">#REF!</definedName>
    <definedName name="SAMEOH">#REF!</definedName>
    <definedName name="SAPBEXrevision" hidden="1">5</definedName>
    <definedName name="SAPBEXsysID" hidden="1">"PBW"</definedName>
    <definedName name="SAPBEXwbID" hidden="1">"461MV176AFZ8EMO9X5CXOB1LL"</definedName>
    <definedName name="sasa" hidden="1">{#N/A,#N/A,FALSE,"CCTV"}</definedName>
    <definedName name="sawrhbAZ" hidden="1">{#N/A,#N/A,FALSE,"단축1";#N/A,#N/A,FALSE,"단축2";#N/A,#N/A,FALSE,"단축3";#N/A,#N/A,FALSE,"장축";#N/A,#N/A,FALSE,"4WD"}</definedName>
    <definedName name="SBMS" hidden="1">{#N/A,#N/A,FALSE,"ALM-ASISC"}</definedName>
    <definedName name="SCRBOH" localSheetId="5">#REF!</definedName>
    <definedName name="SCRBOH" localSheetId="7">#REF!</definedName>
    <definedName name="SCRBOH" localSheetId="6">#REF!</definedName>
    <definedName name="SCRBOH">#REF!</definedName>
    <definedName name="SCREOH" localSheetId="5">#REF!</definedName>
    <definedName name="SCREOH" localSheetId="7">#REF!</definedName>
    <definedName name="SCREOH" localSheetId="6">#REF!</definedName>
    <definedName name="SCREOH">#REF!</definedName>
    <definedName name="SDF" hidden="1">{#N/A,#N/A,FALSE,"Status";#N/A,#N/A,FALSE,"Deckblatt 1";#N/A,#N/A,FALSE,"Deckblatt2"}</definedName>
    <definedName name="sdfd" hidden="1">{"'status'!$B$2:$H$15"}</definedName>
    <definedName name="sdfdf" hidden="1">{"'장비'!$A$3:$M$12"}</definedName>
    <definedName name="SDFGH" hidden="1">{#N/A,#N/A,FALSE,"단축1";#N/A,#N/A,FALSE,"단축2";#N/A,#N/A,FALSE,"단축3";#N/A,#N/A,FALSE,"장축";#N/A,#N/A,FALSE,"4WD"}</definedName>
    <definedName name="SDFH" hidden="1">{#N/A,#N/A,FALSE,"단축1";#N/A,#N/A,FALSE,"단축2";#N/A,#N/A,FALSE,"단축3";#N/A,#N/A,FALSE,"장축";#N/A,#N/A,FALSE,"4WD"}</definedName>
    <definedName name="SDFS" hidden="1">{#N/A,#N/A,FALSE,"단축1";#N/A,#N/A,FALSE,"단축2";#N/A,#N/A,FALSE,"단축3";#N/A,#N/A,FALSE,"장축";#N/A,#N/A,FALSE,"4WD"}</definedName>
    <definedName name="SDFSF" localSheetId="5" hidden="1">#REF!</definedName>
    <definedName name="SDFSF" localSheetId="7" hidden="1">#REF!</definedName>
    <definedName name="SDFSF" localSheetId="6" hidden="1">#REF!</definedName>
    <definedName name="SDFSF" hidden="1">#REF!</definedName>
    <definedName name="SDFWG" hidden="1">{#N/A,#N/A,FALSE,"단축1";#N/A,#N/A,FALSE,"단축2";#N/A,#N/A,FALSE,"단축3";#N/A,#N/A,FALSE,"장축";#N/A,#N/A,FALSE,"4WD"}</definedName>
    <definedName name="SDSD" hidden="1">{#N/A,#N/A,FALSE,"단축1";#N/A,#N/A,FALSE,"단축2";#N/A,#N/A,FALSE,"단축3";#N/A,#N/A,FALSE,"장축";#N/A,#N/A,FALSE,"4WD"}</definedName>
    <definedName name="SDSDS" hidden="1">{"'1~3월총괄표'!$E$13"}</definedName>
    <definedName name="SDSS" hidden="1">{#N/A,#N/A,FALSE,"단축1";#N/A,#N/A,FALSE,"단축2";#N/A,#N/A,FALSE,"단축3";#N/A,#N/A,FALSE,"장축";#N/A,#N/A,FALSE,"4WD"}</definedName>
    <definedName name="sdw" hidden="1">{"'1~3월총괄표'!$E$13"}</definedName>
    <definedName name="SEGHRTH" hidden="1">{#N/A,#N/A,FALSE,"단축1";#N/A,#N/A,FALSE,"단축2";#N/A,#N/A,FALSE,"단축3";#N/A,#N/A,FALSE,"장축";#N/A,#N/A,FALSE,"4WD"}</definedName>
    <definedName name="SEMIIN" localSheetId="5">#REF!</definedName>
    <definedName name="SEMIIN" localSheetId="7">#REF!</definedName>
    <definedName name="SEMIIN" localSheetId="6">#REF!</definedName>
    <definedName name="SEMIIN">#REF!</definedName>
    <definedName name="sert" hidden="1">{#N/A,#N/A,FALSE,"PHOTO5";#N/A,#N/A,FALSE,"ETCH5";#N/A,#N/A,FALSE,"DIFF5";#N/A,#N/A,FALSE,"CVD5";#N/A,#N/A,FALSE,"I5";#N/A,#N/A,FALSE,"METAL5";#N/A,#N/A,FALSE,"PHOTO6";#N/A,#N/A,FALSE,"ETCH6";#N/A,#N/A,FALSE,"DIFF6";#N/A,#N/A,FALSE,"CVD6";#N/A,#N/A,FALSE,"I6";#N/A,#N/A,FALSE,"METAL6"}</definedName>
    <definedName name="SERVICE" hidden="1">{#N/A,#N/A,FALSE,"이태원철근"}</definedName>
    <definedName name="SES" localSheetId="5" hidden="1">#REF!</definedName>
    <definedName name="SES" localSheetId="7" hidden="1">#REF!</definedName>
    <definedName name="SES" localSheetId="6" hidden="1">#REF!</definedName>
    <definedName name="SES" hidden="1">#REF!</definedName>
    <definedName name="SFDGHG" hidden="1">{#N/A,#N/A,FALSE,"단축1";#N/A,#N/A,FALSE,"단축2";#N/A,#N/A,FALSE,"단축3";#N/A,#N/A,FALSE,"장축";#N/A,#N/A,FALSE,"4WD"}</definedName>
    <definedName name="SFGHJK" hidden="1">{#N/A,#N/A,FALSE,"단축1";#N/A,#N/A,FALSE,"단축2";#N/A,#N/A,FALSE,"단축3";#N/A,#N/A,FALSE,"장축";#N/A,#N/A,FALSE,"4WD"}</definedName>
    <definedName name="sfgsf" hidden="1">{#N/A,#N/A,FALSE,"단축1";#N/A,#N/A,FALSE,"단축2";#N/A,#N/A,FALSE,"단축3";#N/A,#N/A,FALSE,"장축";#N/A,#N/A,FALSE,"4WD"}</definedName>
    <definedName name="SFJGH" hidden="1">{#N/A,#N/A,FALSE,"단축1";#N/A,#N/A,FALSE,"단축2";#N/A,#N/A,FALSE,"단축3";#N/A,#N/A,FALSE,"장축";#N/A,#N/A,FALSE,"4WD"}</definedName>
    <definedName name="SFSFSFS" hidden="1">{#N/A,#N/A,FALSE,"단축1";#N/A,#N/A,FALSE,"단축2";#N/A,#N/A,FALSE,"단축3";#N/A,#N/A,FALSE,"장축";#N/A,#N/A,FALSE,"4WD"}</definedName>
    <definedName name="SH" hidden="1">{#N/A,#N/A,FALSE,"제목"}</definedName>
    <definedName name="SHEET2" hidden="1">{#N/A,#N/A,FALSE,"단축1";#N/A,#N/A,FALSE,"단축2";#N/A,#N/A,FALSE,"단축3";#N/A,#N/A,FALSE,"장축";#N/A,#N/A,FALSE,"4WD"}</definedName>
    <definedName name="SHEET4" hidden="1">{#N/A,#N/A,FALSE,"단축1";#N/A,#N/A,FALSE,"단축2";#N/A,#N/A,FALSE,"단축3";#N/A,#N/A,FALSE,"장축";#N/A,#N/A,FALSE,"4WD"}</definedName>
    <definedName name="SHELTER" hidden="1">{#N/A,#N/A,TRUE,"Basic";#N/A,#N/A,TRUE,"EXT-TABLE";#N/A,#N/A,TRUE,"STEEL";#N/A,#N/A,TRUE,"INT-Table";#N/A,#N/A,TRUE,"STEEL";#N/A,#N/A,TRUE,"Door"}</definedName>
    <definedName name="sk" hidden="1">{"'Sheet1'!$A$1:$H$36"}</definedName>
    <definedName name="SLG4_1" hidden="1">{"'status'!$B$2:$H$15"}</definedName>
    <definedName name="SM" hidden="1">{#N/A,#N/A,FALSE,"단축1";#N/A,#N/A,FALSE,"단축2";#N/A,#N/A,FALSE,"단축3";#N/A,#N/A,FALSE,"장축";#N/A,#N/A,FALSE,"4WD"}</definedName>
    <definedName name="SMFVNFMS" hidden="1">{#N/A,#N/A,FALSE,"전력간선"}</definedName>
    <definedName name="SMS" hidden="1">{#N/A,#N/A,FALSE,"단축1";#N/A,#N/A,FALSE,"단축2";#N/A,#N/A,FALSE,"단축3";#N/A,#N/A,FALSE,"장축";#N/A,#N/A,FALSE,"4WD"}</definedName>
    <definedName name="SONBOH" localSheetId="5">#REF!</definedName>
    <definedName name="SONBOH" localSheetId="7">#REF!</definedName>
    <definedName name="SONBOH" localSheetId="6">#REF!</definedName>
    <definedName name="SONBOH">#REF!</definedName>
    <definedName name="SONEOH" localSheetId="5">#REF!</definedName>
    <definedName name="SONEOH" localSheetId="7">#REF!</definedName>
    <definedName name="SONEOH" localSheetId="6">#REF!</definedName>
    <definedName name="SONEOH">#REF!</definedName>
    <definedName name="SORT" localSheetId="5" hidden="1">#REF!</definedName>
    <definedName name="SORT" localSheetId="7" hidden="1">#REF!</definedName>
    <definedName name="SORT" localSheetId="6" hidden="1">#REF!</definedName>
    <definedName name="SORT" hidden="1">#REF!</definedName>
    <definedName name="SORTS" localSheetId="5" hidden="1">#REF!</definedName>
    <definedName name="SORTS" localSheetId="7" hidden="1">#REF!</definedName>
    <definedName name="SORTS" localSheetId="6" hidden="1">#REF!</definedName>
    <definedName name="SORTS" hidden="1">#REF!</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2" hidden="1">{#N/A,#N/A,FALSE,"단축1";#N/A,#N/A,FALSE,"단축2";#N/A,#N/A,FALSE,"단축3";#N/A,#N/A,FALSE,"장축";#N/A,#N/A,FALSE,"4WD"}</definedName>
    <definedName name="SPEC22" hidden="1">{#N/A,#N/A,FALSE,"단축1";#N/A,#N/A,FALSE,"단축2";#N/A,#N/A,FALSE,"단축3";#N/A,#N/A,FALSE,"장축";#N/A,#N/A,FALSE,"4WD"}</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R" localSheetId="5" hidden="1">#REF!</definedName>
    <definedName name="SR" localSheetId="7" hidden="1">#REF!</definedName>
    <definedName name="SR" localSheetId="6" hidden="1">#REF!</definedName>
    <definedName name="SR" hidden="1">#REF!</definedName>
    <definedName name="SS" localSheetId="5">[43]통계자료!#REF!</definedName>
    <definedName name="SS" localSheetId="7">[43]통계자료!#REF!</definedName>
    <definedName name="SS" localSheetId="6">[43]통계자료!#REF!</definedName>
    <definedName name="SS">[43]통계자료!#REF!</definedName>
    <definedName name="SSD" hidden="1">{#N/A,#N/A,FALSE,"을지 (4)";#N/A,#N/A,FALSE,"을지 (5)";#N/A,#N/A,FALSE,"을지 (6)"}</definedName>
    <definedName name="ssm_array">[44]SSMITM!$A$2:$G$1153</definedName>
    <definedName name="SSS" localSheetId="5" hidden="1">#REF!</definedName>
    <definedName name="SSS" localSheetId="7" hidden="1">#REF!</definedName>
    <definedName name="SSS" localSheetId="6" hidden="1">#REF!</definedName>
    <definedName name="SSS" hidden="1">#REF!</definedName>
    <definedName name="ssss" hidden="1">{#N/A,#N/A,TRUE,"Basic";#N/A,#N/A,TRUE,"EXT-TABLE";#N/A,#N/A,TRUE,"STEEL";#N/A,#N/A,TRUE,"INT-Table";#N/A,#N/A,TRUE,"STEEL";#N/A,#N/A,TRUE,"Door"}</definedName>
    <definedName name="STH" hidden="1">{#N/A,#N/A,FALSE,"단축1";#N/A,#N/A,FALSE,"단축2";#N/A,#N/A,FALSE,"단축3";#N/A,#N/A,FALSE,"장축";#N/A,#N/A,FALSE,"4WD"}</definedName>
    <definedName name="subj" localSheetId="5">[36]MRS세부!#REF!</definedName>
    <definedName name="subj" localSheetId="7">[36]MRS세부!#REF!</definedName>
    <definedName name="subj" localSheetId="6">[36]MRS세부!#REF!</definedName>
    <definedName name="subj">[36]MRS세부!#REF!</definedName>
    <definedName name="sum_amt">[17]FT_금액!$A$4:$A$198</definedName>
    <definedName name="sum_chip_inv">[45]CHIP_INV!$A$4:$A$41</definedName>
    <definedName name="sum_fab_amt">[30]FT_금액!$A$4:$A$505</definedName>
    <definedName name="sum_fab_in">[30]FAB_I!$A$4:$A$504</definedName>
    <definedName name="sum_fab_out">[30]FAB_O!$A$4:$A$505</definedName>
    <definedName name="summ" localSheetId="5" hidden="1">#REF!</definedName>
    <definedName name="summ" localSheetId="7" hidden="1">#REF!</definedName>
    <definedName name="summ" localSheetId="6" hidden="1">#REF!</definedName>
    <definedName name="summ" hidden="1">#REF!</definedName>
    <definedName name="SX" hidden="1">{#N/A,#N/A,FALSE,"CCTV"}</definedName>
    <definedName name="TB" hidden="1">{#N/A,#N/A,FALSE,"단축1";#N/A,#N/A,FALSE,"단축2";#N/A,#N/A,FALSE,"단축3";#N/A,#N/A,FALSE,"장축";#N/A,#N/A,FALSE,"4WD"}</definedName>
    <definedName name="TDF" hidden="1">{"'1~3월총괄표'!$E$13"}</definedName>
    <definedName name="TEWR" hidden="1">{#N/A,#N/A,TRUE,"Y생산";#N/A,#N/A,TRUE,"Y판매";#N/A,#N/A,TRUE,"Y총물량";#N/A,#N/A,TRUE,"Y능력";#N/A,#N/A,TRUE,"YKD"}</definedName>
    <definedName name="TextRefCopyRangeCount" hidden="1">2</definedName>
    <definedName name="th" hidden="1">{"'1~3월총괄표'!$E$13"}</definedName>
    <definedName name="THEME2" hidden="1">{#N/A,#N/A,FALSE,"96 3월물량표";#N/A,#N/A,FALSE,"96 4월물량표";#N/A,#N/A,FALSE,"96 5월물량표"}</definedName>
    <definedName name="thht" hidden="1">{"'1~3월총괄표'!$E$13"}</definedName>
    <definedName name="TJAUDLWS" hidden="1">{#N/A,#N/A,TRUE,"Y생산";#N/A,#N/A,TRUE,"Y판매";#N/A,#N/A,TRUE,"Y총물량";#N/A,#N/A,TRUE,"Y능력";#N/A,#N/A,TRUE,"YKD"}</definedName>
    <definedName name="tkark" hidden="1">{#N/A,#N/A,FALSE,"신규dep";#N/A,#N/A,FALSE,"신규dep-금형상각후";#N/A,#N/A,FALSE,"신규dep-연구비상각후";#N/A,#N/A,FALSE,"신규dep-기계,공구상각후"}</definedName>
    <definedName name="TLS" hidden="1">{#N/A,#N/A,FALSE,"단축1";#N/A,#N/A,FALSE,"단축2";#N/A,#N/A,FALSE,"단축3";#N/A,#N/A,FALSE,"장축";#N/A,#N/A,FALSE,"4WD"}</definedName>
    <definedName name="TORSION" hidden="1">{#N/A,#N/A,FALSE,"단축1";#N/A,#N/A,FALSE,"단축2";#N/A,#N/A,FALSE,"단축3";#N/A,#N/A,FALSE,"장축";#N/A,#N/A,FALSE,"4WD"}</definedName>
    <definedName name="TOTAL" hidden="1">{#N/A,#N/A,FALSE,"ALM-ASISC"}</definedName>
    <definedName name="TS_ECO" localSheetId="5">'[46]ARIS 대비 누락확인'!#REF!</definedName>
    <definedName name="TS_ECO" localSheetId="7">'[46]ARIS 대비 누락확인'!#REF!</definedName>
    <definedName name="TS_ECO" localSheetId="6">'[46]ARIS 대비 누락확인'!#REF!</definedName>
    <definedName name="TS_ECO">'[46]ARIS 대비 누락확인'!#REF!</definedName>
    <definedName name="TSUPPOT" hidden="1">{#N/A,#N/A,FALSE,"CCTV"}</definedName>
    <definedName name="TTL_COS" localSheetId="5">#REF!</definedName>
    <definedName name="TTL_COS" localSheetId="7">#REF!</definedName>
    <definedName name="TTL_COS" localSheetId="6">#REF!</definedName>
    <definedName name="TTL_COS">#REF!</definedName>
    <definedName name="TTL_SALE" localSheetId="5">#REF!</definedName>
    <definedName name="TTL_SALE" localSheetId="7">#REF!</definedName>
    <definedName name="TTL_SALE" localSheetId="6">#REF!</definedName>
    <definedName name="TTL_SALE">#REF!</definedName>
    <definedName name="TTL_UC" localSheetId="5">#REF!</definedName>
    <definedName name="TTL_UC" localSheetId="7">#REF!</definedName>
    <definedName name="TTL_UC" localSheetId="6">#REF!</definedName>
    <definedName name="TTL_UC">#REF!</definedName>
    <definedName name="TTLSALE" localSheetId="5">#REF!</definedName>
    <definedName name="TTLSALE" localSheetId="7">#REF!</definedName>
    <definedName name="TTLSALE" localSheetId="6">#REF!</definedName>
    <definedName name="TTLSALE">#REF!</definedName>
    <definedName name="TTTT" localSheetId="5" hidden="1">#REF!</definedName>
    <definedName name="TTTT" localSheetId="7" hidden="1">#REF!</definedName>
    <definedName name="TTTT" localSheetId="6" hidden="1">#REF!</definedName>
    <definedName name="TTTT" hidden="1">#REF!</definedName>
    <definedName name="TUBE" hidden="1">{#N/A,#N/A,FALSE,"CCTV"}</definedName>
    <definedName name="TV" hidden="1">{#N/A,#N/A,FALSE,"CCTV"}</definedName>
    <definedName name="TY" localSheetId="5" hidden="1">#REF!</definedName>
    <definedName name="TY" localSheetId="7" hidden="1">#REF!</definedName>
    <definedName name="TY" localSheetId="6" hidden="1">#REF!</definedName>
    <definedName name="TY" hidden="1">#REF!</definedName>
    <definedName name="TYRUI" hidden="1">{#N/A,#N/A,FALSE,"단축1";#N/A,#N/A,FALSE,"단축2";#N/A,#N/A,FALSE,"단축3";#N/A,#N/A,FALSE,"장축";#N/A,#N/A,FALSE,"4WD"}</definedName>
    <definedName name="tyyuy" hidden="1">{"'장비'!$A$3:$M$12"}</definedName>
    <definedName name="U___2" localSheetId="5">'[1]6월인원'!#REF!</definedName>
    <definedName name="U___2" localSheetId="7">'[1]6월인원'!#REF!</definedName>
    <definedName name="U___2" localSheetId="6">'[1]6월인원'!#REF!</definedName>
    <definedName name="U___2">'[1]6월인원'!#REF!</definedName>
    <definedName name="u1q">[35]환률!$G$14</definedName>
    <definedName name="u2q">[35]환률!$H$14</definedName>
    <definedName name="u3q">[35]환률!$I$14</definedName>
    <definedName name="u4q">[35]환률!$J$14</definedName>
    <definedName name="UB" hidden="1">{#N/A,#N/A,FALSE,"CCTV"}</definedName>
    <definedName name="UFF">[47]지수!$E$12</definedName>
    <definedName name="UI" localSheetId="5" hidden="1">#REF!</definedName>
    <definedName name="UI" localSheetId="7" hidden="1">#REF!</definedName>
    <definedName name="UI" localSheetId="6" hidden="1">#REF!</definedName>
    <definedName name="UI" hidden="1">#REF!</definedName>
    <definedName name="UIP" hidden="1">{#N/A,#N/A,FALSE,"단축1";#N/A,#N/A,FALSE,"단축2";#N/A,#N/A,FALSE,"단축3";#N/A,#N/A,FALSE,"장축";#N/A,#N/A,FALSE,"4WD"}</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ras"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UU" hidden="1">{#N/A,#N/A,FALSE,"CCTV"}</definedName>
    <definedName name="uuuuuu" hidden="1">{"'장비'!$A$3:$M$12"}</definedName>
    <definedName name="uy" hidden="1">{"'장비'!$A$3:$M$12"}</definedName>
    <definedName name="UYR" hidden="1">{#N/A,#N/A,FALSE,"단축1";#N/A,#N/A,FALSE,"단축2";#N/A,#N/A,FALSE,"단축3";#N/A,#N/A,FALSE,"장축";#N/A,#N/A,FALSE,"4WD"}</definedName>
    <definedName name="V" localSheetId="5">#REF!</definedName>
    <definedName name="V" localSheetId="7">#REF!</definedName>
    <definedName name="V" localSheetId="6">#REF!</definedName>
    <definedName name="V">#REF!</definedName>
    <definedName name="VARAMT" localSheetId="5">#REF!</definedName>
    <definedName name="VARAMT" localSheetId="7">#REF!</definedName>
    <definedName name="VARAMT" localSheetId="6">#REF!</definedName>
    <definedName name="VARAMT">#REF!</definedName>
    <definedName name="VAREOH" localSheetId="5">#REF!</definedName>
    <definedName name="VAREOH" localSheetId="7">#REF!</definedName>
    <definedName name="VAREOH" localSheetId="6">#REF!</definedName>
    <definedName name="VAREOH">#REF!</definedName>
    <definedName name="VB" hidden="1">{#N/A,#N/A,FALSE,"이태원철근"}</definedName>
    <definedName name="VBN" hidden="1">{#N/A,#N/A,FALSE,"이태원철근"}</definedName>
    <definedName name="vfasd" localSheetId="5">[48]통계자료!#REF!</definedName>
    <definedName name="vfasd" localSheetId="7">[48]통계자료!#REF!</definedName>
    <definedName name="vfasd" localSheetId="6">[48]통계자료!#REF!</definedName>
    <definedName name="vfasd">[48]통계자료!#REF!</definedName>
    <definedName name="vffsfs" hidden="1">{#N/A,#N/A,TRUE,"Basic";#N/A,#N/A,TRUE,"EXT-TABLE";#N/A,#N/A,TRUE,"STEEL";#N/A,#N/A,TRUE,"INT-Table";#N/A,#N/A,TRUE,"STEEL";#N/A,#N/A,TRUE,"Door"}</definedName>
    <definedName name="VJigTool" localSheetId="5" hidden="1">#REF!</definedName>
    <definedName name="VJigTool" localSheetId="7" hidden="1">#REF!</definedName>
    <definedName name="VJigTool" localSheetId="6" hidden="1">#REF!</definedName>
    <definedName name="VJigTool" hidden="1">#REF!</definedName>
    <definedName name="vv" hidden="1">{"'장비'!$A$3:$M$12"}</definedName>
    <definedName name="VVV" hidden="1">{#N/A,#N/A,TRUE,"Y생산";#N/A,#N/A,TRUE,"Y판매";#N/A,#N/A,TRUE,"Y총물량";#N/A,#N/A,TRUE,"Y능력";#N/A,#N/A,TRUE,"YKD"}</definedName>
    <definedName name="VYVY" hidden="1">{#N/A,#N/A,FALSE,"단축1";#N/A,#N/A,FALSE,"단축2";#N/A,#N/A,FALSE,"단축3";#N/A,#N/A,FALSE,"장축";#N/A,#N/A,FALSE,"4WD"}</definedName>
    <definedName name="W" localSheetId="5">#REF!</definedName>
    <definedName name="W" localSheetId="7">#REF!</definedName>
    <definedName name="W" localSheetId="6">#REF!</definedName>
    <definedName name="W">#REF!</definedName>
    <definedName name="w3w" hidden="1">{"'1~3월총괄표'!$E$13"}</definedName>
    <definedName name="WAFER_生産" localSheetId="5">#REF!</definedName>
    <definedName name="WAFER_生産" localSheetId="7">#REF!</definedName>
    <definedName name="WAFER_生産" localSheetId="6">#REF!</definedName>
    <definedName name="WAFER_生産">#REF!</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MIST" hidden="1">{"'Sheet1'!$A$1:$H$36"}</definedName>
    <definedName name="WE" hidden="1">{#N/A,#N/A,FALSE,"을지 (4)";#N/A,#N/A,FALSE,"을지 (5)";#N/A,#N/A,FALSE,"을지 (6)"}</definedName>
    <definedName name="WEARF" hidden="1">{#N/A,#N/A,TRUE,"Y생산";#N/A,#N/A,TRUE,"Y판매";#N/A,#N/A,TRUE,"Y총물량";#N/A,#N/A,TRUE,"Y능력";#N/A,#N/A,TRUE,"YKD"}</definedName>
    <definedName name="WEERRRRRRRRRRRRRRRRR" localSheetId="5">#REF!</definedName>
    <definedName name="WEERRRRRRRRRRRRRRRRR" localSheetId="7">#REF!</definedName>
    <definedName name="WEERRRRRRRRRRRRRRRRR" localSheetId="6">#REF!</definedName>
    <definedName name="WEERRRRRRRRRRRRRRRRR">#REF!</definedName>
    <definedName name="weight" hidden="1">{#N/A,#N/A,FALSE,"CCTV"}</definedName>
    <definedName name="WEQ" hidden="1">{#N/A,#N/A,FALSE,"단축1";#N/A,#N/A,FALSE,"단축2";#N/A,#N/A,FALSE,"단축3";#N/A,#N/A,FALSE,"장축";#N/A,#N/A,FALSE,"4WD"}</definedName>
    <definedName name="WERTY" hidden="1">{#N/A,#N/A,FALSE,"단축1";#N/A,#N/A,FALSE,"단축2";#N/A,#N/A,FALSE,"단축3";#N/A,#N/A,FALSE,"장축";#N/A,#N/A,FALSE,"4WD"}</definedName>
    <definedName name="WETY" hidden="1">{#N/A,#N/A,FALSE,"단축1";#N/A,#N/A,FALSE,"단축2";#N/A,#N/A,FALSE,"단축3";#N/A,#N/A,FALSE,"장축";#N/A,#N/A,FALSE,"4WD"}</definedName>
    <definedName name="wew" hidden="1">{"'1~3월총괄표'!$E$13"}</definedName>
    <definedName name="WF생산" localSheetId="5">#REF!</definedName>
    <definedName name="WF생산" localSheetId="7">#REF!</definedName>
    <definedName name="WF생산" localSheetId="6">#REF!</definedName>
    <definedName name="WF생산">#REF!</definedName>
    <definedName name="WHRL" hidden="1">{#N/A,#N/A,FALSE,"단축1";#N/A,#N/A,FALSE,"단축2";#N/A,#N/A,FALSE,"단축3";#N/A,#N/A,FALSE,"장축";#N/A,#N/A,FALSE,"4WD"}</definedName>
    <definedName name="WJ" localSheetId="5" hidden="1">#REF!</definedName>
    <definedName name="WJ" localSheetId="7" hidden="1">#REF!</definedName>
    <definedName name="WJ" localSheetId="6" hidden="1">#REF!</definedName>
    <definedName name="WJ" hidden="1">#REF!</definedName>
    <definedName name="wkworhgk" hidden="1">{#N/A,#N/A,TRUE,"Y생산";#N/A,#N/A,TRUE,"Y판매";#N/A,#N/A,TRUE,"Y총물량";#N/A,#N/A,TRUE,"Y능력";#N/A,#N/A,TRUE,"YKD"}</definedName>
    <definedName name="wnd" hidden="1">{#N/A,#N/A,TRUE,"Y생산";#N/A,#N/A,TRUE,"Y판매";#N/A,#N/A,TRUE,"Y총물량";#N/A,#N/A,TRUE,"Y능력";#N/A,#N/A,TRUE,"YKD"}</definedName>
    <definedName name="Work" localSheetId="5">#REF!</definedName>
    <definedName name="Work" localSheetId="7">#REF!</definedName>
    <definedName name="Work" localSheetId="6">#REF!</definedName>
    <definedName name="Work">#REF!</definedName>
    <definedName name="Working" localSheetId="5">#REF!</definedName>
    <definedName name="Working" localSheetId="7">#REF!</definedName>
    <definedName name="Working" localSheetId="6">#REF!</definedName>
    <definedName name="Working">#REF!</definedName>
    <definedName name="Working_Days" localSheetId="5">#REF!</definedName>
    <definedName name="Working_Days" localSheetId="7">#REF!</definedName>
    <definedName name="Working_Days" localSheetId="6">#REF!</definedName>
    <definedName name="Working_Days">#REF!</definedName>
    <definedName name="Working_Hours" localSheetId="5">#REF!</definedName>
    <definedName name="Working_Hours" localSheetId="7">#REF!</definedName>
    <definedName name="Working_Hours" localSheetId="6">#REF!</definedName>
    <definedName name="Working_Hours">#REF!</definedName>
    <definedName name="workshop" hidden="1">{#N/A,#N/A,FALSE,"CCTV"}</definedName>
    <definedName name="WQ" hidden="1">{#N/A,#N/A,FALSE,"을지 (4)";#N/A,#N/A,FALSE,"을지 (5)";#N/A,#N/A,FALSE,"을지 (6)"}</definedName>
    <definedName name="WR" hidden="1">{#N/A,#N/A,FALSE,"CCTV"}</definedName>
    <definedName name="WRITE" hidden="1">{#N/A,#N/A,FALSE,"CCTV"}</definedName>
    <definedName name="wrn" hidden="1">{#N/A,#N/A,FALSE,"단축1";#N/A,#N/A,FALSE,"단축2";#N/A,#N/A,FALSE,"단축3";#N/A,#N/A,FALSE,"장축";#N/A,#N/A,FALSE,"4WD"}</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11." hidden="1">{#N/A,#N/A,FALSE,"제목"}</definedName>
    <definedName name="wrn.345." hidden="1">{#N/A,#N/A,FALSE,"96 3월물량표";#N/A,#N/A,FALSE,"96 4월물량표";#N/A,#N/A,FALSE,"96 5월물량표"}</definedName>
    <definedName name="wrn.34건물기초." hidden="1">{#N/A,#N/A,FALSE,"집계";#N/A,#N/A,FALSE,"표지";#N/A,#N/A,FALSE,"터빈집계";#N/A,#N/A,FALSE,"터빈내역";#N/A,#N/A,FALSE,"주제어집계";#N/A,#N/A,FALSE,"주제어내역";#N/A,#N/A,FALSE,"보일러집계";#N/A,#N/A,FALSE,"보일러내역"}</definedName>
    <definedName name="wrn.aaa." hidden="1">{#N/A,#N/A,FALSE,"ALM-ASISC"}</definedName>
    <definedName name="wrn.ac30prn." hidden="1">{#N/A,#N/A,FALSE,"별표20 ";#N/A,#N/A,FALSE,"부표";#N/A,#N/A,FALSE,"품셈내역";#N/A,#N/A,FALSE,"품셈집계";#N/A,#N/A,FALSE,"내역서";#N/A,#N/A,FALSE,"집계표";#N/A,#N/A,FALSE,"표지";#N/A,#N/A,FALSE,"별표총괄표"}</definedName>
    <definedName name="wrn.AG._.Kosten." hidden="1">{#N/A,#N/A,FALSE,"AG";#N/A,#N/A,FALSE,"GB-I";#N/A,#N/A,FALSE,"GB--SR_K";#N/A,#N/A,FALSE,"GB-SR_B";#N/A,#N/A,FALSE,"GB-KS";#N/A,#N/A,FALSE,"Kammerer";#N/A,#N/A,FALSE,"Kienzle"}</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M." hidden="1">{#N/A,#N/A,FALSE,"CCTV"}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hidden="1">{#N/A,#N/A,FALSE,"1.CRITERIA";#N/A,#N/A,FALSE,"2.IS";#N/A,#N/A,FALSE,"3.BS";#N/A,#N/A,FALSE,"4.PER PL";#N/A,#N/A,FALSE,"5.INVESTMENT";#N/A,#N/A,FALSE,"6.공문";#N/A,#N/A,FALSE,"7.netinvest"}</definedName>
    <definedName name="wrn.Deckblatt." hidden="1">{#N/A,#N/A,FALSE,"Status";#N/A,#N/A,FALSE,"Deckblatt 1";#N/A,#N/A,FALSE,"Deckblatt2"}</definedName>
    <definedName name="wrn.EM." hidden="1">{#N/A,#N/A,FALSE,"전제";#N/A,#N/A,FALSE,"표지";#N/A,#N/A,FALSE,"6D16";#N/A,#N/A,FALSE,"6D22";#N/A,#N/A,FALSE,"6D22-T";#N/A,#N/A,FALSE,"Q-DEG";#N/A,#N/A,FALSE,"총손";#N/A,#N/A,FALSE,"대당";#N/A,#N/A,FALSE,"가공비"}</definedName>
    <definedName name="wrn.FCB." hidden="1">{"FCB_ALL",#N/A,FALSE,"FCB"}</definedName>
    <definedName name="wrn.fcb2" hidden="1">{"FCB_ALL",#N/A,FALSE,"FCB"}</definedName>
    <definedName name="wrn.Forecast." hidden="1">{#N/A,#N/A,FALSE,"SLFCTC95"}</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REPORT." hidden="1">{#N/A,#N/A,FALSE,"표지";#N/A,#N/A,FALSE,"목차";#N/A,#N/A,FALSE,"내용1";#N/A,#N/A,FALSE,"내용2";#N/A,#N/A,FALSE,"결론";#N/A,#N/A,FALSE,"첨부";#N/A,#N/A,FALSE,"진공도달시간";#N/A,#N/A,FALSE,"배가스속도"}</definedName>
    <definedName name="wrn.STAND_ALONE_BOTH." hidden="1">{"FCB_ALL",#N/A,FALSE,"FCB";"GREY_ALL",#N/A,FALSE,"GREY"}</definedName>
    <definedName name="wrn.su." hidden="1">{#N/A,#N/A,FALSE,"표지";#N/A,#N/A,FALSE,"전제";#N/A,#N/A,FALSE,"손익-자 (2)";#N/A,#N/A,FALSE,"손익-자";#N/A,#N/A,FALSE,"손익-마 (2)";#N/A,#N/A,FALSE,"손익-마";#N/A,#N/A,FALSE,"총손최종"}</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육청." hidden="1">{#N/A,#N/A,FALSE,"전력간선"}</definedName>
    <definedName name="wrn.구조2." hidden="1">{#N/A,#N/A,FALSE,"구조2"}</definedName>
    <definedName name="wrn.구조3."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ㅁㅁㅁ." hidden="1">{#N/A,#N/A,FALSE,"월공사비집계표양식 (7)";#N/A,#N/A,FALSE,"월공사비집계표양식 (7)"}</definedName>
    <definedName name="wrn.바보" hidden="1">{#N/A,#N/A,FALSE,"구조2"}</definedName>
    <definedName name="wrn.배수1." hidden="1">{#N/A,#N/A,FALSE,"배수1"}</definedName>
    <definedName name="wrn.배수2." hidden="1">{#N/A,#N/A,FALSE,"배수2"}</definedName>
    <definedName name="wrn.보일러마감." hidden="1">{#N/A,#N/A,FALSE,"물가변동 (2)";#N/A,#N/A,FALSE,"공사비";#N/A,#N/A,FALSE,"사급";#N/A,#N/A,FALSE,"도급집계";#N/A,#N/A,FALSE,"재료비";#N/A,#N/A,FALSE,"노무비";#N/A,#N/A,FALSE,"경비"}</definedName>
    <definedName name="wrn.보호계전기." hidden="1">{#N/A,#N/A,FALSE,"ENG'G(보호계전기)"}</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선사." hidden="1">{#N/A,#N/A,FALSE,"품의서";#N/A,#N/A,FALSE,"전제";#N/A,#N/A,FALSE,"총손";#N/A,#N/A,FALSE,"손익"}</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{#N/A,#N/A,FALSE,"도급대비시행율";#N/A,#N/A,FALSE,"결의서";#N/A,#N/A,FALSE,"내역서";#N/A,#N/A,FALSE,"도급예상"}</definedName>
    <definedName name="wrn.신규dep._.full._.set." hidden="1">{#N/A,#N/A,FALSE,"신규dep";#N/A,#N/A,FALSE,"신규dep-금형상각후";#N/A,#N/A,FALSE,"신규dep-연구비상각후";#N/A,#N/A,FALSE,"신규dep-기계,공구상각후"}</definedName>
    <definedName name="wrn.신용찬." hidden="1">{#N/A,#N/A,TRUE,"토적및재료집계";#N/A,#N/A,TRUE,"토적및재료집계";#N/A,#N/A,TRUE,"단위량"}</definedName>
    <definedName name="wrn.어음대장." hidden="1">{#N/A,#N/A,FALSE,"진행중"}</definedName>
    <definedName name="wrn.외주기성." hidden="1">{#N/A,#N/A,FALSE,"신청통보";#N/A,#N/A,FALSE,"기성확인서";#N/A,#N/A,FALSE,"기성내역서"}</definedName>
    <definedName name="wrn.월추정." hidden="1">{#N/A,#N/A,FALSE,"월추정감가상각비";#N/A,#N/A,FALSE,"main_prog"}</definedName>
    <definedName name="wrn.이정표." hidden="1">{#N/A,#N/A,FALSE,"이정표"}</definedName>
    <definedName name="wrn.이정표1." hidden="1">{#N/A,#N/A,FALSE,"이정표"}</definedName>
    <definedName name="wrn.이태원._.철근." hidden="1">{#N/A,#N/A,FALSE,"이태원철근"}</definedName>
    <definedName name="wrn.전부인쇄." hidden="1">{#N/A,#N/A,FALSE,"단축1";#N/A,#N/A,FALSE,"단축2";#N/A,#N/A,FALSE,"단축3";#N/A,#N/A,FALSE,"장축";#N/A,#N/A,FALSE,"4WD"}</definedName>
    <definedName name="wrn.주가동율." hidden="1">{#N/A,#N/A,FALSE,"PHOTO5";#N/A,#N/A,FALSE,"ETCH5";#N/A,#N/A,FALSE,"DIFF5";#N/A,#N/A,FALSE,"CVD5";#N/A,#N/A,FALSE,"I5";#N/A,#N/A,FALSE,"METAL5";#N/A,#N/A,FALSE,"PHOTO6";#N/A,#N/A,FALSE,"ETCH6";#N/A,#N/A,FALSE,"DIFF6";#N/A,#N/A,FALSE,"CVD6";#N/A,#N/A,FALSE,"I6";#N/A,#N/A,FALSE,"METAL6"}</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항강판." hidden="1">{"현수",#N/A,FALSE,"월추정감가상각비"}</definedName>
    <definedName name="wsq" localSheetId="5" hidden="1">#REF!</definedName>
    <definedName name="wsq" localSheetId="7" hidden="1">#REF!</definedName>
    <definedName name="wsq" localSheetId="6" hidden="1">#REF!</definedName>
    <definedName name="wsq" hidden="1">#REF!</definedName>
    <definedName name="wte" hidden="1">{#N/A,#N/A,FALSE,"ALM-ASISC"}</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 localSheetId="5">[43]통계자료!#REF!</definedName>
    <definedName name="WW" localSheetId="7">[43]통계자료!#REF!</definedName>
    <definedName name="WW" localSheetId="6">[43]통계자료!#REF!</definedName>
    <definedName name="WW">[43]통계자료!#REF!</definedName>
    <definedName name="WWEWERE" hidden="1">{#N/A,#N/A,FALSE,"신규dep";#N/A,#N/A,FALSE,"신규dep-금형상각후";#N/A,#N/A,FALSE,"신규dep-연구비상각후";#N/A,#N/A,FALSE,"신규dep-기계,공구상각후"}</definedName>
    <definedName name="WWW" hidden="1">{#N/A,#N/A,FALSE,"CCTV"}</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WWWWWWWWWWWWW" localSheetId="5">#REF!</definedName>
    <definedName name="WWWWWWWWWWWWW" localSheetId="7">#REF!</definedName>
    <definedName name="WWWWWWWWWWWWW" localSheetId="6">#REF!</definedName>
    <definedName name="WWWWWWWWWWWWW">#REF!</definedName>
    <definedName name="WWWWWWWWWWWWWWWW" localSheetId="5">#REF!</definedName>
    <definedName name="WWWWWWWWWWWWWWWW" localSheetId="7">#REF!</definedName>
    <definedName name="WWWWWWWWWWWWWWWW" localSheetId="6">#REF!</definedName>
    <definedName name="WWWWWWWWWWWWWWWW">#REF!</definedName>
    <definedName name="WYU" hidden="1">{#N/A,#N/A,FALSE,"단축1";#N/A,#N/A,FALSE,"단축2";#N/A,#N/A,FALSE,"단축3";#N/A,#N/A,FALSE,"장축";#N/A,#N/A,FALSE,"4WD"}</definedName>
    <definedName name="WZ" hidden="1">{#N/A,#N/A,FALSE,"CCTV"}</definedName>
    <definedName name="XC" hidden="1">{#N/A,#N/A,FALSE,"CCTV"}</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XRefCopy1Row" localSheetId="5" hidden="1">#REF!</definedName>
    <definedName name="XRefCopy1Row" localSheetId="7" hidden="1">#REF!</definedName>
    <definedName name="XRefCopy1Row" localSheetId="6" hidden="1">#REF!</definedName>
    <definedName name="XRefCopy1Row" hidden="1">#REF!</definedName>
    <definedName name="XRefPaste1Row" localSheetId="5" hidden="1">#REF!</definedName>
    <definedName name="XRefPaste1Row" localSheetId="7" hidden="1">#REF!</definedName>
    <definedName name="XRefPaste1Row" localSheetId="6" hidden="1">#REF!</definedName>
    <definedName name="XRefPaste1Row" hidden="1">#REF!</definedName>
    <definedName name="XRefPaste2Row" localSheetId="5" hidden="1">#REF!</definedName>
    <definedName name="XRefPaste2Row" localSheetId="7" hidden="1">#REF!</definedName>
    <definedName name="XRefPaste2Row" localSheetId="6" hidden="1">#REF!</definedName>
    <definedName name="XRefPaste2Row" hidden="1">#REF!</definedName>
    <definedName name="XRefPaste3Row" localSheetId="5" hidden="1">#REF!</definedName>
    <definedName name="XRefPaste3Row" localSheetId="7" hidden="1">#REF!</definedName>
    <definedName name="XRefPaste3Row" localSheetId="6" hidden="1">#REF!</definedName>
    <definedName name="XRefPaste3Row" hidden="1">#REF!</definedName>
    <definedName name="XRefPaste4Row" localSheetId="5" hidden="1">#REF!</definedName>
    <definedName name="XRefPaste4Row" localSheetId="7" hidden="1">#REF!</definedName>
    <definedName name="XRefPaste4Row" localSheetId="6" hidden="1">#REF!</definedName>
    <definedName name="XRefPaste4Row" hidden="1">#REF!</definedName>
    <definedName name="Y" localSheetId="5">'[46]ARIS 대비 누락확인'!#REF!</definedName>
    <definedName name="Y" localSheetId="7">'[46]ARIS 대비 누락확인'!#REF!</definedName>
    <definedName name="Y" localSheetId="6">'[46]ARIS 대비 누락확인'!#REF!</definedName>
    <definedName name="Y">'[46]ARIS 대비 누락확인'!#REF!</definedName>
    <definedName name="Y2K" localSheetId="5" hidden="1">#REF!</definedName>
    <definedName name="Y2K" localSheetId="7" hidden="1">#REF!</definedName>
    <definedName name="Y2K" localSheetId="6" hidden="1">#REF!</definedName>
    <definedName name="Y2K" hidden="1">#REF!</definedName>
    <definedName name="year">'[32]IX 20 Yr'!$D$10:$W$10</definedName>
    <definedName name="YFF">[47]지수!$E$14</definedName>
    <definedName name="yi" localSheetId="5" hidden="1">#REF!</definedName>
    <definedName name="yi" localSheetId="7" hidden="1">#REF!</definedName>
    <definedName name="yi" localSheetId="6" hidden="1">#REF!</definedName>
    <definedName name="yi" hidden="1">#REF!</definedName>
    <definedName name="YIELD">[17]YIELD!$A$4:$A$489</definedName>
    <definedName name="ynkim" hidden="1">{#N/A,#N/A,TRUE,"Basic";#N/A,#N/A,TRUE,"EXT-TABLE";#N/A,#N/A,TRUE,"STEEL";#N/A,#N/A,TRUE,"INT-Table";#N/A,#N/A,TRUE,"STEEL";#N/A,#N/A,TRUE,"Door"}</definedName>
    <definedName name="yrdtytyt" hidden="1">{#N/A,#N/A,FALSE,"CCTV"}</definedName>
    <definedName name="YTUJYTU" hidden="1">{#N/A,#N/A,FALSE,"단축1";#N/A,#N/A,FALSE,"단축2";#N/A,#N/A,FALSE,"단축3";#N/A,#N/A,FALSE,"장축";#N/A,#N/A,FALSE,"4WD"}</definedName>
    <definedName name="yuyu" hidden="1">{"'장비'!$A$3:$M$12"}</definedName>
    <definedName name="yuyuyu" hidden="1">{"'장비'!$A$3:$M$12"}</definedName>
    <definedName name="YYY" localSheetId="5">'[16]98비정기소모'!#REF!</definedName>
    <definedName name="YYY" localSheetId="7">'[16]98비정기소모'!#REF!</definedName>
    <definedName name="YYY" localSheetId="6">'[16]98비정기소모'!#REF!</definedName>
    <definedName name="YYY">'[16]98비정기소모'!#REF!</definedName>
    <definedName name="yyyyy" hidden="1">{"'장비'!$A$3:$M$12"}</definedName>
    <definedName name="ZX" hidden="1">{#N/A,#N/A,FALSE,"초도품";#N/A,#N/A,FALSE,"초도품 (2)";#N/A,#N/A,FALSE,"초도품 (3)";#N/A,#N/A,FALSE,"초도품 (4)";#N/A,#N/A,FALSE,"초도품 (5)";#N/A,#N/A,FALSE,"초도품 (6)"}</definedName>
    <definedName name="ZXC" hidden="1">{#N/A,#N/A,FALSE,"이태원철근"}</definedName>
    <definedName name="ZZ" hidden="1">{#N/A,#N/A,FALSE,"단축1";#N/A,#N/A,FALSE,"단축2";#N/A,#N/A,FALSE,"단축3";#N/A,#N/A,FALSE,"장축";#N/A,#N/A,FALSE,"4WD"}</definedName>
    <definedName name="ZZZ" hidden="1">{#N/A,#N/A,FALSE,"신규dep";#N/A,#N/A,FALSE,"신규dep-금형상각후";#N/A,#N/A,FALSE,"신규dep-연구비상각후";#N/A,#N/A,FALSE,"신규dep-기계,공구상각후"}</definedName>
    <definedName name="ㄱ" localSheetId="5">#REF!</definedName>
    <definedName name="ㄱ" localSheetId="7">#REF!</definedName>
    <definedName name="ㄱ" localSheetId="6">#REF!</definedName>
    <definedName name="ㄱ">#REF!</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ㅁㄱ" hidden="1">{#N/A,#N/A,FALSE,"단축1";#N/A,#N/A,FALSE,"단축2";#N/A,#N/A,FALSE,"단축3";#N/A,#N/A,FALSE,"장축";#N/A,#N/A,FALSE,"4WD"}</definedName>
    <definedName name="ㄱ미" hidden="1">{#N/A,#N/A,TRUE,"Basic";#N/A,#N/A,TRUE,"EXT-TABLE";#N/A,#N/A,TRUE,"STEEL";#N/A,#N/A,TRUE,"INT-Table";#N/A,#N/A,TRUE,"STEEL";#N/A,#N/A,TRUE,"Door"}</definedName>
    <definedName name="ㄱㅇ" hidden="1">{#N/A,#N/A,FALSE,"단축1";#N/A,#N/A,FALSE,"단축2";#N/A,#N/A,FALSE,"단축3";#N/A,#N/A,FALSE,"장축";#N/A,#N/A,FALSE,"4WD"}</definedName>
    <definedName name="ㄱ히망ㅎ" hidden="1">{#N/A,#N/A,FALSE,"1.CRITERIA";#N/A,#N/A,FALSE,"2.IS";#N/A,#N/A,FALSE,"3.BS";#N/A,#N/A,FALSE,"4.PER PL";#N/A,#N/A,FALSE,"5.INVESTMENT";#N/A,#N/A,FALSE,"6.공문";#N/A,#N/A,FALSE,"7.netinvest"}</definedName>
    <definedName name="가" localSheetId="5" hidden="1">[49]FAB별!#REF!</definedName>
    <definedName name="가" localSheetId="7" hidden="1">[49]FAB별!#REF!</definedName>
    <definedName name="가" localSheetId="6" hidden="1">[49]FAB별!#REF!</definedName>
    <definedName name="가" hidden="1">[49]FAB별!#REF!</definedName>
    <definedName name="가1" hidden="1">{#N/A,#N/A,TRUE,"Y생산";#N/A,#N/A,TRUE,"Y판매";#N/A,#N/A,TRUE,"Y총물량";#N/A,#N/A,TRUE,"Y능력";#N/A,#N/A,TRUE,"YKD"}</definedName>
    <definedName name="가가" hidden="1">{#N/A,#N/A,FALSE,"단축1";#N/A,#N/A,FALSE,"단축2";#N/A,#N/A,FALSE,"단축3";#N/A,#N/A,FALSE,"장축";#N/A,#N/A,FALSE,"4WD"}</definedName>
    <definedName name="가격" hidden="1">{"FCB_ALL",#N/A,FALSE,"FCB"}</definedName>
    <definedName name="가격2" hidden="1">{"FCB_ALL",#N/A,FALSE,"FCB"}</definedName>
    <definedName name="가나"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동" hidden="1">{#N/A,#N/A,TRUE,"Y생산";#N/A,#N/A,TRUE,"Y판매";#N/A,#N/A,TRUE,"Y총물량";#N/A,#N/A,TRUE,"Y능력";#N/A,#N/A,TRUE,"YKD"}</definedName>
    <definedName name="가동2" hidden="1">{#N/A,#N/A,TRUE,"Y생산";#N/A,#N/A,TRUE,"Y판매";#N/A,#N/A,TRUE,"Y총물량";#N/A,#N/A,TRUE,"Y능력";#N/A,#N/A,TRUE,"YKD"}</definedName>
    <definedName name="가라" hidden="1">{#N/A,#N/A,FALSE,"1.CRITERIA";#N/A,#N/A,FALSE,"2.IS";#N/A,#N/A,FALSE,"3.BS";#N/A,#N/A,FALSE,"4.PER PL";#N/A,#N/A,FALSE,"5.INVESTMENT";#N/A,#N/A,FALSE,"6.공문";#N/A,#N/A,FALSE,"7.netinvest"}</definedName>
    <definedName name="가맹점등록" hidden="1">{"'9월'!$F$38"}</definedName>
    <definedName name="가아" hidden="1">{#N/A,#N/A,FALSE,"1.CRITERIA";#N/A,#N/A,FALSE,"2.IS";#N/A,#N/A,FALSE,"3.BS";#N/A,#N/A,FALSE,"4.PER PL";#N/A,#N/A,FALSE,"5.INVESTMENT";#N/A,#N/A,FALSE,"6.공문";#N/A,#N/A,FALSE,"7.netinvest"}</definedName>
    <definedName name="가아나" hidden="1">{#N/A,#N/A,TRUE,"Y생산";#N/A,#N/A,TRUE,"Y판매";#N/A,#N/A,TRUE,"Y총물량";#N/A,#N/A,TRUE,"Y능력";#N/A,#N/A,TRUE,"YKD"}</definedName>
    <definedName name="가아노"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각방안" hidden="1">{#N/A,#N/A,FALSE,"단축1";#N/A,#N/A,FALSE,"단축2";#N/A,#N/A,FALSE,"단축3";#N/A,#N/A,FALSE,"장축";#N/A,#N/A,FALSE,"4WD"}</definedName>
    <definedName name="간접비" localSheetId="5">#REF!</definedName>
    <definedName name="간접비" localSheetId="7">#REF!</definedName>
    <definedName name="간접비" localSheetId="6">#REF!</definedName>
    <definedName name="간접비">#REF!</definedName>
    <definedName name="갈" hidden="1">{#N/A,#N/A,FALSE,"1.CRITERIA";#N/A,#N/A,FALSE,"2.IS";#N/A,#N/A,FALSE,"3.BS";#N/A,#N/A,FALSE,"4.PER PL";#N/A,#N/A,FALSE,"5.INVESTMENT";#N/A,#N/A,FALSE,"6.공문";#N/A,#N/A,FALSE,"7.netinvest"}</definedName>
    <definedName name="감가이력" hidden="1">{"'9월'!$F$38"}</definedName>
    <definedName name="감가이력2" hidden="1">{"'9월'!$F$38"}</definedName>
    <definedName name="감소1" localSheetId="5">'[1]6월인원'!#REF!</definedName>
    <definedName name="감소1" localSheetId="7">'[1]6월인원'!#REF!</definedName>
    <definedName name="감소1" localSheetId="6">'[1]6월인원'!#REF!</definedName>
    <definedName name="감소1">'[1]6월인원'!#REF!</definedName>
    <definedName name="갑지" hidden="1">{#N/A,#N/A,FALSE,"신규dep";#N/A,#N/A,FALSE,"신규dep-금형상각후";#N/A,#N/A,FALSE,"신규dep-연구비상각후";#N/A,#N/A,FALSE,"신규dep-기계,공구상각후"}</definedName>
    <definedName name="강" hidden="1">{#N/A,#N/A,FALSE,"1.CRITERIA";#N/A,#N/A,FALSE,"2.IS";#N/A,#N/A,FALSE,"3.BS";#N/A,#N/A,FALSE,"4.PER PL";#N/A,#N/A,FALSE,"5.INVESTMENT";#N/A,#N/A,FALSE,"6.공문";#N/A,#N/A,FALSE,"7.netinvest"}</definedName>
    <definedName name="강아지" localSheetId="5" hidden="1">#REF!</definedName>
    <definedName name="강아지" localSheetId="7" hidden="1">#REF!</definedName>
    <definedName name="강아지" localSheetId="6" hidden="1">#REF!</definedName>
    <definedName name="강아지" hidden="1">#REF!</definedName>
    <definedName name="강환" hidden="1">{#N/A,#N/A,FALSE,"월공사비집계표양식 (7)";#N/A,#N/A,FALSE,"월공사비집계표양식 (7)"}</definedName>
    <definedName name="개발문제범" hidden="1">{#N/A,#N/A,FALSE,"단축1";#N/A,#N/A,FALSE,"단축2";#N/A,#N/A,FALSE,"단축3";#N/A,#N/A,FALSE,"장축";#N/A,#N/A,FALSE,"4WD"}</definedName>
    <definedName name="개발시험종합" localSheetId="5" hidden="1">#REF!</definedName>
    <definedName name="개발시험종합" localSheetId="7" hidden="1">#REF!</definedName>
    <definedName name="개발시험종합" localSheetId="6" hidden="1">#REF!</definedName>
    <definedName name="개발시험종합" hidden="1">#REF!</definedName>
    <definedName name="개발일정수정" hidden="1">{#N/A,#N/A,FALSE,"단축1";#N/A,#N/A,FALSE,"단축2";#N/A,#N/A,FALSE,"단축3";#N/A,#N/A,FALSE,"장축";#N/A,#N/A,FALSE,"4WD"}</definedName>
    <definedName name="개선"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개인용_작업공구" localSheetId="5">#REF!</definedName>
    <definedName name="개인용_작업공구" localSheetId="7">#REF!</definedName>
    <definedName name="개인용_작업공구" localSheetId="6">#REF!</definedName>
    <definedName name="개인용_작업공구">#REF!</definedName>
    <definedName name="거" hidden="1">{#N/A,#N/A,FALSE,"1.CRITERIA";#N/A,#N/A,FALSE,"2.IS";#N/A,#N/A,FALSE,"3.BS";#N/A,#N/A,FALSE,"4.PER PL";#N/A,#N/A,FALSE,"5.INVESTMENT";#N/A,#N/A,FALSE,"6.공문";#N/A,#N/A,FALSE,"7.netinvest"}</definedName>
    <definedName name="거너" hidden="1">{#N/A,#N/A,FALSE,"단축1";#N/A,#N/A,FALSE,"단축2";#N/A,#N/A,FALSE,"단축3";#N/A,#N/A,FALSE,"장축";#N/A,#N/A,FALSE,"4WD"}</definedName>
    <definedName name="거이" hidden="1">{#N/A,#N/A,FALSE,"1.CRITERIA";#N/A,#N/A,FALSE,"2.IS";#N/A,#N/A,FALSE,"3.BS";#N/A,#N/A,FALSE,"4.PER PL";#N/A,#N/A,FALSE,"5.INVESTMENT";#N/A,#N/A,FALSE,"6.공문";#N/A,#N/A,FALSE,"7.netinvest"}</definedName>
    <definedName name="거ㅏ" hidden="1">[50]수량산출!$A$3:$H$8539</definedName>
    <definedName name="건" hidden="1">{"'손익현황'!$A$1:$J$29"}</definedName>
    <definedName name="건물" hidden="1">{"'손익현황'!$A$1:$J$29"}</definedName>
    <definedName name="건물임." hidden="1">{"'손익현황'!$A$1:$J$29"}</definedName>
    <definedName name="건축가실" localSheetId="5" hidden="1">#REF!</definedName>
    <definedName name="건축가실" localSheetId="7" hidden="1">#REF!</definedName>
    <definedName name="건축가실" localSheetId="6" hidden="1">#REF!</definedName>
    <definedName name="건축가실" hidden="1">#REF!</definedName>
    <definedName name="건축수량집계" hidden="1">{#N/A,#N/A,FALSE,"월공사비집계표양식 (7)";#N/A,#N/A,FALSE,"월공사비집계표양식 (7)"}</definedName>
    <definedName name="건축토공" hidden="1">{#N/A,#N/A,FALSE,"기안지";#N/A,#N/A,FALSE,"통신지"}</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겉표지" hidden="1">{#N/A,#N/A,TRUE,"Basic";#N/A,#N/A,TRUE,"EXT-TABLE";#N/A,#N/A,TRUE,"STEEL";#N/A,#N/A,TRUE,"INT-Table";#N/A,#N/A,TRUE,"STEEL";#N/A,#N/A,TRUE,"Door"}</definedName>
    <definedName name="겡오" hidden="1">{#N/A,#N/A,FALSE,"CCTV"}</definedName>
    <definedName name="견적" hidden="1">{#N/A,#N/A,FALSE,"단축1";#N/A,#N/A,FALSE,"단축2";#N/A,#N/A,FALSE,"단축3";#N/A,#N/A,FALSE,"장축";#N/A,#N/A,FALSE,"4WD"}</definedName>
    <definedName name="견적123" hidden="1">{#N/A,#N/A,FALSE,"단축1";#N/A,#N/A,FALSE,"단축2";#N/A,#N/A,FALSE,"단축3";#N/A,#N/A,FALSE,"장축";#N/A,#N/A,FALSE,"4WD"}</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계약가05년" hidden="1">{"'1~3월총괄표'!$E$13"}</definedName>
    <definedName name="견적비교1" hidden="1">{#N/A,#N/A,FALSE,"신규dep";#N/A,#N/A,FALSE,"신규dep-금형상각후";#N/A,#N/A,FALSE,"신규dep-연구비상각후";#N/A,#N/A,FALSE,"신규dep-기계,공구상각후"}</definedName>
    <definedName name="견적비교2" hidden="1">{#N/A,#N/A,FALSE,"신규dep";#N/A,#N/A,FALSE,"신규dep-금형상각후";#N/A,#N/A,FALSE,"신규dep-연구비상각후";#N/A,#N/A,FALSE,"신규dep-기계,공구상각후"}</definedName>
    <definedName name="견적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품의서" hidden="1">{"'장비'!$A$3:$M$12"}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[51]지수!$E$12</definedName>
    <definedName name="경비절감보고" localSheetId="5" hidden="1">#REF!</definedName>
    <definedName name="경비절감보고" localSheetId="7" hidden="1">#REF!</definedName>
    <definedName name="경비절감보고" localSheetId="6" hidden="1">#REF!</definedName>
    <definedName name="경비절감보고" hidden="1">#REF!</definedName>
    <definedName name="경비절감실적" localSheetId="5" hidden="1">#REF!</definedName>
    <definedName name="경비절감실적" localSheetId="7" hidden="1">#REF!</definedName>
    <definedName name="경비절감실적" localSheetId="6" hidden="1">#REF!</definedName>
    <definedName name="경비절감실적" hidden="1">#REF!</definedName>
    <definedName name="경상이익" localSheetId="5" hidden="1">#REF!</definedName>
    <definedName name="경상이익" localSheetId="7" hidden="1">#REF!</definedName>
    <definedName name="경상이익" localSheetId="6" hidden="1">#REF!</definedName>
    <definedName name="경상이익"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 localSheetId="5" hidden="1">[49]FAB별!#REF!</definedName>
    <definedName name="경영" localSheetId="7" hidden="1">[49]FAB별!#REF!</definedName>
    <definedName name="경영" localSheetId="6" hidden="1">[49]FAB별!#REF!</definedName>
    <definedName name="경영" hidden="1">[49]FAB별!#REF!</definedName>
    <definedName name="경영방침" localSheetId="5" hidden="1">[49]FAB별!#REF!</definedName>
    <definedName name="경영방침" localSheetId="7" hidden="1">[49]FAB별!#REF!</definedName>
    <definedName name="경영방침" localSheetId="6" hidden="1">[49]FAB별!#REF!</definedName>
    <definedName name="경영방침" hidden="1">[49]FAB별!#REF!</definedName>
    <definedName name="경영지표" localSheetId="5">'[52]95TOTREV'!#REF!</definedName>
    <definedName name="경영지표" localSheetId="7">'[52]95TOTREV'!#REF!</definedName>
    <definedName name="경영지표" localSheetId="6">'[52]95TOTREV'!#REF!</definedName>
    <definedName name="경영지표">'[52]95TOTREV'!#REF!</definedName>
    <definedName name="경쟁사1" localSheetId="5" hidden="1">[28]FAB별!#REF!</definedName>
    <definedName name="경쟁사1" localSheetId="7" hidden="1">[28]FAB별!#REF!</definedName>
    <definedName name="경쟁사1" localSheetId="6" hidden="1">[28]FAB별!#REF!</definedName>
    <definedName name="경쟁사1" hidden="1">[28]FAB별!#REF!</definedName>
    <definedName name="경쟁사2" localSheetId="5" hidden="1">#REF!</definedName>
    <definedName name="경쟁사2" localSheetId="7" hidden="1">#REF!</definedName>
    <definedName name="경쟁사2" localSheetId="6" hidden="1">#REF!</definedName>
    <definedName name="경쟁사2" hidden="1">#REF!</definedName>
    <definedName name="경합금2과운연계획" hidden="1">{#N/A,#N/A,TRUE,"Y생산";#N/A,#N/A,TRUE,"Y판매";#N/A,#N/A,TRUE,"Y총물량";#N/A,#N/A,TRUE,"Y능력";#N/A,#N/A,TRUE,"YKD"}</definedName>
    <definedName name="계단홴룸" hidden="1">{#N/A,#N/A,FALSE,"전력간선"}</definedName>
    <definedName name="계산" hidden="1">{#N/A,#N/A,FALSE,"1.CRITERIA";#N/A,#N/A,FALSE,"2.IS";#N/A,#N/A,FALSE,"3.BS";#N/A,#N/A,FALSE,"4.PER PL";#N/A,#N/A,FALSE,"5.INVESTMENT";#N/A,#N/A,FALSE,"6.공문";#N/A,#N/A,FALSE,"7.netinvest"}</definedName>
    <definedName name="계장공사" hidden="1">{#N/A,#N/A,FALSE,"CCTV"}</definedName>
    <definedName name="계전2" localSheetId="5" hidden="1">#REF!</definedName>
    <definedName name="계전2" localSheetId="7" hidden="1">#REF!</definedName>
    <definedName name="계전2" localSheetId="6" hidden="1">#REF!</definedName>
    <definedName name="계전2" hidden="1">#REF!</definedName>
    <definedName name="계정" localSheetId="5">[36]MRS세부!#REF!</definedName>
    <definedName name="계정" localSheetId="7">[36]MRS세부!#REF!</definedName>
    <definedName name="계정" localSheetId="6">[36]MRS세부!#REF!</definedName>
    <definedName name="계정">[36]MRS세부!#REF!</definedName>
    <definedName name="계정별" localSheetId="5">[53]FOB발!#REF!</definedName>
    <definedName name="계정별" localSheetId="7">[53]FOB발!#REF!</definedName>
    <definedName name="계정별" localSheetId="6">[53]FOB발!#REF!</definedName>
    <definedName name="계정별">[53]FOB발!#REF!</definedName>
    <definedName name="계획" localSheetId="5" hidden="1">[54]FAB별!#REF!</definedName>
    <definedName name="계획" localSheetId="7" hidden="1">[54]FAB별!#REF!</definedName>
    <definedName name="계획" localSheetId="6" hidden="1">[54]FAB별!#REF!</definedName>
    <definedName name="계획" hidden="1">[54]FAB별!#REF!</definedName>
    <definedName name="계획.1" hidden="1">{#N/A,#N/A,FALSE,"단축1";#N/A,#N/A,FALSE,"단축2";#N/A,#N/A,FALSE,"단축3";#N/A,#N/A,FALSE,"장축";#N/A,#N/A,FALSE,"4WD"}</definedName>
    <definedName name="계획1" hidden="1">{#N/A,#N/A,FALSE,"단축1";#N/A,#N/A,FALSE,"단축2";#N/A,#N/A,FALSE,"단축3";#N/A,#N/A,FALSE,"장축";#N/A,#N/A,FALSE,"4WD"}</definedName>
    <definedName name="고정광고비" localSheetId="5">#REF!</definedName>
    <definedName name="고정광고비" localSheetId="7">#REF!</definedName>
    <definedName name="고정광고비" localSheetId="6">#REF!</definedName>
    <definedName name="고정광고비">#REF!</definedName>
    <definedName name="곤" hidden="1">{"'손익현황'!$A$1:$J$29"}</definedName>
    <definedName name="공" hidden="1">{"'손익현황'!$A$1:$J$29"}</definedName>
    <definedName name="공간" hidden="1">5</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구" hidden="1">{"'손익현황'!$A$1:$J$29"}</definedName>
    <definedName name="공구기구" hidden="1">{"'손익현황'!$A$1:$J$29"}</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자" localSheetId="5" hidden="1">#REF!</definedName>
    <definedName name="공급자" localSheetId="7" hidden="1">#REF!</definedName>
    <definedName name="공급자" localSheetId="6" hidden="1">#REF!</definedName>
    <definedName name="공급자" hidden="1">#REF!</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동구토공" hidden="1">{#N/A,#N/A,FALSE,"기안지";#N/A,#N/A,FALSE,"통신지"}</definedName>
    <definedName name="공문열교환기" hidden="1">{"'1~3월총괄표'!$E$13"}</definedName>
    <definedName name="공사비내역서" localSheetId="5" hidden="1">[55]PI!#REF!</definedName>
    <definedName name="공사비내역서" localSheetId="7" hidden="1">[55]PI!#REF!</definedName>
    <definedName name="공사비내역서" localSheetId="6" hidden="1">[55]PI!#REF!</definedName>
    <definedName name="공사비내역서" hidden="1">[55]PI!#REF!</definedName>
    <definedName name="공사설명서" hidden="1">{#N/A,#N/A,FALSE,"ALM-ASISC"}</definedName>
    <definedName name="공장동" localSheetId="5" hidden="1">#REF!</definedName>
    <definedName name="공장동" localSheetId="7" hidden="1">#REF!</definedName>
    <definedName name="공장동" localSheetId="6" hidden="1">#REF!</definedName>
    <definedName name="공장동" hidden="1">#REF!</definedName>
    <definedName name="공장출고절감실적" hidden="1">{"'1~3월총괄표'!$E$13"}</definedName>
    <definedName name="공정별" hidden="1">{"'Sheet1'!$A$1:$H$36"}</definedName>
    <definedName name="공통" hidden="1">{#N/A,#N/A,FALSE,"단축1";#N/A,#N/A,FALSE,"단축2";#N/A,#N/A,FALSE,"단축3";#N/A,#N/A,FALSE,"장축";#N/A,#N/A,FALSE,"4WD"}</definedName>
    <definedName name="공통광고비" localSheetId="5">#REF!</definedName>
    <definedName name="공통광고비" localSheetId="7">#REF!</definedName>
    <definedName name="공통광고비" localSheetId="6">#REF!</definedName>
    <definedName name="공통광고비">#REF!</definedName>
    <definedName name="과거" localSheetId="5" hidden="1">#REF!</definedName>
    <definedName name="과거" localSheetId="7" hidden="1">#REF!</definedName>
    <definedName name="과거" localSheetId="6" hidden="1">#REF!</definedName>
    <definedName name="과거" hidden="1">#REF!</definedName>
    <definedName name="과거차"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곽봉섭작성" hidden="1">{"'장비'!$A$3:$M$12"}</definedName>
    <definedName name="관리OT2" localSheetId="5">#REF!</definedName>
    <definedName name="관리OT2" localSheetId="7">#REF!</definedName>
    <definedName name="관리OT2" localSheetId="6">#REF!</definedName>
    <definedName name="관리OT2">#REF!</definedName>
    <definedName name="관리OT4" localSheetId="5">#REF!</definedName>
    <definedName name="관리OT4" localSheetId="7">#REF!</definedName>
    <definedName name="관리OT4" localSheetId="6">#REF!</definedName>
    <definedName name="관리OT4">#REF!</definedName>
    <definedName name="관리야근" localSheetId="5">#REF!</definedName>
    <definedName name="관리야근" localSheetId="7">#REF!</definedName>
    <definedName name="관리야근" localSheetId="6">#REF!</definedName>
    <definedName name="관리야근">#REF!</definedName>
    <definedName name="관리주특" localSheetId="5">#REF!</definedName>
    <definedName name="관리주특" localSheetId="7">#REF!</definedName>
    <definedName name="관리주특" localSheetId="6">#REF!</definedName>
    <definedName name="관리주특">#REF!</definedName>
    <definedName name="관리지표2" hidden="1">{#N/A,#N/A,TRUE,"Y생산";#N/A,#N/A,TRUE,"Y판매";#N/A,#N/A,TRUE,"Y총물량";#N/A,#N/A,TRUE,"Y능력";#N/A,#N/A,TRUE,"YKD"}</definedName>
    <definedName name="관리철야" localSheetId="5">#REF!</definedName>
    <definedName name="관리철야" localSheetId="7">#REF!</definedName>
    <definedName name="관리철야" localSheetId="6">#REF!</definedName>
    <definedName name="관리철야">#REF!</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hidden="1">{#N/A,#N/A,FALSE,"이태원철근"}</definedName>
    <definedName name="교실동" hidden="1">{#N/A,#N/A,FALSE,"월공사비집계표양식 (7)";#N/A,#N/A,FALSE,"월공사비집계표양식 (7)"}</definedName>
    <definedName name="교육" hidden="1">{#N/A,#N/A,FALSE,"단축1";#N/A,#N/A,FALSE,"단축2";#N/A,#N/A,FALSE,"단축3";#N/A,#N/A,FALSE,"장축";#N/A,#N/A,FALSE,"4WD"}</definedName>
    <definedName name="구" hidden="1">{"'손익현황'!$A$1:$J$29"}</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매재료비" localSheetId="5">'[1]6월인원'!#REF!</definedName>
    <definedName name="구매재료비" localSheetId="7">'[1]6월인원'!#REF!</definedName>
    <definedName name="구매재료비" localSheetId="6">'[1]6월인원'!#REF!</definedName>
    <definedName name="구매재료비">'[1]6월인원'!#REF!</definedName>
    <definedName name="구매품목" hidden="1">{#N/A,#N/A,FALSE,"단축1";#N/A,#N/A,FALSE,"단축2";#N/A,#N/A,FALSE,"단축3";#N/A,#N/A,FALSE,"장축";#N/A,#N/A,FALSE,"4WD"}</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성비1" hidden="1">{#N/A,#N/A,FALSE,"신규dep";#N/A,#N/A,FALSE,"신규dep-금형상각후";#N/A,#N/A,FALSE,"신규dep-연구비상각후";#N/A,#N/A,FALSE,"신규dep-기계,공구상각후"}</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자관" hidden="1">{#N/A,#N/A,FALSE,"신청통보";#N/A,#N/A,FALSE,"기성확인서";#N/A,#N/A,FALSE,"기성내역서"}</definedName>
    <definedName name="구축물" hidden="1">{"'손익현황'!$A$1:$J$29"}</definedName>
    <definedName name="구축물임" hidden="1">{"'손익현황'!$A$1:$J$29"}</definedName>
    <definedName name="국가" hidden="1">{"'1~3월총괄표'!$E$13"}</definedName>
    <definedName name="국가별일반현황" hidden="1">{#N/A,#N/A,FALSE,"단축1";#N/A,#N/A,FALSE,"단축2";#N/A,#N/A,FALSE,"단축3";#N/A,#N/A,FALSE,"장축";#N/A,#N/A,FALSE,"4WD"}</definedName>
    <definedName name="국내" hidden="1">{"FCB_ALL",#N/A,FALSE,"FCB"}</definedName>
    <definedName name="국산화팀별" localSheetId="5">[56]국산화!#REF!</definedName>
    <definedName name="국산화팀별" localSheetId="7">[56]국산화!#REF!</definedName>
    <definedName name="국산화팀별" localSheetId="6">[56]국산화!#REF!</definedName>
    <definedName name="국산화팀별">[56]국산화!#REF!</definedName>
    <definedName name="국산화팀별2" localSheetId="5">[57]국산화!#REF!</definedName>
    <definedName name="국산화팀별2" localSheetId="7">[57]국산화!#REF!</definedName>
    <definedName name="국산화팀별2" localSheetId="6">[57]국산화!#REF!</definedName>
    <definedName name="국산화팀별2">[57]국산화!#REF!</definedName>
    <definedName name="굴림" localSheetId="5">#REF!</definedName>
    <definedName name="굴림" localSheetId="7">#REF!</definedName>
    <definedName name="굴림" localSheetId="6">#REF!</definedName>
    <definedName name="굴림">#REF!</definedName>
    <definedName name="권오종" hidden="1">{#N/A,#N/A,FALSE,"단축1";#N/A,#N/A,FALSE,"단축2";#N/A,#N/A,FALSE,"단축3";#N/A,#N/A,FALSE,"장축";#N/A,#N/A,FALSE,"4WD"}</definedName>
    <definedName name="그레이스2" hidden="1">{#N/A,#N/A,FALSE,"단축1";#N/A,#N/A,FALSE,"단축2";#N/A,#N/A,FALSE,"단축3";#N/A,#N/A,FALSE,"장축";#N/A,#N/A,FALSE,"4WD"}</definedName>
    <definedName name="그룹나눈" hidden="1">{#N/A,#N/A,FALSE,"단축1";#N/A,#N/A,FALSE,"단축2";#N/A,#N/A,FALSE,"단축3";#N/A,#N/A,FALSE,"장축";#N/A,#N/A,FALSE,"4WD"}</definedName>
    <definedName name="근거2" hidden="1">{#N/A,#N/A,FALSE,"단축1";#N/A,#N/A,FALSE,"단축2";#N/A,#N/A,FALSE,"단축3";#N/A,#N/A,FALSE,"장축";#N/A,#N/A,FALSE,"4WD"}</definedName>
    <definedName name="금월" hidden="1">{#N/A,#N/A,TRUE,"Y생산";#N/A,#N/A,TRUE,"Y판매";#N/A,#N/A,TRUE,"Y총물량";#N/A,#N/A,TRUE,"Y능력";#N/A,#N/A,TRUE,"YKD"}</definedName>
    <definedName name="금형" hidden="1">{#N/A,#N/A,FALSE,"단축1";#N/A,#N/A,FALSE,"단축2";#N/A,#N/A,FALSE,"단축3";#N/A,#N/A,FALSE,"장축";#N/A,#N/A,FALSE,"4WD"}</definedName>
    <definedName name="금형담보" hidden="1">{#N/A,#N/A,FALSE,"1.CRITERIA";#N/A,#N/A,FALSE,"2.IS";#N/A,#N/A,FALSE,"3.BS";#N/A,#N/A,FALSE,"4.PER PL";#N/A,#N/A,FALSE,"5.INVESTMENT";#N/A,#N/A,FALSE,"6.공문";#N/A,#N/A,FALSE,"7.netinvest"}</definedName>
    <definedName name="금형제작일정" hidden="1">{#N/A,#N/A,FALSE,"단축1";#N/A,#N/A,FALSE,"단축2";#N/A,#N/A,FALSE,"단축3";#N/A,#N/A,FALSE,"장축";#N/A,#N/A,FALSE,"4WD"}</definedName>
    <definedName name="금형편성표" hidden="1">{#N/A,#N/A,FALSE,"단축1";#N/A,#N/A,FALSE,"단축2";#N/A,#N/A,FALSE,"단축3";#N/A,#N/A,FALSE,"장축";#N/A,#N/A,FALSE,"4WD"}</definedName>
    <definedName name="급여1" localSheetId="5" hidden="1">#REF!</definedName>
    <definedName name="급여1" localSheetId="7" hidden="1">#REF!</definedName>
    <definedName name="급여1" localSheetId="6" hidden="1">#REF!</definedName>
    <definedName name="급여1" hidden="1">#REF!</definedName>
    <definedName name="기" hidden="1">{#N/A,#N/A,FALSE,"1.CRITERIA";#N/A,#N/A,FALSE,"2.IS";#N/A,#N/A,FALSE,"3.BS";#N/A,#N/A,FALSE,"4.PER PL";#N/A,#N/A,FALSE,"5.INVESTMENT";#N/A,#N/A,FALSE,"6.공문";#N/A,#N/A,FALSE,"7.netinvest"}</definedName>
    <definedName name="기계장치" hidden="1">{"'손익현황'!$A$1:$J$29"}</definedName>
    <definedName name="기성원가" hidden="1">{#N/A,#N/A,FALSE,"월공사비집계표양식 (7)";#N/A,#N/A,FALSE,"월공사비집계표양식 (7)"}</definedName>
    <definedName name="기아" hidden="1">{#N/A,#N/A,FALSE,"단축1";#N/A,#N/A,FALSE,"단축2";#N/A,#N/A,FALSE,"단축3";#N/A,#N/A,FALSE,"장축";#N/A,#N/A,FALSE,"4WD"}</definedName>
    <definedName name="기아차" hidden="1">{#N/A,#N/A,FALSE,"1.CRITERIA";#N/A,#N/A,FALSE,"2.IS";#N/A,#N/A,FALSE,"3.BS";#N/A,#N/A,FALSE,"4.PER PL";#N/A,#N/A,FALSE,"5.INVESTMENT";#N/A,#N/A,FALSE,"6.공문";#N/A,#N/A,FALSE,"7.netinvest"}</definedName>
    <definedName name="기안" hidden="1">{"'1~3월총괄표'!$E$13"}</definedName>
    <definedName name="기업투자" localSheetId="5">#REF!</definedName>
    <definedName name="기업투자" localSheetId="7">#REF!</definedName>
    <definedName name="기업투자" localSheetId="6">#REF!</definedName>
    <definedName name="기업투자">#REF!</definedName>
    <definedName name="기여" localSheetId="5" hidden="1">#REF!</definedName>
    <definedName name="기여" localSheetId="7" hidden="1">#REF!</definedName>
    <definedName name="기여" localSheetId="6" hidden="1">#REF!</definedName>
    <definedName name="기여" hidden="1">#REF!</definedName>
    <definedName name="기여도" localSheetId="5" hidden="1">#REF!</definedName>
    <definedName name="기여도" localSheetId="7" hidden="1">#REF!</definedName>
    <definedName name="기여도" localSheetId="6" hidden="1">#REF!</definedName>
    <definedName name="기여도" hidden="1">#REF!</definedName>
    <definedName name="기여도2" localSheetId="5">#REF!</definedName>
    <definedName name="기여도2" localSheetId="7">#REF!</definedName>
    <definedName name="기여도2" localSheetId="6">#REF!</definedName>
    <definedName name="기여도2">#REF!</definedName>
    <definedName name="기여도3" localSheetId="5">#REF!</definedName>
    <definedName name="기여도3" localSheetId="7">#REF!</definedName>
    <definedName name="기여도3" localSheetId="6">#REF!</definedName>
    <definedName name="기여도3">#REF!</definedName>
    <definedName name="기여도4" localSheetId="5">#REF!</definedName>
    <definedName name="기여도4" localSheetId="7">#REF!</definedName>
    <definedName name="기여도4" localSheetId="6">#REF!</definedName>
    <definedName name="기여도4">#REF!</definedName>
    <definedName name="기여도5" localSheetId="5">#REF!</definedName>
    <definedName name="기여도5" localSheetId="7">#REF!</definedName>
    <definedName name="기여도5" localSheetId="6">#REF!</definedName>
    <definedName name="기여도5">#REF!</definedName>
    <definedName name="기여도6" localSheetId="5">#REF!</definedName>
    <definedName name="기여도6" localSheetId="7">#REF!</definedName>
    <definedName name="기여도6" localSheetId="6">#REF!</definedName>
    <definedName name="기여도6">#REF!</definedName>
    <definedName name="기여도7" localSheetId="5">#REF!</definedName>
    <definedName name="기여도7" localSheetId="7">#REF!</definedName>
    <definedName name="기여도7" localSheetId="6">#REF!</definedName>
    <definedName name="기여도7">#REF!</definedName>
    <definedName name="기여도8" localSheetId="5">#REF!</definedName>
    <definedName name="기여도8" localSheetId="7">#REF!</definedName>
    <definedName name="기여도8" localSheetId="6">#REF!</definedName>
    <definedName name="기여도8">#REF!</definedName>
    <definedName name="기여도9" localSheetId="5">#REF!</definedName>
    <definedName name="기여도9" localSheetId="7">#REF!</definedName>
    <definedName name="기여도9" localSheetId="6">#REF!</definedName>
    <definedName name="기여도9">#REF!</definedName>
    <definedName name="기준" localSheetId="5">#REF!</definedName>
    <definedName name="기준" localSheetId="7">#REF!</definedName>
    <definedName name="기준" localSheetId="6">#REF!</definedName>
    <definedName name="기준">#REF!</definedName>
    <definedName name="기판박선정송희영곽희숙박명희_생" localSheetId="5">'[1]6월인원'!#REF!</definedName>
    <definedName name="기판박선정송희영곽희숙박명희_생" localSheetId="7">'[1]6월인원'!#REF!</definedName>
    <definedName name="기판박선정송희영곽희숙박명희_생" localSheetId="6">'[1]6월인원'!#REF!</definedName>
    <definedName name="기판박선정송희영곽희숙박명희_생">'[1]6월인원'!#REF!</definedName>
    <definedName name="기판백승진" localSheetId="5">'[1]6월인원'!#REF!</definedName>
    <definedName name="기판백승진" localSheetId="7">'[1]6월인원'!#REF!</definedName>
    <definedName name="기판백승진" localSheetId="6">'[1]6월인원'!#REF!</definedName>
    <definedName name="기판백승진">'[1]6월인원'!#REF!</definedName>
    <definedName name="기판최수진이문희생1채미희최은아" localSheetId="5">'[1]6월인원'!#REF!</definedName>
    <definedName name="기판최수진이문희생1채미희최은아" localSheetId="7">'[1]6월인원'!#REF!</definedName>
    <definedName name="기판최수진이문희생1채미희최은아" localSheetId="6">'[1]6월인원'!#REF!</definedName>
    <definedName name="기판최수진이문희생1채미희최은아">'[1]6월인원'!#REF!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{#N/A,#N/A,TRUE,"Y생산";#N/A,#N/A,TRUE,"Y판매";#N/A,#N/A,TRUE,"Y총물량";#N/A,#N/A,TRUE,"Y능력";#N/A,#N/A,TRUE,"YKD"}</definedName>
    <definedName name="김도윤" hidden="1">{#N/A,#N/A,TRUE,"Y생산";#N/A,#N/A,TRUE,"Y판매";#N/A,#N/A,TRUE,"Y총물량";#N/A,#N/A,TRUE,"Y능력";#N/A,#N/A,TRUE,"YKD"}</definedName>
    <definedName name="김두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정호" hidden="1">{"'1~3월총괄표'!$E$13"}</definedName>
    <definedName name="김종신" hidden="1">{"'Sheet1'!$A$1:$H$36"}</definedName>
    <definedName name="김종진" hidden="1">{"'Sheet1'!$A$1:$H$36"}</definedName>
    <definedName name="김희란" hidden="1">{"'Sheet1'!$A$1:$H$36"}</definedName>
    <definedName name="김희석" hidden="1">{"'Sheet1'!$A$1:$H$36"}</definedName>
    <definedName name="ㄲ">'[58]시실누(모) '!$B$3</definedName>
    <definedName name="ㄳㄷㄳ" hidden="1">{#N/A,#N/A,FALSE,"단축1";#N/A,#N/A,FALSE,"단축2";#N/A,#N/A,FALSE,"단축3";#N/A,#N/A,FALSE,"장축";#N/A,#N/A,FALSE,"4WD"}</definedName>
    <definedName name="ㄳㅁㄴ" hidden="1">{#N/A,#N/A,FALSE,"단축1";#N/A,#N/A,FALSE,"단축2";#N/A,#N/A,FALSE,"단축3";#N/A,#N/A,FALSE,"장축";#N/A,#N/A,FALSE,"4WD"}</definedName>
    <definedName name="ㄴ" localSheetId="5">#REF!</definedName>
    <definedName name="ㄴ" localSheetId="7">#REF!</definedName>
    <definedName name="ㄴ" localSheetId="6">#REF!</definedName>
    <definedName name="ㄴ">#REF!</definedName>
    <definedName name="ㄴㄴㄴ"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ㄴㄴㄴㄴ" localSheetId="5" hidden="1">[59]PI!#REF!</definedName>
    <definedName name="ㄴㄴㄴㄴ" localSheetId="7" hidden="1">[59]PI!#REF!</definedName>
    <definedName name="ㄴㄴㄴㄴ" localSheetId="6" hidden="1">[59]PI!#REF!</definedName>
    <definedName name="ㄴㄴㄴㄴ" hidden="1">[59]PI!#REF!</definedName>
    <definedName name="ㄴㄴㄴㄴㄴㄴㄴ" hidden="1">{#N/A,#N/A,FALSE,"ALM-ASISC"}</definedName>
    <definedName name="ㄴㄷㄹ" hidden="1">{#N/A,#N/A,FALSE,"Sheet1"}</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ㅇㄹㅇㄴ" hidden="1">{#N/A,#N/A,FALSE,"Aging Summary";#N/A,#N/A,FALSE,"Ratio Analysis";#N/A,#N/A,FALSE,"Test 120 Day Accts";#N/A,#N/A,FALSE,"Tickmarks"}</definedName>
    <definedName name="ㄴㄻㄴ" hidden="1">{#N/A,#N/A,FALSE,"AG";#N/A,#N/A,FALSE,"GB-I";#N/A,#N/A,FALSE,"GB--SR_K";#N/A,#N/A,FALSE,"GB-SR_B";#N/A,#N/A,FALSE,"GB-KS";#N/A,#N/A,FALSE,"Kammerer";#N/A,#N/A,FALSE,"Kienzle"}</definedName>
    <definedName name="ㄴㅁㄹ" hidden="1">{#N/A,#N/A,FALSE,"단축1";#N/A,#N/A,FALSE,"단축2";#N/A,#N/A,FALSE,"단축3";#N/A,#N/A,FALSE,"장축";#N/A,#N/A,FALSE,"4WD"}</definedName>
    <definedName name="ㄴㅁㅇㅎㅇ롱로" localSheetId="5" hidden="1">#REF!</definedName>
    <definedName name="ㄴㅁㅇㅎㅇ롱로" localSheetId="7" hidden="1">#REF!</definedName>
    <definedName name="ㄴㅁㅇㅎㅇ롱로" localSheetId="6" hidden="1">#REF!</definedName>
    <definedName name="ㄴㅁㅇㅎㅇ롱로" hidden="1">#REF!</definedName>
    <definedName name="ㄴㅇ" hidden="1">{"'Sheet1'!$A$1:$H$36"}</definedName>
    <definedName name="ㄴㅇㄴ" hidden="1">{#N/A,#N/A,FALSE,"단축1";#N/A,#N/A,FALSE,"단축2";#N/A,#N/A,FALSE,"단축3";#N/A,#N/A,FALSE,"장축";#N/A,#N/A,FALSE,"4WD"}</definedName>
    <definedName name="ㄴㅇㄴㅇㄴ" hidden="1">{"'Sheet1'!$A$1:$H$36"}</definedName>
    <definedName name="ㄴㅇㄹ" hidden="1">{#N/A,#N/A,FALSE,"단축1";#N/A,#N/A,FALSE,"단축2";#N/A,#N/A,FALSE,"단축3";#N/A,#N/A,FALSE,"장축";#N/A,#N/A,FALSE,"4WD"}</definedName>
    <definedName name="ㄴㅇㄹㅇㄴㄹ" hidden="1">{#N/A,#N/A,FALSE,"단축1";#N/A,#N/A,FALSE,"단축2";#N/A,#N/A,FALSE,"단축3";#N/A,#N/A,FALSE,"장축";#N/A,#N/A,FALSE,"4WD"}</definedName>
    <definedName name="ㄴㅇㄻㄴ" hidden="1">{#N/A,#N/A,FALSE,"Status";#N/A,#N/A,FALSE,"Deckblatt 1";#N/A,#N/A,FALSE,"Deckblatt2"}</definedName>
    <definedName name="ㄴㅇㅊㄹㄴㅇㄹ" hidden="1">{#N/A,#N/A,FALSE,"단축1";#N/A,#N/A,FALSE,"단축2";#N/A,#N/A,FALSE,"단축3";#N/A,#N/A,FALSE,"장축";#N/A,#N/A,FALSE,"4WD"}</definedName>
    <definedName name="ㄴㅋ" hidden="1">{#N/A,#N/A,FALSE,"단축1";#N/A,#N/A,FALSE,"단축2";#N/A,#N/A,FALSE,"단축3";#N/A,#N/A,FALSE,"장축";#N/A,#N/A,FALSE,"4WD"}</definedName>
    <definedName name="나" localSheetId="5" hidden="1">#REF!</definedName>
    <definedName name="나" localSheetId="7" hidden="1">#REF!</definedName>
    <definedName name="나" localSheetId="6" hidden="1">#REF!</definedName>
    <definedName name="나" hidden="1">#REF!</definedName>
    <definedName name="나나" hidden="1">{"'Sheet1'!$A$1:$H$36"}</definedName>
    <definedName name="나다라"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야" hidden="1">{#N/A,#N/A,FALSE,"진행중"}</definedName>
    <definedName name="납품현황" hidden="1">{#N/A,#N/A,FALSE,"단축1";#N/A,#N/A,FALSE,"단축2";#N/A,#N/A,FALSE,"단축3";#N/A,#N/A,FALSE,"장축";#N/A,#N/A,FALSE,"4WD"}</definedName>
    <definedName name="내" hidden="1">{#N/A,#N/A,FALSE,"1.CRITERIA";#N/A,#N/A,FALSE,"2.IS";#N/A,#N/A,FALSE,"3.BS";#N/A,#N/A,FALSE,"4.PER PL";#N/A,#N/A,FALSE,"5.INVESTMENT";#N/A,#N/A,FALSE,"6.공문";#N/A,#N/A,FALSE,"7.netinvest"}</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수월별2003" hidden="1">{"'1~3월총괄표'!$E$13"}</definedName>
    <definedName name="내역"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내역분석" hidden="1">{#N/A,#N/A,FALSE,"을지 (4)";#N/A,#N/A,FALSE,"을지 (5)";#N/A,#N/A,FALSE,"을지 (6)"}</definedName>
    <definedName name="냉각" hidden="1">{#N/A,#N/A,FALSE,"단축1";#N/A,#N/A,FALSE,"단축2";#N/A,#N/A,FALSE,"단축3";#N/A,#N/A,FALSE,"장축";#N/A,#N/A,FALSE,"4WD"}</definedName>
    <definedName name="너" hidden="1">{#N/A,#N/A,FALSE,"1.CRITERIA";#N/A,#N/A,FALSE,"2.IS";#N/A,#N/A,FALSE,"3.BS";#N/A,#N/A,FALSE,"4.PER PL";#N/A,#N/A,FALSE,"5.INVESTMENT";#N/A,#N/A,FALSE,"6.공문";#N/A,#N/A,FALSE,"7.netinvest"}</definedName>
    <definedName name="너넌" hidden="1">{"'1~3월총괄표'!$E$13"}</definedName>
    <definedName name="녀" hidden="1">{#N/A,#N/A,FALSE,"1.CRITERIA";#N/A,#N/A,FALSE,"2.IS";#N/A,#N/A,FALSE,"3.BS";#N/A,#N/A,FALSE,"4.PER PL";#N/A,#N/A,FALSE,"5.INVESTMENT";#N/A,#N/A,FALSE,"6.공문";#N/A,#N/A,FALSE,"7.netinvest"}</definedName>
    <definedName name="년간추" localSheetId="5" hidden="1">#REF!</definedName>
    <definedName name="년간추" localSheetId="7" hidden="1">#REF!</definedName>
    <definedName name="년간추" localSheetId="6" hidden="1">#REF!</definedName>
    <definedName name="년간추" hidden="1">#REF!</definedName>
    <definedName name="노" hidden="1">{#N/A,#N/A,FALSE,"1.CRITERIA";#N/A,#N/A,FALSE,"2.IS";#N/A,#N/A,FALSE,"3.BS";#N/A,#N/A,FALSE,"4.PER PL";#N/A,#N/A,FALSE,"5.INVESTMENT";#N/A,#N/A,FALSE,"6.공문";#N/A,#N/A,FALSE,"7.netinvest"}</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누계">'[60]data (누계)'!$A$1:$AP$13</definedName>
    <definedName name="뉴" hidden="1">{"'Sheet1'!$A$1:$H$36"}</definedName>
    <definedName name="뉴씨트" hidden="1">{"'Sheet1'!$A$1:$H$36"}</definedName>
    <definedName name="느" hidden="1">{"'Sheet1'!$A$1:$H$36"}</definedName>
    <definedName name="니거" hidden="1">{"'1~3월총괄표'!$E$13"}</definedName>
    <definedName name="ㄷ" hidden="1">{"'Sheet1'!$A$1:$H$36"}</definedName>
    <definedName name="ㄷㄱㄱㄱ" localSheetId="5" hidden="1">#REF!</definedName>
    <definedName name="ㄷㄱㄱㄱ" localSheetId="7" hidden="1">#REF!</definedName>
    <definedName name="ㄷㄱㄱㄱ" localSheetId="6" hidden="1">#REF!</definedName>
    <definedName name="ㄷㄱㄱㄱ" hidden="1">#REF!</definedName>
    <definedName name="ㄷㄱㄷㄱ" hidden="1">{#N/A,#N/A,FALSE,"단축1";#N/A,#N/A,FALSE,"단축2";#N/A,#N/A,FALSE,"단축3";#N/A,#N/A,FALSE,"장축";#N/A,#N/A,FALSE,"4WD"}</definedName>
    <definedName name="ㄷㄳ" hidden="1">{#N/A,#N/A,FALSE,"단축1";#N/A,#N/A,FALSE,"단축2";#N/A,#N/A,FALSE,"단축3";#N/A,#N/A,FALSE,"장축";#N/A,#N/A,FALSE,"4WD"}</definedName>
    <definedName name="ㄷㄷ" localSheetId="5">#REF!</definedName>
    <definedName name="ㄷㄷ" localSheetId="7">#REF!</definedName>
    <definedName name="ㄷㄷ" localSheetId="6">#REF!</definedName>
    <definedName name="ㄷㄷ">#REF!</definedName>
    <definedName name="ㄷㄷㄷ" hidden="1">{"'Sheet1'!$A$1:$H$36"}</definedName>
    <definedName name="ㄷㄷㄷㄷ" hidden="1">{"'Sheet1'!$A$1:$H$36"}</definedName>
    <definedName name="ㄷㄷㄷㄷㄷ" hidden="1">{"'Sheet1'!$A$1:$H$36"}</definedName>
    <definedName name="ㄷㄷㄷㄷㄷㄷ" hidden="1">{"'1~3월총괄표'!$E$13"}</definedName>
    <definedName name="ㄷㄷㄷㄷㄷㄷㄷㄷㄷㄷㄷㄷ" hidden="1">{"'1~3월총괄표'!$E$13"}</definedName>
    <definedName name="ㄷㅅㅇ" hidden="1">{"'Sheet1'!$A$1:$H$36"}</definedName>
    <definedName name="ㄷㅇ" hidden="1">{#N/A,#N/A,TRUE,"Y생산";#N/A,#N/A,TRUE,"Y판매";#N/A,#N/A,TRUE,"Y총물량";#N/A,#N/A,TRUE,"Y능력";#N/A,#N/A,TRUE,"YKD"}</definedName>
    <definedName name="ㄷㅇㅁ" hidden="1">{"'Sheet1'!$A$1:$H$36"}</definedName>
    <definedName name="다" hidden="1">{#N/A,#N/A,FALSE,"1.CRITERIA";#N/A,#N/A,FALSE,"2.IS";#N/A,#N/A,FALSE,"3.BS";#N/A,#N/A,FALSE,"4.PER PL";#N/A,#N/A,FALSE,"5.INVESTMENT";#N/A,#N/A,FALSE,"6.공문";#N/A,#N/A,FALSE,"7.netinvest"}</definedName>
    <definedName name="다른거" localSheetId="5">'[26]96재료'!#REF!</definedName>
    <definedName name="다른거" localSheetId="7">'[26]96재료'!#REF!</definedName>
    <definedName name="다른거" localSheetId="6">'[26]96재료'!#REF!</definedName>
    <definedName name="다른거">'[26]96재료'!#REF!</definedName>
    <definedName name="다바" hidden="1">{#N/A,#N/A,FALSE,"1.CRITERIA";#N/A,#N/A,FALSE,"2.IS";#N/A,#N/A,FALSE,"3.BS";#N/A,#N/A,FALSE,"4.PER PL";#N/A,#N/A,FALSE,"5.INVESTMENT";#N/A,#N/A,FALSE,"6.공문";#N/A,#N/A,FALSE,"7.netinvest"}</definedName>
    <definedName name="닥트설치공사" hidden="1">{#N/A,#N/A,FALSE,"전력간선"}</definedName>
    <definedName name="단_가" localSheetId="5">#REF!</definedName>
    <definedName name="단_가" localSheetId="7">#REF!</definedName>
    <definedName name="단_가" localSheetId="6">#REF!</definedName>
    <definedName name="단_가">#REF!</definedName>
    <definedName name="단가2" hidden="1">{#N/A,#N/A,FALSE,"Sheet1"}</definedName>
    <definedName name="단가기준" hidden="1">{#N/A,#N/A,TRUE,"Y생산";#N/A,#N/A,TRUE,"Y판매";#N/A,#N/A,TRUE,"Y총물량";#N/A,#N/A,TRUE,"Y능력";#N/A,#N/A,TRUE,"YKD"}</definedName>
    <definedName name="단기" hidden="1">{#N/A,#N/A,TRUE,"Y생산";#N/A,#N/A,TRUE,"Y판매";#N/A,#N/A,TRUE,"Y총물량";#N/A,#N/A,TRUE,"Y능력";#N/A,#N/A,TRUE,"YKD"}</definedName>
    <definedName name="단조편성표" hidden="1">{#N/A,#N/A,FALSE,"단축1";#N/A,#N/A,FALSE,"단축2";#N/A,#N/A,FALSE,"단축3";#N/A,#N/A,FALSE,"장축";#N/A,#N/A,FALSE,"4WD"}</definedName>
    <definedName name="당초계획" localSheetId="5" hidden="1">#REF!</definedName>
    <definedName name="당초계획" localSheetId="7" hidden="1">#REF!</definedName>
    <definedName name="당초계획" localSheetId="6" hidden="1">#REF!</definedName>
    <definedName name="당초계획" hidden="1">#REF!</definedName>
    <definedName name="대" hidden="1">{#N/A,#N/A,FALSE,"신규dep";#N/A,#N/A,FALSE,"신규dep-금형상각후";#N/A,#N/A,FALSE,"신규dep-연구비상각후";#N/A,#N/A,FALSE,"신규dep-기계,공구상각후"}</definedName>
    <definedName name="대방총괄" hidden="1">{#N/A,#N/A,FALSE,"단축1";#N/A,#N/A,FALSE,"단축2";#N/A,#N/A,FALSE,"단축3";#N/A,#N/A,FALSE,"장축";#N/A,#N/A,FALSE,"4WD"}</definedName>
    <definedName name="대부" hidden="1">{#N/A,#N/A,FALSE,"단축1";#N/A,#N/A,FALSE,"단축2";#N/A,#N/A,FALSE,"단축3";#N/A,#N/A,FALSE,"장축";#N/A,#N/A,FALSE,"4WD"}</definedName>
    <definedName name="대차대조표.." localSheetId="5" hidden="1">#REF!</definedName>
    <definedName name="대차대조표.." localSheetId="7" hidden="1">#REF!</definedName>
    <definedName name="대차대조표.." localSheetId="6" hidden="1">#REF!</definedName>
    <definedName name="대차대조표.." hidden="1">#REF!</definedName>
    <definedName name="대책서" hidden="1">{#N/A,#N/A,FALSE,"단축1";#N/A,#N/A,FALSE,"단축2";#N/A,#N/A,FALSE,"단축3";#N/A,#N/A,FALSE,"장축";#N/A,#N/A,FALSE,"4WD"}</definedName>
    <definedName name="더더" hidden="1">{"'1~3월총괄표'!$E$13"}</definedName>
    <definedName name="도" hidden="1">{#N/A,#N/A,FALSE,"1.CRITERIA";#N/A,#N/A,FALSE,"2.IS";#N/A,#N/A,FALSE,"3.BS";#N/A,#N/A,FALSE,"4.PER PL";#N/A,#N/A,FALSE,"5.INVESTMENT";#N/A,#N/A,FALSE,"6.공문";#N/A,#N/A,FALSE,"7.netinvest"}</definedName>
    <definedName name="도면외주" localSheetId="5" hidden="1">#REF!</definedName>
    <definedName name="도면외주" localSheetId="7" hidden="1">#REF!</definedName>
    <definedName name="도면외주" localSheetId="6" hidden="1">#REF!</definedName>
    <definedName name="도면외주" hidden="1">#REF!</definedName>
    <definedName name="도면용역비" localSheetId="5" hidden="1">#REF!</definedName>
    <definedName name="도면용역비" localSheetId="7" hidden="1">#REF!</definedName>
    <definedName name="도면용역비" localSheetId="6" hidden="1">#REF!</definedName>
    <definedName name="도면용역비" hidden="1">#REF!</definedName>
    <definedName name="독립기초" hidden="1">{#N/A,#N/A,FALSE,"기안지";#N/A,#N/A,FALSE,"통신지"}</definedName>
    <definedName name="독립기초토공수량산출" hidden="1">{#N/A,#N/A,FALSE,"기안지";#N/A,#N/A,FALSE,"통신지"}</definedName>
    <definedName name="돋음" localSheetId="5">#REF!</definedName>
    <definedName name="돋음" localSheetId="7">#REF!</definedName>
    <definedName name="돋음" localSheetId="6">#REF!</definedName>
    <definedName name="돋음">#REF!</definedName>
    <definedName name="동" localSheetId="5" hidden="1">#REF!</definedName>
    <definedName name="동" localSheetId="7" hidden="1">#REF!</definedName>
    <definedName name="동" localSheetId="6" hidden="1">#REF!</definedName>
    <definedName name="동" hidden="1">#REF!</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돠" hidden="1">{#N/A,#N/A,FALSE,"1.CRITERIA";#N/A,#N/A,FALSE,"2.IS";#N/A,#N/A,FALSE,"3.BS";#N/A,#N/A,FALSE,"4.PER PL";#N/A,#N/A,FALSE,"5.INVESTMENT";#N/A,#N/A,FALSE,"6.공문";#N/A,#N/A,FALSE,"7.netinvest"}</definedName>
    <definedName name="되돌아가기" localSheetId="5">[61]!되돌아가기</definedName>
    <definedName name="되돌아가기" localSheetId="7">[61]!되돌아가기</definedName>
    <definedName name="되돌아가기" localSheetId="0">[61]!되돌아가기</definedName>
    <definedName name="되돌아가기" localSheetId="6">[61]!되돌아가기</definedName>
    <definedName name="되돌아가기" localSheetId="2">[61]!되돌아가기</definedName>
    <definedName name="되돌아가기" localSheetId="8">[61]!되돌아가기</definedName>
    <definedName name="되돌아가기" localSheetId="3">[61]!되돌아가기</definedName>
    <definedName name="되돌아가기" localSheetId="4">[61]!되돌아가기</definedName>
    <definedName name="되돌아가기">[61]!되돌아가기</definedName>
    <definedName name="디" hidden="1">{#N/A,#N/A,FALSE,"1.CRITERIA";#N/A,#N/A,FALSE,"2.IS";#N/A,#N/A,FALSE,"3.BS";#N/A,#N/A,FALSE,"4.PER PL";#N/A,#N/A,FALSE,"5.INVESTMENT";#N/A,#N/A,FALSE,"6.공문";#N/A,#N/A,FALSE,"7.netinvest"}</definedName>
    <definedName name="디자인부" localSheetId="5">[62]국영!#REF!</definedName>
    <definedName name="디자인부" localSheetId="7">[62]국영!#REF!</definedName>
    <definedName name="디자인부" localSheetId="6">[62]국영!#REF!</definedName>
    <definedName name="디자인부">[62]국영!#REF!</definedName>
    <definedName name="ㄹ" localSheetId="5">#REF!</definedName>
    <definedName name="ㄹ" localSheetId="7">#REF!</definedName>
    <definedName name="ㄹ" localSheetId="6">#REF!</definedName>
    <definedName name="ㄹ">#REF!</definedName>
    <definedName name="ㄹ1212" localSheetId="5" hidden="1">[6]FAB별!#REF!</definedName>
    <definedName name="ㄹ1212" localSheetId="7" hidden="1">[6]FAB별!#REF!</definedName>
    <definedName name="ㄹ1212" localSheetId="6" hidden="1">[6]FAB별!#REF!</definedName>
    <definedName name="ㄹ1212" hidden="1">[6]FAB별!#REF!</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hidden="1">{"'9월'!$F$38"}</definedName>
    <definedName name="ㄹㄹㄹ." hidden="1">{#N/A,#N/A,FALSE,"단축1";#N/A,#N/A,FALSE,"단축2";#N/A,#N/A,FALSE,"단축3";#N/A,#N/A,FALSE,"장축";#N/A,#N/A,FALSE,"4WD"}</definedName>
    <definedName name="ㄹㄹㄹㄹ" hidden="1">{"'Sheet1'!$A$1:$H$36"}</definedName>
    <definedName name="ㄹㄹㅇㅇ" hidden="1">{"'Sheet1'!$A$1:$H$36"}</definedName>
    <definedName name="ㄹ류ㅠㅠ" hidden="1">{#N/A,#N/A,FALSE,"단축1";#N/A,#N/A,FALSE,"단축2";#N/A,#N/A,FALSE,"단축3";#N/A,#N/A,FALSE,"장축";#N/A,#N/A,FALSE,"4WD"}</definedName>
    <definedName name="ㄹㅇㄹㅇ" localSheetId="5" hidden="1">#REF!</definedName>
    <definedName name="ㄹㅇㄹㅇ" localSheetId="7" hidden="1">#REF!</definedName>
    <definedName name="ㄹㅇㄹㅇ" localSheetId="6" hidden="1">#REF!</definedName>
    <definedName name="ㄹㅇㄹㅇ" hidden="1">#REF!</definedName>
    <definedName name="ㄹㅇㅀ" hidden="1">{#N/A,#N/A,FALSE,"단축1";#N/A,#N/A,FALSE,"단축2";#N/A,#N/A,FALSE,"단축3";#N/A,#N/A,FALSE,"장축";#N/A,#N/A,FALSE,"4WD"}</definedName>
    <definedName name="ㄹㅇㅁㄴ" localSheetId="5" hidden="1">#REF!</definedName>
    <definedName name="ㄹㅇㅁㄴ" localSheetId="7" hidden="1">#REF!</definedName>
    <definedName name="ㄹㅇㅁㄴ" localSheetId="6" hidden="1">#REF!</definedName>
    <definedName name="ㄹㅇㅁㄴ" hidden="1">#REF!</definedName>
    <definedName name="ㄹㅇㅇㄹ" hidden="1">{#N/A,#N/A,FALSE,"단축1";#N/A,#N/A,FALSE,"단축2";#N/A,#N/A,FALSE,"단축3";#N/A,#N/A,FALSE,"장축";#N/A,#N/A,FALSE,"4WD"}</definedName>
    <definedName name="ㄹㅇㅇㅇ" hidden="1">{"FCB_ALL",#N/A,FALSE,"FCB"}</definedName>
    <definedName name="ㄹㅇ유" hidden="1">{#N/A,#N/A,FALSE,"단축1";#N/A,#N/A,FALSE,"단축2";#N/A,#N/A,FALSE,"단축3";#N/A,#N/A,FALSE,"장축";#N/A,#N/A,FALSE,"4WD"}</definedName>
    <definedName name="ㄹㅇㅎ" hidden="1">{#N/A,#N/A,FALSE,"단축1";#N/A,#N/A,FALSE,"단축2";#N/A,#N/A,FALSE,"단축3";#N/A,#N/A,FALSE,"장축";#N/A,#N/A,FALSE,"4WD"}</definedName>
    <definedName name="ㄹ어ㅓ럴" hidden="1">{#N/A,#N/A,FALSE,"단축1";#N/A,#N/A,FALSE,"단축2";#N/A,#N/A,FALSE,"단축3";#N/A,#N/A,FALSE,"장축";#N/A,#N/A,FALSE,"4WD"}</definedName>
    <definedName name="ㄹ호" hidden="1">{#N/A,#N/A,FALSE,"단축1";#N/A,#N/A,FALSE,"단축2";#N/A,#N/A,FALSE,"단축3";#N/A,#N/A,FALSE,"장축";#N/A,#N/A,FALSE,"4WD"}</definedName>
    <definedName name="ㄹ히" hidden="1">{#N/A,#N/A,TRUE,"Y생산";#N/A,#N/A,TRUE,"Y판매";#N/A,#N/A,TRUE,"Y총물량";#N/A,#N/A,TRUE,"Y능력";#N/A,#N/A,TRUE,"YKD"}</definedName>
    <definedName name="라"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ㅓㄴㄹㅎ" hidden="1">{#N/A,#N/A,FALSE,"단축1";#N/A,#N/A,FALSE,"단축2";#N/A,#N/A,FALSE,"단축3";#N/A,#N/A,FALSE,"장축";#N/A,#N/A,FALSE,"4WD"}</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랴" hidden="1">{#N/A,#N/A,FALSE,"1.CRITERIA";#N/A,#N/A,FALSE,"2.IS";#N/A,#N/A,FALSE,"3.BS";#N/A,#N/A,FALSE,"4.PER PL";#N/A,#N/A,FALSE,"5.INVESTMENT";#N/A,#N/A,FALSE,"6.공문";#N/A,#N/A,FALSE,"7.netinvest"}</definedName>
    <definedName name="러시아" hidden="1">{#N/A,#N/A,FALSE,"단축1";#N/A,#N/A,FALSE,"단축2";#N/A,#N/A,FALSE,"단축3";#N/A,#N/A,FALSE,"장축";#N/A,#N/A,FALSE,"4WD"}</definedName>
    <definedName name="러헐" hidden="1">{#N/A,#N/A,FALSE,"도급대비시행율";#N/A,#N/A,FALSE,"결의서";#N/A,#N/A,FALSE,"내역서";#N/A,#N/A,FALSE,"도급예상"}</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ㅗ뎌ㅗ랴ㅗ략" hidden="1">{#N/A,#N/A,FALSE,"단축1";#N/A,#N/A,FALSE,"단축2";#N/A,#N/A,FALSE,"단축3";#N/A,#N/A,FALSE,"장축";#N/A,#N/A,FALSE,"4WD"}</definedName>
    <definedName name="로" hidden="1">{#N/A,#N/A,FALSE,"1.CRITERIA";#N/A,#N/A,FALSE,"2.IS";#N/A,#N/A,FALSE,"3.BS";#N/A,#N/A,FALSE,"4.PER PL";#N/A,#N/A,FALSE,"5.INVESTMENT";#N/A,#N/A,FALSE,"6.공문";#N/A,#N/A,FALSE,"7.netinvest"}</definedName>
    <definedName name="로커커버" hidden="1">{#N/A,#N/A,FALSE,"단축1";#N/A,#N/A,FALSE,"단축2";#N/A,#N/A,FALSE,"단축3";#N/A,#N/A,FALSE,"장축";#N/A,#N/A,FALSE,"4WD"}</definedName>
    <definedName name="롱" hidden="1">{#N/A,#N/A,FALSE,"단축1";#N/A,#N/A,FALSE,"단축2";#N/A,#N/A,FALSE,"단축3";#N/A,#N/A,FALSE,"장축";#N/A,#N/A,FALSE,"4WD"}</definedName>
    <definedName name="롸ㅡㅗ" hidden="1">{#N/A,#N/A,FALSE,"단축1";#N/A,#N/A,FALSE,"단축2";#N/A,#N/A,FALSE,"단축3";#N/A,#N/A,FALSE,"장축";#N/A,#N/A,FALSE,"4WD"}</definedName>
    <definedName name="류" hidden="1">{#N/A,#N/A,FALSE,"1.CRITERIA";#N/A,#N/A,FALSE,"2.IS";#N/A,#N/A,FALSE,"3.BS";#N/A,#N/A,FALSE,"4.PER PL";#N/A,#N/A,FALSE,"5.INVESTMENT";#N/A,#N/A,FALSE,"6.공문";#N/A,#N/A,FALSE,"7.netinvest"}</definedName>
    <definedName name="링오" hidden="1">{#N/A,#N/A,FALSE,"단축1";#N/A,#N/A,FALSE,"단축2";#N/A,#N/A,FALSE,"단축3";#N/A,#N/A,FALSE,"장축";#N/A,#N/A,FALSE,"4WD"}</definedName>
    <definedName name="ㄺ" hidden="1">{#N/A,#N/A,FALSE,"Aging Summary";#N/A,#N/A,FALSE,"Ratio Analysis";#N/A,#N/A,FALSE,"Test 120 Day Accts";#N/A,#N/A,FALSE,"Tickmarks"}</definedName>
    <definedName name="ㄻㄴ" hidden="1">{#N/A,#N/A,FALSE,"단축1";#N/A,#N/A,FALSE,"단축2";#N/A,#N/A,FALSE,"단축3";#N/A,#N/A,FALSE,"장축";#N/A,#N/A,FALSE,"4WD"}</definedName>
    <definedName name="ㄿㅁㅁㅁ" hidden="1">{#N/A,#N/A,FALSE,"단축1";#N/A,#N/A,FALSE,"단축2";#N/A,#N/A,FALSE,"단축3";#N/A,#N/A,FALSE,"장축";#N/A,#N/A,FALSE,"4WD"}</definedName>
    <definedName name="ㅀ미리밀ㅎ밈림" hidden="1">{#N/A,#N/A,FALSE,"을지 (4)";#N/A,#N/A,FALSE,"을지 (5)";#N/A,#N/A,FALSE,"을지 (6)"}</definedName>
    <definedName name="ㅀㅇ" localSheetId="5" hidden="1">#REF!</definedName>
    <definedName name="ㅀㅇ" localSheetId="7" hidden="1">#REF!</definedName>
    <definedName name="ㅀㅇ" localSheetId="6" hidden="1">#REF!</definedName>
    <definedName name="ㅀㅇ" hidden="1">#REF!</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 localSheetId="5">#REF!</definedName>
    <definedName name="ㅁ" localSheetId="7">#REF!</definedName>
    <definedName name="ㅁ" localSheetId="6">#REF!</definedName>
    <definedName name="ㅁ">#REF!</definedName>
    <definedName name="ㅁ1" localSheetId="5">#REF!</definedName>
    <definedName name="ㅁ1" localSheetId="7">#REF!</definedName>
    <definedName name="ㅁ1" localSheetId="6">#REF!</definedName>
    <definedName name="ㅁ1">#REF!</definedName>
    <definedName name="ㅁㄱ해ㅜ5" localSheetId="5" hidden="1">[63]PI!#REF!</definedName>
    <definedName name="ㅁㄱ해ㅜ5" localSheetId="7" hidden="1">[63]PI!#REF!</definedName>
    <definedName name="ㅁㄱ해ㅜ5" localSheetId="6" hidden="1">[63]PI!#REF!</definedName>
    <definedName name="ㅁㄱ해ㅜ5" hidden="1">[63]PI!#REF!</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hidden="1">{#N/A,#N/A,FALSE,"단축1";#N/A,#N/A,FALSE,"단축2";#N/A,#N/A,FALSE,"단축3";#N/A,#N/A,FALSE,"장축";#N/A,#N/A,FALSE,"4WD"}</definedName>
    <definedName name="ㅁㄴㅇㄹ" hidden="1">{#N/A,#N/A,FALSE,"단축1";#N/A,#N/A,FALSE,"단축2";#N/A,#N/A,FALSE,"단축3";#N/A,#N/A,FALSE,"장축";#N/A,#N/A,FALSE,"4WD"}</definedName>
    <definedName name="ㅁㄴㅇㄹㄴㅁ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ㄻㄴㅇ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ㅁㄴㅇ" localSheetId="5" hidden="1">#REF!</definedName>
    <definedName name="ㅁㄴㅇㅁㄴㅇ" localSheetId="7" hidden="1">#REF!</definedName>
    <definedName name="ㅁㄴㅇㅁㄴㅇ" localSheetId="6" hidden="1">#REF!</definedName>
    <definedName name="ㅁㄴㅇㅁㄴㅇ" hidden="1">#REF!</definedName>
    <definedName name="ㅁㄷㅁ" hidden="1">{"'Sheet1'!$A$1:$H$36"}</definedName>
    <definedName name="ㅁㄹ" hidden="1">{#N/A,#N/A,FALSE,"단축1";#N/A,#N/A,FALSE,"단축2";#N/A,#N/A,FALSE,"단축3";#N/A,#N/A,FALSE,"장축";#N/A,#N/A,FALSE,"4WD"}</definedName>
    <definedName name="ㅁㄹㅇ" hidden="1">{#N/A,#N/A,FALSE,"단축1";#N/A,#N/A,FALSE,"단축2";#N/A,#N/A,FALSE,"단축3";#N/A,#N/A,FALSE,"장축";#N/A,#N/A,FALSE,"4WD"}</definedName>
    <definedName name="ㅁㅁ" localSheetId="5" hidden="1">#REF!</definedName>
    <definedName name="ㅁㅁ" localSheetId="7" hidden="1">#REF!</definedName>
    <definedName name="ㅁㅁ" localSheetId="6" hidden="1">#REF!</definedName>
    <definedName name="ㅁㅁ" hidden="1">#REF!</definedName>
    <definedName name="ㅁㅁㄴ" hidden="1">{"'7-2지역별'!$A$1:$R$44"}</definedName>
    <definedName name="ㅁㅁㄹ" hidden="1">{"'1~3월총괄표'!$E$13"}</definedName>
    <definedName name="ㅁㅁㅁ" hidden="1">{"'Sheet1'!$A$1:$H$36"}</definedName>
    <definedName name="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ㅁㅁㅁ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 hidden="1">{#N/A,#N/A,TRUE,"Y생산";#N/A,#N/A,TRUE,"Y판매";#N/A,#N/A,TRUE,"Y총물량";#N/A,#N/A,TRUE,"Y능력";#N/A,#N/A,TRUE,"YKD"}</definedName>
    <definedName name="ㅁㅇㄱㅎ" hidden="1">{#N/A,#N/A,FALSE,"단축1";#N/A,#N/A,FALSE,"단축2";#N/A,#N/A,FALSE,"단축3";#N/A,#N/A,FALSE,"장축";#N/A,#N/A,FALSE,"4WD"}</definedName>
    <definedName name="ㅁㅇㄹ" hidden="1">{#N/A,#N/A,FALSE,"단축1";#N/A,#N/A,FALSE,"단축2";#N/A,#N/A,FALSE,"단축3";#N/A,#N/A,FALSE,"장축";#N/A,#N/A,FALSE,"4WD"}</definedName>
    <definedName name="ㅁㅇㄹㅇ" hidden="1">{"'Sheet1'!$A$1:$H$36"}</definedName>
    <definedName name="ㅁㅇㄻ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ㅇㄹ" hidden="1">{"'1~3월총괄표'!$E$13"}</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ㅂㅈㅂ" localSheetId="5" hidden="1">#REF!</definedName>
    <definedName name="ㅁㅈㅂㅈㅂ" localSheetId="7" hidden="1">#REF!</definedName>
    <definedName name="ㅁㅈㅂㅈㅂ" localSheetId="6" hidden="1">#REF!</definedName>
    <definedName name="ㅁㅈㅂㅈㅂ" hidden="1">#REF!</definedName>
    <definedName name="마" hidden="1">{#N/A,#N/A,FALSE,"1.CRITERIA";#N/A,#N/A,FALSE,"2.IS";#N/A,#N/A,FALSE,"3.BS";#N/A,#N/A,FALSE,"4.PER PL";#N/A,#N/A,FALSE,"5.INVESTMENT";#N/A,#N/A,FALSE,"6.공문";#N/A,#N/A,FALSE,"7.netinvest"}</definedName>
    <definedName name="마11111" hidden="1">{#N/A,#N/A,TRUE,"Y생산";#N/A,#N/A,TRUE,"Y판매";#N/A,#N/A,TRUE,"Y총물량";#N/A,#N/A,TRUE,"Y능력";#N/A,#N/A,TRUE,"YKD"}</definedName>
    <definedName name="마감" hidden="1">{#N/A,#N/A,TRUE,"Y생산";#N/A,#N/A,TRUE,"Y판매";#N/A,#N/A,TRUE,"Y총물량";#N/A,#N/A,TRUE,"Y능력";#N/A,#N/A,TRUE,"YKD"}</definedName>
    <definedName name="마감12" hidden="1">{#N/A,#N/A,TRUE,"Y생산";#N/A,#N/A,TRUE,"Y판매";#N/A,#N/A,TRUE,"Y총물량";#N/A,#N/A,TRUE,"Y능력";#N/A,#N/A,TRUE,"YKD"}</definedName>
    <definedName name="마감123" hidden="1">{#N/A,#N/A,FALSE,"96 3월물량표";#N/A,#N/A,FALSE,"96 4월물량표";#N/A,#N/A,FALSE,"96 5월물량표"}</definedName>
    <definedName name="마감830" hidden="1">{#N/A,#N/A,TRUE,"Y생산";#N/A,#N/A,TRUE,"Y판매";#N/A,#N/A,TRUE,"Y총물량";#N/A,#N/A,TRUE,"Y능력";#N/A,#N/A,TRUE,"YKD"}</definedName>
    <definedName name="마감831" hidden="1">{#N/A,#N/A,FALSE,"96 3월물량표";#N/A,#N/A,FALSE,"96 4월물량표";#N/A,#N/A,FALSE,"96 5월물량표"}</definedName>
    <definedName name="마마"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맘" hidden="1">{"'1~3월총괄표'!$E$13"}</definedName>
    <definedName name="마아" hidden="1">{#N/A,#N/A,FALSE,"1.CRITERIA";#N/A,#N/A,FALSE,"2.IS";#N/A,#N/A,FALSE,"3.BS";#N/A,#N/A,FALSE,"4.PER PL";#N/A,#N/A,FALSE,"5.INVESTMENT";#N/A,#N/A,FALSE,"6.공문";#N/A,#N/A,FALSE,"7.netinvest"}</definedName>
    <definedName name="마케팅부" localSheetId="5">[62]국영!#REF!</definedName>
    <definedName name="마케팅부" localSheetId="7">[62]국영!#REF!</definedName>
    <definedName name="마케팅부" localSheetId="6">[62]국영!#REF!</definedName>
    <definedName name="마케팅부">[62]국영!#REF!</definedName>
    <definedName name="매"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[64]SALE!$A$7:$X$161</definedName>
    <definedName name="매출액2" hidden="1">{#N/A,#N/A,FALSE,"1.CRITERIA";#N/A,#N/A,FALSE,"2.IS";#N/A,#N/A,FALSE,"3.BS";#N/A,#N/A,FALSE,"4.PER PL";#N/A,#N/A,FALSE,"5.INVESTMENT";#N/A,#N/A,FALSE,"6.공문";#N/A,#N/A,FALSE,"7.netinvest"}</definedName>
    <definedName name="매출이익" localSheetId="5">#REF!</definedName>
    <definedName name="매출이익" localSheetId="7">#REF!</definedName>
    <definedName name="매출이익" localSheetId="6">#REF!</definedName>
    <definedName name="매출이익">#REF!</definedName>
    <definedName name="매크로5" localSheetId="5">[65]!매크로5</definedName>
    <definedName name="매크로5" localSheetId="7">[65]!매크로5</definedName>
    <definedName name="매크로5" localSheetId="0">[65]!매크로5</definedName>
    <definedName name="매크로5" localSheetId="6">[65]!매크로5</definedName>
    <definedName name="매크로5" localSheetId="2">[65]!매크로5</definedName>
    <definedName name="매크로5" localSheetId="8">[65]!매크로5</definedName>
    <definedName name="매크로5" localSheetId="3">[65]!매크로5</definedName>
    <definedName name="매크로5" localSheetId="4">[65]!매크로5</definedName>
    <definedName name="매크로5">[65]!매크로5</definedName>
    <definedName name="머머" hidden="1">{#N/A,#N/A,FALSE,"1.CRITERIA";#N/A,#N/A,FALSE,"2.IS";#N/A,#N/A,FALSE,"3.BS";#N/A,#N/A,FALSE,"4.PER PL";#N/A,#N/A,FALSE,"5.INVESTMENT";#N/A,#N/A,FALSE,"6.공문";#N/A,#N/A,FALSE,"7.netinvest"}</definedName>
    <definedName name="메모" hidden="1">{"'Sheet1'!$A$1:$H$36"}</definedName>
    <definedName name="메모리연" hidden="1">{"'Sheet1'!$A$1:$H$36"}</definedName>
    <definedName name="며며" hidden="1">{#N/A,#N/A,FALSE,"1.CRITERIA";#N/A,#N/A,FALSE,"2.IS";#N/A,#N/A,FALSE,"3.BS";#N/A,#N/A,FALSE,"4.PER PL";#N/A,#N/A,FALSE,"5.INVESTMENT";#N/A,#N/A,FALSE,"6.공문";#N/A,#N/A,FALSE,"7.netinvest"}</definedName>
    <definedName name="모" hidden="1">{#N/A,#N/A,TRUE,"Y생산";#N/A,#N/A,TRUE,"Y판매";#N/A,#N/A,TRUE,"Y총물량";#N/A,#N/A,TRUE,"Y능력";#N/A,#N/A,TRUE,"YKD"}</definedName>
    <definedName name="모리"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목적" localSheetId="5">[36]MRS세부!#REF!</definedName>
    <definedName name="목적" localSheetId="7">[36]MRS세부!#REF!</definedName>
    <definedName name="목적" localSheetId="6">[36]MRS세부!#REF!</definedName>
    <definedName name="목적">[36]MRS세부!#REF!</definedName>
    <definedName name="목차" localSheetId="5" hidden="1">[49]FAB별!#REF!</definedName>
    <definedName name="목차" localSheetId="7" hidden="1">[49]FAB별!#REF!</definedName>
    <definedName name="목차" localSheetId="6" hidden="1">[49]FAB별!#REF!</definedName>
    <definedName name="목차" hidden="1">[49]FAB별!#REF!</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몬지?">[66]지수!$E$14</definedName>
    <definedName name="몰라">[66]지수!$E$12</definedName>
    <definedName name="뫌" hidden="1">{#N/A,#N/A,FALSE,"1.CRITERIA";#N/A,#N/A,FALSE,"2.IS";#N/A,#N/A,FALSE,"3.BS";#N/A,#N/A,FALSE,"4.PER PL";#N/A,#N/A,FALSE,"5.INVESTMENT";#N/A,#N/A,FALSE,"6.공문";#N/A,#N/A,FALSE,"7.netinvest"}</definedName>
    <definedName name="무대조명" localSheetId="5" hidden="1">#REF!</definedName>
    <definedName name="무대조명" localSheetId="7" hidden="1">#REF!</definedName>
    <definedName name="무대조명" localSheetId="6" hidden="1">#REF!</definedName>
    <definedName name="무대조명" hidden="1">#REF!</definedName>
    <definedName name="무무" hidden="1">{#N/A,#N/A,FALSE,"1.CRITERIA";#N/A,#N/A,FALSE,"2.IS";#N/A,#N/A,FALSE,"3.BS";#N/A,#N/A,FALSE,"4.PER PL";#N/A,#N/A,FALSE,"5.INVESTMENT";#N/A,#N/A,FALSE,"6.공문";#N/A,#N/A,FALSE,"7.netinvest"}</definedName>
    <definedName name="무형자산" hidden="1">{#N/A,#N/A,FALSE,"Aging Summary";#N/A,#N/A,FALSE,"Ratio Analysis";#N/A,#N/A,FALSE,"Test 120 Day Accts";#N/A,#N/A,FALSE,"Tickmarks"}</definedName>
    <definedName name="문제3" hidden="1">{#N/A,#N/A,FALSE,"단축1";#N/A,#N/A,FALSE,"단축2";#N/A,#N/A,FALSE,"단축3";#N/A,#N/A,FALSE,"장축";#N/A,#N/A,FALSE,"4WD"}</definedName>
    <definedName name="물" hidden="1">{#N/A,#N/A,FALSE,"이태원철근"}</definedName>
    <definedName name="물가" hidden="1">{#N/A,#N/A,FALSE,"이태원철근"}</definedName>
    <definedName name="물랴자" hidden="1">{#N/A,#N/A,TRUE,"Y생산";#N/A,#N/A,TRUE,"Y판매";#N/A,#N/A,TRUE,"Y총물량";#N/A,#N/A,TRUE,"Y능력";#N/A,#N/A,TRUE,"YKD"}</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비용" hidden="1">{"'1~3월총괄표'!$E$13"}</definedName>
    <definedName name="물수" hidden="1">{#N/A,#N/A,TRUE,"Y생산";#N/A,#N/A,TRUE,"Y판매";#N/A,#N/A,TRUE,"Y총물량";#N/A,#N/A,TRUE,"Y능력";#N/A,#N/A,TRUE,"YKD"}</definedName>
    <definedName name="뭐가이태원이야" hidden="1">{#N/A,#N/A,FALSE,"이태원철근"}</definedName>
    <definedName name="뮤뮤" hidden="1">{#N/A,#N/A,FALSE,"1.CRITERIA";#N/A,#N/A,FALSE,"2.IS";#N/A,#N/A,FALSE,"3.BS";#N/A,#N/A,FALSE,"4.PER PL";#N/A,#N/A,FALSE,"5.INVESTMENT";#N/A,#N/A,FALSE,"6.공문";#N/A,#N/A,FALSE,"7.netinvest"}</definedName>
    <definedName name="미경" hidden="1">{"'Sheet1'!$A$1:$H$36"}</definedName>
    <definedName name="미라"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수금" hidden="1">{#N/A,#N/A,FALSE,"1.CRITERIA";#N/A,#N/A,FALSE,"2.IS";#N/A,#N/A,FALSE,"3.BS";#N/A,#N/A,FALSE,"4.PER PL";#N/A,#N/A,FALSE,"5.INVESTMENT";#N/A,#N/A,FALSE,"6.공문";#N/A,#N/A,FALSE,"7.netinvest"}</definedName>
    <definedName name="미쳤다" hidden="1">{#N/A,#N/A,FALSE,"진행중"}</definedName>
    <definedName name="민총2" hidden="1">{#N/A,#N/A,FALSE,"을지 (4)";#N/A,#N/A,FALSE,"을지 (5)";#N/A,#N/A,FALSE,"을지 (6)"}</definedName>
    <definedName name="ㅂ" localSheetId="5">#REF!</definedName>
    <definedName name="ㅂ" localSheetId="7">#REF!</definedName>
    <definedName name="ㅂ" localSheetId="6">#REF!</definedName>
    <definedName name="ㅂ">#REF!</definedName>
    <definedName name="ㅂㅁㄴ" localSheetId="5" hidden="1">#REF!</definedName>
    <definedName name="ㅂㅁㄴ" localSheetId="7" hidden="1">#REF!</definedName>
    <definedName name="ㅂㅁㄴ" localSheetId="6" hidden="1">#REF!</definedName>
    <definedName name="ㅂㅁㄴ" hidden="1">#REF!</definedName>
    <definedName name="ㅂㅂ" hidden="1">{#N/A,#N/A,FALSE,"단축1";#N/A,#N/A,FALSE,"단축2";#N/A,#N/A,FALSE,"단축3";#N/A,#N/A,FALSE,"장축";#N/A,#N/A,FALSE,"4WD"}</definedName>
    <definedName name="ㅂㅂㅂ" hidden="1">{"'9월'!$F$38"}</definedName>
    <definedName name="ㅂㅂㅂㅂㅂㅂㅂㅂㅂㅂㅂㅂㅂㅂ" hidden="1">{#N/A,#N/A,TRUE,"토적및재료집계";#N/A,#N/A,TRUE,"토적및재료집계";#N/A,#N/A,TRUE,"단위량"}</definedName>
    <definedName name="ㅂㅈㄷ" hidden="1">"C0168M47EQ82J0CS1RJ7NZD0U"</definedName>
    <definedName name="ㅂㅈㄷㄷㄱㅈ" hidden="1">{"'1~3월총괄표'!$E$13"}</definedName>
    <definedName name="바" hidden="1">{"'Sheet1'!$A$1:$H$36"}</definedName>
    <definedName name="바가"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로가기" hidden="1">{#N/A,#N/A,FALSE,"단축1";#N/A,#N/A,FALSE,"단축2";#N/A,#N/A,FALSE,"단축3";#N/A,#N/A,FALSE,"장축";#N/A,#N/A,FALSE,"4WD"}</definedName>
    <definedName name="바바" hidden="1">{#N/A,#N/A,FALSE,"1.CRITERIA";#N/A,#N/A,FALSE,"2.IS";#N/A,#N/A,FALSE,"3.BS";#N/A,#N/A,FALSE,"4.PER PL";#N/A,#N/A,FALSE,"5.INVESTMENT";#N/A,#N/A,FALSE,"6.공문";#N/A,#N/A,FALSE,"7.netinvest"}</definedName>
    <definedName name="바바라" hidden="1">{#N/A,#N/A,TRUE,"Y생산";#N/A,#N/A,TRUE,"Y판매";#N/A,#N/A,TRUE,"Y총물량";#N/A,#N/A,TRUE,"Y능력";#N/A,#N/A,TRUE,"YKD"}</definedName>
    <definedName name="바보" hidden="1">{#N/A,#N/A,FALSE,"PHOTO5";#N/A,#N/A,FALSE,"ETCH5";#N/A,#N/A,FALSE,"DIFF5";#N/A,#N/A,FALSE,"CVD5";#N/A,#N/A,FALSE,"I5";#N/A,#N/A,FALSE,"METAL5";#N/A,#N/A,FALSE,"PHOTO6";#N/A,#N/A,FALSE,"ETCH6";#N/A,#N/A,FALSE,"DIFF6";#N/A,#N/A,FALSE,"CVD6";#N/A,#N/A,FALSE,"I6";#N/A,#N/A,FALSE,"METAL6"}</definedName>
    <definedName name="바아"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 hidden="1">{#N/A,#N/A,FALSE,"신규dep";#N/A,#N/A,FALSE,"신규dep-금형상각후";#N/A,#N/A,FALSE,"신규dep-연구비상각후";#N/A,#N/A,FALSE,"신규dep-기계,공구상각후"}</definedName>
    <definedName name="박명용" hidden="1">{#N/A,#N/A,TRUE,"Y생산";#N/A,#N/A,TRUE,"Y판매";#N/A,#N/A,TRUE,"Y총물량";#N/A,#N/A,TRUE,"Y능력";#N/A,#N/A,TRUE,"YKD"}</definedName>
    <definedName name="박지호" hidden="1">{#N/A,#N/A,FALSE,"단축1";#N/A,#N/A,FALSE,"단축2";#N/A,#N/A,FALSE,"단축3";#N/A,#N/A,FALSE,"장축";#N/A,#N/A,FALSE,"4WD"}</definedName>
    <definedName name="받" hidden="1">{#N/A,#N/A,TRUE,"Y생산";#N/A,#N/A,TRUE,"Y판매";#N/A,#N/A,TRUE,"Y총물량";#N/A,#N/A,TRUE,"Y능력";#N/A,#N/A,TRUE,"YKD"}</definedName>
    <definedName name="발" hidden="1">{#N/A,#N/A,FALSE,"1.CRITERIA";#N/A,#N/A,FALSE,"2.IS";#N/A,#N/A,FALSE,"3.BS";#N/A,#N/A,FALSE,"4.PER PL";#N/A,#N/A,FALSE,"5.INVESTMENT";#N/A,#N/A,FALSE,"6.공문";#N/A,#N/A,FALSE,"7.netinvest"}</definedName>
    <definedName name="방진고무" hidden="1">{#N/A,#N/A,FALSE,"단축1";#N/A,#N/A,FALSE,"단축2";#N/A,#N/A,FALSE,"단축3";#N/A,#N/A,FALSE,"장축";#N/A,#N/A,FALSE,"4WD"}</definedName>
    <definedName name="방침" localSheetId="5" hidden="1">[49]FAB별!#REF!</definedName>
    <definedName name="방침" localSheetId="7" hidden="1">[49]FAB별!#REF!</definedName>
    <definedName name="방침" localSheetId="6" hidden="1">[49]FAB별!#REF!</definedName>
    <definedName name="방침" hidden="1">[49]FAB별!#REF!</definedName>
    <definedName name="배" hidden="1">{#N/A,#N/A,FALSE,"1.CRITERIA";#N/A,#N/A,FALSE,"2.IS";#N/A,#N/A,FALSE,"3.BS";#N/A,#N/A,FALSE,"4.PER PL";#N/A,#N/A,FALSE,"5.INVESTMENT";#N/A,#N/A,FALSE,"6.공문";#N/A,#N/A,FALSE,"7.netinvest"}</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기덕트공사" hidden="1">{#N/A,#N/A,FALSE,"CCTV"}</definedName>
    <definedName name="배수" hidden="1">{#N/A,#N/A,FALSE,"월공사비집계표양식 (7)";#N/A,#N/A,FALSE,"월공사비집계표양식 (7)"}</definedName>
    <definedName name="백" hidden="1">{#N/A,#N/A,FALSE,"월공사비집계표양식 (7)";#N/A,#N/A,FALSE,"월공사비집계표양식 (7)"}</definedName>
    <definedName name="백재욱" hidden="1">{"'Sheet1'!$A$1:$H$36"}</definedName>
    <definedName name="버가" hidden="1">{#N/A,#N/A,FALSE,"96 3월물량표";#N/A,#N/A,FALSE,"96 4월물량표";#N/A,#N/A,FALSE,"96 5월물량표"}</definedName>
    <definedName name="버버"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변경" hidden="1">{"'1~3월총괄표'!$E$13"}</definedName>
    <definedName name="변경목차" hidden="1">{#N/A,#N/A,FALSE,"단축1";#N/A,#N/A,FALSE,"단축2";#N/A,#N/A,FALSE,"단축3";#N/A,#N/A,FALSE,"장축";#N/A,#N/A,FALSE,"4WD"}</definedName>
    <definedName name="보" hidden="1">{#N/A,#N/A,FALSE,"1.CRITERIA";#N/A,#N/A,FALSE,"2.IS";#N/A,#N/A,FALSE,"3.BS";#N/A,#N/A,FALSE,"4.PER PL";#N/A,#N/A,FALSE,"5.INVESTMENT";#N/A,#N/A,FALSE,"6.공문";#N/A,#N/A,FALSE,"7.netinvest"}</definedName>
    <definedName name="보가서" hidden="1">{#N/A,#N/A,FALSE,"단축1";#N/A,#N/A,FALSE,"단축2";#N/A,#N/A,FALSE,"단축3";#N/A,#N/A,FALSE,"장축";#N/A,#N/A,FALSE,"4WD"}</definedName>
    <definedName name="보고" hidden="1">{#N/A,#N/A,FALSE,"단축1";#N/A,#N/A,FALSE,"단축2";#N/A,#N/A,FALSE,"단축3";#N/A,#N/A,FALSE,"장축";#N/A,#N/A,FALSE,"4WD"}</definedName>
    <definedName name="보라차" hidden="1">{#N/A,#N/A,FALSE,"1.CRITERIA";#N/A,#N/A,FALSE,"2.IS";#N/A,#N/A,FALSE,"3.BS";#N/A,#N/A,FALSE,"4.PER PL";#N/A,#N/A,FALSE,"5.INVESTMENT";#N/A,#N/A,FALSE,"6.공문";#N/A,#N/A,FALSE,"7.netinvest"}</definedName>
    <definedName name="보수1" hidden="1">{"'1~3월총괄표'!$E$13"}</definedName>
    <definedName name="보수10" hidden="1">{"'1~3월총괄표'!$E$13"}</definedName>
    <definedName name="보수3" hidden="1">{"'1~3월총괄표'!$E$13"}</definedName>
    <definedName name="보수4" hidden="1">{"'1~3월총괄표'!$E$13"}</definedName>
    <definedName name="보아리" hidden="1">{#N/A,#N/A,FALSE,"1.CRITERIA";#N/A,#N/A,FALSE,"2.IS";#N/A,#N/A,FALSE,"3.BS";#N/A,#N/A,FALSE,"4.PER PL";#N/A,#N/A,FALSE,"5.INVESTMENT";#N/A,#N/A,FALSE,"6.공문";#N/A,#N/A,FALSE,"7.netinvest"}</definedName>
    <definedName name="보온" hidden="1">{"'1~3월총괄표'!$E$13"}</definedName>
    <definedName name="보온부" hidden="1">{"'1~3월총괄표'!$E$13"}</definedName>
    <definedName name="보온부list" hidden="1">{"'1~3월총괄표'!$E$13"}</definedName>
    <definedName name="보온재" hidden="1">{"'1~3월총괄표'!$E$13"}</definedName>
    <definedName name="보완3" hidden="1">{"'1~3월총괄표'!$E$13"}</definedName>
    <definedName name="보이"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충" localSheetId="5" hidden="1">#REF!</definedName>
    <definedName name="보충" localSheetId="7" hidden="1">#REF!</definedName>
    <definedName name="보충" localSheetId="6" hidden="1">#REF!</definedName>
    <definedName name="보충" hidden="1">#REF!</definedName>
    <definedName name="보호" hidden="1">{#N/A,#N/A,FALSE,"ENG'G(보호계전기)"}</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사" hidden="1">{"'Sheet1'!$A$1:$H$36"}</definedName>
    <definedName name="볼" hidden="1">{#N/A,#N/A,FALSE,"1.CRITERIA";#N/A,#N/A,FALSE,"2.IS";#N/A,#N/A,FALSE,"3.BS";#N/A,#N/A,FALSE,"4.PER PL";#N/A,#N/A,FALSE,"5.INVESTMENT";#N/A,#N/A,FALSE,"6.공문";#N/A,#N/A,FALSE,"7.netinvest"}</definedName>
    <definedName name="볼트수정" hidden="1">{#N/A,#N/A,FALSE,"단축1";#N/A,#N/A,FALSE,"단축2";#N/A,#N/A,FALSE,"단축3";#N/A,#N/A,FALSE,"장축";#N/A,#N/A,FALSE,"4WD"}</definedName>
    <definedName name="봐" hidden="1">{#N/A,#N/A,FALSE,"PHOTO5";#N/A,#N/A,FALSE,"ETCH5";#N/A,#N/A,FALSE,"DIFF5";#N/A,#N/A,FALSE,"CVD5";#N/A,#N/A,FALSE,"I5";#N/A,#N/A,FALSE,"METAL5";#N/A,#N/A,FALSE,"PHOTO6";#N/A,#N/A,FALSE,"ETCH6";#N/A,#N/A,FALSE,"DIFF6";#N/A,#N/A,FALSE,"CVD6";#N/A,#N/A,FALSE,"I6";#N/A,#N/A,FALSE,"METAL6"}</definedName>
    <definedName name="부대" hidden="1">{#N/A,#N/A,FALSE,"전력간선"}</definedName>
    <definedName name="부대공사" localSheetId="5" hidden="1">#REF!</definedName>
    <definedName name="부대공사" localSheetId="7" hidden="1">#REF!</definedName>
    <definedName name="부대공사" localSheetId="6" hidden="1">#REF!</definedName>
    <definedName name="부대공사" hidden="1">#REF!</definedName>
    <definedName name="부대시설" hidden="1">{#N/A,#N/A,FALSE,"전력간선"}</definedName>
    <definedName name="분기별" hidden="1">{#N/A,#N/A,TRUE,"Y생산";#N/A,#N/A,TRUE,"Y판매";#N/A,#N/A,TRUE,"Y총물량";#N/A,#N/A,TRUE,"Y능력";#N/A,#N/A,TRUE,"YKD"}</definedName>
    <definedName name="분당협조" hidden="1">{#N/A,#N/A,FALSE,"이태원철근"}</definedName>
    <definedName name="분석" localSheetId="5">#REF!</definedName>
    <definedName name="분석" localSheetId="7">#REF!</definedName>
    <definedName name="분석" localSheetId="6">#REF!</definedName>
    <definedName name="분석">#REF!</definedName>
    <definedName name="브랜" hidden="1">{"'9월'!$F$38"}</definedName>
    <definedName name="비" hidden="1">{#N/A,#N/A,FALSE,"1.CRITERIA";#N/A,#N/A,FALSE,"2.IS";#N/A,#N/A,FALSE,"3.BS";#N/A,#N/A,FALSE,"4.PER PL";#N/A,#N/A,FALSE,"5.INVESTMENT";#N/A,#N/A,FALSE,"6.공문";#N/A,#N/A,FALSE,"7.netinvest"}</definedName>
    <definedName name="비교" hidden="1">255</definedName>
    <definedName name="비교표1" hidden="1">255</definedName>
    <definedName name="빌딩" hidden="1">{#N/A,#N/A,FALSE,"CCTV"}</definedName>
    <definedName name="빙수" hidden="1">{#N/A,#N/A,FALSE,"1.CRITERIA";#N/A,#N/A,FALSE,"2.IS";#N/A,#N/A,FALSE,"3.BS";#N/A,#N/A,FALSE,"4.PER PL";#N/A,#N/A,FALSE,"5.INVESTMENT";#N/A,#N/A,FALSE,"6.공문";#N/A,#N/A,FALSE,"7.netinvest"}</definedName>
    <definedName name="ㅃ">'[58]시실누(모) '!$B$1</definedName>
    <definedName name="ㅅ" hidden="1">{"'Sheet1'!$A$1:$H$36"}</definedName>
    <definedName name="ㅅㄷㅈㅈㅈㅈ" hidden="1">{#N/A,#N/A,FALSE,"신규dep";#N/A,#N/A,FALSE,"신규dep-금형상각후";#N/A,#N/A,FALSE,"신규dep-연구비상각후";#N/A,#N/A,FALSE,"신규dep-기계,공구상각후"}</definedName>
    <definedName name="ㅅㅅㅅ" hidden="1">{"'Sheet1'!$A$1:$H$36"}</definedName>
    <definedName name="사" hidden="1">{#N/A,#N/A,FALSE,"1.CRITERIA";#N/A,#N/A,FALSE,"2.IS";#N/A,#N/A,FALSE,"3.BS";#N/A,#N/A,FALSE,"4.PER PL";#N/A,#N/A,FALSE,"5.INVESTMENT";#N/A,#N/A,FALSE,"6.공문";#N/A,#N/A,FALSE,"7.netinvest"}</definedName>
    <definedName name="사무OT2" localSheetId="5">#REF!</definedName>
    <definedName name="사무OT2" localSheetId="7">#REF!</definedName>
    <definedName name="사무OT2" localSheetId="6">#REF!</definedName>
    <definedName name="사무OT2">#REF!</definedName>
    <definedName name="사무OT4" localSheetId="5">#REF!</definedName>
    <definedName name="사무OT4" localSheetId="7">#REF!</definedName>
    <definedName name="사무OT4" localSheetId="6">#REF!</definedName>
    <definedName name="사무OT4">#REF!</definedName>
    <definedName name="사무야근" localSheetId="5">#REF!</definedName>
    <definedName name="사무야근" localSheetId="7">#REF!</definedName>
    <definedName name="사무야근" localSheetId="6">#REF!</definedName>
    <definedName name="사무야근">#REF!</definedName>
    <definedName name="사무철야" localSheetId="5">#REF!</definedName>
    <definedName name="사무철야" localSheetId="7">#REF!</definedName>
    <definedName name="사무철야" localSheetId="6">#REF!</definedName>
    <definedName name="사무철야">#REF!</definedName>
    <definedName name="사상" hidden="1">{#N/A,#N/A,FALSE,"단축1";#N/A,#N/A,FALSE,"단축2";#N/A,#N/A,FALSE,"단축3";#N/A,#N/A,FALSE,"장축";#N/A,#N/A,FALSE,"4WD"}</definedName>
    <definedName name="사상2" hidden="1">{#N/A,#N/A,FALSE,"단축1";#N/A,#N/A,FALSE,"단축2";#N/A,#N/A,FALSE,"단축3";#N/A,#N/A,FALSE,"장축";#N/A,#N/A,FALSE,"4WD"}</definedName>
    <definedName name="사양" hidden="1">{#N/A,#N/A,FALSE,"신규dep";#N/A,#N/A,FALSE,"신규dep-금형상각후";#N/A,#N/A,FALSE,"신규dep-연구비상각후";#N/A,#N/A,FALSE,"신규dep-기계,공구상각후"}</definedName>
    <definedName name="사업부양식2" localSheetId="5" hidden="1">#REF!</definedName>
    <definedName name="사업부양식2" localSheetId="7" hidden="1">#REF!</definedName>
    <definedName name="사업부양식2" localSheetId="6" hidden="1">#REF!</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요" hidden="1">{"'1~3월총괄표'!$E$13"}</definedName>
    <definedName name="사원미지급" hidden="1">{#N/A,#N/A,FALSE,"1.CRITERIA";#N/A,#N/A,FALSE,"2.IS";#N/A,#N/A,FALSE,"3.BS";#N/A,#N/A,FALSE,"4.PER PL";#N/A,#N/A,FALSE,"5.INVESTMENT";#N/A,#N/A,FALSE,"6.공문";#N/A,#N/A,FALSE,"7.netinvest"}</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산출기준" hidden="1">{#N/A,#N/A,FALSE,"단축1";#N/A,#N/A,FALSE,"단축2";#N/A,#N/A,FALSE,"단축3";#N/A,#N/A,FALSE,"장축";#N/A,#N/A,FALSE,"4WD"}</definedName>
    <definedName name="상국" hidden="1">{"'Sheet1'!$A$1:$H$36"}</definedName>
    <definedName name="상품성보고" localSheetId="5" hidden="1">'[13]#REF'!#REF!</definedName>
    <definedName name="상품성보고" localSheetId="7" hidden="1">'[13]#REF'!#REF!</definedName>
    <definedName name="상품성보고" localSheetId="6" hidden="1">'[13]#REF'!#REF!</definedName>
    <definedName name="상품성보고" hidden="1">'[13]#REF'!#REF!</definedName>
    <definedName name="새공통" hidden="1">{#N/A,#N/A,FALSE,"이태원철근"}</definedName>
    <definedName name="새세" hidden="1">{#N/A,#N/A,FALSE,"단축1";#N/A,#N/A,FALSE,"단축2";#N/A,#N/A,FALSE,"단축3";#N/A,#N/A,FALSE,"장축";#N/A,#N/A,FALSE,"4WD"}</definedName>
    <definedName name="생산TON" hidden="1">{#N/A,#N/A,TRUE,"Y생산";#N/A,#N/A,TRUE,"Y판매";#N/A,#N/A,TRUE,"Y총물량";#N/A,#N/A,TRUE,"Y능력";#N/A,#N/A,TRUE,"YKD"}</definedName>
    <definedName name="서이"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설계FMEA" hidden="1">{#N/A,#N/A,FALSE,"단축1";#N/A,#N/A,FALSE,"단축2";#N/A,#N/A,FALSE,"단축3";#N/A,#N/A,FALSE,"장축";#N/A,#N/A,FALSE,"4WD"}</definedName>
    <definedName name="설명1" localSheetId="5">[61]!설명1</definedName>
    <definedName name="설명1" localSheetId="7">[61]!설명1</definedName>
    <definedName name="설명1" localSheetId="0">[61]!설명1</definedName>
    <definedName name="설명1" localSheetId="6">[61]!설명1</definedName>
    <definedName name="설명1" localSheetId="2">[61]!설명1</definedName>
    <definedName name="설명1" localSheetId="8">[61]!설명1</definedName>
    <definedName name="설명1" localSheetId="3">[61]!설명1</definedName>
    <definedName name="설명1" localSheetId="4">[61]!설명1</definedName>
    <definedName name="설명1">[61]!설명1</definedName>
    <definedName name="설명10" localSheetId="5">[61]!설명10</definedName>
    <definedName name="설명10" localSheetId="7">[61]!설명10</definedName>
    <definedName name="설명10" localSheetId="0">[61]!설명10</definedName>
    <definedName name="설명10" localSheetId="6">[61]!설명10</definedName>
    <definedName name="설명10" localSheetId="2">[61]!설명10</definedName>
    <definedName name="설명10" localSheetId="8">[61]!설명10</definedName>
    <definedName name="설명10" localSheetId="3">[61]!설명10</definedName>
    <definedName name="설명10" localSheetId="4">[61]!설명10</definedName>
    <definedName name="설명10">[61]!설명10</definedName>
    <definedName name="설명2" localSheetId="5">[61]!설명2</definedName>
    <definedName name="설명2" localSheetId="7">[61]!설명2</definedName>
    <definedName name="설명2" localSheetId="0">[61]!설명2</definedName>
    <definedName name="설명2" localSheetId="6">[61]!설명2</definedName>
    <definedName name="설명2" localSheetId="2">[61]!설명2</definedName>
    <definedName name="설명2" localSheetId="8">[61]!설명2</definedName>
    <definedName name="설명2" localSheetId="3">[61]!설명2</definedName>
    <definedName name="설명2" localSheetId="4">[61]!설명2</definedName>
    <definedName name="설명2">[61]!설명2</definedName>
    <definedName name="설명6" localSheetId="5">[61]!설명6</definedName>
    <definedName name="설명6" localSheetId="7">[61]!설명6</definedName>
    <definedName name="설명6" localSheetId="0">[61]!설명6</definedName>
    <definedName name="설명6" localSheetId="6">[61]!설명6</definedName>
    <definedName name="설명6" localSheetId="2">[61]!설명6</definedName>
    <definedName name="설명6" localSheetId="8">[61]!설명6</definedName>
    <definedName name="설명6" localSheetId="3">[61]!설명6</definedName>
    <definedName name="설명6" localSheetId="4">[61]!설명6</definedName>
    <definedName name="설명6">[61]!설명6</definedName>
    <definedName name="설명7" localSheetId="5">[61]!설명7</definedName>
    <definedName name="설명7" localSheetId="7">[61]!설명7</definedName>
    <definedName name="설명7" localSheetId="0">[61]!설명7</definedName>
    <definedName name="설명7" localSheetId="6">[61]!설명7</definedName>
    <definedName name="설명7" localSheetId="2">[61]!설명7</definedName>
    <definedName name="설명7" localSheetId="8">[61]!설명7</definedName>
    <definedName name="설명7" localSheetId="3">[61]!설명7</definedName>
    <definedName name="설명7" localSheetId="4">[61]!설명7</definedName>
    <definedName name="설명7">[61]!설명7</definedName>
    <definedName name="설명8" localSheetId="5">[61]!설명8</definedName>
    <definedName name="설명8" localSheetId="7">[61]!설명8</definedName>
    <definedName name="설명8" localSheetId="0">[61]!설명8</definedName>
    <definedName name="설명8" localSheetId="6">[61]!설명8</definedName>
    <definedName name="설명8" localSheetId="2">[61]!설명8</definedName>
    <definedName name="설명8" localSheetId="8">[61]!설명8</definedName>
    <definedName name="설명8" localSheetId="3">[61]!설명8</definedName>
    <definedName name="설명8" localSheetId="4">[61]!설명8</definedName>
    <definedName name="설명8">[61]!설명8</definedName>
    <definedName name="설명사용현황" localSheetId="5">[61]!설명사용현황</definedName>
    <definedName name="설명사용현황" localSheetId="7">[61]!설명사용현황</definedName>
    <definedName name="설명사용현황" localSheetId="0">[61]!설명사용현황</definedName>
    <definedName name="설명사용현황" localSheetId="6">[61]!설명사용현황</definedName>
    <definedName name="설명사용현황" localSheetId="2">[61]!설명사용현황</definedName>
    <definedName name="설명사용현황" localSheetId="8">[61]!설명사용현황</definedName>
    <definedName name="설명사용현황" localSheetId="3">[61]!설명사용현황</definedName>
    <definedName name="설명사용현황" localSheetId="4">[61]!설명사용현황</definedName>
    <definedName name="설명사용현황">[61]!설명사용현황</definedName>
    <definedName name="설변" hidden="1">{#N/A,#N/A,FALSE,"단축1";#N/A,#N/A,FALSE,"단축2";#N/A,#N/A,FALSE,"단축3";#N/A,#N/A,FALSE,"장축";#N/A,#N/A,FALSE,"4WD"}</definedName>
    <definedName name="설변요청" hidden="1">{#N/A,#N/A,FALSE,"단축1";#N/A,#N/A,FALSE,"단축2";#N/A,#N/A,FALSE,"단축3";#N/A,#N/A,FALSE,"장축";#N/A,#N/A,FALSE,"4WD"}</definedName>
    <definedName name="설비" hidden="1">{#N/A,#N/A,FALSE,"이태원철근"}</definedName>
    <definedName name="설비powerload" localSheetId="5" hidden="1">#REF!</definedName>
    <definedName name="설비powerload" localSheetId="7" hidden="1">#REF!</definedName>
    <definedName name="설비powerload" localSheetId="6" hidden="1">#REF!</definedName>
    <definedName name="설비powerload" hidden="1">#REF!</definedName>
    <definedName name="설비공사" hidden="1">{#N/A,#N/A,FALSE,"전력간선"}</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왕123" hidden="1">{#N/A,#N/A,FALSE,"단축1";#N/A,#N/A,FALSE,"단축2";#N/A,#N/A,FALSE,"단축3";#N/A,#N/A,FALSE,"장축";#N/A,#N/A,FALSE,"4WD"}</definedName>
    <definedName name="세피아축소" hidden="1">{#N/A,#N/A,TRUE,"Y생산";#N/A,#N/A,TRUE,"Y판매";#N/A,#N/A,TRUE,"Y총물량";#N/A,#N/A,TRUE,"Y능력";#N/A,#N/A,TRUE,"YKD"}</definedName>
    <definedName name="셀리카" localSheetId="5" hidden="1">#REF!</definedName>
    <definedName name="셀리카" localSheetId="7" hidden="1">#REF!</definedName>
    <definedName name="셀리카" localSheetId="6" hidden="1">#REF!</definedName>
    <definedName name="셀리카" hidden="1">#REF!</definedName>
    <definedName name="소뮨" hidden="1">{#N/A,#N/A,FALSE,"단축1";#N/A,#N/A,FALSE,"단축2";#N/A,#N/A,FALSE,"단축3";#N/A,#N/A,FALSE,"장축";#N/A,#N/A,FALSE,"4WD"}</definedName>
    <definedName name="소하프로젝트" hidden="1">{#N/A,#N/A,FALSE,"단축1";#N/A,#N/A,FALSE,"단축2";#N/A,#N/A,FALSE,"단축3";#N/A,#N/A,FALSE,"장축";#N/A,#N/A,FALSE,"4WD"}</definedName>
    <definedName name="소화배관" hidden="1">{#N/A,#N/A,FALSE,"전력간선"}</definedName>
    <definedName name="소화주철장판" hidden="1">{#N/A,#N/A,FALSE,"단축1";#N/A,#N/A,FALSE,"단축2";#N/A,#N/A,FALSE,"단축3";#N/A,#N/A,FALSE,"장축";#N/A,#N/A,FALSE,"4WD"}</definedName>
    <definedName name="소ㅑ104" localSheetId="5" hidden="1">[67]FAB별!#REF!</definedName>
    <definedName name="소ㅑ104" localSheetId="7" hidden="1">[67]FAB별!#REF!</definedName>
    <definedName name="소ㅑ104" localSheetId="6" hidden="1">[67]FAB별!#REF!</definedName>
    <definedName name="소ㅑ104" hidden="1">[67]FAB별!#REF!</definedName>
    <definedName name="손실" hidden="1">{#N/A,#N/A,FALSE,"1.CRITERIA";#N/A,#N/A,FALSE,"2.IS";#N/A,#N/A,FALSE,"3.BS";#N/A,#N/A,FALSE,"4.PER PL";#N/A,#N/A,FALSE,"5.INVESTMENT";#N/A,#N/A,FALSE,"6.공문";#N/A,#N/A,FALSE,"7.netinvest"}</definedName>
    <definedName name="손익계산서" localSheetId="5" hidden="1">#REF!</definedName>
    <definedName name="손익계산서" localSheetId="7" hidden="1">#REF!</definedName>
    <definedName name="손익계산서" localSheetId="6" hidden="1">#REF!</definedName>
    <definedName name="손익계산서" hidden="1">#REF!</definedName>
    <definedName name="손익계산서조정_04_12" hidden="1">{#N/A,#N/A,FALSE,"1.CRITERIA";#N/A,#N/A,FALSE,"2.IS";#N/A,#N/A,FALSE,"3.BS";#N/A,#N/A,FALSE,"4.PER PL";#N/A,#N/A,FALSE,"5.INVESTMENT";#N/A,#N/A,FALSE,"6.공문";#N/A,#N/A,FALSE,"7.netinvest"}</definedName>
    <definedName name="송" hidden="1">{#N/A,#N/A,TRUE,"Y생산";#N/A,#N/A,TRUE,"Y판매";#N/A,#N/A,TRUE,"Y총물량";#N/A,#N/A,TRUE,"Y능력";#N/A,#N/A,TRUE,"YKD"}</definedName>
    <definedName name="송창기" hidden="1">{#N/A,#N/A,TRUE,"Y생산";#N/A,#N/A,TRUE,"Y판매";#N/A,#N/A,TRUE,"Y총물량";#N/A,#N/A,TRUE,"Y능력";#N/A,#N/A,TRUE,"YKD"}</definedName>
    <definedName name="쇼바2" hidden="1">{#N/A,#N/A,FALSE,"단축1";#N/A,#N/A,FALSE,"단축2";#N/A,#N/A,FALSE,"단축3";#N/A,#N/A,FALSE,"장축";#N/A,#N/A,FALSE,"4WD"}</definedName>
    <definedName name="수불1Q">[68]Sheet1!$A$5:$AA$75</definedName>
    <definedName name="수불2Q">[68]Sheet1!$A$5:$AA$65</definedName>
    <definedName name="수불3Q">[68]Sheet1!$A$5:$AA$67</definedName>
    <definedName name="수불4Q">[68]Sheet1!$A$5:$AA$68</definedName>
    <definedName name="수익4속" hidden="1">{#N/A,#N/A,FALSE,"단축1";#N/A,#N/A,FALSE,"단축2";#N/A,#N/A,FALSE,"단축3";#N/A,#N/A,FALSE,"장축";#N/A,#N/A,FALSE,"4WD"}</definedName>
    <definedName name="수정" hidden="1">{"'Sheet1'!$A$1:$H$36"}</definedName>
    <definedName name="수정1" hidden="1">{#N/A,#N/A,FALSE,"ALM-ASISC"}</definedName>
    <definedName name="수정2" hidden="1">{#N/A,#N/A,FALSE,"ALM-ASISC"}</definedName>
    <definedName name="수정3" hidden="1">{#N/A,#N/A,FALSE,"ALM-ASISC"}</definedName>
    <definedName name="수정4" hidden="1">{#N/A,#N/A,FALSE,"ALM-ASISC"}</definedName>
    <definedName name="수정5" hidden="1">{#N/A,#N/A,FALSE,"ALM-ASISC"}</definedName>
    <definedName name="수정6" hidden="1">{#N/A,#N/A,FALSE,"ALM-ASISC"}</definedName>
    <definedName name="수정물량" hidden="1">{#N/A,#N/A,TRUE,"Y생산";#N/A,#N/A,TRUE,"Y판매";#N/A,#N/A,TRUE,"Y총물량";#N/A,#N/A,TRUE,"Y능력";#N/A,#N/A,TRUE,"YKD"}</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오더현황12월" hidden="1">{#N/A,#N/A,TRUE,"Y생산";#N/A,#N/A,TRUE,"Y판매";#N/A,#N/A,TRUE,"Y총물량";#N/A,#N/A,TRUE,"Y능력";#N/A,#N/A,TRUE,"YKD"}</definedName>
    <definedName name="수출판촉비총괄" hidden="1">#N/A</definedName>
    <definedName name="수통" hidden="1">{#N/A,#N/A,FALSE,"단축1";#N/A,#N/A,FALSE,"단축2";#N/A,#N/A,FALSE,"단축3";#N/A,#N/A,FALSE,"장축";#N/A,#N/A,FALSE,"4WD"}</definedName>
    <definedName name="순서" localSheetId="5" hidden="1">[22]FAB별!#REF!</definedName>
    <definedName name="순서" localSheetId="7" hidden="1">[22]FAB별!#REF!</definedName>
    <definedName name="순서" localSheetId="6" hidden="1">[22]FAB별!#REF!</definedName>
    <definedName name="순서" hidden="1">[22]FAB별!#REF!</definedName>
    <definedName name="스타렉스2" hidden="1">{#N/A,#N/A,FALSE,"단축1";#N/A,#N/A,FALSE,"단축2";#N/A,#N/A,FALSE,"단축3";#N/A,#N/A,FALSE,"장축";#N/A,#N/A,FALSE,"4WD"}</definedName>
    <definedName name="시" hidden="1">{"'Sheet1'!$A$1:$H$36"}</definedName>
    <definedName name="시간" hidden="1">{#N/A,#N/A,TRUE,"Y생산";#N/A,#N/A,TRUE,"Y판매";#N/A,#N/A,TRUE,"Y총물량";#N/A,#N/A,TRUE,"Y능력";#N/A,#N/A,TRUE,"YKD"}</definedName>
    <definedName name="시작품의서독촉MTG" hidden="1">{#N/A,#N/A,FALSE,"단축1";#N/A,#N/A,FALSE,"단축2";#N/A,#N/A,FALSE,"단축3";#N/A,#N/A,FALSE,"장축";#N/A,#N/A,FALSE,"4WD"}</definedName>
    <definedName name="시장동향" hidden="1">{#N/A,#N/A,TRUE,"Y생산";#N/A,#N/A,TRUE,"Y판매";#N/A,#N/A,TRUE,"Y총물량";#N/A,#N/A,TRUE,"Y능력";#N/A,#N/A,TRUE,"YKD"}</definedName>
    <definedName name="시행" hidden="1">{#N/A,#N/A,FALSE,"이태원철근"}</definedName>
    <definedName name="신AT종합" hidden="1">{#N/A,#N/A,FALSE,"단축1";#N/A,#N/A,FALSE,"단축2";#N/A,#N/A,FALSE,"단축3";#N/A,#N/A,FALSE,"장축";#N/A,#N/A,FALSE,"4WD"}</definedName>
    <definedName name="신기술_신공법" hidden="1">{#N/A,#N/A,FALSE,"단축1";#N/A,#N/A,FALSE,"단축2";#N/A,#N/A,FALSE,"단축3";#N/A,#N/A,FALSE,"장축";#N/A,#N/A,FALSE,"4WD"}</definedName>
    <definedName name="신기술2" hidden="1">{#N/A,#N/A,FALSE,"단축1";#N/A,#N/A,FALSE,"단축2";#N/A,#N/A,FALSE,"단축3";#N/A,#N/A,FALSE,"장축";#N/A,#N/A,FALSE,"4WD"}</definedName>
    <definedName name="신세대종합" hidden="1">{#N/A,#N/A,FALSE,"단축1";#N/A,#N/A,FALSE,"단축2";#N/A,#N/A,FALSE,"단축3";#N/A,#N/A,FALSE,"장축";#N/A,#N/A,FALSE,"4WD"}</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실시" hidden="1">{#N/A,#N/A,FALSE,"단축1";#N/A,#N/A,FALSE,"단축2";#N/A,#N/A,FALSE,"단축3";#N/A,#N/A,FALSE,"장축";#N/A,#N/A,FALSE,"4WD"}</definedName>
    <definedName name="실적">'[60]data(실적)'!$A$1:$AU$140</definedName>
    <definedName name="실적손익분석" localSheetId="5" hidden="1">#REF!</definedName>
    <definedName name="실적손익분석" localSheetId="7" hidden="1">#REF!</definedName>
    <definedName name="실적손익분석" localSheetId="6" hidden="1">#REF!</definedName>
    <definedName name="실적손익분석" hidden="1">#REF!</definedName>
    <definedName name="실적접착" localSheetId="5" hidden="1">#REF!</definedName>
    <definedName name="실적접착" localSheetId="7" hidden="1">#REF!</definedName>
    <definedName name="실적접착" localSheetId="6" hidden="1">#REF!</definedName>
    <definedName name="실적접착" hidden="1">#REF!</definedName>
    <definedName name="실적집계" hidden="1">{#N/A,#N/A,FALSE,"단축1";#N/A,#N/A,FALSE,"단축2";#N/A,#N/A,FALSE,"단축3";#N/A,#N/A,FALSE,"장축";#N/A,#N/A,FALSE,"4WD"}</definedName>
    <definedName name="심의보고단기종합" hidden="1">{#N/A,#N/A,FALSE,"단축1";#N/A,#N/A,FALSE,"단축2";#N/A,#N/A,FALSE,"단축3";#N/A,#N/A,FALSE,"장축";#N/A,#N/A,FALSE,"4WD"}</definedName>
    <definedName name="ㅇ" localSheetId="5">#REF!</definedName>
    <definedName name="ㅇ" localSheetId="7">#REF!</definedName>
    <definedName name="ㅇ" localSheetId="6">#REF!</definedName>
    <definedName name="ㅇ">#REF!</definedName>
    <definedName name="ㅇㄴㄹ" hidden="1">{#N/A,#N/A,FALSE,"단축1";#N/A,#N/A,FALSE,"단축2";#N/A,#N/A,FALSE,"단축3";#N/A,#N/A,FALSE,"장축";#N/A,#N/A,FALSE,"4WD"}</definedName>
    <definedName name="ㅇㄴㄿ" hidden="1">{#N/A,#N/A,FALSE,"CCTV"}</definedName>
    <definedName name="ㅇㄴㅀㅇ" hidden="1">{#N/A,#N/A,FALSE,"단축1";#N/A,#N/A,FALSE,"단축2";#N/A,#N/A,FALSE,"단축3";#N/A,#N/A,FALSE,"장축";#N/A,#N/A,FALSE,"4WD"}</definedName>
    <definedName name="ㅇㄴㅇ" hidden="1">{"'Sheet1'!$A$1:$H$36"}</definedName>
    <definedName name="ㅇㄷㄹㄷ" hidden="1">{"'Sheet1'!$A$1:$H$36"}</definedName>
    <definedName name="ㅇㄹ" localSheetId="5" hidden="1">#REF!</definedName>
    <definedName name="ㅇㄹ" localSheetId="7" hidden="1">#REF!</definedName>
    <definedName name="ㅇㄹ" localSheetId="6" hidden="1">#REF!</definedName>
    <definedName name="ㅇㄹ" hidden="1">#REF!</definedName>
    <definedName name="ㅇㄹㄴ" hidden="1">{#N/A,#N/A,FALSE,"단축1";#N/A,#N/A,FALSE,"단축2";#N/A,#N/A,FALSE,"단축3";#N/A,#N/A,FALSE,"장축";#N/A,#N/A,FALSE,"4WD"}</definedName>
    <definedName name="ㅇㄹㄹ" localSheetId="5" hidden="1">#REF!</definedName>
    <definedName name="ㅇㄹㄹ" localSheetId="7" hidden="1">#REF!</definedName>
    <definedName name="ㅇㄹㄹ" localSheetId="6" hidden="1">#REF!</definedName>
    <definedName name="ㅇㄹㄹ" hidden="1">#REF!</definedName>
    <definedName name="ㅇㄹㅇㄴ" hidden="1">{#N/A,#N/A,FALSE,"PHOTO5";#N/A,#N/A,FALSE,"ETCH5";#N/A,#N/A,FALSE,"DIFF5";#N/A,#N/A,FALSE,"CVD5";#N/A,#N/A,FALSE,"I5";#N/A,#N/A,FALSE,"METAL5";#N/A,#N/A,FALSE,"PHOTO6";#N/A,#N/A,FALSE,"ETCH6";#N/A,#N/A,FALSE,"DIFF6";#N/A,#N/A,FALSE,"CVD6";#N/A,#N/A,FALSE,"I6";#N/A,#N/A,FALSE,"METAL6"}</definedName>
    <definedName name="ㅇㄹㅇㄹ" hidden="1">{"'1~3월총괄표'!$E$13"}</definedName>
    <definedName name="ㅇㄹㅇㄻ" hidden="1">{"'1~3월총괄표'!$E$13"}</definedName>
    <definedName name="ㅇㄹ호" hidden="1">{#N/A,#N/A,FALSE,"단축1";#N/A,#N/A,FALSE,"단축2";#N/A,#N/A,FALSE,"단축3";#N/A,#N/A,FALSE,"장축";#N/A,#N/A,FALSE,"4WD"}</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ㄻㄴㅇ롸ㅣ" hidden="1">{#N/A,#N/A,FALSE,"단축1";#N/A,#N/A,FALSE,"단축2";#N/A,#N/A,FALSE,"단축3";#N/A,#N/A,FALSE,"장축";#N/A,#N/A,FALSE,"4WD"}</definedName>
    <definedName name="ㅇㅀㅎ" hidden="1">{#N/A,#N/A,FALSE,"단축1";#N/A,#N/A,FALSE,"단축2";#N/A,#N/A,FALSE,"단축3";#N/A,#N/A,FALSE,"장축";#N/A,#N/A,FALSE,"4WD"}</definedName>
    <definedName name="ㅇㅀ호" hidden="1">{#N/A,#N/A,FALSE,"단축1";#N/A,#N/A,FALSE,"단축2";#N/A,#N/A,FALSE,"단축3";#N/A,#N/A,FALSE,"장축";#N/A,#N/A,FALSE,"4WD"}</definedName>
    <definedName name="ㅇㅁㅇ" hidden="1">{#N/A,#N/A,FALSE,"PHOTO5";#N/A,#N/A,FALSE,"ETCH5";#N/A,#N/A,FALSE,"DIFF5";#N/A,#N/A,FALSE,"CVD5";#N/A,#N/A,FALSE,"I5";#N/A,#N/A,FALSE,"METAL5";#N/A,#N/A,FALSE,"PHOTO6";#N/A,#N/A,FALSE,"ETCH6";#N/A,#N/A,FALSE,"DIFF6";#N/A,#N/A,FALSE,"CVD6";#N/A,#N/A,FALSE,"I6";#N/A,#N/A,FALSE,"METAL6"}</definedName>
    <definedName name="ㅇㅇ" hidden="1">{"'Sheet1'!$A$1:$H$36"}</definedName>
    <definedName name="ㅇㅇㄴ" hidden="1">{"'Sheet1'!$A$1:$H$36"}</definedName>
    <definedName name="ㅇㅇㄹ" localSheetId="5" hidden="1">#REF!</definedName>
    <definedName name="ㅇㅇㄹ" localSheetId="7" hidden="1">#REF!</definedName>
    <definedName name="ㅇㅇㄹ" localSheetId="6" hidden="1">#REF!</definedName>
    <definedName name="ㅇㅇㄹ" hidden="1">#REF!</definedName>
    <definedName name="ㅇㅇㄹㄹ" hidden="1">{#N/A,#N/A,FALSE,"표지";#N/A,#N/A,FALSE,"전제";#N/A,#N/A,FALSE,"손익-자 (2)";#N/A,#N/A,FALSE,"손익-자";#N/A,#N/A,FALSE,"손익-마 (2)";#N/A,#N/A,FALSE,"손익-마";#N/A,#N/A,FALSE,"총손최종"}</definedName>
    <definedName name="ㅇㅇㅇ" hidden="1">{"'Sheet1'!$A$1:$H$36"}</definedName>
    <definedName name="ㅇㅇㅇㅇ" localSheetId="5">#REF!</definedName>
    <definedName name="ㅇㅇㅇㅇ" localSheetId="7">#REF!</definedName>
    <definedName name="ㅇㅇㅇㅇ" localSheetId="6">#REF!</definedName>
    <definedName name="ㅇㅇㅇㅇ">#REF!</definedName>
    <definedName name="ㅇㅇㅇㅇㅇ" hidden="1">{"'Sheet1'!$A$1:$H$36"}</definedName>
    <definedName name="ㅇㅇㅇㅇㅇㅇ" hidden="1">{"'Sheet1'!$A$1:$H$36"}</definedName>
    <definedName name="ㅇㅇㅇㅇㅇㅇㅇㅇ" hidden="1">{"'1~3월총괄표'!$E$13"}</definedName>
    <definedName name="ㅇㅇㅇㅇㅇㅇㅇㅇㅇㅇㅇㅇㅇ" hidden="1">{"'1~3월총괄표'!$E$13"}</definedName>
    <definedName name="ㅇㅎ" hidden="1">{#N/A,#N/A,FALSE,"단축1";#N/A,#N/A,FALSE,"단축2";#N/A,#N/A,FALSE,"단축3";#N/A,#N/A,FALSE,"장축";#N/A,#N/A,FALSE,"4WD"}</definedName>
    <definedName name="ㅇㅎㄹ" hidden="1">{#N/A,#N/A,FALSE,"단축1";#N/A,#N/A,FALSE,"단축2";#N/A,#N/A,FALSE,"단축3";#N/A,#N/A,FALSE,"장축";#N/A,#N/A,FALSE,"4WD"}</definedName>
    <definedName name="ㅇㅎㄹㅀ" hidden="1">{#N/A,#N/A,FALSE,"단축1";#N/A,#N/A,FALSE,"단축2";#N/A,#N/A,FALSE,"단축3";#N/A,#N/A,FALSE,"장축";#N/A,#N/A,FALSE,"4WD"}</definedName>
    <definedName name="ㅇㅎ오" hidden="1">{#N/A,#N/A,FALSE,"단축1";#N/A,#N/A,FALSE,"단축2";#N/A,#N/A,FALSE,"단축3";#N/A,#N/A,FALSE,"장축";#N/A,#N/A,FALSE,"4WD"}</definedName>
    <definedName name="ㅇ홍" hidden="1">{#N/A,#N/A,FALSE,"단축1";#N/A,#N/A,FALSE,"단축2";#N/A,#N/A,FALSE,"단축3";#N/A,#N/A,FALSE,"장축";#N/A,#N/A,FALSE,"4WD"}</definedName>
    <definedName name="아" hidden="1">{#N/A,#N/A,FALSE,"1.CRITERIA";#N/A,#N/A,FALSE,"2.IS";#N/A,#N/A,FALSE,"3.BS";#N/A,#N/A,FALSE,"4.PER PL";#N/A,#N/A,FALSE,"5.INVESTMENT";#N/A,#N/A,FALSE,"6.공문";#N/A,#N/A,FALSE,"7.netinvest"}</definedName>
    <definedName name="아니" hidden="1">{#N/A,#N/A,FALSE,"단축1";#N/A,#N/A,FALSE,"단축2";#N/A,#N/A,FALSE,"단축3";#N/A,#N/A,FALSE,"장축";#N/A,#N/A,FALSE,"4WD"}</definedName>
    <definedName name="아니1" hidden="1">{#N/A,#N/A,FALSE,"단축1";#N/A,#N/A,FALSE,"단축2";#N/A,#N/A,FALSE,"단축3";#N/A,#N/A,FALSE,"장축";#N/A,#N/A,FALSE,"4WD"}</definedName>
    <definedName name="아아" hidden="1">{#N/A,#N/A,FALSE,"1.CRITERIA";#N/A,#N/A,FALSE,"2.IS";#N/A,#N/A,FALSE,"3.BS";#N/A,#N/A,FALSE,"4.PER PL";#N/A,#N/A,FALSE,"5.INVESTMENT";#N/A,#N/A,FALSE,"6.공문";#N/A,#N/A,FALSE,"7.netinvest"}</definedName>
    <definedName name="아아아" hidden="1">{#N/A,#N/A,FALSE,"1.CRITERIA";#N/A,#N/A,FALSE,"2.IS";#N/A,#N/A,FALSE,"3.BS";#N/A,#N/A,FALSE,"4.PER PL";#N/A,#N/A,FALSE,"5.INVESTMENT";#N/A,#N/A,FALSE,"6.공문";#N/A,#N/A,FALSE,"7.netinvest"}</definedName>
    <definedName name="아아아아아아아" hidden="1">{#N/A,#N/A,FALSE,"초도품";#N/A,#N/A,FALSE,"초도품 (2)";#N/A,#N/A,FALSE,"초도품 (3)";#N/A,#N/A,FALSE,"초도품 (4)";#N/A,#N/A,FALSE,"초도품 (5)";#N/A,#N/A,FALSE,"초도품 (6)"}</definedName>
    <definedName name="아이" hidden="1">{#N/A,#N/A,FALSE,"1.CRITERIA";#N/A,#N/A,FALSE,"2.IS";#N/A,#N/A,FALSE,"3.BS";#N/A,#N/A,FALSE,"4.PER PL";#N/A,#N/A,FALSE,"5.INVESTMENT";#N/A,#N/A,FALSE,"6.공문";#N/A,#N/A,FALSE,"7.netinvest"}</definedName>
    <definedName name="안" hidden="1">{#N/A,#N/A,FALSE,"단축1";#N/A,#N/A,FALSE,"단축2";#N/A,#N/A,FALSE,"단축3";#N/A,#N/A,FALSE,"장축";#N/A,#N/A,FALSE,"4WD"}</definedName>
    <definedName name="안산키즈" hidden="1">{#N/A,#N/A,FALSE,"전력간선"}</definedName>
    <definedName name="안현모" hidden="1">{#N/A,#N/A,FALSE,"단축1";#N/A,#N/A,FALSE,"단축2";#N/A,#N/A,FALSE,"단축3";#N/A,#N/A,FALSE,"장축";#N/A,#N/A,FALSE,"4WD"}</definedName>
    <definedName name="액슬" hidden="1">{#N/A,#N/A,FALSE,"단축1";#N/A,#N/A,FALSE,"단축2";#N/A,#N/A,FALSE,"단축3";#N/A,#N/A,FALSE,"장축";#N/A,#N/A,FALSE,"4WD"}</definedName>
    <definedName name="야" hidden="1">{#N/A,#N/A,TRUE,"Y생산";#N/A,#N/A,TRUE,"Y판매";#N/A,#N/A,TRUE,"Y총물량";#N/A,#N/A,TRUE,"Y능력";#N/A,#N/A,TRUE,"YKD"}</definedName>
    <definedName name="양기용" hidden="1">{#N/A,#N/A,FALSE,"월공사비집계표양식 (7)";#N/A,#N/A,FALSE,"월공사비집계표양식 (7)"}</definedName>
    <definedName name="양대호" hidden="1">{#N/A,#N/A,FALSE,"단축1";#N/A,#N/A,FALSE,"단축2";#N/A,#N/A,FALSE,"단축3";#N/A,#N/A,FALSE,"장축";#N/A,#N/A,FALSE,"4WD"}</definedName>
    <definedName name="양식" hidden="1">{#N/A,#N/A,FALSE,"단축1";#N/A,#N/A,FALSE,"단축2";#N/A,#N/A,FALSE,"단축3";#N/A,#N/A,FALSE,"장축";#N/A,#N/A,FALSE,"4WD"}</definedName>
    <definedName name="양식1" hidden="1">{#N/A,#N/A,FALSE,"단축1";#N/A,#N/A,FALSE,"단축2";#N/A,#N/A,FALSE,"단축3";#N/A,#N/A,FALSE,"장축";#N/A,#N/A,FALSE,"4WD"}</definedName>
    <definedName name="어" hidden="1">{#N/A,#N/A,FALSE,"단축1";#N/A,#N/A,FALSE,"단축2";#N/A,#N/A,FALSE,"단축3";#N/A,#N/A,FALSE,"장축";#N/A,#N/A,FALSE,"4WD"}</definedName>
    <definedName name="어어" hidden="1">{#N/A,#N/A,FALSE,"1.CRITERIA";#N/A,#N/A,FALSE,"2.IS";#N/A,#N/A,FALSE,"3.BS";#N/A,#N/A,FALSE,"4.PER PL";#N/A,#N/A,FALSE,"5.INVESTMENT";#N/A,#N/A,FALSE,"6.공문";#N/A,#N/A,FALSE,"7.netinvest"}</definedName>
    <definedName name="언" hidden="1">{#N/A,#N/A,FALSE,"단축1";#N/A,#N/A,FALSE,"단축2";#N/A,#N/A,FALSE,"단축3";#N/A,#N/A,FALSE,"장축";#N/A,#N/A,FALSE,"4WD"}</definedName>
    <definedName name="업" hidden="1">{#N/A,#N/A,FALSE,"집계";#N/A,#N/A,FALSE,"표지";#N/A,#N/A,FALSE,"터빈집계";#N/A,#N/A,FALSE,"터빈내역";#N/A,#N/A,FALSE,"주제어집계";#N/A,#N/A,FALSE,"주제어내역";#N/A,#N/A,FALSE,"보일러집계";#N/A,#N/A,FALSE,"보일러내역"}</definedName>
    <definedName name="업체방문" hidden="1">{#N/A,#N/A,FALSE,"단축1";#N/A,#N/A,FALSE,"단축2";#N/A,#N/A,FALSE,"단축3";#N/A,#N/A,FALSE,"장축";#N/A,#N/A,FALSE,"4WD"}</definedName>
    <definedName name="업체카파" hidden="1">{#N/A,#N/A,FALSE,"단축1";#N/A,#N/A,FALSE,"단축2";#N/A,#N/A,FALSE,"단축3";#N/A,#N/A,FALSE,"장축";#N/A,#N/A,FALSE,"4WD"}</definedName>
    <definedName name="업체형틀" hidden="1">{#N/A,#N/A,FALSE,"월공사비집계표양식 (7)";#N/A,#N/A,FALSE,"월공사비집계표양식 (7)"}</definedName>
    <definedName name="에비씨디" hidden="1">{#N/A,#N/A,FALSE,"PHOTO5";#N/A,#N/A,FALSE,"ETCH5";#N/A,#N/A,FALSE,"DIFF5";#N/A,#N/A,FALSE,"CVD5";#N/A,#N/A,FALSE,"I5";#N/A,#N/A,FALSE,"METAL5";#N/A,#N/A,FALSE,"PHOTO6";#N/A,#N/A,FALSE,"ETCH6";#N/A,#N/A,FALSE,"DIFF6";#N/A,#N/A,FALSE,"CVD6";#N/A,#N/A,FALSE,"I6";#N/A,#N/A,FALSE,"METAL6"}</definedName>
    <definedName name="에어벤트" hidden="1">{#N/A,#N/A,FALSE,"단축1";#N/A,#N/A,FALSE,"단축2";#N/A,#N/A,FALSE,"단축3";#N/A,#N/A,FALSE,"장축";#N/A,#N/A,FALSE,"4WD"}</definedName>
    <definedName name="에이" hidden="1">{#N/A,#N/A,TRUE,"Y생산";#N/A,#N/A,TRUE,"Y판매";#N/A,#N/A,TRUE,"Y총물량";#N/A,#N/A,TRUE,"Y능력";#N/A,#N/A,TRUE,"YKD"}</definedName>
    <definedName name="여이" hidden="1">{#N/A,#N/A,FALSE,"1.CRITERIA";#N/A,#N/A,FALSE,"2.IS";#N/A,#N/A,FALSE,"3.BS";#N/A,#N/A,FALSE,"4.PER PL";#N/A,#N/A,FALSE,"5.INVESTMENT";#N/A,#N/A,FALSE,"6.공문";#N/A,#N/A,FALSE,"7.netinvest"}</definedName>
    <definedName name="연료2" hidden="1">{#N/A,#N/A,FALSE,"단축1";#N/A,#N/A,FALSE,"단축2";#N/A,#N/A,FALSE,"단축3";#N/A,#N/A,FALSE,"장축";#N/A,#N/A,FALSE,"4WD"}</definedName>
    <definedName name="열처리" hidden="1">{#N/A,#N/A,FALSE,"단축1";#N/A,#N/A,FALSE,"단축2";#N/A,#N/A,FALSE,"단축3";#N/A,#N/A,FALSE,"장축";#N/A,#N/A,FALSE,"4WD"}</definedName>
    <definedName name="영" hidden="1">{#N/A,#N/A,FALSE,"1.CRITERIA";#N/A,#N/A,FALSE,"2.IS";#N/A,#N/A,FALSE,"3.BS";#N/A,#N/A,FALSE,"4.PER PL";#N/A,#N/A,FALSE,"5.INVESTMENT";#N/A,#N/A,FALSE,"6.공문";#N/A,#N/A,FALSE,"7.netinvest"}</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업"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수익"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비비" localSheetId="5">#REF!</definedName>
    <definedName name="예비비" localSheetId="7">#REF!</definedName>
    <definedName name="예비비" localSheetId="6">#REF!</definedName>
    <definedName name="예비비">#REF!</definedName>
    <definedName name="예상마감" hidden="1">{"'9월'!$F$38"}</definedName>
    <definedName name="예상효과산출" hidden="1">{"'1~3월총괄표'!$E$13"}</definedName>
    <definedName name="오" hidden="1">{#N/A,#N/A,FALSE,"1.CRITERIA";#N/A,#N/A,FALSE,"2.IS";#N/A,#N/A,FALSE,"3.BS";#N/A,#N/A,FALSE,"4.PER PL";#N/A,#N/A,FALSE,"5.INVESTMENT";#N/A,#N/A,FALSE,"6.공문";#N/A,#N/A,FALSE,"7.netinvest"}</definedName>
    <definedName name="오늘" localSheetId="5">'[69]3ND 64M'!#REF!</definedName>
    <definedName name="오늘" localSheetId="7">'[69]3ND 64M'!#REF!</definedName>
    <definedName name="오늘" localSheetId="6">'[69]3ND 64M'!#REF!</definedName>
    <definedName name="오늘">'[69]3ND 64M'!#REF!</definedName>
    <definedName name="오늘부" hidden="1">{"'1~3월총괄표'!$E$13"}</definedName>
    <definedName name="오성협" hidden="1">{#N/A,#N/A,TRUE,"Y생산";#N/A,#N/A,TRUE,"Y판매";#N/A,#N/A,TRUE,"Y총물량";#N/A,#N/A,TRUE,"Y능력";#N/A,#N/A,TRUE,"YKD"}</definedName>
    <definedName name="오수토공" hidden="1">{#N/A,#N/A,FALSE,"기안지";#N/A,#N/A,FALSE,"통신지"}</definedName>
    <definedName name="옥외대비" hidden="1">{#N/A,#N/A,FALSE,"이태원철근"}</definedName>
    <definedName name="완공3" localSheetId="5" hidden="1">#REF!</definedName>
    <definedName name="완공3" localSheetId="7" hidden="1">#REF!</definedName>
    <definedName name="완공3" localSheetId="6" hidden="1">#REF!</definedName>
    <definedName name="완공3" hidden="1">#REF!</definedName>
    <definedName name="완제품" localSheetId="5">#REF!</definedName>
    <definedName name="완제품" localSheetId="7">#REF!</definedName>
    <definedName name="완제품" localSheetId="6">#REF!</definedName>
    <definedName name="완제품">#REF!</definedName>
    <definedName name="完製品" localSheetId="5">#REF!</definedName>
    <definedName name="完製品" localSheetId="7">#REF!</definedName>
    <definedName name="完製品" localSheetId="6">#REF!</definedName>
    <definedName name="完製品">#REF!</definedName>
    <definedName name="외예금" hidden="1">{#N/A,#N/A,FALSE,"1.CRITERIA";#N/A,#N/A,FALSE,"2.IS";#N/A,#N/A,FALSE,"3.BS";#N/A,#N/A,FALSE,"4.PER PL";#N/A,#N/A,FALSE,"5.INVESTMENT";#N/A,#N/A,FALSE,"6.공문";#N/A,#N/A,FALSE,"7.netinvest"}</definedName>
    <definedName name="외주계획" hidden="1">{#N/A,#N/A,TRUE,"Y생산";#N/A,#N/A,TRUE,"Y판매";#N/A,#N/A,TRUE,"Y총물량";#N/A,#N/A,TRUE,"Y능력";#N/A,#N/A,TRUE,"YKD"}</definedName>
    <definedName name="외주상" hidden="1">{#N/A,#N/A,FALSE,"단축1";#N/A,#N/A,FALSE,"단축2";#N/A,#N/A,FALSE,"단축3";#N/A,#N/A,FALSE,"장축";#N/A,#N/A,FALSE,"4WD"}</definedName>
    <definedName name="요" hidden="1">{#N/A,#N/A,FALSE,"1.CRITERIA";#N/A,#N/A,FALSE,"2.IS";#N/A,#N/A,FALSE,"3.BS";#N/A,#N/A,FALSE,"4.PER PL";#N/A,#N/A,FALSE,"5.INVESTMENT";#N/A,#N/A,FALSE,"6.공문";#N/A,#N/A,FALSE,"7.netinvest"}</definedName>
    <definedName name="요약" localSheetId="5">[70]국산화!#REF!</definedName>
    <definedName name="요약" localSheetId="7">[70]국산화!#REF!</definedName>
    <definedName name="요약" localSheetId="6">[70]국산화!#REF!</definedName>
    <definedName name="요약">[70]국산화!#REF!</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라" hidden="1">{"FCB_ALL",#N/A,FALSE,"FCB"}</definedName>
    <definedName name="우리나라" hidden="1">{#N/A,#N/A,FALSE,"전력간선"}</definedName>
    <definedName name="운영1" hidden="1">{#N/A,#N/A,FALSE,"단축1";#N/A,#N/A,FALSE,"단축2";#N/A,#N/A,FALSE,"단축3";#N/A,#N/A,FALSE,"장축";#N/A,#N/A,FALSE,"4WD"}</definedName>
    <definedName name="운영구도2" hidden="1">{#N/A,#N/A,FALSE,"단축1";#N/A,#N/A,FALSE,"단축2";#N/A,#N/A,FALSE,"단축3";#N/A,#N/A,FALSE,"장축";#N/A,#N/A,FALSE,"4WD"}</definedName>
    <definedName name="운영구도3" hidden="1">{#N/A,#N/A,FALSE,"단축1";#N/A,#N/A,FALSE,"단축2";#N/A,#N/A,FALSE,"단축3";#N/A,#N/A,FALSE,"장축";#N/A,#N/A,FALSE,"4WD"}</definedName>
    <definedName name="원가"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단운영안" hidden="1">{#N/A,#N/A,FALSE,"단축1";#N/A,#N/A,FALSE,"단축2";#N/A,#N/A,FALSE,"단축3";#N/A,#N/A,FALSE,"장축";#N/A,#N/A,FALSE,"4WD"}</definedName>
    <definedName name="원본2" localSheetId="5" hidden="1">#REF!</definedName>
    <definedName name="원본2" localSheetId="7" hidden="1">#REF!</definedName>
    <definedName name="원본2" localSheetId="6" hidden="1">#REF!</definedName>
    <definedName name="원본2" hidden="1">#REF!</definedName>
    <definedName name="원자재종합" hidden="1">{#N/A,#N/A,FALSE,"단축1";#N/A,#N/A,FALSE,"단축2";#N/A,#N/A,FALSE,"단축3";#N/A,#N/A,FALSE,"장축";#N/A,#N/A,FALSE,"4WD"}</definedName>
    <definedName name="월" hidden="1">{#N/A,#N/A,FALSE,"1.CRITERIA";#N/A,#N/A,FALSE,"2.IS";#N/A,#N/A,FALSE,"3.BS";#N/A,#N/A,FALSE,"4.PER PL";#N/A,#N/A,FALSE,"5.INVESTMENT";#N/A,#N/A,FALSE,"6.공문";#N/A,#N/A,FALSE,"7.netinvest"}</definedName>
    <definedName name="월_판매" localSheetId="5">#REF!</definedName>
    <definedName name="월_판매" localSheetId="7">#REF!</definedName>
    <definedName name="월_판매" localSheetId="6">#REF!</definedName>
    <definedName name="월_판매">#REF!</definedName>
    <definedName name="월가" localSheetId="5" hidden="1">#REF!</definedName>
    <definedName name="월가" localSheetId="7" hidden="1">#REF!</definedName>
    <definedName name="월가" localSheetId="6" hidden="1">#REF!</definedName>
    <definedName name="월가" hidden="1">#REF!</definedName>
    <definedName name="월드건설" hidden="1">{#N/A,#N/A,FALSE,"이태원철근"}</definedName>
    <definedName name="월말"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내역" hidden="1">{"'Sheet1'!$A$1:$H$36"}</definedName>
    <definedName name="월별영업비용" hidden="1">{#N/A,#N/A,FALSE,"1.CRITERIA";#N/A,#N/A,FALSE,"2.IS";#N/A,#N/A,FALSE,"3.BS";#N/A,#N/A,FALSE,"4.PER PL";#N/A,#N/A,FALSE,"5.INVESTMENT";#N/A,#N/A,FALSE,"6.공문";#N/A,#N/A,FALSE,"7.netinvest"}</definedName>
    <definedName name="월별인건비">[71]지수!$E$12</definedName>
    <definedName name="유" hidden="1">{#N/A,#N/A,FALSE,"월공사비집계표양식 (7)";#N/A,#N/A,FALSE,"월공사비집계표양식 (7)"}</definedName>
    <definedName name="유가증권" hidden="1">{#N/A,#N/A,FALSE,"진행중"}</definedName>
    <definedName name="유문" hidden="1">{#N/A,#N/A,FALSE,"월공사비집계표양식 (7)";#N/A,#N/A,FALSE,"월공사비집계표양식 (7)"}</definedName>
    <definedName name="유사차" hidden="1">{#N/A,#N/A,FALSE,"신규dep";#N/A,#N/A,FALSE,"신규dep-금형상각후";#N/A,#N/A,FALSE,"신규dep-연구비상각후";#N/A,#N/A,FALSE,"신규dep-기계,공구상각후"}</definedName>
    <definedName name="유이" hidden="1">{#N/A,#N/A,FALSE,"1.CRITERIA";#N/A,#N/A,FALSE,"2.IS";#N/A,#N/A,FALSE,"3.BS";#N/A,#N/A,FALSE,"4.PER PL";#N/A,#N/A,FALSE,"5.INVESTMENT";#N/A,#N/A,FALSE,"6.공문";#N/A,#N/A,FALSE,"7.netinvest"}</definedName>
    <definedName name="유첨" hidden="1">{"'Sheet1'!$A$1:$H$36"}</definedName>
    <definedName name="유형" hidden="1">{#N/A,#N/A,TRUE,"Y생산";#N/A,#N/A,TRUE,"Y판매";#N/A,#N/A,TRUE,"Y총물량";#N/A,#N/A,TRUE,"Y능력";#N/A,#N/A,TRUE,"YKD"}</definedName>
    <definedName name="을" hidden="1">{#N/A,#N/A,FALSE,"도급대비시행율";#N/A,#N/A,FALSE,"결의서";#N/A,#N/A,FALSE,"내역서";#N/A,#N/A,FALSE,"도급예상"}</definedName>
    <definedName name="의료감가상각">[71]지수!$E$12</definedName>
    <definedName name="이강" hidden="1">{#N/A,#N/A,FALSE,"월공사비집계표양식 (7)";#N/A,#N/A,FALSE,"월공사비집계표양식 (7)"}</definedName>
    <definedName name="이강환" hidden="1">{#N/A,#N/A,FALSE,"월공사비집계표양식 (7)";#N/A,#N/A,FALSE,"월공사비집계표양식 (7)"}</definedName>
    <definedName name="이란" hidden="1">{#N/A,#N/A,FALSE,"단축1";#N/A,#N/A,FALSE,"단축2";#N/A,#N/A,FALSE,"단축3";#N/A,#N/A,FALSE,"장축";#N/A,#N/A,FALSE,"4WD"}</definedName>
    <definedName name="이런" hidden="1">{#N/A,#N/A,FALSE,"진행중"}</definedName>
    <definedName name="이름" hidden="1">{"'Sheet1'!$A$1:$H$36"}</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상" hidden="1">{#N/A,#N/A,TRUE,"Y생산";#N/A,#N/A,TRUE,"Y판매";#N/A,#N/A,TRUE,"Y총물량";#N/A,#N/A,TRUE,"Y능력";#N/A,#N/A,TRUE,"YKD"}</definedName>
    <definedName name="이상훈" hidden="1">{"'1~3월총괄표'!$E$13"}</definedName>
    <definedName name="이음2" hidden="1">{"FCB_ALL",#N/A,FALSE,"FCB"}</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인환" hidden="1">{#N/A,#N/A,FALSE,"단축1";#N/A,#N/A,FALSE,"단축2";#N/A,#N/A,FALSE,"단축3";#N/A,#N/A,FALSE,"장축";#N/A,#N/A,FALSE,"4WD"}</definedName>
    <definedName name="이천생산" hidden="1">{"'Sheet1'!$A$1:$H$36"}</definedName>
    <definedName name="이천자동화팀" hidden="1">{"'Sheet1'!$A$1:$H$36"}</definedName>
    <definedName name="이혁준" hidden="1">{#N/A,#N/A,FALSE,"단축1";#N/A,#N/A,FALSE,"단축2";#N/A,#N/A,FALSE,"단축3";#N/A,#N/A,FALSE,"장축";#N/A,#N/A,FALSE,"4WD"}</definedName>
    <definedName name="인건비">[51]지수!$E$14</definedName>
    <definedName name="인계" hidden="1">{#N/A,#N/A,TRUE,"Y생산";#N/A,#N/A,TRUE,"Y판매";#N/A,#N/A,TRUE,"Y총물량";#N/A,#N/A,TRUE,"Y능력";#N/A,#N/A,TRUE,"YKD"}</definedName>
    <definedName name="인력계회" localSheetId="5" hidden="1">[28]FAB별!#REF!</definedName>
    <definedName name="인력계회" localSheetId="7" hidden="1">[28]FAB별!#REF!</definedName>
    <definedName name="인력계회" localSheetId="6" hidden="1">[28]FAB별!#REF!</definedName>
    <definedName name="인력계회" hidden="1">[28]FAB별!#REF!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쇄매체집행율" localSheetId="5">#REF!</definedName>
    <definedName name="인쇄매체집행율" localSheetId="7">#REF!</definedName>
    <definedName name="인쇄매체집행율" localSheetId="6">#REF!</definedName>
    <definedName name="인쇄매체집행율">#REF!</definedName>
    <definedName name="인원" localSheetId="5">#REF!</definedName>
    <definedName name="인원" localSheetId="7">#REF!</definedName>
    <definedName name="인원" localSheetId="6">#REF!</definedName>
    <definedName name="인원">#REF!</definedName>
    <definedName name="인지세액" localSheetId="5">#REF!</definedName>
    <definedName name="인지세액" localSheetId="7">#REF!</definedName>
    <definedName name="인지세액" localSheetId="6">#REF!</definedName>
    <definedName name="인지세액">#REF!</definedName>
    <definedName name="일반관리" localSheetId="5">[72]TOEIC기준점수!#REF!</definedName>
    <definedName name="일반관리" localSheetId="7">[72]TOEIC기준점수!#REF!</definedName>
    <definedName name="일반관리" localSheetId="6">[72]TOEIC기준점수!#REF!</definedName>
    <definedName name="일반관리">[72]TOEIC기준점수!#REF!</definedName>
    <definedName name="일자별" hidden="1">{#N/A,#N/A,TRUE,"Y생산";#N/A,#N/A,TRUE,"Y판매";#N/A,#N/A,TRUE,"Y총물량";#N/A,#N/A,TRUE,"Y능력";#N/A,#N/A,TRUE,"YKD"}</definedName>
    <definedName name="일정" hidden="1">{#N/A,#N/A,FALSE,"단축1";#N/A,#N/A,FALSE,"단축2";#N/A,#N/A,FALSE,"단축3";#N/A,#N/A,FALSE,"장축";#N/A,#N/A,FALSE,"4WD"}</definedName>
    <definedName name="입고" localSheetId="5" hidden="1">[73]FAB별!#REF!</definedName>
    <definedName name="입고" localSheetId="7" hidden="1">[73]FAB별!#REF!</definedName>
    <definedName name="입고" localSheetId="6" hidden="1">[73]FAB별!#REF!</definedName>
    <definedName name="입고" hidden="1">[73]FAB별!#REF!</definedName>
    <definedName name="ㅈ64" localSheetId="5">#REF!</definedName>
    <definedName name="ㅈ64" localSheetId="7">#REF!</definedName>
    <definedName name="ㅈ64" localSheetId="6">#REF!</definedName>
    <definedName name="ㅈ64">#REF!</definedName>
    <definedName name="ㅈ고모" hidden="1">{#N/A,#N/A,FALSE,"단축1";#N/A,#N/A,FALSE,"단축2";#N/A,#N/A,FALSE,"단축3";#N/A,#N/A,FALSE,"장축";#N/A,#N/A,FALSE,"4WD"}</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ㄴㄴ" hidden="1">{#N/A,#N/A,FALSE,"단축1";#N/A,#N/A,FALSE,"단축2";#N/A,#N/A,FALSE,"단축3";#N/A,#N/A,FALSE,"장축";#N/A,#N/A,FALSE,"4WD"}</definedName>
    <definedName name="ㅈㄴㅇㄹㅊㅁ" hidden="1">{#N/A,#N/A,FALSE,"단축1";#N/A,#N/A,FALSE,"단축2";#N/A,#N/A,FALSE,"단축3";#N/A,#N/A,FALSE,"장축";#N/A,#N/A,FALSE,"4WD"}</definedName>
    <definedName name="ㅈㄹ" hidden="1">{#N/A,#N/A,FALSE,"단축1";#N/A,#N/A,FALSE,"단축2";#N/A,#N/A,FALSE,"단축3";#N/A,#N/A,FALSE,"장축";#N/A,#N/A,FALSE,"4WD"}</definedName>
    <definedName name="ㅈㅇㄴㄴㅇㅈ" localSheetId="5" hidden="1">#REF!</definedName>
    <definedName name="ㅈㅇㄴㄴㅇㅈ" localSheetId="7" hidden="1">#REF!</definedName>
    <definedName name="ㅈㅇㄴㄴㅇㅈ" localSheetId="6" hidden="1">#REF!</definedName>
    <definedName name="ㅈㅇㄴㄴㅇㅈ" hidden="1">#REF!</definedName>
    <definedName name="ㅈㅈㅂㅈㄷ" hidden="1">{#N/A,#N/A,FALSE,"단축1";#N/A,#N/A,FALSE,"단축2";#N/A,#N/A,FALSE,"단축3";#N/A,#N/A,FALSE,"장축";#N/A,#N/A,FALSE,"4WD"}</definedName>
    <definedName name="ㅈㅈㅈ" hidden="1">{#N/A,#N/A,FALSE,"단축1";#N/A,#N/A,FALSE,"단축2";#N/A,#N/A,FALSE,"단축3";#N/A,#N/A,FALSE,"장축";#N/A,#N/A,FALSE,"4WD"}</definedName>
    <definedName name="ㅈㅈㅈㅈ" hidden="1">{#N/A,#N/A,TRUE,"Y생산";#N/A,#N/A,TRUE,"Y판매";#N/A,#N/A,TRUE,"Y총물량";#N/A,#N/A,TRUE,"Y능력";#N/A,#N/A,TRUE,"YKD"}</definedName>
    <definedName name="ㅈㅈㅈㅈㅈ" hidden="1">{"'장비'!$A$3:$M$12"}</definedName>
    <definedName name="ㅈㅈㅈㅈㅈㅈ" hidden="1">{"'1~3월총괄표'!$E$13"}</definedName>
    <definedName name="자금계획" hidden="1">{"'7-2지역별'!$A$1:$R$44"}</definedName>
    <definedName name="자동화팀" hidden="1">{"'Sheet1'!$A$1:$H$36"}</definedName>
    <definedName name="자리" hidden="1">{"'Sheet1'!$A$1:$H$36"}</definedName>
    <definedName name="자본금" hidden="1">{#N/A,#N/A,FALSE,"Aging Summary";#N/A,#N/A,FALSE,"Ratio Analysis";#N/A,#N/A,FALSE,"Test 120 Day Accts";#N/A,#N/A,FALSE,"Tickmarks"}</definedName>
    <definedName name="자재기준" hidden="1">{#N/A,#N/A,TRUE,"Y생산";#N/A,#N/A,TRUE,"Y판매";#N/A,#N/A,TRUE,"Y총물량";#N/A,#N/A,TRUE,"Y능력";#N/A,#N/A,TRUE,"YKD"}</definedName>
    <definedName name="잡손실"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장미경" hidden="1">{#N/A,#N/A,FALSE,"PHOTO5";#N/A,#N/A,FALSE,"ETCH5";#N/A,#N/A,FALSE,"DIFF5";#N/A,#N/A,FALSE,"CVD5";#N/A,#N/A,FALSE,"I5";#N/A,#N/A,FALSE,"METAL5";#N/A,#N/A,FALSE,"PHOTO6";#N/A,#N/A,FALSE,"ETCH6";#N/A,#N/A,FALSE,"DIFF6";#N/A,#N/A,FALSE,"CVD6";#N/A,#N/A,FALSE,"I6";#N/A,#N/A,FALSE,"METAL6"}</definedName>
    <definedName name="장비세부" localSheetId="5" hidden="1">#REF!</definedName>
    <definedName name="장비세부" localSheetId="7" hidden="1">#REF!</definedName>
    <definedName name="장비세부" localSheetId="6" hidden="1">#REF!</definedName>
    <definedName name="장비세부" hidden="1">#REF!</definedName>
    <definedName name="장비투자" localSheetId="5" hidden="1">#REF!</definedName>
    <definedName name="장비투자" localSheetId="7" hidden="1">#REF!</definedName>
    <definedName name="장비투자" localSheetId="6" hidden="1">#REF!</definedName>
    <definedName name="장비투자" hidden="1">#REF!</definedName>
    <definedName name="장원">[74]현우실적!$N$3</definedName>
    <definedName name="장위" localSheetId="5" hidden="1">#REF!</definedName>
    <definedName name="장위" localSheetId="7" hidden="1">#REF!</definedName>
    <definedName name="장위" localSheetId="6" hidden="1">#REF!</definedName>
    <definedName name="장위" hidden="1">#REF!</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건" hidden="1">{"FCB_ALL",#N/A,FALSE,"FCB"}</definedName>
    <definedName name="전계장금액" localSheetId="5" hidden="1">#REF!</definedName>
    <definedName name="전계장금액" localSheetId="7" hidden="1">#REF!</definedName>
    <definedName name="전계장금액" localSheetId="6" hidden="1">#REF!</definedName>
    <definedName name="전계장금액" hidden="1">#REF!</definedName>
    <definedName name="전기구" hidden="1">{"'장비'!$A$3:$M$12"}</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년">'[60]data (전년동기)'!$A$1:$W$13</definedName>
    <definedName name="전년대비" localSheetId="5">#REF!</definedName>
    <definedName name="전년대비" localSheetId="7">#REF!</definedName>
    <definedName name="전년대비" localSheetId="6">#REF!</definedName>
    <definedName name="전년대비">#REF!</definedName>
    <definedName name="전등설비" hidden="1">{#N/A,#N/A,FALSE,"CCTV"}</definedName>
    <definedName name="전산장비" hidden="1">{"'Sheet1'!$A$1:$H$36"}</definedName>
    <definedName name="전임OT2" localSheetId="5">#REF!</definedName>
    <definedName name="전임OT2" localSheetId="7">#REF!</definedName>
    <definedName name="전임OT2" localSheetId="6">#REF!</definedName>
    <definedName name="전임OT2">#REF!</definedName>
    <definedName name="전임OT4" localSheetId="5">#REF!</definedName>
    <definedName name="전임OT4" localSheetId="7">#REF!</definedName>
    <definedName name="전임OT4" localSheetId="6">#REF!</definedName>
    <definedName name="전임OT4">#REF!</definedName>
    <definedName name="전임철야" localSheetId="5">#REF!</definedName>
    <definedName name="전임철야" localSheetId="7">#REF!</definedName>
    <definedName name="전임철야" localSheetId="6">#REF!</definedName>
    <definedName name="전임철야">#REF!</definedName>
    <definedName name="전장" localSheetId="5">#REF!</definedName>
    <definedName name="전장" localSheetId="7">#REF!</definedName>
    <definedName name="전장" localSheetId="6">#REF!</definedName>
    <definedName name="전장">#REF!</definedName>
    <definedName name="전적서" hidden="1">{#N/A,#N/A,FALSE,"CCTV"}</definedName>
    <definedName name="전차종" hidden="1">{#N/A,#N/A,FALSE,"표지";#N/A,#N/A,FALSE,"전제";#N/A,#N/A,FALSE,"대당";#N/A,#N/A,FALSE,"가공비";#N/A,#N/A,FALSE,"재료비";#N/A,#N/A,FALSE,"손익"}</definedName>
    <definedName name="전체1" hidden="1">{#N/A,#N/A,FALSE,"단축1";#N/A,#N/A,FALSE,"단축2";#N/A,#N/A,FALSE,"단축3";#N/A,#N/A,FALSE,"장축";#N/A,#N/A,FALSE,"4WD"}</definedName>
    <definedName name="전체2" hidden="1">{#N/A,#N/A,FALSE,"단축1";#N/A,#N/A,FALSE,"단축2";#N/A,#N/A,FALSE,"단축3";#N/A,#N/A,FALSE,"장축";#N/A,#N/A,FALSE,"4WD"}</definedName>
    <definedName name="전체현황" hidden="1">{#N/A,#N/A,FALSE,"단축1";#N/A,#N/A,FALSE,"단축2";#N/A,#N/A,FALSE,"단축3";#N/A,#N/A,FALSE,"장축";#N/A,#N/A,FALSE,"4WD"}</definedName>
    <definedName name="전화번호" hidden="1">{"'Sheet1'!$A$1:$H$36"}</definedName>
    <definedName name="전후" hidden="1">{#N/A,#N/A,FALSE,"단축1";#N/A,#N/A,FALSE,"단축2";#N/A,#N/A,FALSE,"단축3";#N/A,#N/A,FALSE,"장축";#N/A,#N/A,FALSE,"4WD"}</definedName>
    <definedName name="전후분석" hidden="1">{#N/A,#N/A,FALSE,"단축1";#N/A,#N/A,FALSE,"단축2";#N/A,#N/A,FALSE,"단축3";#N/A,#N/A,FALSE,"장축";#N/A,#N/A,FALSE,"4WD"}</definedName>
    <definedName name="전후분석을" hidden="1">{#N/A,#N/A,FALSE,"단축1";#N/A,#N/A,FALSE,"단축2";#N/A,#N/A,FALSE,"단축3";#N/A,#N/A,FALSE,"장축";#N/A,#N/A,FALSE,"4WD"}</definedName>
    <definedName name="절감계산2" hidden="1">{#N/A,#N/A,FALSE,"단축1";#N/A,#N/A,FALSE,"단축2";#N/A,#N/A,FALSE,"단축3";#N/A,#N/A,FALSE,"장축";#N/A,#N/A,FALSE,"4WD"}</definedName>
    <definedName name="접손익" localSheetId="5" hidden="1">#REF!</definedName>
    <definedName name="접손익" localSheetId="7" hidden="1">#REF!</definedName>
    <definedName name="접손익" localSheetId="6" hidden="1">#REF!</definedName>
    <definedName name="접손익" hidden="1">#REF!</definedName>
    <definedName name="정" hidden="1">{#N/A,#N/A,FALSE,"단축1";#N/A,#N/A,FALSE,"단축2";#N/A,#N/A,FALSE,"단축3";#N/A,#N/A,FALSE,"장축";#N/A,#N/A,FALSE,"4WD"}</definedName>
    <definedName name="정수용" hidden="1">{#N/A,#N/A,TRUE,"Y생산";#N/A,#N/A,TRUE,"Y판매";#N/A,#N/A,TRUE,"Y총물량";#N/A,#N/A,TRUE,"Y능력";#N/A,#N/A,TRUE,"YKD"}</definedName>
    <definedName name="제" localSheetId="5" hidden="1">#REF!</definedName>
    <definedName name="제" localSheetId="7" hidden="1">#REF!</definedName>
    <definedName name="제" localSheetId="6" hidden="1">#REF!</definedName>
    <definedName name="제" hidden="1">#REF!</definedName>
    <definedName name="제동" hidden="1">{#N/A,#N/A,FALSE,"단축1";#N/A,#N/A,FALSE,"단축2";#N/A,#N/A,FALSE,"단축3";#N/A,#N/A,FALSE,"장축";#N/A,#N/A,FALSE,"4WD"}</definedName>
    <definedName name="제안2" localSheetId="5" hidden="1">#REF!</definedName>
    <definedName name="제안2" localSheetId="7" hidden="1">#REF!</definedName>
    <definedName name="제안2" localSheetId="6" hidden="1">#REF!</definedName>
    <definedName name="제안2" hidden="1">#REF!</definedName>
    <definedName name="제원" localSheetId="5">#REF!</definedName>
    <definedName name="제원" localSheetId="7">#REF!</definedName>
    <definedName name="제원" localSheetId="6">#REF!</definedName>
    <definedName name="제원">#REF!</definedName>
    <definedName name="제조" hidden="1">{#N/A,#N/A,FALSE,"1.CRITERIA";#N/A,#N/A,FALSE,"2.IS";#N/A,#N/A,FALSE,"3.BS";#N/A,#N/A,FALSE,"4.PER PL";#N/A,#N/A,FALSE,"5.INVESTMENT";#N/A,#N/A,FALSE,"6.공문";#N/A,#N/A,FALSE,"7.netinvest"}</definedName>
    <definedName name="제조원가" localSheetId="5">#REF!</definedName>
    <definedName name="제조원가" localSheetId="7">#REF!</definedName>
    <definedName name="제조원가" localSheetId="6">#REF!</definedName>
    <definedName name="제조원가">#REF!</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품업무총괄" localSheetId="5">#REF!</definedName>
    <definedName name="제품업무총괄" localSheetId="7">#REF!</definedName>
    <definedName name="제품업무총괄" localSheetId="6">#REF!</definedName>
    <definedName name="제품업무총괄">#REF!</definedName>
    <definedName name="조" hidden="1">{#N/A,#N/A,FALSE,"1.CRITERIA";#N/A,#N/A,FALSE,"2.IS";#N/A,#N/A,FALSE,"3.BS";#N/A,#N/A,FALSE,"4.PER PL";#N/A,#N/A,FALSE,"5.INVESTMENT";#N/A,#N/A,FALSE,"6.공문";#N/A,#N/A,FALSE,"7.netinvest"}</definedName>
    <definedName name="조건2" hidden="1">{#N/A,#N/A,FALSE,"CCTV"}</definedName>
    <definedName name="조건22" hidden="1">{#N/A,#N/A,FALSE,"CCTV"}</definedName>
    <definedName name="조립" hidden="1">{#N/A,#N/A,FALSE,"단축1";#N/A,#N/A,FALSE,"단축2";#N/A,#N/A,FALSE,"단축3";#N/A,#N/A,FALSE,"장축";#N/A,#N/A,FALSE,"4WD"}</definedName>
    <definedName name="조치" hidden="1">{#N/A,#N/A,FALSE,"단축1";#N/A,#N/A,FALSE,"단축2";#N/A,#N/A,FALSE,"단축3";#N/A,#N/A,FALSE,"장축";#N/A,#N/A,FALSE,"4WD"}</definedName>
    <definedName name="종합" hidden="1">{#N/A,#N/A,TRUE,"Y생산";#N/A,#N/A,TRUE,"Y판매";#N/A,#N/A,TRUE,"Y총물량";#N/A,#N/A,TRUE,"Y능력";#N/A,#N/A,TRUE,"YKD"}</definedName>
    <definedName name="종합그래프" hidden="1">{#N/A,#N/A,FALSE,"단축1";#N/A,#N/A,FALSE,"단축2";#N/A,#N/A,FALSE,"단축3";#N/A,#N/A,FALSE,"장축";#N/A,#N/A,FALSE,"4WD"}</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중앙" hidden="1">{#N/A,#N/A,FALSE,"단축1";#N/A,#N/A,FALSE,"단축2";#N/A,#N/A,FALSE,"단축3";#N/A,#N/A,FALSE,"장축";#N/A,#N/A,FALSE,"4WD"}</definedName>
    <definedName name="중일정" hidden="1">{#N/A,#N/A,FALSE,"신규dep";#N/A,#N/A,FALSE,"신규dep-금형상각후";#N/A,#N/A,FALSE,"신규dep-연구비상각후";#N/A,#N/A,FALSE,"신규dep-기계,공구상각후"}</definedName>
    <definedName name="중일정2" hidden="1">{#N/A,#N/A,FALSE,"신규dep";#N/A,#N/A,FALSE,"신규dep-금형상각후";#N/A,#N/A,FALSE,"신규dep-연구비상각후";#N/A,#N/A,FALSE,"신규dep-기계,공구상각후"}</definedName>
    <definedName name="지급" localSheetId="5">#REF!</definedName>
    <definedName name="지급" localSheetId="7">#REF!</definedName>
    <definedName name="지급" localSheetId="6">#REF!</definedName>
    <definedName name="지급">#REF!</definedName>
    <definedName name="지태면" hidden="1">{#N/A,#N/A,TRUE,"Y생산";#N/A,#N/A,TRUE,"Y판매";#N/A,#N/A,TRUE,"Y총물량";#N/A,#N/A,TRUE,"Y능력";#N/A,#N/A,TRUE,"YKD"}</definedName>
    <definedName name="지표" localSheetId="5" hidden="1">[75]FAB4생산!#REF!</definedName>
    <definedName name="지표" localSheetId="7" hidden="1">[75]FAB4생산!#REF!</definedName>
    <definedName name="지표" localSheetId="6" hidden="1">[75]FAB4생산!#REF!</definedName>
    <definedName name="지표" hidden="1">[75]FAB4생산!#REF!</definedName>
    <definedName name="지호" hidden="1">{#N/A,#N/A,FALSE,"단축1";#N/A,#N/A,FALSE,"단축2";#N/A,#N/A,FALSE,"단축3";#N/A,#N/A,FALSE,"장축";#N/A,#N/A,FALSE,"4WD"}</definedName>
    <definedName name="직매54P" hidden="1">{#N/A,#N/A,TRUE,"토적및재료집계";#N/A,#N/A,TRUE,"토적및재료집계";#N/A,#N/A,TRUE,"단위량"}</definedName>
    <definedName name="직원" hidden="1">{#N/A,#N/A,FALSE,"CCTV"}</definedName>
    <definedName name="진짜" hidden="1">{#N/A,#N/A,FALSE,"단축1";#N/A,#N/A,FALSE,"단축2";#N/A,#N/A,FALSE,"단축3";#N/A,#N/A,FALSE,"장축";#N/A,#N/A,FALSE,"4WD"}</definedName>
    <definedName name="진출의사보유" hidden="1">{#N/A,#N/A,FALSE,"단축1";#N/A,#N/A,FALSE,"단축2";#N/A,#N/A,FALSE,"단축3";#N/A,#N/A,FALSE,"장축";#N/A,#N/A,FALSE,"4WD"}</definedName>
    <definedName name="진행현황" hidden="1">{#N/A,#N/A,FALSE,"단축1";#N/A,#N/A,FALSE,"단축2";#N/A,#N/A,FALSE,"단축3";#N/A,#N/A,FALSE,"장축";#N/A,#N/A,FALSE,"4WD"}</definedName>
    <definedName name="ㅉ" hidden="1">{#N/A,#N/A,TRUE,"Y생산";#N/A,#N/A,TRUE,"Y판매";#N/A,#N/A,TRUE,"Y총물량";#N/A,#N/A,TRUE,"Y능력";#N/A,#N/A,TRUE,"YKD"}</definedName>
    <definedName name="ㅊ" localSheetId="5">#REF!</definedName>
    <definedName name="ㅊ" localSheetId="7">#REF!</definedName>
    <definedName name="ㅊ" localSheetId="6">#REF!</definedName>
    <definedName name="ㅊ">#REF!</definedName>
    <definedName name="ㅊㅊ" localSheetId="5">#REF!</definedName>
    <definedName name="ㅊㅊ" localSheetId="7">#REF!</definedName>
    <definedName name="ㅊㅊ" localSheetId="6">#REF!</definedName>
    <definedName name="ㅊㅊ">#REF!</definedName>
    <definedName name="ㅊㅊㅊ" hidden="1">{#N/A,#N/A,FALSE,"단축1";#N/A,#N/A,FALSE,"단축2";#N/A,#N/A,FALSE,"단축3";#N/A,#N/A,FALSE,"장축";#N/A,#N/A,FALSE,"4WD"}</definedName>
    <definedName name="차" hidden="1">{#N/A,#N/A,FALSE,"1.CRITERIA";#N/A,#N/A,FALSE,"2.IS";#N/A,#N/A,FALSE,"3.BS";#N/A,#N/A,FALSE,"4.PER PL";#N/A,#N/A,FALSE,"5.INVESTMENT";#N/A,#N/A,FALSE,"6.공문";#N/A,#N/A,FALSE,"7.netinvest"}</definedName>
    <definedName name="차래환" hidden="1">{#N/A,#N/A,FALSE,"ALM-ASISC"}</definedName>
    <definedName name="차량운반구" hidden="1">{"'손익현황'!$A$1:$J$29"}</definedName>
    <definedName name="차수별" hidden="1">{#N/A,#N/A,FALSE,"단축1";#N/A,#N/A,FALSE,"단축2";#N/A,#N/A,FALSE,"단축3";#N/A,#N/A,FALSE,"장축";#N/A,#N/A,FALSE,"4WD"}</definedName>
    <definedName name="차종" hidden="1">{#N/A,#N/A,TRUE,"Y생산";#N/A,#N/A,TRUE,"Y판매";#N/A,#N/A,TRUE,"Y총물량";#N/A,#N/A,TRUE,"Y능력";#N/A,#N/A,TRUE,"YKD"}</definedName>
    <definedName name="창옥" hidden="1">{#N/A,#N/A,FALSE,"진행중"}</definedName>
    <definedName name="책연1" localSheetId="5">#REF!</definedName>
    <definedName name="책연1" localSheetId="7">#REF!</definedName>
    <definedName name="책연1" localSheetId="6">#REF!</definedName>
    <definedName name="책연1">#REF!</definedName>
    <definedName name="책연2" localSheetId="5">#REF!</definedName>
    <definedName name="책연2" localSheetId="7">#REF!</definedName>
    <definedName name="책연2" localSheetId="6">#REF!</definedName>
    <definedName name="책연2">#REF!</definedName>
    <definedName name="철골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첨" hidden="1">{#N/A,#N/A,FALSE,"단축1";#N/A,#N/A,FALSE,"단축2";#N/A,#N/A,FALSE,"단축3";#N/A,#N/A,FALSE,"장축";#N/A,#N/A,FALSE,"4WD"}</definedName>
    <definedName name="첨부" hidden="1">{"'1~3월총괄표'!$E$13"}</definedName>
    <definedName name="첨부." localSheetId="5" hidden="1">#REF!</definedName>
    <definedName name="첨부." localSheetId="7" hidden="1">#REF!</definedName>
    <definedName name="첨부." localSheetId="6" hidden="1">#REF!</definedName>
    <definedName name="첨부." hidden="1">#REF!</definedName>
    <definedName name="초안" hidden="1">{#N/A,#N/A,FALSE,"단축1";#N/A,#N/A,FALSE,"단축2";#N/A,#N/A,FALSE,"단축3";#N/A,#N/A,FALSE,"장축";#N/A,#N/A,FALSE,"4WD"}</definedName>
    <definedName name="총괄내역" localSheetId="5" hidden="1">#REF!</definedName>
    <definedName name="총괄내역" localSheetId="7" hidden="1">#REF!</definedName>
    <definedName name="총괄내역" localSheetId="6" hidden="1">#REF!</definedName>
    <definedName name="총괄내역" hidden="1">#REF!</definedName>
    <definedName name="총괄제출용" hidden="1">{#N/A,#N/A,FALSE,"전력간선"}</definedName>
    <definedName name="총괄표2" hidden="1">{"'1~3월총괄표'!$E$13"}</definedName>
    <definedName name="총괄표22" hidden="1">{"'1~3월총괄표'!$E$13"}</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3" hidden="1">{"'1~3월총괄표'!$E$13"}</definedName>
    <definedName name="총광고비" localSheetId="5">#REF!</definedName>
    <definedName name="총광고비" localSheetId="7">#REF!</definedName>
    <definedName name="총광고비" localSheetId="6">#REF!</definedName>
    <definedName name="총광고비">#REF!</definedName>
    <definedName name="촤" hidden="1">{#N/A,#N/A,FALSE,"1.CRITERIA";#N/A,#N/A,FALSE,"2.IS";#N/A,#N/A,FALSE,"3.BS";#N/A,#N/A,FALSE,"4.PER PL";#N/A,#N/A,FALSE,"5.INVESTMENT";#N/A,#N/A,FALSE,"6.공문";#N/A,#N/A,FALSE,"7.netinvest"}</definedName>
    <definedName name="최" hidden="1">#N/A</definedName>
    <definedName name="최재호" localSheetId="5" hidden="1">#REF!</definedName>
    <definedName name="최재호" localSheetId="7" hidden="1">#REF!</definedName>
    <definedName name="최재호" localSheetId="6" hidden="1">#REF!</definedName>
    <definedName name="최재호" hidden="1">#REF!</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추가합" localSheetId="5" hidden="1">#REF!</definedName>
    <definedName name="최종추가합" localSheetId="7" hidden="1">#REF!</definedName>
    <definedName name="최종추가합" localSheetId="6" hidden="1">#REF!</definedName>
    <definedName name="최종추가합" hidden="1">#REF!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 localSheetId="5">#REF!</definedName>
    <definedName name="ㅋ" localSheetId="7">#REF!</definedName>
    <definedName name="ㅋ" localSheetId="6">#REF!</definedName>
    <definedName name="ㅋ">#REF!</definedName>
    <definedName name="ㅋㅇㅍ" hidden="1">{#N/A,#N/A,FALSE,"단축1";#N/A,#N/A,FALSE,"단축2";#N/A,#N/A,FALSE,"단축3";#N/A,#N/A,FALSE,"장축";#N/A,#N/A,FALSE,"4WD"}</definedName>
    <definedName name="ㅋㅋ" hidden="1">{#N/A,#N/A,TRUE,"Y생산";#N/A,#N/A,TRUE,"Y판매";#N/A,#N/A,TRUE,"Y총물량";#N/A,#N/A,TRUE,"Y능력";#N/A,#N/A,TRUE,"YKD"}</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{#N/A,#N/A,FALSE,"Aging Summary";#N/A,#N/A,FALSE,"Ratio Analysis";#N/A,#N/A,FALSE,"Test 120 Day Accts";#N/A,#N/A,FALSE,"Tickmarks"}</definedName>
    <definedName name="카" hidden="1">{#N/A,#N/A,FALSE,"단축1";#N/A,#N/A,FALSE,"단축2";#N/A,#N/A,FALSE,"단축3";#N/A,#N/A,FALSE,"장축";#N/A,#N/A,FALSE,"4WD"}</definedName>
    <definedName name="카러" hidden="1">{#N/A,#N/A,FALSE,"1.CRITERIA";#N/A,#N/A,FALSE,"2.IS";#N/A,#N/A,FALSE,"3.BS";#N/A,#N/A,FALSE,"4.PER PL";#N/A,#N/A,FALSE,"5.INVESTMENT";#N/A,#N/A,FALSE,"6.공문";#N/A,#N/A,FALSE,"7.netinvest"}</definedName>
    <definedName name="카메라" hidden="1">{#N/A,#N/A,FALSE,"단축1";#N/A,#N/A,FALSE,"단축2";#N/A,#N/A,FALSE,"단축3";#N/A,#N/A,FALSE,"장축";#N/A,#N/A,FALSE,"4WD"}</definedName>
    <definedName name="칵핏" hidden="1">{#N/A,#N/A,FALSE,"단축1";#N/A,#N/A,FALSE,"단축2";#N/A,#N/A,FALSE,"단축3";#N/A,#N/A,FALSE,"장축";#N/A,#N/A,FALSE,"4WD"}</definedName>
    <definedName name="캐쉬" hidden="1">{"'Sheet1'!$A$1:$H$36"}</definedName>
    <definedName name="커머"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케이블간지" hidden="1">{#N/A,#N/A,TRUE,"토적및재료집계";#N/A,#N/A,TRUE,"토적및재료집계";#N/A,#N/A,TRUE,"단위량"}</definedName>
    <definedName name="코" hidden="1">{#N/A,#N/A,FALSE,"1.CRITERIA";#N/A,#N/A,FALSE,"2.IS";#N/A,#N/A,FALSE,"3.BS";#N/A,#N/A,FALSE,"4.PER PL";#N/A,#N/A,FALSE,"5.INVESTMENT";#N/A,#N/A,FALSE,"6.공문";#N/A,#N/A,FALSE,"7.netinvest"}</definedName>
    <definedName name="크랑" hidden="1">{#N/A,#N/A,FALSE,"단축1";#N/A,#N/A,FALSE,"단축2";#N/A,#N/A,FALSE,"단축3";#N/A,#N/A,FALSE,"장축";#N/A,#N/A,FALSE,"4WD"}</definedName>
    <definedName name="키" hidden="1">{#N/A,#N/A,FALSE,"1.CRITERIA";#N/A,#N/A,FALSE,"2.IS";#N/A,#N/A,FALSE,"3.BS";#N/A,#N/A,FALSE,"4.PER PL";#N/A,#N/A,FALSE,"5.INVESTMENT";#N/A,#N/A,FALSE,"6.공문";#N/A,#N/A,FALSE,"7.netinvest"}</definedName>
    <definedName name="키프코" hidden="1">{#N/A,#N/A,FALSE,"을지 (4)";#N/A,#N/A,FALSE,"을지 (5)";#N/A,#N/A,FALSE,"을지 (6)"}</definedName>
    <definedName name="ㅌ" localSheetId="5">#REF!</definedName>
    <definedName name="ㅌ" localSheetId="7">#REF!</definedName>
    <definedName name="ㅌ" localSheetId="6">#REF!</definedName>
    <definedName name="ㅌ">#REF!</definedName>
    <definedName name="ㅌㄴㅇ" hidden="1">{#N/A,#N/A,FALSE,"단축1";#N/A,#N/A,FALSE,"단축2";#N/A,#N/A,FALSE,"단축3";#N/A,#N/A,FALSE,"장축";#N/A,#N/A,FALSE,"4WD"}</definedName>
    <definedName name="ㅌㅇ로" hidden="1">{#N/A,#N/A,FALSE,"단축1";#N/A,#N/A,FALSE,"단축2";#N/A,#N/A,FALSE,"단축3";#N/A,#N/A,FALSE,"장축";#N/A,#N/A,FALSE,"4WD"}</definedName>
    <definedName name="ㅌㅌ" localSheetId="5">#REF!</definedName>
    <definedName name="ㅌㅌ" localSheetId="7">#REF!</definedName>
    <definedName name="ㅌㅌ" localSheetId="6">#REF!</definedName>
    <definedName name="ㅌㅌ">#REF!</definedName>
    <definedName name="ㅌㅍㅊㅇㅌㅎ" hidden="1">{#N/A,#N/A,FALSE,"도급대비시행율";#N/A,#N/A,FALSE,"결의서";#N/A,#N/A,FALSE,"내역서";#N/A,#N/A,FALSE,"도급예상"}</definedName>
    <definedName name="타" hidden="1">{#N/A,#N/A,FALSE,"ALM-ASISC"}</definedName>
    <definedName name="테스트" hidden="1">{#N/A,#N/A,FALSE,"단축1";#N/A,#N/A,FALSE,"단축2";#N/A,#N/A,FALSE,"단축3";#N/A,#N/A,FALSE,"장축";#N/A,#N/A,FALSE,"4WD"}</definedName>
    <definedName name="토건" hidden="1">{"'장비'!$A$3:$M$12"}</definedName>
    <definedName name="토건업체" hidden="1">{"'장비'!$A$3:$M$12"}</definedName>
    <definedName name="토목실견적" hidden="1">{#N/A,#N/A,FALSE,"이태원철근"}</definedName>
    <definedName name="통합1장" hidden="1">{#N/A,#N/A,FALSE,"단축1";#N/A,#N/A,FALSE,"단축2";#N/A,#N/A,FALSE,"단축3";#N/A,#N/A,FALSE,"장축";#N/A,#N/A,FALSE,"4WD"}</definedName>
    <definedName name="투자" localSheetId="5">'[2]95TOTREV'!#REF!</definedName>
    <definedName name="투자" localSheetId="7">'[2]95TOTREV'!#REF!</definedName>
    <definedName name="투자" localSheetId="6">'[2]95TOTREV'!#REF!</definedName>
    <definedName name="투자">'[2]95TOTREV'!#REF!</definedName>
    <definedName name="투자3" hidden="1">{"'9월'!$F$38"}</definedName>
    <definedName name="투자CONC.182억" hidden="1">{#N/A,#N/A,FALSE,"단축1";#N/A,#N/A,FALSE,"단축2";#N/A,#N/A,FALSE,"단축3";#N/A,#N/A,FALSE,"장축";#N/A,#N/A,FALSE,"4WD"}</definedName>
    <definedName name="투자비000"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찰예정가50" hidden="1">{"'장비'!$A$3:$M$12"}</definedName>
    <definedName name="투찰예정본부장" hidden="1">{"'장비'!$A$3:$M$12"}</definedName>
    <definedName name="특별시방서1" hidden="1">{#N/A,#N/A,FALSE,"ALM-ASISC"}</definedName>
    <definedName name="특정" hidden="1">{#N/A,#N/A,FALSE,"1.CRITERIA";#N/A,#N/A,FALSE,"2.IS";#N/A,#N/A,FALSE,"3.BS";#N/A,#N/A,FALSE,"4.PER PL";#N/A,#N/A,FALSE,"5.INVESTMENT";#N/A,#N/A,FALSE,"6.공문";#N/A,#N/A,FALSE,"7.netinvest"}</definedName>
    <definedName name="ㅍ" hidden="1">{#N/A,#N/A,FALSE,"표지";#N/A,#N/A,FALSE,"전제";#N/A,#N/A,FALSE,"대당";#N/A,#N/A,FALSE,"가공비";#N/A,#N/A,FALSE,"재료비";#N/A,#N/A,FALSE,"손익"}</definedName>
    <definedName name="파"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파파파" hidden="1">{"FCB_ALL",#N/A,FALSE,"FCB"}</definedName>
    <definedName name="파하" hidden="1">{#N/A,#N/A,FALSE,"1.CRITERIA";#N/A,#N/A,FALSE,"2.IS";#N/A,#N/A,FALSE,"3.BS";#N/A,#N/A,FALSE,"4.PER PL";#N/A,#N/A,FALSE,"5.INVESTMENT";#N/A,#N/A,FALSE,"6.공문";#N/A,#N/A,FALSE,"7.netinvest"}</definedName>
    <definedName name="판가1" localSheetId="5">#REF!</definedName>
    <definedName name="판가1" localSheetId="7">#REF!</definedName>
    <definedName name="판가1" localSheetId="6">#REF!</definedName>
    <definedName name="판가1">#REF!</definedName>
    <definedName name="판가2" localSheetId="5">#REF!</definedName>
    <definedName name="판가2" localSheetId="7">#REF!</definedName>
    <definedName name="판가2" localSheetId="6">#REF!</definedName>
    <definedName name="판가2">#REF!</definedName>
    <definedName name="판가3" localSheetId="5">#REF!</definedName>
    <definedName name="판가3" localSheetId="7">#REF!</definedName>
    <definedName name="판가3" localSheetId="6">#REF!</definedName>
    <definedName name="판가3">#REF!</definedName>
    <definedName name="판가4" localSheetId="5">#REF!</definedName>
    <definedName name="판가4" localSheetId="7">#REF!</definedName>
    <definedName name="판가4" localSheetId="6">#REF!</definedName>
    <definedName name="판가4">#REF!</definedName>
    <definedName name="판가table">[76]판매단가!$B$27:$Q$45</definedName>
    <definedName name="판매목표2" hidden="1">{#N/A,#N/A,FALSE,"단축1";#N/A,#N/A,FALSE,"단축2";#N/A,#N/A,FALSE,"단축3";#N/A,#N/A,FALSE,"장축";#N/A,#N/A,FALSE,"4WD"}</definedName>
    <definedName name="판촉비계산용" hidden="1">{#N/A,#N/A,TRUE,"Y생산";#N/A,#N/A,TRUE,"Y판매";#N/A,#N/A,TRUE,"Y총물량";#N/A,#N/A,TRUE,"Y능력";#N/A,#N/A,TRUE,"YKD"}</definedName>
    <definedName name="퍄"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균이자율" localSheetId="5" hidden="1">[77]이자율!#REF!</definedName>
    <definedName name="평균이자율" localSheetId="7" hidden="1">[77]이자율!#REF!</definedName>
    <definedName name="평균이자율" localSheetId="6" hidden="1">[77]이자율!#REF!</definedName>
    <definedName name="평균이자율" hidden="1">[77]이자율!#REF!</definedName>
    <definedName name="포" hidden="1">{#N/A,#N/A,FALSE,"1.CRITERIA";#N/A,#N/A,FALSE,"2.IS";#N/A,#N/A,FALSE,"3.BS";#N/A,#N/A,FALSE,"4.PER PL";#N/A,#N/A,FALSE,"5.INVESTMENT";#N/A,#N/A,FALSE,"6.공문";#N/A,#N/A,FALSE,"7.netinvest"}</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준화실적99" hidden="1">{#N/A,#N/A,FALSE,"단축1";#N/A,#N/A,FALSE,"단축2";#N/A,#N/A,FALSE,"단축3";#N/A,#N/A,FALSE,"장축";#N/A,#N/A,FALSE,"4WD"}</definedName>
    <definedName name="표지" localSheetId="5">'[78]외화금융(97-03)'!#REF!</definedName>
    <definedName name="표지" localSheetId="7">'[78]외화금융(97-03)'!#REF!</definedName>
    <definedName name="표지" localSheetId="6">'[78]외화금융(97-03)'!#REF!</definedName>
    <definedName name="표지">'[78]외화금융(97-03)'!#REF!</definedName>
    <definedName name="표지1" hidden="1">{#N/A,#N/A,FALSE,"단축1";#N/A,#N/A,FALSE,"단축2";#N/A,#N/A,FALSE,"단축3";#N/A,#N/A,FALSE,"장축";#N/A,#N/A,FALSE,"4WD"}</definedName>
    <definedName name="표지2" localSheetId="5" hidden="1">#REF!</definedName>
    <definedName name="표지2" localSheetId="7" hidden="1">#REF!</definedName>
    <definedName name="표지2" localSheetId="6" hidden="1">#REF!</definedName>
    <definedName name="표지2" hidden="1">#REF!</definedName>
    <definedName name="품" hidden="1">{#N/A,#N/A,TRUE,"Y생산";#N/A,#N/A,TRUE,"Y판매";#N/A,#N/A,TRUE,"Y총물량";#N/A,#N/A,TRUE,"Y능력";#N/A,#N/A,TRUE,"YKD"}</definedName>
    <definedName name="품질" localSheetId="5">#REF!</definedName>
    <definedName name="품질" localSheetId="7">#REF!</definedName>
    <definedName name="품질" localSheetId="6">#REF!</definedName>
    <definedName name="품질">#REF!</definedName>
    <definedName name="품질목표1" hidden="1">{#N/A,#N/A,FALSE,"단축1";#N/A,#N/A,FALSE,"단축2";#N/A,#N/A,FALSE,"단축3";#N/A,#N/A,FALSE,"장축";#N/A,#N/A,FALSE,"4WD"}</definedName>
    <definedName name="품확" hidden="1">{#N/A,#N/A,FALSE,"단축1";#N/A,#N/A,FALSE,"단축2";#N/A,#N/A,FALSE,"단축3";#N/A,#N/A,FALSE,"장축";#N/A,#N/A,FALSE,"4WD"}</definedName>
    <definedName name="품확1" hidden="1">{#N/A,#N/A,FALSE,"단축1";#N/A,#N/A,FALSE,"단축2";#N/A,#N/A,FALSE,"단축3";#N/A,#N/A,FALSE,"장축";#N/A,#N/A,FALSE,"4WD"}</definedName>
    <definedName name="프" hidden="1">{#N/A,#N/A,FALSE,"단축1";#N/A,#N/A,FALSE,"단축2";#N/A,#N/A,FALSE,"단축3";#N/A,#N/A,FALSE,"장축";#N/A,#N/A,FALSE,"4WD"}</definedName>
    <definedName name="프렌지" hidden="1">{#N/A,#N/A,FALSE,"단축1";#N/A,#N/A,FALSE,"단축2";#N/A,#N/A,FALSE,"단축3";#N/A,#N/A,FALSE,"장축";#N/A,#N/A,FALSE,"4WD"}</definedName>
    <definedName name="피로티" hidden="1">{#N/A,#N/A,FALSE,"이태원철근"}</definedName>
    <definedName name="피로티1" hidden="1">{#N/A,#N/A,FALSE,"이태원철근"}</definedName>
    <definedName name="ㅎㄴ" hidden="1">{#N/A,#N/A,FALSE,"단축1";#N/A,#N/A,FALSE,"단축2";#N/A,#N/A,FALSE,"단축3";#N/A,#N/A,FALSE,"장축";#N/A,#N/A,FALSE,"4WD"}</definedName>
    <definedName name="ㅎㄷㅁㄱ" hidden="1">{#N/A,#N/A,FALSE,"단축1";#N/A,#N/A,FALSE,"단축2";#N/A,#N/A,FALSE,"단축3";#N/A,#N/A,FALSE,"장축";#N/A,#N/A,FALSE,"4WD"}</definedName>
    <definedName name="ㅎ라" hidden="1">{#N/A,#N/A,TRUE,"Y생산";#N/A,#N/A,TRUE,"Y판매";#N/A,#N/A,TRUE,"Y총물량";#N/A,#N/A,TRUE,"Y능력";#N/A,#N/A,TRUE,"YKD"}</definedName>
    <definedName name="ㅎ러ㅗㅀ" hidden="1">{#N/A,#N/A,FALSE,"단축1";#N/A,#N/A,FALSE,"단축2";#N/A,#N/A,FALSE,"단축3";#N/A,#N/A,FALSE,"장축";#N/A,#N/A,FALSE,"4WD"}</definedName>
    <definedName name="ㅎ로" hidden="1">{#N/A,#N/A,FALSE,"단축1";#N/A,#N/A,FALSE,"단축2";#N/A,#N/A,FALSE,"단축3";#N/A,#N/A,FALSE,"장축";#N/A,#N/A,FALSE,"4WD"}</definedName>
    <definedName name="ㅎ룰후ㅎㅎ" hidden="1">{#N/A,#N/A,FALSE,"단축1";#N/A,#N/A,FALSE,"단축2";#N/A,#N/A,FALSE,"단축3";#N/A,#N/A,FALSE,"장축";#N/A,#N/A,FALSE,"4WD"}</definedName>
    <definedName name="ㅎㅇ" hidden="1">{#N/A,#N/A,FALSE,"Aging Summary";#N/A,#N/A,FALSE,"Ratio Analysis";#N/A,#N/A,FALSE,"Test 120 Day Accts";#N/A,#N/A,FALSE,"Tickmarks"}</definedName>
    <definedName name="ㅎㅎ"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ㅎㅎㅎ" hidden="1">{"'1~3월총괄표'!$E$13"}</definedName>
    <definedName name="ㅎㅎㅎㅎㅎㅎㅎ" hidden="1">{#N/A,#N/A,FALSE,"단축1";#N/A,#N/A,FALSE,"단축2";#N/A,#N/A,FALSE,"단축3";#N/A,#N/A,FALSE,"장축";#N/A,#N/A,FALSE,"4WD"}</definedName>
    <definedName name="ㅎㅎㅎㅎㅎㅎㅎㅎ" hidden="1">{"'1~3월총괄표'!$E$13"}</definedName>
    <definedName name="ㅎㅎㅎㅎㅎㅎㅎㅎㅎ" hidden="1">{"'1~3월총괄표'!$E$13"}</definedName>
    <definedName name="ㅎㅎㅎㅎㅎㅎㅎㅎㅎㅎㅎ" hidden="1">{"'1~3월총괄표'!$E$13"}</definedName>
    <definedName name="ㅎ호ㅓㅓㅗ" hidden="1">{#N/A,#N/A,FALSE,"단축1";#N/A,#N/A,FALSE,"단축2";#N/A,#N/A,FALSE,"단축3";#N/A,#N/A,FALSE,"장축";#N/A,#N/A,FALSE,"4WD"}</definedName>
    <definedName name="하" hidden="1">{#N/A,#N/A,FALSE,"1.CRITERIA";#N/A,#N/A,FALSE,"2.IS";#N/A,#N/A,FALSE,"3.BS";#N/A,#N/A,FALSE,"4.PER PL";#N/A,#N/A,FALSE,"5.INVESTMENT";#N/A,#N/A,FALSE,"6.공문";#N/A,#N/A,FALSE,"7.netinvest"}</definedName>
    <definedName name="하늘1" hidden="1">{#N/A,#N/A,FALSE,"전력간선"}</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핳" hidden="1">{#N/A,#N/A,TRUE,"Y생산";#N/A,#N/A,TRUE,"Y판매";#N/A,#N/A,TRUE,"Y총물량";#N/A,#N/A,TRUE,"Y능력";#N/A,#N/A,TRUE,"YKD"}</definedName>
    <definedName name="한" hidden="1">{#N/A,#N/A,TRUE,"Y생산";#N/A,#N/A,TRUE,"Y판매";#N/A,#N/A,TRUE,"Y총물량";#N/A,#N/A,TRUE,"Y능력";#N/A,#N/A,TRUE,"YKD"}</definedName>
    <definedName name="한국" hidden="1">{#N/A,#N/A,FALSE,"단축1";#N/A,#N/A,FALSE,"단축2";#N/A,#N/A,FALSE,"단축3";#N/A,#N/A,FALSE,"장축";#N/A,#N/A,FALSE,"4WD"}</definedName>
    <definedName name="한영사전" hidden="1">{#N/A,#N/A,TRUE,"Y생산";#N/A,#N/A,TRUE,"Y판매";#N/A,#N/A,TRUE,"Y총물량";#N/A,#N/A,TRUE,"Y능력";#N/A,#N/A,TRUE,"YKD"}</definedName>
    <definedName name="한총2" hidden="1">{#N/A,#N/A,FALSE,"을지 (4)";#N/A,#N/A,FALSE,"을지 (5)";#N/A,#N/A,FALSE,"을지 (6)"}</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햐" hidden="1">{#N/A,#N/A,FALSE,"1.CRITERIA";#N/A,#N/A,FALSE,"2.IS";#N/A,#N/A,FALSE,"3.BS";#N/A,#N/A,FALSE,"4.PER PL";#N/A,#N/A,FALSE,"5.INVESTMENT";#N/A,#N/A,FALSE,"6.공문";#N/A,#N/A,FALSE,"7.netinvest"}</definedName>
    <definedName name="향후계획1" hidden="1">{#N/A,#N/A,FALSE,"단축1";#N/A,#N/A,FALSE,"단축2";#N/A,#N/A,FALSE,"단축3";#N/A,#N/A,FALSE,"장축";#N/A,#N/A,FALSE,"4WD"}</definedName>
    <definedName name="허허" hidden="1">{#N/A,#N/A,TRUE,"Y생산";#N/A,#N/A,TRUE,"Y판매";#N/A,#N/A,TRUE,"Y총물량";#N/A,#N/A,TRUE,"Y능력";#N/A,#N/A,TRUE,"YKD"}</definedName>
    <definedName name="허ㅓ" hidden="1">{#N/A,#N/A,FALSE,"단축1";#N/A,#N/A,FALSE,"단축2";#N/A,#N/A,FALSE,"단축3";#N/A,#N/A,FALSE,"장축";#N/A,#N/A,FALSE,"4WD"}</definedName>
    <definedName name="혀" hidden="1">{#N/A,#N/A,FALSE,"1.CRITERIA";#N/A,#N/A,FALSE,"2.IS";#N/A,#N/A,FALSE,"3.BS";#N/A,#N/A,FALSE,"4.PER PL";#N/A,#N/A,FALSE,"5.INVESTMENT";#N/A,#N/A,FALSE,"6.공문";#N/A,#N/A,FALSE,"7.netinvest"}</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現代綜合商事經由分" localSheetId="5">#REF!</definedName>
    <definedName name="現代綜合商事經由分" localSheetId="7">#REF!</definedName>
    <definedName name="現代綜合商事經由分" localSheetId="6">#REF!</definedName>
    <definedName name="現代綜合商事經由分">#REF!</definedName>
    <definedName name="협의" hidden="1">{#N/A,#N/A,FALSE,"단축1";#N/A,#N/A,FALSE,"단축2";#N/A,#N/A,FALSE,"단축3";#N/A,#N/A,FALSE,"장축";#N/A,#N/A,FALSE,"4WD"}</definedName>
    <definedName name="형별출고현황" hidden="1">{"'1~3월총괄표'!$E$13"}</definedName>
    <definedName name="형틀업체" hidden="1">{#N/A,#N/A,FALSE,"월공사비집계표양식 (7)";#N/A,#N/A,FALSE,"월공사비집계표양식 (7)"}</definedName>
    <definedName name="호" hidden="1">{#N/A,#N/A,FALSE,"1.CRITERIA";#N/A,#N/A,FALSE,"2.IS";#N/A,#N/A,FALSE,"3.BS";#N/A,#N/A,FALSE,"4.PER PL";#N/A,#N/A,FALSE,"5.INVESTMENT";#N/A,#N/A,FALSE,"6.공문";#N/A,#N/A,FALSE,"7.netinvest"}</definedName>
    <definedName name="호ㅓㅏ" hidden="1">{#N/A,#N/A,FALSE,"96 3월물량표";#N/A,#N/A,FALSE,"96 4월물량표";#N/A,#N/A,FALSE,"96 5월물량표"}</definedName>
    <definedName name="호ㅓㅗ허ㅗ허" hidden="1">{"'Sheet1'!$A$1:$H$36"}</definedName>
    <definedName name="홍" hidden="1">{#N/A,#N/A,FALSE,"96 3월물량표";#N/A,#N/A,FALSE,"96 4월물량표";#N/A,#N/A,FALSE,"96 5월물량표"}</definedName>
    <definedName name="환율USD">'[76]Metal시세, 환율'!$C$11:$U$11</definedName>
    <definedName name="환율상" localSheetId="5">#REF!</definedName>
    <definedName name="환율상" localSheetId="7">#REF!</definedName>
    <definedName name="환율상" localSheetId="6">#REF!</definedName>
    <definedName name="환율상">#REF!</definedName>
    <definedName name="환율하" localSheetId="5">#REF!</definedName>
    <definedName name="환율하" localSheetId="7">#REF!</definedName>
    <definedName name="환율하" localSheetId="6">#REF!</definedName>
    <definedName name="환율하">#REF!</definedName>
    <definedName name="환차"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회사1" hidden="1">{#N/A,#N/A,FALSE,"단축1";#N/A,#N/A,FALSE,"단축2";#N/A,#N/A,FALSE,"단축3";#N/A,#N/A,FALSE,"장축";#N/A,#N/A,FALSE,"4WD"}</definedName>
    <definedName name="회사조직도1" hidden="1">{#N/A,#N/A,FALSE,"단축1";#N/A,#N/A,FALSE,"단축2";#N/A,#N/A,FALSE,"단축3";#N/A,#N/A,FALSE,"장축";#N/A,#N/A,FALSE,"4WD"}</definedName>
    <definedName name="효"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휴"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ㅏ" localSheetId="5">#REF!</definedName>
    <definedName name="ㅏ" localSheetId="7">#REF!</definedName>
    <definedName name="ㅏ" localSheetId="6">#REF!</definedName>
    <definedName name="ㅏ">#REF!</definedName>
    <definedName name="ㅏ러어너ㅓㅓㅐㅈ" hidden="1">{#N/A,#N/A,FALSE,"단축1";#N/A,#N/A,FALSE,"단축2";#N/A,#N/A,FALSE,"단축3";#N/A,#N/A,FALSE,"장축";#N/A,#N/A,FALSE,"4WD"}</definedName>
    <definedName name="ㅏ어팝더마ㅔㅏㅂㄷ" hidden="1">{#N/A,#N/A,FALSE,"단축1";#N/A,#N/A,FALSE,"단축2";#N/A,#N/A,FALSE,"단축3";#N/A,#N/A,FALSE,"장축";#N/A,#N/A,FALSE,"4WD"}</definedName>
    <definedName name="ㅏㅏ" localSheetId="5">#REF!</definedName>
    <definedName name="ㅏㅏ" localSheetId="7">#REF!</definedName>
    <definedName name="ㅏㅏ" localSheetId="6">#REF!</definedName>
    <definedName name="ㅏㅏ">#REF!</definedName>
    <definedName name="ㅏㅓ" hidden="1">{#N/A,#N/A,FALSE,"단축1";#N/A,#N/A,FALSE,"단축2";#N/A,#N/A,FALSE,"단축3";#N/A,#N/A,FALSE,"장축";#N/A,#N/A,FALSE,"4WD"}</definedName>
    <definedName name="ㅏㅓㅏ" hidden="1">{#N/A,#N/A,FALSE,"물가변동 (2)";#N/A,#N/A,FALSE,"공사비";#N/A,#N/A,FALSE,"사급";#N/A,#N/A,FALSE,"도급집계";#N/A,#N/A,FALSE,"재료비";#N/A,#N/A,FALSE,"노무비";#N/A,#N/A,FALSE,"경비"}</definedName>
    <definedName name="ㅏㅣㅣㅣ" hidden="1">{#N/A,#N/A,FALSE,"단축1";#N/A,#N/A,FALSE,"단축2";#N/A,#N/A,FALSE,"단축3";#N/A,#N/A,FALSE,"장축";#N/A,#N/A,FALSE,"4WD"}</definedName>
    <definedName name="ㅐㅐ" hidden="1">{#N/A,#N/A,FALSE,"단축1";#N/A,#N/A,FALSE,"단축2";#N/A,#N/A,FALSE,"단축3";#N/A,#N/A,FALSE,"장축";#N/A,#N/A,FALSE,"4WD"}</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hidden="1">{#N/A,#N/A,FALSE,"단축1";#N/A,#N/A,FALSE,"단축2";#N/A,#N/A,FALSE,"단축3";#N/A,#N/A,FALSE,"장축";#N/A,#N/A,FALSE,"4WD"}</definedName>
    <definedName name="ㅑ9ㅑ"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ㅑㅐㅔㅕㅑㅐ" hidden="1">{#N/A,#N/A,FALSE,"단축1";#N/A,#N/A,FALSE,"단축2";#N/A,#N/A,FALSE,"단축3";#N/A,#N/A,FALSE,"장축";#N/A,#N/A,FALSE,"4WD"}</definedName>
    <definedName name="ㅓ" hidden="1">{#N/A,#N/A,TRUE,"Y생산";#N/A,#N/A,TRUE,"Y판매";#N/A,#N/A,TRUE,"Y총물량";#N/A,#N/A,TRUE,"Y능력";#N/A,#N/A,TRUE,"YKD"}</definedName>
    <definedName name="ㅓ로럴" hidden="1">{#N/A,#N/A,FALSE,"단축1";#N/A,#N/A,FALSE,"단축2";#N/A,#N/A,FALSE,"단축3";#N/A,#N/A,FALSE,"장축";#N/A,#N/A,FALSE,"4WD"}</definedName>
    <definedName name="ㅓㅈ더ㅑㅓㄷ개ㅓㅈ" hidden="1">{#N/A,#N/A,FALSE,"단축1";#N/A,#N/A,FALSE,"단축2";#N/A,#N/A,FALSE,"단축3";#N/A,#N/A,FALSE,"장축";#N/A,#N/A,FALSE,"4WD"}</definedName>
    <definedName name="ㅓㅏㅣㅕㅑㅔ" hidden="1">{#N/A,#N/A,FALSE,"단축1";#N/A,#N/A,FALSE,"단축2";#N/A,#N/A,FALSE,"단축3";#N/A,#N/A,FALSE,"장축";#N/A,#N/A,FALSE,"4WD"}</definedName>
    <definedName name="ㅓㅓ로" hidden="1">{#N/A,#N/A,FALSE,"단축1";#N/A,#N/A,FALSE,"단축2";#N/A,#N/A,FALSE,"단축3";#N/A,#N/A,FALSE,"장축";#N/A,#N/A,FALSE,"4WD"}</definedName>
    <definedName name="ㅔ" hidden="1">{#N/A,#N/A,FALSE,"단축1";#N/A,#N/A,FALSE,"단축2";#N/A,#N/A,FALSE,"단축3";#N/A,#N/A,FALSE,"장축";#N/A,#N/A,FALSE,"4WD"}</definedName>
    <definedName name="ㅔㅔ" hidden="1">{#N/A,#N/A,FALSE,"Status";#N/A,#N/A,FALSE,"Deckblatt 1";#N/A,#N/A,FALSE,"Deckblatt2"}</definedName>
    <definedName name="ㅔㅔㅔ" hidden="1">{#N/A,#N/A,FALSE,"단축1";#N/A,#N/A,FALSE,"단축2";#N/A,#N/A,FALSE,"단축3";#N/A,#N/A,FALSE,"장축";#N/A,#N/A,FALSE,"4WD"}</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hidden="1">{#N/A,#N/A,FALSE,"단축1";#N/A,#N/A,FALSE,"단축2";#N/A,#N/A,FALSE,"단축3";#N/A,#N/A,FALSE,"장축";#N/A,#N/A,FALSE,"4WD"}</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 localSheetId="5">#REF!</definedName>
    <definedName name="ㅗ" localSheetId="7">#REF!</definedName>
    <definedName name="ㅗ" localSheetId="6">#REF!</definedName>
    <definedName name="ㅗ">#REF!</definedName>
    <definedName name="ㅗ돟ㄷ" hidden="1">{#N/A,#N/A,FALSE,"단축1";#N/A,#N/A,FALSE,"단축2";#N/A,#N/A,FALSE,"단축3";#N/A,#N/A,FALSE,"장축";#N/A,#N/A,FALSE,"4WD"}</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ㅁㅈ몸조" hidden="1">{#N/A,#N/A,FALSE,"단축1";#N/A,#N/A,FALSE,"단축2";#N/A,#N/A,FALSE,"단축3";#N/A,#N/A,FALSE,"장축";#N/A,#N/A,FALSE,"4WD"}</definedName>
    <definedName name="ㅗㅎ" hidden="1">{#N/A,#N/A,TRUE,"Y생산";#N/A,#N/A,TRUE,"Y판매";#N/A,#N/A,TRUE,"Y총물량";#N/A,#N/A,TRUE,"Y능력";#N/A,#N/A,TRUE,"YKD"}</definedName>
    <definedName name="ㅗㅓ" localSheetId="5" hidden="1">#REF!</definedName>
    <definedName name="ㅗㅓ" localSheetId="7" hidden="1">#REF!</definedName>
    <definedName name="ㅗㅓ" localSheetId="6" hidden="1">#REF!</definedName>
    <definedName name="ㅗㅓ" hidden="1">#REF!</definedName>
    <definedName name="ㅗㅓㅏ" localSheetId="5" hidden="1">#REF!</definedName>
    <definedName name="ㅗㅓㅏ" localSheetId="7" hidden="1">#REF!</definedName>
    <definedName name="ㅗㅓㅏ" localSheetId="6" hidden="1">#REF!</definedName>
    <definedName name="ㅗㅓㅏ" hidden="1">#REF!</definedName>
    <definedName name="ㅗㅓㅏㅣ" hidden="1">{#N/A,#N/A,FALSE,"단축1";#N/A,#N/A,FALSE,"단축2";#N/A,#N/A,FALSE,"단축3";#N/A,#N/A,FALSE,"장축";#N/A,#N/A,FALSE,"4WD"}</definedName>
    <definedName name="ㅗㅗ" hidden="1">{"'1~3월총괄표'!$E$13"}</definedName>
    <definedName name="ㅗㅗㅗ" hidden="1">{"'1~3월총괄표'!$E$13"}</definedName>
    <definedName name="ㅛ" hidden="1">{#N/A,#N/A,FALSE,"단축1";#N/A,#N/A,FALSE,"단축2";#N/A,#N/A,FALSE,"단축3";#N/A,#N/A,FALSE,"장축";#N/A,#N/A,FALSE,"4WD"}</definedName>
    <definedName name="ㅛㅅㄱㄷㅈ" hidden="1">{#N/A,#N/A,FALSE,"단축1";#N/A,#N/A,FALSE,"단축2";#N/A,#N/A,FALSE,"단축3";#N/A,#N/A,FALSE,"장축";#N/A,#N/A,FALSE,"4WD"}</definedName>
    <definedName name="ㅛㅛ" hidden="1">{#N/A,#N/A,FALSE,"단축1";#N/A,#N/A,FALSE,"단축2";#N/A,#N/A,FALSE,"단축3";#N/A,#N/A,FALSE,"장축";#N/A,#N/A,FALSE,"4WD"}</definedName>
    <definedName name="ㅛㅛㅛ" hidden="1">{#N/A,#N/A,FALSE,"손익표지";#N/A,#N/A,FALSE,"손익계산";#N/A,#N/A,FALSE,"일반관리비";#N/A,#N/A,FALSE,"영업외수익";#N/A,#N/A,FALSE,"영업외비용";#N/A,#N/A,FALSE,"매출액";#N/A,#N/A,FALSE,"요약손익";#N/A,#N/A,FALSE,"요약대차";#N/A,#N/A,FALSE,"매출채권현황";#N/A,#N/A,FALSE,"매출채권명세"}</definedName>
    <definedName name="ㅛㅛㅛㅛ" hidden="1">[79]수량산출!$A$1:$A$8561</definedName>
    <definedName name="ㅜ" localSheetId="5">#REF!</definedName>
    <definedName name="ㅜ" localSheetId="7">#REF!</definedName>
    <definedName name="ㅜ" localSheetId="6">#REF!</definedName>
    <definedName name="ㅜ">#REF!</definedName>
    <definedName name="ㅜ어ㅜㄹ더ㅑㅏㄹ" hidden="1">{#N/A,#N/A,FALSE,"단축1";#N/A,#N/A,FALSE,"단축2";#N/A,#N/A,FALSE,"단축3";#N/A,#N/A,FALSE,"장축";#N/A,#N/A,FALSE,"4WD"}</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 hidden="1">{"'Sheet1'!$A$1:$H$36"}</definedName>
    <definedName name="ㅠ" localSheetId="5">#REF!</definedName>
    <definedName name="ㅠ" localSheetId="7">#REF!</definedName>
    <definedName name="ㅠ" localSheetId="6">#REF!</definedName>
    <definedName name="ㅠ">#REF!</definedName>
    <definedName name="ㅠㅍㅇㅌㄹ" hidden="1">{#N/A,#N/A,FALSE,"단축1";#N/A,#N/A,FALSE,"단축2";#N/A,#N/A,FALSE,"단축3";#N/A,#N/A,FALSE,"장축";#N/A,#N/A,FALSE,"4WD"}</definedName>
    <definedName name="ㅡ"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ㅣ" localSheetId="5">#REF!</definedName>
    <definedName name="ㅣ" localSheetId="7">#REF!</definedName>
    <definedName name="ㅣ" localSheetId="6">#REF!</definedName>
    <definedName name="ㅣ">#REF!</definedName>
    <definedName name="ㅣㅏ" hidden="1">{#N/A,#N/A,FALSE,"단축1";#N/A,#N/A,FALSE,"단축2";#N/A,#N/A,FALSE,"단축3";#N/A,#N/A,FALSE,"장축";#N/A,#N/A,FALSE,"4WD"}</definedName>
    <definedName name="ㅣㅏㅓ일ㄴ어" hidden="1">{#N/A,#N/A,FALSE,"Status";#N/A,#N/A,FALSE,"Deckblatt 1";#N/A,#N/A,FALSE,"Deckblatt2"}</definedName>
    <definedName name="ㅣㅣ" hidden="1">{#N/A,#N/A,TRUE,"Y생산";#N/A,#N/A,TRUE,"Y판매";#N/A,#N/A,TRUE,"Y총물량";#N/A,#N/A,TRUE,"Y능력";#N/A,#N/A,TRUE,"YKD"}</definedName>
    <definedName name="ㅣ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8" i="18" l="1"/>
  <c r="AH17" i="18"/>
  <c r="AH11" i="18"/>
  <c r="AF25" i="18" l="1"/>
  <c r="Z11" i="18" l="1"/>
  <c r="N8" i="29" l="1"/>
  <c r="N11" i="29"/>
  <c r="F46" i="27"/>
  <c r="F43" i="27"/>
  <c r="U13" i="29"/>
  <c r="U12" i="29"/>
  <c r="U11" i="29"/>
  <c r="U10" i="29"/>
  <c r="U9" i="29"/>
  <c r="U8" i="29"/>
  <c r="U7" i="29"/>
  <c r="M8" i="29"/>
  <c r="M9" i="29"/>
  <c r="M10" i="29"/>
  <c r="M11" i="29"/>
  <c r="M12" i="29"/>
  <c r="M13" i="29"/>
  <c r="M7" i="29"/>
  <c r="I9" i="29"/>
  <c r="J9" i="29" s="1"/>
  <c r="I7" i="29"/>
  <c r="J7" i="29" s="1"/>
  <c r="E10" i="29"/>
  <c r="F10" i="29" s="1"/>
  <c r="F9" i="29"/>
  <c r="F7" i="29"/>
  <c r="E11" i="29"/>
  <c r="E8" i="29"/>
  <c r="I8" i="29" s="1"/>
  <c r="N7" i="29"/>
  <c r="C11" i="29"/>
  <c r="C12" i="29" s="1"/>
  <c r="D12" i="29" s="1"/>
  <c r="C10" i="29"/>
  <c r="D10" i="29" s="1"/>
  <c r="D9" i="29"/>
  <c r="C8" i="29"/>
  <c r="D7" i="29"/>
  <c r="BL8" i="18"/>
  <c r="BJ11" i="18"/>
  <c r="BJ34" i="18"/>
  <c r="BK34" i="18" s="1"/>
  <c r="BJ30" i="18"/>
  <c r="BJ37" i="18" s="1"/>
  <c r="BJ28" i="18"/>
  <c r="BJ35" i="18" s="1"/>
  <c r="BK35" i="18" s="1"/>
  <c r="BK26" i="18"/>
  <c r="BK25" i="18"/>
  <c r="BK24" i="18"/>
  <c r="BK23" i="18"/>
  <c r="BK22" i="18"/>
  <c r="BK21" i="18"/>
  <c r="BK20" i="18"/>
  <c r="BK19" i="18"/>
  <c r="BK18" i="18"/>
  <c r="BK17" i="18"/>
  <c r="BK16" i="18"/>
  <c r="BK15" i="18"/>
  <c r="BK14" i="18"/>
  <c r="BK13" i="18"/>
  <c r="BK12" i="18"/>
  <c r="BJ27" i="18"/>
  <c r="BJ9" i="18"/>
  <c r="BK9" i="18" s="1"/>
  <c r="BK8" i="18"/>
  <c r="BH11" i="18"/>
  <c r="AZ9" i="18"/>
  <c r="BA9" i="18" s="1"/>
  <c r="BB9" i="18"/>
  <c r="BC9" i="18" s="1"/>
  <c r="BD9" i="18"/>
  <c r="BE9" i="18" s="1"/>
  <c r="BF9" i="18"/>
  <c r="BH9" i="18"/>
  <c r="BI9" i="18" s="1"/>
  <c r="BH34" i="18"/>
  <c r="BI34" i="18" s="1"/>
  <c r="BH30" i="18"/>
  <c r="BH37" i="18" s="1"/>
  <c r="BH28" i="18"/>
  <c r="BH35" i="18" s="1"/>
  <c r="BI26" i="18"/>
  <c r="BI25" i="18"/>
  <c r="BI24" i="18"/>
  <c r="BI23" i="18"/>
  <c r="BI22" i="18"/>
  <c r="BI21" i="18"/>
  <c r="BI20" i="18"/>
  <c r="BI19" i="18"/>
  <c r="BI18" i="18"/>
  <c r="BI17" i="18"/>
  <c r="BI16" i="18"/>
  <c r="BI15" i="18"/>
  <c r="BI14" i="18"/>
  <c r="BI13" i="18"/>
  <c r="BI12" i="18"/>
  <c r="BH27" i="18"/>
  <c r="BI8" i="18"/>
  <c r="BF11" i="18"/>
  <c r="BG11" i="18" s="1"/>
  <c r="BF34" i="18"/>
  <c r="BG34" i="18" s="1"/>
  <c r="BF30" i="18"/>
  <c r="BF37" i="18" s="1"/>
  <c r="BF28" i="18"/>
  <c r="BF35" i="18" s="1"/>
  <c r="BG26" i="18"/>
  <c r="BG25" i="18"/>
  <c r="BG24" i="18"/>
  <c r="BG23" i="18"/>
  <c r="BG22" i="18"/>
  <c r="BG21" i="18"/>
  <c r="BG20" i="18"/>
  <c r="BG19" i="18"/>
  <c r="BG18" i="18"/>
  <c r="BG17" i="18"/>
  <c r="BG16" i="18"/>
  <c r="BG15" i="18"/>
  <c r="BG14" i="18"/>
  <c r="BG13" i="18"/>
  <c r="BG12" i="18"/>
  <c r="BG9" i="18"/>
  <c r="BG8" i="18"/>
  <c r="BD34" i="18"/>
  <c r="BE34" i="18" s="1"/>
  <c r="BD30" i="18"/>
  <c r="BD37" i="18" s="1"/>
  <c r="BD28" i="18"/>
  <c r="BD35" i="18" s="1"/>
  <c r="BE26" i="18"/>
  <c r="BE25" i="18"/>
  <c r="BE24" i="18"/>
  <c r="BE23" i="18"/>
  <c r="BE22" i="18"/>
  <c r="BE21" i="18"/>
  <c r="BE20" i="18"/>
  <c r="BE19" i="18"/>
  <c r="BE18" i="18"/>
  <c r="BE17" i="18"/>
  <c r="BE16" i="18"/>
  <c r="BE15" i="18"/>
  <c r="BE14" i="18"/>
  <c r="BE13" i="18"/>
  <c r="BE12" i="18"/>
  <c r="BD11" i="18"/>
  <c r="BD27" i="18" s="1"/>
  <c r="BE27" i="18" s="1"/>
  <c r="BE8" i="18"/>
  <c r="AT11" i="18"/>
  <c r="AT27" i="18" s="1"/>
  <c r="AV11" i="18"/>
  <c r="AV27" i="18" s="1"/>
  <c r="AW27" i="18" s="1"/>
  <c r="BB11" i="18"/>
  <c r="BC11" i="18" s="1"/>
  <c r="AZ11" i="18"/>
  <c r="BA11" i="18" s="1"/>
  <c r="BB34" i="18"/>
  <c r="BC34" i="18" s="1"/>
  <c r="BB30" i="18"/>
  <c r="BB37" i="18" s="1"/>
  <c r="BB28" i="18"/>
  <c r="BB35" i="18" s="1"/>
  <c r="BC26" i="18"/>
  <c r="BC25" i="18"/>
  <c r="BC24" i="18"/>
  <c r="BC23" i="18"/>
  <c r="BC22" i="18"/>
  <c r="BC21" i="18"/>
  <c r="BC20" i="18"/>
  <c r="BC19" i="18"/>
  <c r="BC18" i="18"/>
  <c r="BC17" i="18"/>
  <c r="BC16" i="18"/>
  <c r="BC15" i="18"/>
  <c r="BC14" i="18"/>
  <c r="BC13" i="18"/>
  <c r="BC12" i="18"/>
  <c r="BB27" i="18"/>
  <c r="BC8" i="18"/>
  <c r="AZ34" i="18"/>
  <c r="BA34" i="18" s="1"/>
  <c r="AZ30" i="18"/>
  <c r="AZ37" i="18" s="1"/>
  <c r="AZ28" i="18"/>
  <c r="AZ35" i="18" s="1"/>
  <c r="BA26" i="18"/>
  <c r="BA25" i="18"/>
  <c r="BA24" i="18"/>
  <c r="BA23" i="18"/>
  <c r="BA22" i="18"/>
  <c r="BA21" i="18"/>
  <c r="BA20" i="18"/>
  <c r="BA19" i="18"/>
  <c r="BA18" i="18"/>
  <c r="BA17" i="18"/>
  <c r="BA16" i="18"/>
  <c r="BA15" i="18"/>
  <c r="BA14" i="18"/>
  <c r="BA13" i="18"/>
  <c r="BA12" i="18"/>
  <c r="BA8" i="18"/>
  <c r="AX11" i="18"/>
  <c r="AY11" i="18" s="1"/>
  <c r="AX9" i="18"/>
  <c r="AY9" i="18" s="1"/>
  <c r="AX34" i="18"/>
  <c r="AY34" i="18" s="1"/>
  <c r="AX30" i="18"/>
  <c r="AX37" i="18" s="1"/>
  <c r="AX28" i="18"/>
  <c r="AX35" i="18" s="1"/>
  <c r="AY26" i="18"/>
  <c r="AY25" i="18"/>
  <c r="AY24" i="18"/>
  <c r="AY23" i="18"/>
  <c r="AY22" i="18"/>
  <c r="AY21" i="18"/>
  <c r="AY20" i="18"/>
  <c r="AY19" i="18"/>
  <c r="AY18" i="18"/>
  <c r="AY17" i="18"/>
  <c r="AY16" i="18"/>
  <c r="AY15" i="18"/>
  <c r="AY14" i="18"/>
  <c r="AY13" i="18"/>
  <c r="AY12" i="18"/>
  <c r="AY8" i="18"/>
  <c r="AV34" i="18"/>
  <c r="AW34" i="18" s="1"/>
  <c r="AV30" i="18"/>
  <c r="AV37" i="18" s="1"/>
  <c r="AV28" i="18"/>
  <c r="AV35" i="18" s="1"/>
  <c r="AW26" i="18"/>
  <c r="AW25" i="18"/>
  <c r="AW24" i="18"/>
  <c r="AW23" i="18"/>
  <c r="AW22" i="18"/>
  <c r="AW21" i="18"/>
  <c r="AW20" i="18"/>
  <c r="AW19" i="18"/>
  <c r="AW18" i="18"/>
  <c r="AW17" i="18"/>
  <c r="AW16" i="18"/>
  <c r="AW15" i="18"/>
  <c r="AW14" i="18"/>
  <c r="AW13" i="18"/>
  <c r="AW12" i="18"/>
  <c r="AW9" i="18"/>
  <c r="AW8" i="18"/>
  <c r="AT34" i="18"/>
  <c r="AU34" i="18" s="1"/>
  <c r="AT30" i="18"/>
  <c r="AT37" i="18" s="1"/>
  <c r="AT28" i="18"/>
  <c r="AT35" i="18" s="1"/>
  <c r="AU26" i="18"/>
  <c r="AU25" i="18"/>
  <c r="AU24" i="18"/>
  <c r="AU23" i="18"/>
  <c r="AU22" i="18"/>
  <c r="AU21" i="18"/>
  <c r="AU20" i="18"/>
  <c r="AU19" i="18"/>
  <c r="AU18" i="18"/>
  <c r="AU17" i="18"/>
  <c r="AU16" i="18"/>
  <c r="AU15" i="18"/>
  <c r="AU14" i="18"/>
  <c r="AU13" i="18"/>
  <c r="AU12" i="18"/>
  <c r="AU9" i="18"/>
  <c r="AU8" i="18"/>
  <c r="E50" i="27"/>
  <c r="C50" i="27"/>
  <c r="L38" i="27"/>
  <c r="E48" i="27"/>
  <c r="C48" i="27"/>
  <c r="V9" i="29" l="1"/>
  <c r="V7" i="29"/>
  <c r="V12" i="29"/>
  <c r="U15" i="29"/>
  <c r="I10" i="29"/>
  <c r="N9" i="29"/>
  <c r="I11" i="29"/>
  <c r="V10" i="29"/>
  <c r="E12" i="29"/>
  <c r="F12" i="29" s="1"/>
  <c r="N10" i="29"/>
  <c r="G12" i="29"/>
  <c r="I12" i="29" s="1"/>
  <c r="J12" i="29" s="1"/>
  <c r="J10" i="29"/>
  <c r="C13" i="29"/>
  <c r="C15" i="29" s="1"/>
  <c r="BK37" i="18"/>
  <c r="BL9" i="18"/>
  <c r="BK27" i="18"/>
  <c r="BJ29" i="18"/>
  <c r="BK11" i="18"/>
  <c r="BG35" i="18"/>
  <c r="BF27" i="18"/>
  <c r="BG27" i="18" s="1"/>
  <c r="BI11" i="18"/>
  <c r="BI35" i="18"/>
  <c r="BI37" i="18"/>
  <c r="BI27" i="18"/>
  <c r="BH29" i="18"/>
  <c r="BA37" i="18"/>
  <c r="AW11" i="18"/>
  <c r="AU11" i="18"/>
  <c r="BG37" i="18"/>
  <c r="BE37" i="18"/>
  <c r="BE35" i="18"/>
  <c r="BE11" i="18"/>
  <c r="BD29" i="18"/>
  <c r="BC37" i="18"/>
  <c r="BC35" i="18"/>
  <c r="BC27" i="18"/>
  <c r="BB29" i="18"/>
  <c r="AY35" i="18"/>
  <c r="AY37" i="18"/>
  <c r="BA35" i="18"/>
  <c r="AZ27" i="18"/>
  <c r="AX27" i="18"/>
  <c r="AY27" i="18" s="1"/>
  <c r="AW35" i="18"/>
  <c r="AT29" i="18"/>
  <c r="AU29" i="18" s="1"/>
  <c r="AW37" i="18"/>
  <c r="AV29" i="18"/>
  <c r="AV31" i="18" s="1"/>
  <c r="AW31" i="18" s="1"/>
  <c r="AU35" i="18"/>
  <c r="AU37" i="18"/>
  <c r="AU27" i="18"/>
  <c r="G48" i="27"/>
  <c r="C43" i="27"/>
  <c r="W13" i="29" l="1"/>
  <c r="W15" i="29" s="1"/>
  <c r="E13" i="29"/>
  <c r="E15" i="29" s="1"/>
  <c r="M15" i="29"/>
  <c r="N12" i="29"/>
  <c r="O15" i="29"/>
  <c r="G13" i="29"/>
  <c r="G15" i="29" s="1"/>
  <c r="I13" i="29"/>
  <c r="I15" i="29" s="1"/>
  <c r="BJ31" i="18"/>
  <c r="BJ36" i="18"/>
  <c r="BK29" i="18"/>
  <c r="BF29" i="18"/>
  <c r="BG29" i="18" s="1"/>
  <c r="BH31" i="18"/>
  <c r="BI31" i="18" s="1"/>
  <c r="BH36" i="18"/>
  <c r="BI29" i="18"/>
  <c r="BD31" i="18"/>
  <c r="BE31" i="18" s="1"/>
  <c r="BD36" i="18"/>
  <c r="BE29" i="18"/>
  <c r="BB36" i="18"/>
  <c r="BB31" i="18"/>
  <c r="BC31" i="18" s="1"/>
  <c r="BC29" i="18"/>
  <c r="AT31" i="18"/>
  <c r="AU31" i="18" s="1"/>
  <c r="AX29" i="18"/>
  <c r="AX36" i="18" s="1"/>
  <c r="AY36" i="18" s="1"/>
  <c r="AT36" i="18"/>
  <c r="AT38" i="18" s="1"/>
  <c r="AU38" i="18" s="1"/>
  <c r="BA27" i="18"/>
  <c r="AZ29" i="18"/>
  <c r="AV36" i="18"/>
  <c r="AW29" i="18"/>
  <c r="Z38" i="27"/>
  <c r="Z37" i="27"/>
  <c r="Z36" i="27"/>
  <c r="Z34" i="27"/>
  <c r="Z31" i="27"/>
  <c r="Z30" i="27"/>
  <c r="Z29" i="27"/>
  <c r="Z9" i="27"/>
  <c r="Z8" i="27"/>
  <c r="Y13" i="27"/>
  <c r="W13" i="27"/>
  <c r="U13" i="27"/>
  <c r="S13" i="27"/>
  <c r="Q13" i="27"/>
  <c r="O13" i="27"/>
  <c r="M13" i="27"/>
  <c r="Y12" i="27"/>
  <c r="W12" i="27"/>
  <c r="U12" i="27"/>
  <c r="S12" i="27"/>
  <c r="Q12" i="27"/>
  <c r="O12" i="27"/>
  <c r="M12" i="27"/>
  <c r="Y11" i="27"/>
  <c r="W11" i="27"/>
  <c r="U11" i="27"/>
  <c r="S11" i="27"/>
  <c r="Q11" i="27"/>
  <c r="O11" i="27"/>
  <c r="M11" i="27"/>
  <c r="BF31" i="18" l="1"/>
  <c r="BG31" i="18" s="1"/>
  <c r="BK31" i="18"/>
  <c r="BF36" i="18"/>
  <c r="BK36" i="18"/>
  <c r="BJ38" i="18"/>
  <c r="BI36" i="18"/>
  <c r="BH38" i="18"/>
  <c r="BI38" i="18" s="1"/>
  <c r="BE36" i="18"/>
  <c r="BD38" i="18"/>
  <c r="BE38" i="18" s="1"/>
  <c r="AU36" i="18"/>
  <c r="AY29" i="18"/>
  <c r="AX38" i="18"/>
  <c r="AY38" i="18" s="1"/>
  <c r="AX31" i="18"/>
  <c r="AY31" i="18" s="1"/>
  <c r="BC36" i="18"/>
  <c r="BB38" i="18"/>
  <c r="BC38" i="18" s="1"/>
  <c r="AZ31" i="18"/>
  <c r="BA31" i="18" s="1"/>
  <c r="AZ36" i="18"/>
  <c r="BA29" i="18"/>
  <c r="AW36" i="18"/>
  <c r="AV38" i="18"/>
  <c r="X30" i="27"/>
  <c r="X37" i="27" s="1"/>
  <c r="X28" i="27"/>
  <c r="X35" i="27" s="1"/>
  <c r="X27" i="27"/>
  <c r="Y26" i="27"/>
  <c r="Y25" i="27"/>
  <c r="Y24" i="27"/>
  <c r="Y23" i="27"/>
  <c r="Y22" i="27"/>
  <c r="Y21" i="27"/>
  <c r="Y20" i="27"/>
  <c r="Y19" i="27"/>
  <c r="Y18" i="27"/>
  <c r="Y17" i="27"/>
  <c r="Y16" i="27"/>
  <c r="Y15" i="27"/>
  <c r="Y14" i="27"/>
  <c r="Y9" i="27"/>
  <c r="Y8" i="27"/>
  <c r="V30" i="27"/>
  <c r="V37" i="27" s="1"/>
  <c r="V28" i="27"/>
  <c r="V35" i="27" s="1"/>
  <c r="V27" i="27"/>
  <c r="W26" i="27"/>
  <c r="W25" i="27"/>
  <c r="W24" i="27"/>
  <c r="W23" i="27"/>
  <c r="W22" i="27"/>
  <c r="W21" i="27"/>
  <c r="W20" i="27"/>
  <c r="W19" i="27"/>
  <c r="W18" i="27"/>
  <c r="W17" i="27"/>
  <c r="W16" i="27"/>
  <c r="W15" i="27"/>
  <c r="W14" i="27"/>
  <c r="W9" i="27"/>
  <c r="W8" i="27"/>
  <c r="T30" i="27"/>
  <c r="T37" i="27" s="1"/>
  <c r="T28" i="27"/>
  <c r="T35" i="27" s="1"/>
  <c r="T27" i="27"/>
  <c r="U27" i="27" s="1"/>
  <c r="U26" i="27"/>
  <c r="U25" i="27"/>
  <c r="U24" i="27"/>
  <c r="U23" i="27"/>
  <c r="U22" i="27"/>
  <c r="U21" i="27"/>
  <c r="U20" i="27"/>
  <c r="U19" i="27"/>
  <c r="U18" i="27"/>
  <c r="U17" i="27"/>
  <c r="U16" i="27"/>
  <c r="U15" i="27"/>
  <c r="U14" i="27"/>
  <c r="U9" i="27"/>
  <c r="U8" i="27"/>
  <c r="P30" i="27"/>
  <c r="P37" i="27" s="1"/>
  <c r="P28" i="27"/>
  <c r="P35" i="27" s="1"/>
  <c r="P27" i="27"/>
  <c r="Q27" i="27" s="1"/>
  <c r="Q26" i="27"/>
  <c r="Q25" i="27"/>
  <c r="Q24" i="27"/>
  <c r="Q23" i="27"/>
  <c r="Q22" i="27"/>
  <c r="Q21" i="27"/>
  <c r="Q20" i="27"/>
  <c r="Q19" i="27"/>
  <c r="Q18" i="27"/>
  <c r="Q17" i="27"/>
  <c r="Q16" i="27"/>
  <c r="Q15" i="27"/>
  <c r="Q14" i="27"/>
  <c r="Q9" i="27"/>
  <c r="Q8" i="27"/>
  <c r="N30" i="27"/>
  <c r="N37" i="27" s="1"/>
  <c r="N28" i="27"/>
  <c r="N35" i="27" s="1"/>
  <c r="N27" i="27"/>
  <c r="N29" i="27" s="1"/>
  <c r="O26" i="27"/>
  <c r="O25" i="27"/>
  <c r="O24" i="27"/>
  <c r="O23" i="27"/>
  <c r="O22" i="27"/>
  <c r="O21" i="27"/>
  <c r="O20" i="27"/>
  <c r="O19" i="27"/>
  <c r="O18" i="27"/>
  <c r="O17" i="27"/>
  <c r="O16" i="27"/>
  <c r="O15" i="27"/>
  <c r="O14" i="27"/>
  <c r="O9" i="27"/>
  <c r="O8" i="27"/>
  <c r="L30" i="27"/>
  <c r="L37" i="27" s="1"/>
  <c r="L28" i="27"/>
  <c r="L35" i="27" s="1"/>
  <c r="L27" i="27"/>
  <c r="M27" i="27" s="1"/>
  <c r="M26" i="27"/>
  <c r="M25" i="27"/>
  <c r="M24" i="27"/>
  <c r="M23" i="27"/>
  <c r="M22" i="27"/>
  <c r="M21" i="27"/>
  <c r="M20" i="27"/>
  <c r="M19" i="27"/>
  <c r="M18" i="27"/>
  <c r="M17" i="27"/>
  <c r="M16" i="27"/>
  <c r="M15" i="27"/>
  <c r="M14" i="27"/>
  <c r="M9" i="27"/>
  <c r="M8" i="27"/>
  <c r="C46" i="27"/>
  <c r="C47" i="27" s="1"/>
  <c r="D47" i="27" s="1"/>
  <c r="C45" i="27"/>
  <c r="D45" i="27" s="1"/>
  <c r="D44" i="27"/>
  <c r="D42" i="27"/>
  <c r="X34" i="27"/>
  <c r="V34" i="27"/>
  <c r="W34" i="27" s="1"/>
  <c r="T34" i="27"/>
  <c r="U34" i="27" s="1"/>
  <c r="R34" i="27"/>
  <c r="P34" i="27"/>
  <c r="N34" i="27"/>
  <c r="O34" i="27" s="1"/>
  <c r="L34" i="27"/>
  <c r="M34" i="27" s="1"/>
  <c r="I34" i="27"/>
  <c r="J34" i="27" s="1"/>
  <c r="G34" i="27"/>
  <c r="H34" i="27" s="1"/>
  <c r="E34" i="27"/>
  <c r="F34" i="27" s="1"/>
  <c r="C34" i="27"/>
  <c r="D34" i="27" s="1"/>
  <c r="R30" i="27"/>
  <c r="R37" i="27" s="1"/>
  <c r="I30" i="27"/>
  <c r="I37" i="27" s="1"/>
  <c r="G30" i="27"/>
  <c r="G37" i="27" s="1"/>
  <c r="E30" i="27"/>
  <c r="E37" i="27" s="1"/>
  <c r="C30" i="27"/>
  <c r="C37" i="27" s="1"/>
  <c r="I29" i="27"/>
  <c r="G29" i="27"/>
  <c r="E29" i="27"/>
  <c r="C29" i="27"/>
  <c r="R28" i="27"/>
  <c r="R35" i="27" s="1"/>
  <c r="I28" i="27"/>
  <c r="I35" i="27" s="1"/>
  <c r="G28" i="27"/>
  <c r="G35" i="27" s="1"/>
  <c r="E28" i="27"/>
  <c r="E35" i="27" s="1"/>
  <c r="C28" i="27"/>
  <c r="J27" i="27"/>
  <c r="I27" i="27" s="1"/>
  <c r="H27" i="27"/>
  <c r="G27" i="27"/>
  <c r="F27" i="27"/>
  <c r="E27" i="27" s="1"/>
  <c r="D27" i="27"/>
  <c r="C27" i="27" s="1"/>
  <c r="S26" i="27"/>
  <c r="J26" i="27"/>
  <c r="H26" i="27"/>
  <c r="F26" i="27"/>
  <c r="D26" i="27"/>
  <c r="R27" i="27"/>
  <c r="S27" i="27" s="1"/>
  <c r="J25" i="27"/>
  <c r="H25" i="27"/>
  <c r="F25" i="27"/>
  <c r="D25" i="27"/>
  <c r="S24" i="27"/>
  <c r="J24" i="27"/>
  <c r="H24" i="27"/>
  <c r="F24" i="27"/>
  <c r="D24" i="27"/>
  <c r="S23" i="27"/>
  <c r="J23" i="27"/>
  <c r="H23" i="27"/>
  <c r="F23" i="27"/>
  <c r="D23" i="27"/>
  <c r="S22" i="27"/>
  <c r="J22" i="27"/>
  <c r="H22" i="27"/>
  <c r="F22" i="27"/>
  <c r="D22" i="27"/>
  <c r="S21" i="27"/>
  <c r="J21" i="27"/>
  <c r="H21" i="27"/>
  <c r="F21" i="27"/>
  <c r="D21" i="27"/>
  <c r="S20" i="27"/>
  <c r="J20" i="27"/>
  <c r="H20" i="27"/>
  <c r="F20" i="27"/>
  <c r="D20" i="27"/>
  <c r="S19" i="27"/>
  <c r="J19" i="27"/>
  <c r="H19" i="27"/>
  <c r="F19" i="27"/>
  <c r="D19" i="27"/>
  <c r="S18" i="27"/>
  <c r="J18" i="27"/>
  <c r="H18" i="27"/>
  <c r="F18" i="27"/>
  <c r="D18" i="27"/>
  <c r="S17" i="27"/>
  <c r="J17" i="27"/>
  <c r="H17" i="27"/>
  <c r="F17" i="27"/>
  <c r="D17" i="27"/>
  <c r="S16" i="27"/>
  <c r="J16" i="27"/>
  <c r="H16" i="27"/>
  <c r="F16" i="27"/>
  <c r="D16" i="27"/>
  <c r="S15" i="27"/>
  <c r="J15" i="27"/>
  <c r="H15" i="27"/>
  <c r="F15" i="27"/>
  <c r="D15" i="27"/>
  <c r="S14" i="27"/>
  <c r="J14" i="27"/>
  <c r="H14" i="27"/>
  <c r="F14" i="27"/>
  <c r="D14" i="27"/>
  <c r="J13" i="27"/>
  <c r="H13" i="27"/>
  <c r="F13" i="27"/>
  <c r="D13" i="27"/>
  <c r="J12" i="27"/>
  <c r="H12" i="27"/>
  <c r="F12" i="27"/>
  <c r="D12" i="27"/>
  <c r="J11" i="27"/>
  <c r="H11" i="27"/>
  <c r="F11" i="27"/>
  <c r="D11" i="27"/>
  <c r="S9" i="27"/>
  <c r="S8" i="27"/>
  <c r="J8" i="27"/>
  <c r="H8" i="27"/>
  <c r="F8" i="27"/>
  <c r="D8" i="27"/>
  <c r="X27" i="18"/>
  <c r="V27" i="18"/>
  <c r="T27" i="18"/>
  <c r="R27" i="18"/>
  <c r="P27" i="18"/>
  <c r="N27" i="18"/>
  <c r="L27" i="18"/>
  <c r="J27" i="18"/>
  <c r="H27" i="18"/>
  <c r="F27" i="18"/>
  <c r="D27" i="18"/>
  <c r="W28" i="18"/>
  <c r="U28" i="18"/>
  <c r="S28" i="18"/>
  <c r="Q28" i="18"/>
  <c r="O28" i="18"/>
  <c r="M28" i="18"/>
  <c r="K28" i="18"/>
  <c r="I28" i="18"/>
  <c r="G28" i="18"/>
  <c r="E28" i="18"/>
  <c r="BF38" i="18" l="1"/>
  <c r="BG38" i="18" s="1"/>
  <c r="BG36" i="18"/>
  <c r="BK38" i="18"/>
  <c r="AW38" i="18"/>
  <c r="BA36" i="18"/>
  <c r="AZ38" i="18"/>
  <c r="BA38" i="18" s="1"/>
  <c r="Z27" i="27"/>
  <c r="C35" i="27"/>
  <c r="Z35" i="27" s="1"/>
  <c r="Z28" i="27"/>
  <c r="V29" i="27"/>
  <c r="X29" i="27"/>
  <c r="L29" i="27"/>
  <c r="L31" i="27" s="1"/>
  <c r="M31" i="27" s="1"/>
  <c r="X31" i="27"/>
  <c r="Y31" i="27" s="1"/>
  <c r="Y29" i="27"/>
  <c r="Y27" i="27"/>
  <c r="V31" i="27"/>
  <c r="W31" i="27" s="1"/>
  <c r="W29" i="27"/>
  <c r="W27" i="27"/>
  <c r="T29" i="27"/>
  <c r="P29" i="27"/>
  <c r="O29" i="27"/>
  <c r="N31" i="27"/>
  <c r="O31" i="27" s="1"/>
  <c r="O27" i="27"/>
  <c r="M29" i="27"/>
  <c r="J35" i="27"/>
  <c r="W37" i="27"/>
  <c r="Q35" i="27"/>
  <c r="U35" i="27"/>
  <c r="U37" i="27"/>
  <c r="W35" i="27"/>
  <c r="Y35" i="27"/>
  <c r="Y37" i="27"/>
  <c r="Q37" i="27"/>
  <c r="M35" i="27"/>
  <c r="D37" i="27"/>
  <c r="H37" i="27"/>
  <c r="O37" i="27"/>
  <c r="S25" i="27"/>
  <c r="R29" i="27"/>
  <c r="S29" i="27" s="1"/>
  <c r="O35" i="27"/>
  <c r="S37" i="27"/>
  <c r="S35" i="27"/>
  <c r="J37" i="27"/>
  <c r="M37" i="27"/>
  <c r="H35" i="27"/>
  <c r="F35" i="27"/>
  <c r="Y34" i="27"/>
  <c r="Q34" i="27"/>
  <c r="F37" i="27"/>
  <c r="I31" i="27"/>
  <c r="J31" i="27" s="1"/>
  <c r="I36" i="27"/>
  <c r="J36" i="27" s="1"/>
  <c r="D35" i="27"/>
  <c r="C31" i="27"/>
  <c r="C36" i="27"/>
  <c r="E31" i="27"/>
  <c r="F31" i="27" s="1"/>
  <c r="E36" i="27"/>
  <c r="F36" i="27" s="1"/>
  <c r="G31" i="27"/>
  <c r="H31" i="27" s="1"/>
  <c r="G36" i="27"/>
  <c r="H36" i="27" s="1"/>
  <c r="S34" i="27"/>
  <c r="W27" i="18"/>
  <c r="U27" i="18"/>
  <c r="S27" i="18"/>
  <c r="Q27" i="18"/>
  <c r="O27" i="18"/>
  <c r="M27" i="18"/>
  <c r="K27" i="18"/>
  <c r="I27" i="18"/>
  <c r="G27" i="18"/>
  <c r="E27" i="18"/>
  <c r="C28" i="18"/>
  <c r="C27" i="18"/>
  <c r="C45" i="18"/>
  <c r="D45" i="18" s="1"/>
  <c r="C46" i="18"/>
  <c r="C43" i="18"/>
  <c r="D44" i="18"/>
  <c r="D42" i="18"/>
  <c r="C47" i="18" l="1"/>
  <c r="D47" i="18" s="1"/>
  <c r="L36" i="27"/>
  <c r="M36" i="27" s="1"/>
  <c r="C38" i="27"/>
  <c r="T31" i="27"/>
  <c r="U31" i="27" s="1"/>
  <c r="U29" i="27"/>
  <c r="P31" i="27"/>
  <c r="Q31" i="27" s="1"/>
  <c r="Q29" i="27"/>
  <c r="N36" i="27"/>
  <c r="O36" i="27" s="1"/>
  <c r="R36" i="27"/>
  <c r="R31" i="27"/>
  <c r="S31" i="27" s="1"/>
  <c r="P36" i="27"/>
  <c r="D38" i="27"/>
  <c r="E42" i="27"/>
  <c r="AA34" i="27"/>
  <c r="X36" i="27"/>
  <c r="E43" i="27"/>
  <c r="G50" i="27" s="1"/>
  <c r="AA35" i="27"/>
  <c r="M38" i="27"/>
  <c r="I38" i="27"/>
  <c r="J38" i="27" s="1"/>
  <c r="T36" i="27"/>
  <c r="E38" i="27"/>
  <c r="F38" i="27" s="1"/>
  <c r="D36" i="27"/>
  <c r="D31" i="27"/>
  <c r="G38" i="27"/>
  <c r="H38" i="27" s="1"/>
  <c r="C48" i="18" l="1"/>
  <c r="C50" i="18" s="1"/>
  <c r="N38" i="27"/>
  <c r="O38" i="27" s="1"/>
  <c r="S36" i="27"/>
  <c r="R38" i="27"/>
  <c r="S38" i="27" s="1"/>
  <c r="Q36" i="27"/>
  <c r="P38" i="27"/>
  <c r="Q38" i="27" s="1"/>
  <c r="T38" i="27"/>
  <c r="U38" i="27" s="1"/>
  <c r="U36" i="27"/>
  <c r="V36" i="27"/>
  <c r="G43" i="27"/>
  <c r="H43" i="27"/>
  <c r="Y36" i="27"/>
  <c r="X38" i="27"/>
  <c r="Y38" i="27" s="1"/>
  <c r="H42" i="27"/>
  <c r="G42" i="27"/>
  <c r="F42" i="27"/>
  <c r="E46" i="27"/>
  <c r="AA37" i="27"/>
  <c r="H46" i="27" l="1"/>
  <c r="G46" i="27"/>
  <c r="AA36" i="27"/>
  <c r="E44" i="27"/>
  <c r="W36" i="27"/>
  <c r="V38" i="27"/>
  <c r="W38" i="27" l="1"/>
  <c r="AA38" i="27"/>
  <c r="H44" i="27"/>
  <c r="F44" i="27"/>
  <c r="G44" i="27"/>
  <c r="E47" i="27"/>
  <c r="E45" i="27"/>
  <c r="H45" i="27" l="1"/>
  <c r="G45" i="27"/>
  <c r="F45" i="27"/>
  <c r="H47" i="27"/>
  <c r="G47" i="27"/>
  <c r="F47" i="27"/>
  <c r="AR34" i="18" l="1"/>
  <c r="AP34" i="18"/>
  <c r="AN34" i="18"/>
  <c r="AL34" i="18"/>
  <c r="AJ34" i="18"/>
  <c r="AH34" i="18"/>
  <c r="AF34" i="18"/>
  <c r="AG34" i="18" s="1"/>
  <c r="AD34" i="18"/>
  <c r="AB34" i="18"/>
  <c r="Z34" i="18"/>
  <c r="AA34" i="18" s="1"/>
  <c r="W35" i="18"/>
  <c r="W34" i="18"/>
  <c r="U35" i="18"/>
  <c r="U34" i="18"/>
  <c r="V34" i="18" s="1"/>
  <c r="S35" i="18"/>
  <c r="S34" i="18"/>
  <c r="Q35" i="18"/>
  <c r="Q34" i="18"/>
  <c r="O35" i="18"/>
  <c r="O34" i="18"/>
  <c r="M35" i="18"/>
  <c r="M34" i="18"/>
  <c r="N34" i="18" s="1"/>
  <c r="K35" i="18"/>
  <c r="K34" i="18"/>
  <c r="I35" i="18"/>
  <c r="I34" i="18"/>
  <c r="G35" i="18"/>
  <c r="G34" i="18"/>
  <c r="E35" i="18"/>
  <c r="E34" i="18"/>
  <c r="C35" i="18"/>
  <c r="C34" i="18"/>
  <c r="AR30" i="18"/>
  <c r="AR37" i="18" s="1"/>
  <c r="AS37" i="18" s="1"/>
  <c r="AP30" i="18"/>
  <c r="AP37" i="18" s="1"/>
  <c r="AN30" i="18"/>
  <c r="AN37" i="18" s="1"/>
  <c r="AL30" i="18"/>
  <c r="AL37" i="18" s="1"/>
  <c r="AJ30" i="18"/>
  <c r="AJ37" i="18" s="1"/>
  <c r="AH30" i="18"/>
  <c r="AH37" i="18" s="1"/>
  <c r="AF30" i="18"/>
  <c r="AF37" i="18" s="1"/>
  <c r="AD30" i="18"/>
  <c r="AD37" i="18" s="1"/>
  <c r="AB30" i="18"/>
  <c r="AS26" i="18"/>
  <c r="AS25" i="18"/>
  <c r="AS24" i="18"/>
  <c r="AS23" i="18"/>
  <c r="AS22" i="18"/>
  <c r="AS21" i="18"/>
  <c r="AS20" i="18"/>
  <c r="AS19" i="18"/>
  <c r="AS18" i="18"/>
  <c r="AS17" i="18"/>
  <c r="AS16" i="18"/>
  <c r="AS15" i="18"/>
  <c r="AS14" i="18"/>
  <c r="AS13" i="18"/>
  <c r="AS12" i="18"/>
  <c r="AS11" i="18"/>
  <c r="AS9" i="18"/>
  <c r="AS8" i="18"/>
  <c r="AQ26" i="18"/>
  <c r="AQ25" i="18"/>
  <c r="AQ24" i="18"/>
  <c r="AQ23" i="18"/>
  <c r="AQ22" i="18"/>
  <c r="AQ21" i="18"/>
  <c r="AQ20" i="18"/>
  <c r="AQ19" i="18"/>
  <c r="AQ18" i="18"/>
  <c r="AQ17" i="18"/>
  <c r="AQ16" i="18"/>
  <c r="AQ15" i="18"/>
  <c r="AQ14" i="18"/>
  <c r="AQ13" i="18"/>
  <c r="AQ12" i="18"/>
  <c r="AQ11" i="18"/>
  <c r="AQ9" i="18"/>
  <c r="AQ8" i="18"/>
  <c r="AO26" i="18"/>
  <c r="AO24" i="18"/>
  <c r="AO23" i="18"/>
  <c r="AO22" i="18"/>
  <c r="AO21" i="18"/>
  <c r="AO20" i="18"/>
  <c r="AO19" i="18"/>
  <c r="AO18" i="18"/>
  <c r="AO17" i="18"/>
  <c r="AO16" i="18"/>
  <c r="AO15" i="18"/>
  <c r="AO14" i="18"/>
  <c r="AO13" i="18"/>
  <c r="AO12" i="18"/>
  <c r="AO9" i="18"/>
  <c r="AO8" i="18"/>
  <c r="AM26" i="18"/>
  <c r="AM24" i="18"/>
  <c r="AM23" i="18"/>
  <c r="AM22" i="18"/>
  <c r="AM21" i="18"/>
  <c r="AM20" i="18"/>
  <c r="AM19" i="18"/>
  <c r="AM18" i="18"/>
  <c r="AM17" i="18"/>
  <c r="AM16" i="18"/>
  <c r="AM15" i="18"/>
  <c r="AM14" i="18"/>
  <c r="AM13" i="18"/>
  <c r="AM12" i="18"/>
  <c r="AM11" i="18"/>
  <c r="AM9" i="18"/>
  <c r="AM8" i="18"/>
  <c r="AK26" i="18"/>
  <c r="AK24" i="18"/>
  <c r="AK23" i="18"/>
  <c r="AK22" i="18"/>
  <c r="AK21" i="18"/>
  <c r="AK20" i="18"/>
  <c r="AK19" i="18"/>
  <c r="AK18" i="18"/>
  <c r="AK17" i="18"/>
  <c r="AK16" i="18"/>
  <c r="AK15" i="18"/>
  <c r="AK14" i="18"/>
  <c r="AK13" i="18"/>
  <c r="AK12" i="18"/>
  <c r="AK11" i="18"/>
  <c r="AK9" i="18"/>
  <c r="AK8" i="18"/>
  <c r="AI26" i="18"/>
  <c r="AI25" i="18"/>
  <c r="AI24" i="18"/>
  <c r="AI23" i="18"/>
  <c r="AI22" i="18"/>
  <c r="AI21" i="18"/>
  <c r="AI20" i="18"/>
  <c r="AI19" i="18"/>
  <c r="AI18" i="18"/>
  <c r="AI17" i="18"/>
  <c r="AI16" i="18"/>
  <c r="AI15" i="18"/>
  <c r="AI14" i="18"/>
  <c r="AI13" i="18"/>
  <c r="AI12" i="18"/>
  <c r="AI11" i="18"/>
  <c r="AI9" i="18"/>
  <c r="AI8" i="18"/>
  <c r="AG26" i="18"/>
  <c r="AG24" i="18"/>
  <c r="AG23" i="18"/>
  <c r="AG22" i="18"/>
  <c r="AG21" i="18"/>
  <c r="AG20" i="18"/>
  <c r="AG19" i="18"/>
  <c r="AG18" i="18"/>
  <c r="AG17" i="18"/>
  <c r="AG16" i="18"/>
  <c r="AG15" i="18"/>
  <c r="AG14" i="18"/>
  <c r="AG13" i="18"/>
  <c r="AG12" i="18"/>
  <c r="AG11" i="18"/>
  <c r="AG9" i="18"/>
  <c r="AG8" i="18"/>
  <c r="AE26" i="18"/>
  <c r="AE24" i="18"/>
  <c r="AE23" i="18"/>
  <c r="AE22" i="18"/>
  <c r="AE21" i="18"/>
  <c r="AE20" i="18"/>
  <c r="AE19" i="18"/>
  <c r="AE18" i="18"/>
  <c r="AE17" i="18"/>
  <c r="AE16" i="18"/>
  <c r="AE15" i="18"/>
  <c r="AE14" i="18"/>
  <c r="AE13" i="18"/>
  <c r="AE12" i="18"/>
  <c r="AE11" i="18"/>
  <c r="AE9" i="18"/>
  <c r="AE8" i="18"/>
  <c r="AC26" i="18"/>
  <c r="AC24" i="18"/>
  <c r="AC23" i="18"/>
  <c r="AC22" i="18"/>
  <c r="AC21" i="18"/>
  <c r="AC20" i="18"/>
  <c r="AC19" i="18"/>
  <c r="AC18" i="18"/>
  <c r="AC17" i="18"/>
  <c r="AC16" i="18"/>
  <c r="AC15" i="18"/>
  <c r="AC14" i="18"/>
  <c r="AC13" i="18"/>
  <c r="AC12" i="18"/>
  <c r="AC11" i="18"/>
  <c r="AC9" i="18"/>
  <c r="AC8" i="18"/>
  <c r="Z30" i="18"/>
  <c r="AA26" i="18"/>
  <c r="AA24" i="18"/>
  <c r="AA23" i="18"/>
  <c r="AA22" i="18"/>
  <c r="AA21" i="18"/>
  <c r="AA20" i="18"/>
  <c r="AA19" i="18"/>
  <c r="AA17" i="18"/>
  <c r="AA16" i="18"/>
  <c r="AA15" i="18"/>
  <c r="AA14" i="18"/>
  <c r="AA9" i="18"/>
  <c r="AA8" i="18"/>
  <c r="BL34" i="18" l="1"/>
  <c r="E42" i="18" s="1"/>
  <c r="K7" i="29" s="1"/>
  <c r="AB37" i="18"/>
  <c r="D34" i="18"/>
  <c r="Z37" i="18"/>
  <c r="AA37" i="18" s="1"/>
  <c r="X35" i="18"/>
  <c r="AC37" i="18"/>
  <c r="H35" i="18"/>
  <c r="N35" i="18"/>
  <c r="AM37" i="18"/>
  <c r="AK37" i="18"/>
  <c r="R35" i="18"/>
  <c r="AG37" i="18"/>
  <c r="J35" i="18"/>
  <c r="AE37" i="18"/>
  <c r="AI37" i="18"/>
  <c r="D35" i="18"/>
  <c r="F35" i="18"/>
  <c r="AO37" i="18"/>
  <c r="L35" i="18"/>
  <c r="V35" i="18"/>
  <c r="AQ37" i="18"/>
  <c r="P35" i="18"/>
  <c r="AS34" i="18"/>
  <c r="AQ34" i="18"/>
  <c r="AO34" i="18"/>
  <c r="AM34" i="18"/>
  <c r="AK34" i="18"/>
  <c r="AI34" i="18"/>
  <c r="AE34" i="18"/>
  <c r="AC34" i="18"/>
  <c r="X34" i="18"/>
  <c r="T34" i="18"/>
  <c r="T35" i="18"/>
  <c r="R34" i="18"/>
  <c r="P34" i="18"/>
  <c r="L34" i="18"/>
  <c r="J34" i="18"/>
  <c r="H34" i="18"/>
  <c r="F34" i="18"/>
  <c r="S7" i="29" l="1"/>
  <c r="Y7" i="29" s="1"/>
  <c r="Q7" i="29"/>
  <c r="L7" i="29"/>
  <c r="Z7" i="29"/>
  <c r="BM34" i="18"/>
  <c r="W30" i="18"/>
  <c r="W37" i="18" s="1"/>
  <c r="X37" i="18" s="1"/>
  <c r="W29" i="18"/>
  <c r="W36" i="18" s="1"/>
  <c r="U30" i="18"/>
  <c r="U37" i="18" s="1"/>
  <c r="V37" i="18" s="1"/>
  <c r="U29" i="18"/>
  <c r="U36" i="18" s="1"/>
  <c r="S30" i="18"/>
  <c r="S37" i="18" s="1"/>
  <c r="T37" i="18" s="1"/>
  <c r="S29" i="18"/>
  <c r="S36" i="18" s="1"/>
  <c r="Q30" i="18"/>
  <c r="Q37" i="18" s="1"/>
  <c r="R37" i="18" s="1"/>
  <c r="Q29" i="18"/>
  <c r="Q36" i="18" s="1"/>
  <c r="O30" i="18"/>
  <c r="O37" i="18" s="1"/>
  <c r="P37" i="18" s="1"/>
  <c r="O29" i="18"/>
  <c r="O36" i="18" s="1"/>
  <c r="M30" i="18"/>
  <c r="M37" i="18" s="1"/>
  <c r="M29" i="18"/>
  <c r="M36" i="18" s="1"/>
  <c r="N36" i="18" s="1"/>
  <c r="K30" i="18"/>
  <c r="K37" i="18" s="1"/>
  <c r="L37" i="18" s="1"/>
  <c r="K29" i="18"/>
  <c r="K36" i="18" s="1"/>
  <c r="I30" i="18"/>
  <c r="I37" i="18" s="1"/>
  <c r="J37" i="18" s="1"/>
  <c r="I29" i="18"/>
  <c r="I36" i="18" s="1"/>
  <c r="G30" i="18"/>
  <c r="G37" i="18" s="1"/>
  <c r="H37" i="18" s="1"/>
  <c r="G29" i="18"/>
  <c r="G36" i="18" s="1"/>
  <c r="E30" i="18"/>
  <c r="E37" i="18" s="1"/>
  <c r="F37" i="18" s="1"/>
  <c r="E29" i="18"/>
  <c r="E36" i="18" s="1"/>
  <c r="X26" i="18"/>
  <c r="X25" i="18"/>
  <c r="X24" i="18"/>
  <c r="X23" i="18"/>
  <c r="X22" i="18"/>
  <c r="X21" i="18"/>
  <c r="X20" i="18"/>
  <c r="X19" i="18"/>
  <c r="X18" i="18"/>
  <c r="X17" i="18"/>
  <c r="X16" i="18"/>
  <c r="X15" i="18"/>
  <c r="X14" i="18"/>
  <c r="X13" i="18"/>
  <c r="X12" i="18"/>
  <c r="X11" i="18"/>
  <c r="X8" i="18"/>
  <c r="V26" i="18"/>
  <c r="V25" i="18"/>
  <c r="V24" i="18"/>
  <c r="V23" i="18"/>
  <c r="V22" i="18"/>
  <c r="V21" i="18"/>
  <c r="V20" i="18"/>
  <c r="V19" i="18"/>
  <c r="V18" i="18"/>
  <c r="V17" i="18"/>
  <c r="V16" i="18"/>
  <c r="V15" i="18"/>
  <c r="V14" i="18"/>
  <c r="V13" i="18"/>
  <c r="V12" i="18"/>
  <c r="V11" i="18"/>
  <c r="V8" i="18"/>
  <c r="T26" i="18"/>
  <c r="T25" i="18"/>
  <c r="T24" i="18"/>
  <c r="T23" i="18"/>
  <c r="T22" i="18"/>
  <c r="T21" i="18"/>
  <c r="T20" i="18"/>
  <c r="T19" i="18"/>
  <c r="T18" i="18"/>
  <c r="T17" i="18"/>
  <c r="T16" i="18"/>
  <c r="T15" i="18"/>
  <c r="T14" i="18"/>
  <c r="T13" i="18"/>
  <c r="T12" i="18"/>
  <c r="T11" i="18"/>
  <c r="T8" i="18"/>
  <c r="R26" i="18"/>
  <c r="R25" i="18"/>
  <c r="R24" i="18"/>
  <c r="R23" i="18"/>
  <c r="R22" i="18"/>
  <c r="R21" i="18"/>
  <c r="R20" i="18"/>
  <c r="R19" i="18"/>
  <c r="R18" i="18"/>
  <c r="R17" i="18"/>
  <c r="R16" i="18"/>
  <c r="R15" i="18"/>
  <c r="R14" i="18"/>
  <c r="R13" i="18"/>
  <c r="R12" i="18"/>
  <c r="R11" i="18"/>
  <c r="R8" i="18"/>
  <c r="P26" i="18"/>
  <c r="P25" i="18"/>
  <c r="P24" i="18"/>
  <c r="P23" i="18"/>
  <c r="P22" i="18"/>
  <c r="P21" i="18"/>
  <c r="P20" i="18"/>
  <c r="P19" i="18"/>
  <c r="P18" i="18"/>
  <c r="P17" i="18"/>
  <c r="P16" i="18"/>
  <c r="P15" i="18"/>
  <c r="P14" i="18"/>
  <c r="P13" i="18"/>
  <c r="P12" i="18"/>
  <c r="P11" i="18"/>
  <c r="P8" i="18"/>
  <c r="N26" i="18"/>
  <c r="N25" i="18"/>
  <c r="N24" i="18"/>
  <c r="N23" i="18"/>
  <c r="N22" i="18"/>
  <c r="N21" i="18"/>
  <c r="N20" i="18"/>
  <c r="N19" i="18"/>
  <c r="N18" i="18"/>
  <c r="N17" i="18"/>
  <c r="N16" i="18"/>
  <c r="N15" i="18"/>
  <c r="N14" i="18"/>
  <c r="N13" i="18"/>
  <c r="N12" i="18"/>
  <c r="N11" i="18"/>
  <c r="N8" i="18"/>
  <c r="L26" i="18"/>
  <c r="L25" i="18"/>
  <c r="L24" i="18"/>
  <c r="L23" i="18"/>
  <c r="L22" i="18"/>
  <c r="L21" i="18"/>
  <c r="L20" i="18"/>
  <c r="L19" i="18"/>
  <c r="L18" i="18"/>
  <c r="L17" i="18"/>
  <c r="L16" i="18"/>
  <c r="L15" i="18"/>
  <c r="L14" i="18"/>
  <c r="L13" i="18"/>
  <c r="L12" i="18"/>
  <c r="L11" i="18"/>
  <c r="L8" i="18"/>
  <c r="J26" i="18"/>
  <c r="J25" i="18"/>
  <c r="J24" i="18"/>
  <c r="J23" i="18"/>
  <c r="J22" i="18"/>
  <c r="J21" i="18"/>
  <c r="J20" i="18"/>
  <c r="J19" i="18"/>
  <c r="J18" i="18"/>
  <c r="J17" i="18"/>
  <c r="J16" i="18"/>
  <c r="J15" i="18"/>
  <c r="J14" i="18"/>
  <c r="J13" i="18"/>
  <c r="J12" i="18"/>
  <c r="J11" i="18"/>
  <c r="J8" i="18"/>
  <c r="H26" i="18"/>
  <c r="H25" i="18"/>
  <c r="H24" i="18"/>
  <c r="H23" i="18"/>
  <c r="H22" i="18"/>
  <c r="H21" i="18"/>
  <c r="H20" i="18"/>
  <c r="H19" i="18"/>
  <c r="H18" i="18"/>
  <c r="H17" i="18"/>
  <c r="H16" i="18"/>
  <c r="H15" i="18"/>
  <c r="H14" i="18"/>
  <c r="H13" i="18"/>
  <c r="H12" i="18"/>
  <c r="H11" i="18"/>
  <c r="H8" i="18"/>
  <c r="F26" i="18"/>
  <c r="F25" i="18"/>
  <c r="F24" i="18"/>
  <c r="F23" i="18"/>
  <c r="F22" i="18"/>
  <c r="F21" i="18"/>
  <c r="F20" i="18"/>
  <c r="F19" i="18"/>
  <c r="F18" i="18"/>
  <c r="F17" i="18"/>
  <c r="F16" i="18"/>
  <c r="F15" i="18"/>
  <c r="F14" i="18"/>
  <c r="F13" i="18"/>
  <c r="F12" i="18"/>
  <c r="F11" i="18"/>
  <c r="F8" i="18"/>
  <c r="D26" i="18"/>
  <c r="D25" i="18"/>
  <c r="D24" i="18"/>
  <c r="D23" i="18"/>
  <c r="D22" i="18"/>
  <c r="D21" i="18"/>
  <c r="D20" i="18"/>
  <c r="D19" i="18"/>
  <c r="D18" i="18"/>
  <c r="D17" i="18"/>
  <c r="D16" i="18"/>
  <c r="D15" i="18"/>
  <c r="D14" i="18"/>
  <c r="D13" i="18"/>
  <c r="D12" i="18"/>
  <c r="D8" i="18"/>
  <c r="D11" i="18"/>
  <c r="T7" i="29" l="1"/>
  <c r="R7" i="29"/>
  <c r="H42" i="18"/>
  <c r="G42" i="18"/>
  <c r="F42" i="18"/>
  <c r="F36" i="18"/>
  <c r="E38" i="18"/>
  <c r="F38" i="18" s="1"/>
  <c r="P36" i="18"/>
  <c r="O38" i="18"/>
  <c r="P38" i="18" s="1"/>
  <c r="R36" i="18"/>
  <c r="Q38" i="18"/>
  <c r="R38" i="18" s="1"/>
  <c r="T36" i="18"/>
  <c r="S38" i="18"/>
  <c r="T38" i="18" s="1"/>
  <c r="M38" i="18"/>
  <c r="N38" i="18" s="1"/>
  <c r="N37" i="18"/>
  <c r="X36" i="18"/>
  <c r="W38" i="18"/>
  <c r="X38" i="18" s="1"/>
  <c r="V36" i="18"/>
  <c r="U38" i="18"/>
  <c r="V38" i="18" s="1"/>
  <c r="H36" i="18"/>
  <c r="G38" i="18"/>
  <c r="H38" i="18" s="1"/>
  <c r="I38" i="18"/>
  <c r="J38" i="18" s="1"/>
  <c r="J36" i="18"/>
  <c r="L36" i="18"/>
  <c r="K38" i="18"/>
  <c r="L38" i="18" s="1"/>
  <c r="W31" i="18"/>
  <c r="X31" i="18" s="1"/>
  <c r="O31" i="18" l="1"/>
  <c r="P31" i="18" s="1"/>
  <c r="S31" i="18"/>
  <c r="T31" i="18" s="1"/>
  <c r="Q31" i="18"/>
  <c r="R31" i="18" s="1"/>
  <c r="U31" i="18"/>
  <c r="V31" i="18" s="1"/>
  <c r="E31" i="18"/>
  <c r="F31" i="18" s="1"/>
  <c r="M31" i="18"/>
  <c r="N31" i="18" s="1"/>
  <c r="G31" i="18"/>
  <c r="H31" i="18" s="1"/>
  <c r="K31" i="18"/>
  <c r="L31" i="18" s="1"/>
  <c r="I31" i="18"/>
  <c r="J31" i="18" s="1"/>
  <c r="AR27" i="18" l="1"/>
  <c r="AP27" i="18"/>
  <c r="AH27" i="18"/>
  <c r="F30" i="25"/>
  <c r="F29" i="25"/>
  <c r="F28" i="25"/>
  <c r="F27" i="25"/>
  <c r="F26" i="25"/>
  <c r="F25" i="25"/>
  <c r="F24" i="25"/>
  <c r="F23" i="25"/>
  <c r="F17" i="25"/>
  <c r="F16" i="25"/>
  <c r="F15" i="25"/>
  <c r="F14" i="25"/>
  <c r="F13" i="25"/>
  <c r="F12" i="25"/>
  <c r="Y285" i="25"/>
  <c r="W285" i="25"/>
  <c r="U285" i="25"/>
  <c r="S285" i="25"/>
  <c r="Q285" i="25"/>
  <c r="O285" i="25"/>
  <c r="M285" i="25"/>
  <c r="K285" i="25"/>
  <c r="I285" i="25"/>
  <c r="G285" i="25"/>
  <c r="Y283" i="25"/>
  <c r="Y284" i="25" s="1"/>
  <c r="W283" i="25"/>
  <c r="W284" i="25" s="1"/>
  <c r="U283" i="25"/>
  <c r="S283" i="25"/>
  <c r="Q283" i="25"/>
  <c r="O283" i="25"/>
  <c r="O284" i="25" s="1"/>
  <c r="M283" i="25"/>
  <c r="K283" i="25"/>
  <c r="I283" i="25"/>
  <c r="G283" i="25"/>
  <c r="Z277" i="25"/>
  <c r="X277" i="25"/>
  <c r="U277" i="25"/>
  <c r="V277" i="25" s="1"/>
  <c r="S277" i="25"/>
  <c r="T277" i="25" s="1"/>
  <c r="Q277" i="25"/>
  <c r="R277" i="25" s="1"/>
  <c r="P277" i="25"/>
  <c r="M277" i="25"/>
  <c r="K277" i="25"/>
  <c r="I277" i="25"/>
  <c r="G277" i="25"/>
  <c r="Z263" i="25"/>
  <c r="X263" i="25"/>
  <c r="V263" i="25"/>
  <c r="T263" i="25"/>
  <c r="R263" i="25"/>
  <c r="P263" i="25"/>
  <c r="N263" i="25"/>
  <c r="L263" i="25"/>
  <c r="J263" i="25"/>
  <c r="H263" i="25"/>
  <c r="Z262" i="25"/>
  <c r="X262" i="25"/>
  <c r="V262" i="25"/>
  <c r="T262" i="25"/>
  <c r="R262" i="25"/>
  <c r="P262" i="25"/>
  <c r="N262" i="25"/>
  <c r="L262" i="25"/>
  <c r="J262" i="25"/>
  <c r="H262" i="25"/>
  <c r="Z261" i="25"/>
  <c r="X261" i="25"/>
  <c r="V261" i="25"/>
  <c r="T261" i="25"/>
  <c r="R261" i="25"/>
  <c r="P261" i="25"/>
  <c r="N261" i="25"/>
  <c r="L261" i="25"/>
  <c r="J261" i="25"/>
  <c r="H261" i="25"/>
  <c r="Z260" i="25"/>
  <c r="X260" i="25"/>
  <c r="V260" i="25"/>
  <c r="T260" i="25"/>
  <c r="R260" i="25"/>
  <c r="P260" i="25"/>
  <c r="N260" i="25"/>
  <c r="L260" i="25"/>
  <c r="J260" i="25"/>
  <c r="H260" i="25"/>
  <c r="Z259" i="25"/>
  <c r="X259" i="25"/>
  <c r="V259" i="25"/>
  <c r="T259" i="25"/>
  <c r="R259" i="25"/>
  <c r="P259" i="25"/>
  <c r="N259" i="25"/>
  <c r="L259" i="25"/>
  <c r="J259" i="25"/>
  <c r="H259" i="25"/>
  <c r="Z258" i="25"/>
  <c r="X258" i="25"/>
  <c r="V258" i="25"/>
  <c r="T258" i="25"/>
  <c r="R258" i="25"/>
  <c r="P258" i="25"/>
  <c r="N258" i="25"/>
  <c r="L258" i="25"/>
  <c r="J258" i="25"/>
  <c r="H258" i="25"/>
  <c r="Z168" i="25"/>
  <c r="X168" i="25"/>
  <c r="V168" i="25"/>
  <c r="T168" i="25"/>
  <c r="R168" i="25"/>
  <c r="P168" i="25"/>
  <c r="N168" i="25"/>
  <c r="L168" i="25"/>
  <c r="J168" i="25"/>
  <c r="H168" i="25"/>
  <c r="Z160" i="25"/>
  <c r="X160" i="25"/>
  <c r="V160" i="25"/>
  <c r="T160" i="25"/>
  <c r="R160" i="25"/>
  <c r="P160" i="25"/>
  <c r="N160" i="25"/>
  <c r="L160" i="25"/>
  <c r="J160" i="25"/>
  <c r="H160" i="25"/>
  <c r="Z159" i="25"/>
  <c r="X159" i="25"/>
  <c r="V159" i="25"/>
  <c r="T159" i="25"/>
  <c r="R159" i="25"/>
  <c r="P159" i="25"/>
  <c r="N159" i="25"/>
  <c r="L159" i="25"/>
  <c r="J159" i="25"/>
  <c r="H159" i="25"/>
  <c r="Z150" i="25"/>
  <c r="X150" i="25"/>
  <c r="V150" i="25"/>
  <c r="T150" i="25"/>
  <c r="R150" i="25"/>
  <c r="P150" i="25"/>
  <c r="N150" i="25"/>
  <c r="L150" i="25"/>
  <c r="J150" i="25"/>
  <c r="H150" i="25"/>
  <c r="Z149" i="25"/>
  <c r="X149" i="25"/>
  <c r="V149" i="25"/>
  <c r="T149" i="25"/>
  <c r="R149" i="25"/>
  <c r="P149" i="25"/>
  <c r="N149" i="25"/>
  <c r="L149" i="25"/>
  <c r="J149" i="25"/>
  <c r="H149" i="25"/>
  <c r="Z135" i="25"/>
  <c r="X135" i="25"/>
  <c r="V135" i="25"/>
  <c r="T135" i="25"/>
  <c r="R135" i="25"/>
  <c r="P135" i="25"/>
  <c r="N135" i="25"/>
  <c r="L135" i="25"/>
  <c r="J135" i="25"/>
  <c r="H135" i="25"/>
  <c r="Z102" i="25"/>
  <c r="X102" i="25"/>
  <c r="V102" i="25"/>
  <c r="T102" i="25"/>
  <c r="R102" i="25"/>
  <c r="P102" i="25"/>
  <c r="N102" i="25"/>
  <c r="L102" i="25"/>
  <c r="J102" i="25"/>
  <c r="H102" i="25"/>
  <c r="Z10" i="25"/>
  <c r="X10" i="25"/>
  <c r="U10" i="25"/>
  <c r="V10" i="25" s="1"/>
  <c r="T10" i="25"/>
  <c r="R10" i="25"/>
  <c r="P10" i="25"/>
  <c r="N10" i="25"/>
  <c r="L10" i="25"/>
  <c r="J10" i="25"/>
  <c r="H10" i="25"/>
  <c r="AI27" i="18" l="1"/>
  <c r="AQ27" i="18"/>
  <c r="AS27" i="18"/>
  <c r="S284" i="25"/>
  <c r="S286" i="25" s="1"/>
  <c r="T286" i="25" s="1"/>
  <c r="Q284" i="25"/>
  <c r="Q286" i="25" s="1"/>
  <c r="R286" i="25" s="1"/>
  <c r="W286" i="25"/>
  <c r="X286" i="25" s="1"/>
  <c r="G284" i="25"/>
  <c r="G286" i="25" s="1"/>
  <c r="H286" i="25" s="1"/>
  <c r="Y286" i="25"/>
  <c r="Z286" i="25" s="1"/>
  <c r="I284" i="25"/>
  <c r="I286" i="25" s="1"/>
  <c r="J286" i="25" s="1"/>
  <c r="H277" i="25"/>
  <c r="J277" i="25"/>
  <c r="K284" i="25"/>
  <c r="L284" i="25" s="1"/>
  <c r="L277" i="25"/>
  <c r="U284" i="25"/>
  <c r="U286" i="25" s="1"/>
  <c r="V286" i="25" s="1"/>
  <c r="M284" i="25"/>
  <c r="N284" i="25" s="1"/>
  <c r="N277" i="25"/>
  <c r="P284" i="25"/>
  <c r="O286" i="25"/>
  <c r="P286" i="25" s="1"/>
  <c r="X284" i="25"/>
  <c r="Z284" i="25"/>
  <c r="V284" i="25" l="1"/>
  <c r="T284" i="25"/>
  <c r="H284" i="25"/>
  <c r="K286" i="25"/>
  <c r="L286" i="25" s="1"/>
  <c r="R284" i="25"/>
  <c r="M286" i="25"/>
  <c r="N286" i="25" s="1"/>
  <c r="J284" i="25"/>
  <c r="V72" i="24" l="1"/>
  <c r="T72" i="24"/>
  <c r="R72" i="24"/>
  <c r="P72" i="24"/>
  <c r="N72" i="24"/>
  <c r="L72" i="24"/>
  <c r="J72" i="24"/>
  <c r="H72" i="24"/>
  <c r="F72" i="24"/>
  <c r="D72" i="24"/>
  <c r="V70" i="24"/>
  <c r="V71" i="24" s="1"/>
  <c r="W71" i="24" s="1"/>
  <c r="T70" i="24"/>
  <c r="T71" i="24" s="1"/>
  <c r="R70" i="24"/>
  <c r="P70" i="24"/>
  <c r="P71" i="24" s="1"/>
  <c r="P73" i="24" s="1"/>
  <c r="Q73" i="24" s="1"/>
  <c r="N70" i="24"/>
  <c r="N71" i="24" s="1"/>
  <c r="N73" i="24" s="1"/>
  <c r="O73" i="24" s="1"/>
  <c r="L70" i="24"/>
  <c r="L71" i="24" s="1"/>
  <c r="L73" i="24" s="1"/>
  <c r="M73" i="24" s="1"/>
  <c r="J70" i="24"/>
  <c r="H70" i="24"/>
  <c r="F70" i="24"/>
  <c r="D70" i="24"/>
  <c r="W64" i="24"/>
  <c r="U64" i="24"/>
  <c r="R64" i="24"/>
  <c r="S64" i="24" s="1"/>
  <c r="P64" i="24"/>
  <c r="Q64" i="24" s="1"/>
  <c r="N64" i="24"/>
  <c r="O64" i="24" s="1"/>
  <c r="M64" i="24"/>
  <c r="J64" i="24"/>
  <c r="H64" i="24"/>
  <c r="F64" i="24"/>
  <c r="D64" i="24"/>
  <c r="W56" i="24"/>
  <c r="U56" i="24"/>
  <c r="S56" i="24"/>
  <c r="Q56" i="24"/>
  <c r="O56" i="24"/>
  <c r="M56" i="24"/>
  <c r="K56" i="24"/>
  <c r="I56" i="24"/>
  <c r="G56" i="24"/>
  <c r="E56" i="24"/>
  <c r="W55" i="24"/>
  <c r="U55" i="24"/>
  <c r="S55" i="24"/>
  <c r="Q55" i="24"/>
  <c r="O55" i="24"/>
  <c r="M55" i="24"/>
  <c r="K55" i="24"/>
  <c r="I55" i="24"/>
  <c r="G55" i="24"/>
  <c r="E55" i="24"/>
  <c r="W54" i="24"/>
  <c r="U54" i="24"/>
  <c r="S54" i="24"/>
  <c r="Q54" i="24"/>
  <c r="O54" i="24"/>
  <c r="M54" i="24"/>
  <c r="K54" i="24"/>
  <c r="I54" i="24"/>
  <c r="G54" i="24"/>
  <c r="E54" i="24"/>
  <c r="W53" i="24"/>
  <c r="U53" i="24"/>
  <c r="S53" i="24"/>
  <c r="Q53" i="24"/>
  <c r="O53" i="24"/>
  <c r="M53" i="24"/>
  <c r="K53" i="24"/>
  <c r="I53" i="24"/>
  <c r="G53" i="24"/>
  <c r="E53" i="24"/>
  <c r="W52" i="24"/>
  <c r="U52" i="24"/>
  <c r="S52" i="24"/>
  <c r="Q52" i="24"/>
  <c r="O52" i="24"/>
  <c r="M52" i="24"/>
  <c r="K52" i="24"/>
  <c r="I52" i="24"/>
  <c r="G52" i="24"/>
  <c r="E52" i="24"/>
  <c r="W51" i="24"/>
  <c r="U51" i="24"/>
  <c r="S51" i="24"/>
  <c r="Q51" i="24"/>
  <c r="O51" i="24"/>
  <c r="M51" i="24"/>
  <c r="K51" i="24"/>
  <c r="I51" i="24"/>
  <c r="G51" i="24"/>
  <c r="E51" i="24"/>
  <c r="W44" i="24"/>
  <c r="U44" i="24"/>
  <c r="S44" i="24"/>
  <c r="Q44" i="24"/>
  <c r="O44" i="24"/>
  <c r="M44" i="24"/>
  <c r="K44" i="24"/>
  <c r="I44" i="24"/>
  <c r="G44" i="24"/>
  <c r="E44" i="24"/>
  <c r="W43" i="24"/>
  <c r="U43" i="24"/>
  <c r="S43" i="24"/>
  <c r="Q43" i="24"/>
  <c r="O43" i="24"/>
  <c r="M43" i="24"/>
  <c r="K43" i="24"/>
  <c r="I43" i="24"/>
  <c r="G43" i="24"/>
  <c r="E43" i="24"/>
  <c r="W42" i="24"/>
  <c r="U42" i="24"/>
  <c r="S42" i="24"/>
  <c r="Q42" i="24"/>
  <c r="O42" i="24"/>
  <c r="M42" i="24"/>
  <c r="K42" i="24"/>
  <c r="I42" i="24"/>
  <c r="G42" i="24"/>
  <c r="E42" i="24"/>
  <c r="W38" i="24"/>
  <c r="U38" i="24"/>
  <c r="S38" i="24"/>
  <c r="Q38" i="24"/>
  <c r="O38" i="24"/>
  <c r="M38" i="24"/>
  <c r="K38" i="24"/>
  <c r="I38" i="24"/>
  <c r="G38" i="24"/>
  <c r="E38" i="24"/>
  <c r="W37" i="24"/>
  <c r="U37" i="24"/>
  <c r="S37" i="24"/>
  <c r="Q37" i="24"/>
  <c r="O37" i="24"/>
  <c r="M37" i="24"/>
  <c r="K37" i="24"/>
  <c r="I37" i="24"/>
  <c r="G37" i="24"/>
  <c r="E37" i="24"/>
  <c r="W24" i="24"/>
  <c r="U24" i="24"/>
  <c r="S24" i="24"/>
  <c r="Q24" i="24"/>
  <c r="O24" i="24"/>
  <c r="M24" i="24"/>
  <c r="K24" i="24"/>
  <c r="I24" i="24"/>
  <c r="G24" i="24"/>
  <c r="E24" i="24"/>
  <c r="W15" i="24"/>
  <c r="U15" i="24"/>
  <c r="S15" i="24"/>
  <c r="Q15" i="24"/>
  <c r="O15" i="24"/>
  <c r="M15" i="24"/>
  <c r="K15" i="24"/>
  <c r="I15" i="24"/>
  <c r="G15" i="24"/>
  <c r="E15" i="24"/>
  <c r="W9" i="24"/>
  <c r="U9" i="24"/>
  <c r="R9" i="24"/>
  <c r="S9" i="24" s="1"/>
  <c r="Q9" i="24"/>
  <c r="O9" i="24"/>
  <c r="M9" i="24"/>
  <c r="K9" i="24"/>
  <c r="I9" i="24"/>
  <c r="G9" i="24"/>
  <c r="E9" i="24"/>
  <c r="AR28" i="18"/>
  <c r="AR35" i="18" s="1"/>
  <c r="AS35" i="18" s="1"/>
  <c r="AP28" i="18"/>
  <c r="AP35" i="18" s="1"/>
  <c r="AQ35" i="18" s="1"/>
  <c r="AN28" i="18"/>
  <c r="AN35" i="18" s="1"/>
  <c r="AO35" i="18" s="1"/>
  <c r="AN25" i="18"/>
  <c r="AO25" i="18" s="1"/>
  <c r="AN11" i="18"/>
  <c r="AO11" i="18" s="1"/>
  <c r="Z27" i="18" l="1"/>
  <c r="AA25" i="18"/>
  <c r="AR29" i="18"/>
  <c r="AP29" i="18"/>
  <c r="AN27" i="18"/>
  <c r="F71" i="24"/>
  <c r="F73" i="24" s="1"/>
  <c r="G73" i="24" s="1"/>
  <c r="D71" i="24"/>
  <c r="E71" i="24" s="1"/>
  <c r="H71" i="24"/>
  <c r="H73" i="24" s="1"/>
  <c r="I73" i="24" s="1"/>
  <c r="J71" i="24"/>
  <c r="J73" i="24" s="1"/>
  <c r="K73" i="24" s="1"/>
  <c r="E64" i="24"/>
  <c r="G64" i="24"/>
  <c r="V73" i="24"/>
  <c r="W73" i="24" s="1"/>
  <c r="T73" i="24"/>
  <c r="U73" i="24" s="1"/>
  <c r="U71" i="24"/>
  <c r="M71" i="24"/>
  <c r="Q71" i="24"/>
  <c r="O71" i="24"/>
  <c r="R71" i="24"/>
  <c r="K64" i="24"/>
  <c r="I64" i="24"/>
  <c r="AP31" i="18" l="1"/>
  <c r="AQ31" i="18" s="1"/>
  <c r="AP36" i="18"/>
  <c r="AR31" i="18"/>
  <c r="AS31" i="18" s="1"/>
  <c r="AR36" i="18"/>
  <c r="AA27" i="18"/>
  <c r="AQ29" i="18"/>
  <c r="AN29" i="18"/>
  <c r="AO29" i="18" s="1"/>
  <c r="AO27" i="18"/>
  <c r="AS29" i="18"/>
  <c r="K71" i="24"/>
  <c r="G71" i="24"/>
  <c r="D73" i="24"/>
  <c r="E73" i="24" s="1"/>
  <c r="I71" i="24"/>
  <c r="R73" i="24"/>
  <c r="S73" i="24" s="1"/>
  <c r="S71" i="24"/>
  <c r="AL28" i="18"/>
  <c r="AL35" i="18" s="1"/>
  <c r="AM35" i="18" s="1"/>
  <c r="AJ28" i="18"/>
  <c r="AJ35" i="18" s="1"/>
  <c r="AF28" i="18"/>
  <c r="AF35" i="18" s="1"/>
  <c r="AG35" i="18" s="1"/>
  <c r="AD28" i="18"/>
  <c r="AD35" i="18" s="1"/>
  <c r="AE35" i="18" s="1"/>
  <c r="AL25" i="18"/>
  <c r="AM25" i="18" s="1"/>
  <c r="AK35" i="18" l="1"/>
  <c r="AN31" i="18"/>
  <c r="AO31" i="18" s="1"/>
  <c r="AN36" i="18"/>
  <c r="AS36" i="18"/>
  <c r="AR38" i="18"/>
  <c r="AS38" i="18" s="1"/>
  <c r="AP38" i="18"/>
  <c r="AQ38" i="18" s="1"/>
  <c r="AQ36" i="18"/>
  <c r="AL27" i="18"/>
  <c r="AO36" i="18" l="1"/>
  <c r="AN38" i="18"/>
  <c r="AO38" i="18" s="1"/>
  <c r="AL29" i="18"/>
  <c r="AM29" i="18" s="1"/>
  <c r="AM27" i="18"/>
  <c r="AJ25" i="18"/>
  <c r="AK25" i="18" s="1"/>
  <c r="AB28" i="18"/>
  <c r="AB35" i="18" l="1"/>
  <c r="AC35" i="18" s="1"/>
  <c r="AL31" i="18"/>
  <c r="AM31" i="18" s="1"/>
  <c r="AL36" i="18"/>
  <c r="AJ27" i="18"/>
  <c r="AH28" i="18"/>
  <c r="AH35" i="18" s="1"/>
  <c r="AI35" i="18" s="1"/>
  <c r="AM36" i="18" l="1"/>
  <c r="AL38" i="18"/>
  <c r="AM38" i="18" s="1"/>
  <c r="AH29" i="18"/>
  <c r="AK27" i="18"/>
  <c r="AJ29" i="18"/>
  <c r="AK29" i="18" s="1"/>
  <c r="AB25" i="18"/>
  <c r="AJ31" i="18" l="1"/>
  <c r="AK31" i="18" s="1"/>
  <c r="AJ36" i="18"/>
  <c r="AH31" i="18"/>
  <c r="AI31" i="18" s="1"/>
  <c r="AH36" i="18"/>
  <c r="AI29" i="18"/>
  <c r="AF27" i="18"/>
  <c r="AG25" i="18"/>
  <c r="AB27" i="18"/>
  <c r="AC25" i="18"/>
  <c r="AD25" i="18"/>
  <c r="AI36" i="18" l="1"/>
  <c r="AH38" i="18"/>
  <c r="AI38" i="18" s="1"/>
  <c r="AK36" i="18"/>
  <c r="AJ38" i="18"/>
  <c r="AB29" i="18"/>
  <c r="AC27" i="18"/>
  <c r="AD27" i="18"/>
  <c r="BL27" i="18" s="1"/>
  <c r="AE25" i="18"/>
  <c r="AG27" i="18"/>
  <c r="AF29" i="18"/>
  <c r="AF36" i="18" s="1"/>
  <c r="AB36" i="18" l="1"/>
  <c r="AK38" i="18"/>
  <c r="AG36" i="18"/>
  <c r="AF38" i="18"/>
  <c r="AG38" i="18" s="1"/>
  <c r="AC36" i="18"/>
  <c r="AB38" i="18"/>
  <c r="AF31" i="18"/>
  <c r="AG31" i="18" s="1"/>
  <c r="AG29" i="18"/>
  <c r="AD29" i="18"/>
  <c r="AD36" i="18" s="1"/>
  <c r="AE27" i="18"/>
  <c r="AB31" i="18"/>
  <c r="AC29" i="18"/>
  <c r="D14" i="21"/>
  <c r="AC31" i="18" l="1"/>
  <c r="AC38" i="18"/>
  <c r="AE36" i="18"/>
  <c r="AD38" i="18"/>
  <c r="AE38" i="18" s="1"/>
  <c r="AD31" i="18"/>
  <c r="AE31" i="18" s="1"/>
  <c r="AE29" i="18"/>
  <c r="D14" i="22"/>
  <c r="D13" i="22"/>
  <c r="E14" i="22" l="1"/>
  <c r="F14" i="22" s="1"/>
  <c r="E13" i="22"/>
  <c r="F13" i="22" s="1"/>
  <c r="E12" i="22"/>
  <c r="F12" i="22" s="1"/>
  <c r="C12" i="22"/>
  <c r="E11" i="20"/>
  <c r="E13" i="20"/>
  <c r="F13" i="20" s="1"/>
  <c r="G13" i="21"/>
  <c r="F14" i="21"/>
  <c r="D19" i="21"/>
  <c r="D15" i="21"/>
  <c r="J15" i="21"/>
  <c r="J14" i="21"/>
  <c r="I13" i="21"/>
  <c r="J13" i="21" s="1"/>
  <c r="I16" i="21" l="1"/>
  <c r="D12" i="22"/>
  <c r="C15" i="22"/>
  <c r="C16" i="22" s="1"/>
  <c r="E15" i="22"/>
  <c r="E16" i="20"/>
  <c r="E17" i="20" s="1"/>
  <c r="F15" i="22" l="1"/>
  <c r="E16" i="22"/>
  <c r="D15" i="22"/>
  <c r="F16" i="20"/>
  <c r="F17" i="20" s="1"/>
  <c r="F20" i="20" s="1"/>
  <c r="E20" i="20"/>
  <c r="J16" i="21"/>
  <c r="I17" i="21"/>
  <c r="E19" i="22" l="1"/>
  <c r="F16" i="22"/>
  <c r="F19" i="22" s="1"/>
  <c r="D16" i="22"/>
  <c r="D19" i="22" s="1"/>
  <c r="C19" i="22"/>
  <c r="I20" i="21"/>
  <c r="J17" i="21"/>
  <c r="J20" i="21" s="1"/>
  <c r="H15" i="21" l="1"/>
  <c r="G14" i="21"/>
  <c r="H14" i="21" s="1"/>
  <c r="H13" i="21"/>
  <c r="C13" i="21"/>
  <c r="C16" i="21" s="1"/>
  <c r="C17" i="21" s="1"/>
  <c r="C20" i="21" s="1"/>
  <c r="D20" i="21" s="1"/>
  <c r="E13" i="21"/>
  <c r="E16" i="21" s="1"/>
  <c r="E17" i="21" s="1"/>
  <c r="G15" i="20"/>
  <c r="H15" i="20" s="1"/>
  <c r="G14" i="20"/>
  <c r="G13" i="20"/>
  <c r="H13" i="20" s="1"/>
  <c r="F17" i="21" l="1"/>
  <c r="E20" i="21"/>
  <c r="F20" i="21" s="1"/>
  <c r="H14" i="20"/>
  <c r="G16" i="20"/>
  <c r="G17" i="20" s="1"/>
  <c r="F13" i="21"/>
  <c r="D13" i="21"/>
  <c r="G16" i="21"/>
  <c r="D16" i="21"/>
  <c r="H16" i="20" l="1"/>
  <c r="F16" i="21"/>
  <c r="H16" i="21"/>
  <c r="G17" i="21"/>
  <c r="D17" i="21"/>
  <c r="H17" i="20" l="1"/>
  <c r="H20" i="20" s="1"/>
  <c r="G20" i="20"/>
  <c r="G20" i="21"/>
  <c r="H17" i="21"/>
  <c r="H20" i="21" s="1"/>
  <c r="C8" i="20"/>
  <c r="C12" i="20"/>
  <c r="C11" i="20"/>
  <c r="C13" i="20" l="1"/>
  <c r="C16" i="20" s="1"/>
  <c r="C17" i="20" s="1"/>
  <c r="D13" i="20" l="1"/>
  <c r="D16" i="20"/>
  <c r="C20" i="20"/>
  <c r="D17" i="20"/>
  <c r="D20" i="20" s="1"/>
  <c r="D34" i="17" l="1"/>
  <c r="H23" i="17"/>
  <c r="Q18" i="17" s="1"/>
  <c r="G20" i="17"/>
  <c r="Q19" i="17"/>
  <c r="G19" i="17"/>
  <c r="G18" i="17"/>
  <c r="G17" i="17"/>
  <c r="G16" i="17"/>
  <c r="G15" i="17"/>
  <c r="G14" i="17"/>
  <c r="G13" i="17"/>
  <c r="G12" i="17"/>
  <c r="G11" i="17"/>
  <c r="C10" i="17"/>
  <c r="G10" i="17" s="1"/>
  <c r="T9" i="17"/>
  <c r="G9" i="17"/>
  <c r="T8" i="17"/>
  <c r="G8" i="17"/>
  <c r="AA7" i="17"/>
  <c r="T7" i="17"/>
  <c r="G7" i="17"/>
  <c r="T6" i="17"/>
  <c r="G6" i="17"/>
  <c r="T5" i="17"/>
  <c r="G5" i="17"/>
  <c r="AA4" i="17"/>
  <c r="T4" i="17"/>
  <c r="G4" i="17"/>
  <c r="AA3" i="17"/>
  <c r="T3" i="17"/>
  <c r="C3" i="17"/>
  <c r="G3" i="17" s="1"/>
  <c r="C2" i="17"/>
  <c r="G2" i="17" s="1"/>
  <c r="F21" i="16"/>
  <c r="F20" i="16"/>
  <c r="F19" i="16"/>
  <c r="F18" i="16"/>
  <c r="F17" i="16"/>
  <c r="F16" i="16"/>
  <c r="F15" i="16"/>
  <c r="F14" i="16"/>
  <c r="F12" i="16"/>
  <c r="F11" i="16"/>
  <c r="F10" i="16"/>
  <c r="F8" i="16"/>
  <c r="F7" i="16"/>
  <c r="F6" i="16"/>
  <c r="F5" i="16"/>
  <c r="F4" i="16"/>
  <c r="T2" i="17" l="1"/>
  <c r="G23" i="17"/>
  <c r="C23" i="17"/>
  <c r="F72" i="16"/>
  <c r="F71" i="16"/>
  <c r="G71" i="16" s="1"/>
  <c r="G70" i="16" s="1"/>
  <c r="F69" i="16"/>
  <c r="G69" i="16" s="1"/>
  <c r="F68" i="16"/>
  <c r="F67" i="16"/>
  <c r="G67" i="16" s="1"/>
  <c r="F54" i="16"/>
  <c r="G54" i="16" s="1"/>
  <c r="F53" i="16"/>
  <c r="G53" i="16" s="1"/>
  <c r="F50" i="16"/>
  <c r="G50" i="16" s="1"/>
  <c r="F49" i="16"/>
  <c r="H76" i="16"/>
  <c r="G21" i="16"/>
  <c r="G18" i="16"/>
  <c r="G17" i="16"/>
  <c r="G15" i="16"/>
  <c r="G14" i="16"/>
  <c r="G10" i="16"/>
  <c r="G7" i="16"/>
  <c r="G6" i="16"/>
  <c r="G4" i="16"/>
  <c r="L75" i="16"/>
  <c r="C75" i="16"/>
  <c r="Z73" i="16"/>
  <c r="Y73" i="16"/>
  <c r="X73" i="16"/>
  <c r="W73" i="16"/>
  <c r="V73" i="16"/>
  <c r="U73" i="16"/>
  <c r="T73" i="16"/>
  <c r="S73" i="16"/>
  <c r="R73" i="16"/>
  <c r="Q73" i="16"/>
  <c r="P73" i="16"/>
  <c r="O73" i="16"/>
  <c r="N73" i="16"/>
  <c r="M73" i="16"/>
  <c r="G72" i="16"/>
  <c r="L71" i="16"/>
  <c r="L70" i="16"/>
  <c r="E70" i="16"/>
  <c r="L69" i="16"/>
  <c r="L68" i="16"/>
  <c r="L67" i="16"/>
  <c r="L66" i="16"/>
  <c r="E66" i="16"/>
  <c r="L65" i="16"/>
  <c r="F65" i="16" s="1"/>
  <c r="G65" i="16" s="1"/>
  <c r="L64" i="16"/>
  <c r="F64" i="16" s="1"/>
  <c r="G64" i="16" s="1"/>
  <c r="L63" i="16"/>
  <c r="F63" i="16" s="1"/>
  <c r="G63" i="16" s="1"/>
  <c r="L62" i="16"/>
  <c r="F62" i="16" s="1"/>
  <c r="G62" i="16" s="1"/>
  <c r="L61" i="16"/>
  <c r="F61" i="16" s="1"/>
  <c r="G61" i="16" s="1"/>
  <c r="L60" i="16"/>
  <c r="F60" i="16" s="1"/>
  <c r="G60" i="16" s="1"/>
  <c r="L59" i="16"/>
  <c r="F59" i="16" s="1"/>
  <c r="G59" i="16" s="1"/>
  <c r="L58" i="16"/>
  <c r="F58" i="16" s="1"/>
  <c r="G58" i="16" s="1"/>
  <c r="L57" i="16"/>
  <c r="F57" i="16" s="1"/>
  <c r="L56" i="16"/>
  <c r="F56" i="16"/>
  <c r="G56" i="16" s="1"/>
  <c r="L55" i="16"/>
  <c r="F55" i="16" s="1"/>
  <c r="G55" i="16" s="1"/>
  <c r="L54" i="16"/>
  <c r="L53" i="16"/>
  <c r="L52" i="16"/>
  <c r="E52" i="16"/>
  <c r="L51" i="16"/>
  <c r="F51" i="16" s="1"/>
  <c r="G51" i="16" s="1"/>
  <c r="L49" i="16"/>
  <c r="L48" i="16"/>
  <c r="E48" i="16"/>
  <c r="L47" i="16"/>
  <c r="F47" i="16" s="1"/>
  <c r="G47" i="16" s="1"/>
  <c r="L46" i="16"/>
  <c r="F46" i="16"/>
  <c r="G46" i="16" s="1"/>
  <c r="L45" i="16"/>
  <c r="F45" i="16" s="1"/>
  <c r="G45" i="16" s="1"/>
  <c r="L44" i="16"/>
  <c r="F44" i="16" s="1"/>
  <c r="G44" i="16" s="1"/>
  <c r="L43" i="16"/>
  <c r="F43" i="16" s="1"/>
  <c r="G43" i="16" s="1"/>
  <c r="L42" i="16"/>
  <c r="F42" i="16" s="1"/>
  <c r="G42" i="16" s="1"/>
  <c r="L41" i="16"/>
  <c r="F41" i="16" s="1"/>
  <c r="G41" i="16" s="1"/>
  <c r="L40" i="16"/>
  <c r="F40" i="16" s="1"/>
  <c r="G40" i="16" s="1"/>
  <c r="L39" i="16"/>
  <c r="F39" i="16" s="1"/>
  <c r="G39" i="16" s="1"/>
  <c r="L38" i="16"/>
  <c r="F38" i="16" s="1"/>
  <c r="G38" i="16" s="1"/>
  <c r="L37" i="16"/>
  <c r="F37" i="16" s="1"/>
  <c r="G37" i="16" s="1"/>
  <c r="L36" i="16"/>
  <c r="F36" i="16" s="1"/>
  <c r="G36" i="16" s="1"/>
  <c r="L35" i="16"/>
  <c r="L34" i="16"/>
  <c r="F34" i="16" s="1"/>
  <c r="G34" i="16" s="1"/>
  <c r="L33" i="16"/>
  <c r="F33" i="16" s="1"/>
  <c r="G33" i="16" s="1"/>
  <c r="L32" i="16"/>
  <c r="F32" i="16" s="1"/>
  <c r="G32" i="16" s="1"/>
  <c r="L31" i="16"/>
  <c r="F31" i="16" s="1"/>
  <c r="G31" i="16" s="1"/>
  <c r="L30" i="16"/>
  <c r="F30" i="16" s="1"/>
  <c r="G30" i="16" s="1"/>
  <c r="L29" i="16"/>
  <c r="F29" i="16" s="1"/>
  <c r="G29" i="16" s="1"/>
  <c r="L28" i="16"/>
  <c r="F28" i="16" s="1"/>
  <c r="G28" i="16" s="1"/>
  <c r="L27" i="16"/>
  <c r="F27" i="16" s="1"/>
  <c r="G27" i="16" s="1"/>
  <c r="L26" i="16"/>
  <c r="F26" i="16" s="1"/>
  <c r="G26" i="16" s="1"/>
  <c r="L25" i="16"/>
  <c r="F25" i="16" s="1"/>
  <c r="G25" i="16" s="1"/>
  <c r="L24" i="16"/>
  <c r="F24" i="16" s="1"/>
  <c r="G24" i="16" s="1"/>
  <c r="L23" i="16"/>
  <c r="F23" i="16" s="1"/>
  <c r="G23" i="16" s="1"/>
  <c r="L22" i="16"/>
  <c r="E22" i="16"/>
  <c r="G20" i="16"/>
  <c r="G19" i="16"/>
  <c r="G16" i="16"/>
  <c r="E13" i="16"/>
  <c r="F13" i="16" s="1"/>
  <c r="G12" i="16"/>
  <c r="G11" i="16"/>
  <c r="E9" i="16"/>
  <c r="F9" i="16" s="1"/>
  <c r="G8" i="16"/>
  <c r="L5" i="16"/>
  <c r="G5" i="16"/>
  <c r="L4" i="16"/>
  <c r="L3" i="16"/>
  <c r="C1" i="16"/>
  <c r="F70" i="16" l="1"/>
  <c r="F3" i="16"/>
  <c r="G57" i="16"/>
  <c r="G52" i="16" s="1"/>
  <c r="F52" i="16"/>
  <c r="L73" i="16"/>
  <c r="G13" i="16"/>
  <c r="G9" i="16"/>
  <c r="G3" i="16" s="1"/>
  <c r="F22" i="16"/>
  <c r="G49" i="16"/>
  <c r="G48" i="16" s="1"/>
  <c r="F48" i="16"/>
  <c r="F66" i="16"/>
  <c r="G68" i="16"/>
  <c r="G66" i="16" s="1"/>
  <c r="G22" i="16"/>
  <c r="E3" i="16"/>
  <c r="E73" i="16" s="1"/>
  <c r="G73" i="16" l="1"/>
  <c r="F73" i="16"/>
  <c r="E75" i="16" l="1"/>
  <c r="E74" i="16" s="1"/>
  <c r="E76" i="16" s="1"/>
  <c r="F75" i="16" l="1"/>
  <c r="G75" i="16" s="1"/>
  <c r="G74" i="16" s="1"/>
  <c r="G76" i="16" s="1"/>
  <c r="F74" i="16" l="1"/>
  <c r="F76" i="16" s="1"/>
  <c r="C30" i="18" l="1"/>
  <c r="BL30" i="18" s="1"/>
  <c r="C29" i="18"/>
  <c r="Z28" i="18"/>
  <c r="BL28" i="18" s="1"/>
  <c r="Z29" i="18" l="1"/>
  <c r="Z36" i="18" s="1"/>
  <c r="Z35" i="18"/>
  <c r="BL35" i="18" s="1"/>
  <c r="C36" i="18"/>
  <c r="C37" i="18"/>
  <c r="BL37" i="18" s="1"/>
  <c r="C31" i="18"/>
  <c r="BL36" i="18" l="1"/>
  <c r="E44" i="18" s="1"/>
  <c r="K9" i="29" s="1"/>
  <c r="BL29" i="18"/>
  <c r="AA29" i="18"/>
  <c r="Z31" i="18"/>
  <c r="BL31" i="18" s="1"/>
  <c r="D31" i="18"/>
  <c r="D37" i="18"/>
  <c r="D36" i="18"/>
  <c r="C38" i="18"/>
  <c r="AA35" i="18"/>
  <c r="AA36" i="18"/>
  <c r="Z38" i="18"/>
  <c r="AA38" i="18" s="1"/>
  <c r="BL38" i="18" l="1"/>
  <c r="Q9" i="29"/>
  <c r="S9" i="29"/>
  <c r="Y9" i="29" s="1"/>
  <c r="Z9" i="29"/>
  <c r="L9" i="29"/>
  <c r="BM38" i="18"/>
  <c r="Z32" i="18"/>
  <c r="AA32" i="18" s="1"/>
  <c r="Z39" i="18"/>
  <c r="AA31" i="18"/>
  <c r="BM37" i="18"/>
  <c r="E46" i="18"/>
  <c r="K11" i="29" s="1"/>
  <c r="BM36" i="18"/>
  <c r="BM35" i="18"/>
  <c r="E43" i="18"/>
  <c r="K8" i="29" s="1"/>
  <c r="D38" i="18"/>
  <c r="Q11" i="29" l="1"/>
  <c r="L11" i="29"/>
  <c r="S11" i="29"/>
  <c r="Y11" i="29" s="1"/>
  <c r="Z11" i="29"/>
  <c r="S8" i="29"/>
  <c r="Y8" i="29" s="1"/>
  <c r="L8" i="29"/>
  <c r="Q8" i="29"/>
  <c r="T8" i="29" s="1"/>
  <c r="Z8" i="29"/>
  <c r="R9" i="29"/>
  <c r="T9" i="29"/>
  <c r="H44" i="18"/>
  <c r="G44" i="18"/>
  <c r="F44" i="18"/>
  <c r="E47" i="18"/>
  <c r="E45" i="18"/>
  <c r="K10" i="29" s="1"/>
  <c r="G46" i="18"/>
  <c r="H46" i="18"/>
  <c r="H43" i="18"/>
  <c r="G43" i="18"/>
  <c r="E48" i="18" l="1"/>
  <c r="G48" i="18" s="1"/>
  <c r="K12" i="29"/>
  <c r="Q10" i="29"/>
  <c r="S10" i="29"/>
  <c r="Y10" i="29" s="1"/>
  <c r="L10" i="29"/>
  <c r="Z10" i="29"/>
  <c r="T11" i="29"/>
  <c r="F45" i="18"/>
  <c r="G45" i="18"/>
  <c r="H45" i="18"/>
  <c r="F47" i="18"/>
  <c r="G47" i="18"/>
  <c r="H47" i="18"/>
  <c r="E50" i="18" l="1"/>
  <c r="G50" i="18" s="1"/>
  <c r="G51" i="18" s="1"/>
  <c r="R10" i="29"/>
  <c r="T10" i="29"/>
  <c r="Q12" i="29"/>
  <c r="S12" i="29"/>
  <c r="Y12" i="29" s="1"/>
  <c r="Y13" i="29" s="1"/>
  <c r="Y15" i="29" s="1"/>
  <c r="Y16" i="29" s="1"/>
  <c r="Z12" i="29"/>
  <c r="L12" i="29"/>
  <c r="K13" i="29"/>
  <c r="S13" i="29" l="1"/>
  <c r="S15" i="29" s="1"/>
  <c r="K15" i="29"/>
  <c r="R12" i="29"/>
  <c r="T12" i="29"/>
  <c r="Q13" i="29"/>
  <c r="Q15" i="29" s="1"/>
</calcChain>
</file>

<file path=xl/sharedStrings.xml><?xml version="1.0" encoding="utf-8"?>
<sst xmlns="http://schemas.openxmlformats.org/spreadsheetml/2006/main" count="1041" uniqueCount="663">
  <si>
    <t>비고</t>
    <phoneticPr fontId="2" type="noConversion"/>
  </si>
  <si>
    <t>합계</t>
    <phoneticPr fontId="2" type="noConversion"/>
  </si>
  <si>
    <t>계정명</t>
    <phoneticPr fontId="2" type="noConversion"/>
  </si>
  <si>
    <t>업체명</t>
    <phoneticPr fontId="2" type="noConversion"/>
  </si>
  <si>
    <t>예비비</t>
    <phoneticPr fontId="2" type="noConversion"/>
  </si>
  <si>
    <t>비용 사용계획</t>
    <phoneticPr fontId="2" type="noConversion"/>
  </si>
  <si>
    <t>여비교통비-국내</t>
  </si>
  <si>
    <t>사택관리비</t>
  </si>
  <si>
    <t>외주가공비-설비(도급)</t>
  </si>
  <si>
    <t>외주용역비-도급</t>
  </si>
  <si>
    <t>보험료-보증</t>
  </si>
  <si>
    <t>운반비-국내</t>
  </si>
  <si>
    <t>1월</t>
    <phoneticPr fontId="2" type="noConversion"/>
  </si>
  <si>
    <t>2월</t>
  </si>
  <si>
    <t>3월</t>
  </si>
  <si>
    <t>4월</t>
  </si>
  <si>
    <t>5월</t>
  </si>
  <si>
    <t>6월</t>
  </si>
  <si>
    <t>7월</t>
  </si>
  <si>
    <t>8월</t>
  </si>
  <si>
    <t>9월</t>
  </si>
  <si>
    <t>10월</t>
  </si>
  <si>
    <t>11월</t>
  </si>
  <si>
    <t>12월</t>
  </si>
  <si>
    <t>1월 ~</t>
    <phoneticPr fontId="2" type="noConversion"/>
  </si>
  <si>
    <t>차량유지비-수선비_법인차량</t>
  </si>
  <si>
    <t>소모품비-기타</t>
  </si>
  <si>
    <t>외주가공비-설비(도급)</t>
    <phoneticPr fontId="2" type="noConversion"/>
  </si>
  <si>
    <t>보험료-보증</t>
    <phoneticPr fontId="2" type="noConversion"/>
  </si>
  <si>
    <t>세금과공과-등록면허세</t>
    <phoneticPr fontId="2" type="noConversion"/>
  </si>
  <si>
    <t>지급임차료-지게차</t>
    <phoneticPr fontId="2" type="noConversion"/>
  </si>
  <si>
    <t>지급임차료-기타</t>
    <phoneticPr fontId="2" type="noConversion"/>
  </si>
  <si>
    <t>외주용역비-도급</t>
    <phoneticPr fontId="2" type="noConversion"/>
  </si>
  <si>
    <t>EG,OS,SM</t>
    <phoneticPr fontId="2" type="noConversion"/>
  </si>
  <si>
    <t>항목</t>
    <phoneticPr fontId="2" type="noConversion"/>
  </si>
  <si>
    <t>전년누계(~2023)</t>
    <phoneticPr fontId="2" type="noConversion"/>
  </si>
  <si>
    <t>차량유지비-기타_법인차량</t>
    <phoneticPr fontId="2" type="noConversion"/>
  </si>
  <si>
    <t>안전관리비</t>
    <phoneticPr fontId="2" type="noConversion"/>
  </si>
  <si>
    <t>추후선정</t>
    <phoneticPr fontId="2" type="noConversion"/>
  </si>
  <si>
    <t>지급수수료-기타</t>
    <phoneticPr fontId="2" type="noConversion"/>
  </si>
  <si>
    <t>복리후생비-업무추진비</t>
    <phoneticPr fontId="2" type="noConversion"/>
  </si>
  <si>
    <t>■ 실행예산서</t>
    <phoneticPr fontId="2" type="noConversion"/>
  </si>
  <si>
    <t>경비</t>
    <phoneticPr fontId="2" type="noConversion"/>
  </si>
  <si>
    <t>부족분은 예비비 사용 (23,557,220)</t>
    <phoneticPr fontId="2" type="noConversion"/>
  </si>
  <si>
    <t>추가 증액</t>
    <phoneticPr fontId="2" type="noConversion"/>
  </si>
  <si>
    <t>증감
(C-A)</t>
    <phoneticPr fontId="2" type="noConversion"/>
  </si>
  <si>
    <t>직접원가 합계</t>
    <phoneticPr fontId="2" type="noConversion"/>
  </si>
  <si>
    <t>관리자 급여 외</t>
    <phoneticPr fontId="2" type="noConversion"/>
  </si>
  <si>
    <t>제조간접비</t>
    <phoneticPr fontId="2" type="noConversion"/>
  </si>
  <si>
    <t>Bag Filter</t>
    <phoneticPr fontId="2" type="noConversion"/>
  </si>
  <si>
    <t>해밀</t>
    <phoneticPr fontId="2" type="noConversion"/>
  </si>
  <si>
    <t>송풍기</t>
    <phoneticPr fontId="2" type="noConversion"/>
  </si>
  <si>
    <t>동아풍력</t>
    <phoneticPr fontId="2" type="noConversion"/>
  </si>
  <si>
    <t>열교환기</t>
    <phoneticPr fontId="2" type="noConversion"/>
  </si>
  <si>
    <t>에어로피에치이</t>
    <phoneticPr fontId="2" type="noConversion"/>
  </si>
  <si>
    <t>냉각탑</t>
    <phoneticPr fontId="2" type="noConversion"/>
  </si>
  <si>
    <t>범양냉동공조</t>
    <phoneticPr fontId="2" type="noConversion"/>
  </si>
  <si>
    <t>약품펌프, 순환펌프</t>
    <phoneticPr fontId="2" type="noConversion"/>
  </si>
  <si>
    <t>플러스펌프모터</t>
    <phoneticPr fontId="2" type="noConversion"/>
  </si>
  <si>
    <t>AC Tower, Cyclone, Duct</t>
    <phoneticPr fontId="2" type="noConversion"/>
  </si>
  <si>
    <t>이에프솔루션</t>
    <phoneticPr fontId="2" type="noConversion"/>
  </si>
  <si>
    <t>Scrubber</t>
    <phoneticPr fontId="2" type="noConversion"/>
  </si>
  <si>
    <t>대성FRP</t>
    <phoneticPr fontId="2" type="noConversion"/>
  </si>
  <si>
    <t>Pall Ring, Demister</t>
    <phoneticPr fontId="2" type="noConversion"/>
  </si>
  <si>
    <t>조일환경</t>
    <phoneticPr fontId="2" type="noConversion"/>
  </si>
  <si>
    <t>활성탄</t>
    <phoneticPr fontId="2" type="noConversion"/>
  </si>
  <si>
    <t>카본텍</t>
    <phoneticPr fontId="2" type="noConversion"/>
  </si>
  <si>
    <t>전계장</t>
    <phoneticPr fontId="2" type="noConversion"/>
  </si>
  <si>
    <t>이맥시스템</t>
    <phoneticPr fontId="2" type="noConversion"/>
  </si>
  <si>
    <t>NaOH 탱크</t>
    <phoneticPr fontId="2" type="noConversion"/>
  </si>
  <si>
    <t>서호플랜트</t>
    <phoneticPr fontId="2" type="noConversion"/>
  </si>
  <si>
    <t>세원T&amp;S</t>
    <phoneticPr fontId="2" type="noConversion"/>
  </si>
  <si>
    <t>공냉식, 수냉식 열교환기 각 2단 구성</t>
    <phoneticPr fontId="2" type="noConversion"/>
  </si>
  <si>
    <t>엔지니어링 비용</t>
    <phoneticPr fontId="2" type="noConversion"/>
  </si>
  <si>
    <t>안전관리자</t>
    <phoneticPr fontId="2" type="noConversion"/>
  </si>
  <si>
    <t>여비교통비</t>
    <phoneticPr fontId="2" type="noConversion"/>
  </si>
  <si>
    <t>안전용품</t>
    <phoneticPr fontId="2" type="noConversion"/>
  </si>
  <si>
    <t>소모품비-안전용품</t>
    <phoneticPr fontId="2" type="noConversion"/>
  </si>
  <si>
    <t>계약이행 및 하자증권</t>
    <phoneticPr fontId="2" type="noConversion"/>
  </si>
  <si>
    <t>하도급대금지급보증수수료</t>
    <phoneticPr fontId="2" type="noConversion"/>
  </si>
  <si>
    <t>건설기계대여대금 지급보증</t>
    <phoneticPr fontId="2" type="noConversion"/>
  </si>
  <si>
    <t>최초 실행원가
(2025.02)
A</t>
    <phoneticPr fontId="2" type="noConversion"/>
  </si>
  <si>
    <t>Rupture Disk</t>
    <phoneticPr fontId="2" type="noConversion"/>
  </si>
  <si>
    <t>전기실 룸 및 토목공사</t>
    <phoneticPr fontId="2" type="noConversion"/>
  </si>
  <si>
    <t>Compressor</t>
    <phoneticPr fontId="2" type="noConversion"/>
  </si>
  <si>
    <t>AC Tower Slide Gate, Rotary V/V</t>
    <phoneticPr fontId="2" type="noConversion"/>
  </si>
  <si>
    <t>요율 적용</t>
    <phoneticPr fontId="2" type="noConversion"/>
  </si>
  <si>
    <t>3명 4개월, 컨테이너 포함</t>
    <phoneticPr fontId="2" type="noConversion"/>
  </si>
  <si>
    <t>돌관작업비</t>
    <phoneticPr fontId="2" type="noConversion"/>
  </si>
  <si>
    <t>밸브</t>
    <phoneticPr fontId="2" type="noConversion"/>
  </si>
  <si>
    <t>미정</t>
    <phoneticPr fontId="2" type="noConversion"/>
  </si>
  <si>
    <t>유지보수용 호이스트</t>
    <phoneticPr fontId="2" type="noConversion"/>
  </si>
  <si>
    <t>1톤 x 4대</t>
    <phoneticPr fontId="2" type="noConversion"/>
  </si>
  <si>
    <t>단가</t>
    <phoneticPr fontId="2" type="noConversion"/>
  </si>
  <si>
    <t>모터룸</t>
    <phoneticPr fontId="2" type="noConversion"/>
  </si>
  <si>
    <t>산업안전보건관리비</t>
    <phoneticPr fontId="2" type="noConversion"/>
  </si>
  <si>
    <t>안전용품 포함</t>
    <phoneticPr fontId="2" type="noConversion"/>
  </si>
  <si>
    <t>1인 4개월</t>
    <phoneticPr fontId="2" type="noConversion"/>
  </si>
  <si>
    <t>서해플랜트</t>
    <phoneticPr fontId="2" type="noConversion"/>
  </si>
  <si>
    <t>5,500원/kg 적용</t>
    <phoneticPr fontId="2" type="noConversion"/>
  </si>
  <si>
    <t>자동 밸브류</t>
    <phoneticPr fontId="2" type="noConversion"/>
  </si>
  <si>
    <t>Stack, 배관, 보온 포함, 수동 밸브류 포함</t>
    <phoneticPr fontId="2" type="noConversion"/>
  </si>
  <si>
    <t>네고 반영가
C</t>
    <phoneticPr fontId="2" type="noConversion"/>
  </si>
  <si>
    <t>Filter Bag 포함, 설치 공사 제외</t>
    <phoneticPr fontId="2" type="noConversion"/>
  </si>
  <si>
    <t>냉각탑 인버터 제외(전계장에 인버터 포함)</t>
    <phoneticPr fontId="2" type="noConversion"/>
  </si>
  <si>
    <t>네고 반영율</t>
    <phoneticPr fontId="2" type="noConversion"/>
  </si>
  <si>
    <t>100억 이상공사 0.8% 이하 기준 적용</t>
    <phoneticPr fontId="2" type="noConversion"/>
  </si>
  <si>
    <t>설비명</t>
    <phoneticPr fontId="2" type="noConversion"/>
  </si>
  <si>
    <t>제출가</t>
    <phoneticPr fontId="2" type="noConversion"/>
  </si>
  <si>
    <t>System Duct</t>
    <phoneticPr fontId="2" type="noConversion"/>
  </si>
  <si>
    <t>(자동밸브 포함)</t>
    <phoneticPr fontId="2" type="noConversion"/>
  </si>
  <si>
    <t>수량</t>
    <phoneticPr fontId="2" type="noConversion"/>
  </si>
  <si>
    <t>총 금액</t>
    <phoneticPr fontId="2" type="noConversion"/>
  </si>
  <si>
    <t>Dust Chamber</t>
    <phoneticPr fontId="2" type="noConversion"/>
  </si>
  <si>
    <t>백필터</t>
    <phoneticPr fontId="2" type="noConversion"/>
  </si>
  <si>
    <t>PE</t>
    <phoneticPr fontId="2" type="noConversion"/>
  </si>
  <si>
    <t>Heat Exchanger</t>
    <phoneticPr fontId="2" type="noConversion"/>
  </si>
  <si>
    <t>PTFE</t>
    <phoneticPr fontId="2" type="noConversion"/>
  </si>
  <si>
    <t>Cooling Fan</t>
    <phoneticPr fontId="2" type="noConversion"/>
  </si>
  <si>
    <t>Cooling Tower</t>
    <phoneticPr fontId="2" type="noConversion"/>
  </si>
  <si>
    <t>플러스모터펌프</t>
    <phoneticPr fontId="2" type="noConversion"/>
  </si>
  <si>
    <t>(NaOH Tank 포함)</t>
    <phoneticPr fontId="2" type="noConversion"/>
  </si>
  <si>
    <t>마이크로원</t>
    <phoneticPr fontId="2" type="noConversion"/>
  </si>
  <si>
    <t>Supply Pump</t>
    <phoneticPr fontId="2" type="noConversion"/>
  </si>
  <si>
    <t>스크러버</t>
    <phoneticPr fontId="2" type="noConversion"/>
  </si>
  <si>
    <t>Glass Fiber</t>
    <phoneticPr fontId="2" type="noConversion"/>
  </si>
  <si>
    <t>Bag Filter System</t>
    <phoneticPr fontId="2" type="noConversion"/>
  </si>
  <si>
    <t>파열판</t>
    <phoneticPr fontId="2" type="noConversion"/>
  </si>
  <si>
    <t>Main Fan</t>
    <phoneticPr fontId="2" type="noConversion"/>
  </si>
  <si>
    <t>이맥</t>
    <phoneticPr fontId="2" type="noConversion"/>
  </si>
  <si>
    <t>A/C Tower</t>
    <phoneticPr fontId="2" type="noConversion"/>
  </si>
  <si>
    <t>활성탄, 슬라이드 게이트</t>
    <phoneticPr fontId="2" type="noConversion"/>
  </si>
  <si>
    <t>Wet Scrubber</t>
    <phoneticPr fontId="2" type="noConversion"/>
  </si>
  <si>
    <t>폴링, 데미스터</t>
    <phoneticPr fontId="2" type="noConversion"/>
  </si>
  <si>
    <t>Scrubber Fan</t>
    <phoneticPr fontId="2" type="noConversion"/>
  </si>
  <si>
    <t>Spray Pump</t>
    <phoneticPr fontId="2" type="noConversion"/>
  </si>
  <si>
    <t>Chemical Pump</t>
    <phoneticPr fontId="2" type="noConversion"/>
  </si>
  <si>
    <t>수동 Valve</t>
    <phoneticPr fontId="2" type="noConversion"/>
  </si>
  <si>
    <t>자동 Valve</t>
    <phoneticPr fontId="2" type="noConversion"/>
  </si>
  <si>
    <t>Stack</t>
    <phoneticPr fontId="2" type="noConversion"/>
  </si>
  <si>
    <t>기계 설치공사</t>
    <phoneticPr fontId="2" type="noConversion"/>
  </si>
  <si>
    <t>전기실 및 토목</t>
    <phoneticPr fontId="2" type="noConversion"/>
  </si>
  <si>
    <t>운송비 및 장비비</t>
    <phoneticPr fontId="2" type="noConversion"/>
  </si>
  <si>
    <t>기타</t>
    <phoneticPr fontId="2" type="noConversion"/>
  </si>
  <si>
    <t>(호이스트, 컴프레서, 안전관리비, 엔지니어링비, 시운전, 안전관리자. 보험료, 여비교통비)</t>
    <phoneticPr fontId="2" type="noConversion"/>
  </si>
  <si>
    <t>일반관리비 및 이윤</t>
    <phoneticPr fontId="2" type="noConversion"/>
  </si>
  <si>
    <t>호이스트</t>
    <phoneticPr fontId="2" type="noConversion"/>
  </si>
  <si>
    <t>컴프레서</t>
    <phoneticPr fontId="2" type="noConversion"/>
  </si>
  <si>
    <t>엔지니어링비</t>
    <phoneticPr fontId="2" type="noConversion"/>
  </si>
  <si>
    <t>시운전비</t>
    <phoneticPr fontId="2" type="noConversion"/>
  </si>
  <si>
    <t>보험료</t>
    <phoneticPr fontId="2" type="noConversion"/>
  </si>
  <si>
    <t xml:space="preserve">플랜트대기파트 1Q PJT 실행예산 보고 </t>
    <phoneticPr fontId="2" type="noConversion"/>
  </si>
  <si>
    <t xml:space="preserve">KCL 삼척 화재센터 집진시설 개선 </t>
    <phoneticPr fontId="2" type="noConversion"/>
  </si>
  <si>
    <t xml:space="preserve">26년 2월 </t>
    <phoneticPr fontId="2" type="noConversion"/>
  </si>
  <si>
    <t>(단위 : 원/VAT별도)</t>
    <phoneticPr fontId="2" type="noConversion"/>
  </si>
  <si>
    <t>기계</t>
    <phoneticPr fontId="2" type="noConversion"/>
  </si>
  <si>
    <t>전,계장</t>
    <phoneticPr fontId="2" type="noConversion"/>
  </si>
  <si>
    <t>촉매</t>
    <phoneticPr fontId="2" type="noConversion"/>
  </si>
  <si>
    <t>구매품</t>
    <phoneticPr fontId="2" type="noConversion"/>
  </si>
  <si>
    <t>기타 (경비, 보험료 외)</t>
    <phoneticPr fontId="2" type="noConversion"/>
  </si>
  <si>
    <t>구매네고</t>
    <phoneticPr fontId="2" type="noConversion"/>
  </si>
  <si>
    <t>최종 간+판+영</t>
    <phoneticPr fontId="2" type="noConversion"/>
  </si>
  <si>
    <t xml:space="preserve">계약예정일 </t>
    <phoneticPr fontId="2" type="noConversion"/>
  </si>
  <si>
    <t xml:space="preserve">직접원가 </t>
    <phoneticPr fontId="2" type="noConversion"/>
  </si>
  <si>
    <t>계약예정금액</t>
    <phoneticPr fontId="2" type="noConversion"/>
  </si>
  <si>
    <t>구분</t>
    <phoneticPr fontId="2" type="noConversion"/>
  </si>
  <si>
    <t xml:space="preserve">에코프로INNO HU LHM8K IPPC </t>
    <phoneticPr fontId="2" type="noConversion"/>
  </si>
  <si>
    <t>BHI 대만 튱샤오 HRSG SCR PKG</t>
    <phoneticPr fontId="2" type="noConversion"/>
  </si>
  <si>
    <t xml:space="preserve">도레이 구미 CK3 환경설비 </t>
    <phoneticPr fontId="2" type="noConversion"/>
  </si>
  <si>
    <t xml:space="preserve">26년 2월 </t>
    <phoneticPr fontId="2" type="noConversion"/>
  </si>
  <si>
    <t xml:space="preserve">26년 3월 </t>
    <phoneticPr fontId="2" type="noConversion"/>
  </si>
  <si>
    <t xml:space="preserve">26년 3월 </t>
    <phoneticPr fontId="2" type="noConversion"/>
  </si>
  <si>
    <t>프로젝트명</t>
    <phoneticPr fontId="2" type="noConversion"/>
  </si>
  <si>
    <t>■ 도레이 구미 PJT</t>
    <phoneticPr fontId="2" type="noConversion"/>
  </si>
  <si>
    <t>CK-1</t>
    <phoneticPr fontId="2" type="noConversion"/>
  </si>
  <si>
    <t>CK-2</t>
    <phoneticPr fontId="2" type="noConversion"/>
  </si>
  <si>
    <t>CK-3</t>
    <phoneticPr fontId="2" type="noConversion"/>
  </si>
  <si>
    <t>수주금액 (수주예상금액)</t>
    <phoneticPr fontId="2" type="noConversion"/>
  </si>
  <si>
    <t xml:space="preserve">직접원가 계 </t>
    <phoneticPr fontId="2" type="noConversion"/>
  </si>
  <si>
    <t>-</t>
    <phoneticPr fontId="2" type="noConversion"/>
  </si>
  <si>
    <t>간접비 (A)</t>
    <phoneticPr fontId="2" type="noConversion"/>
  </si>
  <si>
    <t>판관비 (B)</t>
    <phoneticPr fontId="2" type="noConversion"/>
  </si>
  <si>
    <t>영업이익 (C)</t>
    <phoneticPr fontId="2" type="noConversion"/>
  </si>
  <si>
    <t>A + B + C (간+판+영)</t>
    <phoneticPr fontId="2" type="noConversion"/>
  </si>
  <si>
    <t>-</t>
    <phoneticPr fontId="2" type="noConversion"/>
  </si>
  <si>
    <t>■ BHI PJT</t>
    <phoneticPr fontId="2" type="noConversion"/>
  </si>
  <si>
    <t>Amiral</t>
    <phoneticPr fontId="2" type="noConversion"/>
  </si>
  <si>
    <t>Qatar</t>
    <phoneticPr fontId="2" type="noConversion"/>
  </si>
  <si>
    <t>Rabigh</t>
    <phoneticPr fontId="2" type="noConversion"/>
  </si>
  <si>
    <t>Tung siao</t>
    <phoneticPr fontId="2" type="noConversion"/>
  </si>
  <si>
    <t>(예정)</t>
    <phoneticPr fontId="2" type="noConversion"/>
  </si>
  <si>
    <t>(실주)</t>
    <phoneticPr fontId="2" type="noConversion"/>
  </si>
  <si>
    <t>KTC (오창)</t>
    <phoneticPr fontId="2" type="noConversion"/>
  </si>
  <si>
    <t>KCL (삼척)</t>
    <phoneticPr fontId="2" type="noConversion"/>
  </si>
  <si>
    <t>■ 밧데리 화재시험 PJT</t>
    <phoneticPr fontId="2" type="noConversion"/>
  </si>
  <si>
    <t xml:space="preserve">기계 </t>
    <phoneticPr fontId="2" type="noConversion"/>
  </si>
  <si>
    <t xml:space="preserve">전기 </t>
    <phoneticPr fontId="2" type="noConversion"/>
  </si>
  <si>
    <t xml:space="preserve">Filter </t>
    <phoneticPr fontId="2" type="noConversion"/>
  </si>
  <si>
    <t xml:space="preserve">열교환기 </t>
    <phoneticPr fontId="2" type="noConversion"/>
  </si>
  <si>
    <t xml:space="preserve">활성탄 </t>
    <phoneticPr fontId="2" type="noConversion"/>
  </si>
  <si>
    <t>방음룸</t>
    <phoneticPr fontId="2" type="noConversion"/>
  </si>
  <si>
    <t>안전관리비</t>
    <phoneticPr fontId="2" type="noConversion"/>
  </si>
  <si>
    <t xml:space="preserve">기타 </t>
    <phoneticPr fontId="2" type="noConversion"/>
  </si>
  <si>
    <t>: 발주 금액 적용</t>
    <phoneticPr fontId="2" type="noConversion"/>
  </si>
  <si>
    <t>NOTE.</t>
    <phoneticPr fontId="2" type="noConversion"/>
  </si>
  <si>
    <t>촉매</t>
    <phoneticPr fontId="2" type="noConversion"/>
  </si>
  <si>
    <t>분석기</t>
    <phoneticPr fontId="2" type="noConversion"/>
  </si>
  <si>
    <t>계장</t>
    <phoneticPr fontId="2" type="noConversion"/>
  </si>
  <si>
    <t>외주용역</t>
    <phoneticPr fontId="2" type="noConversion"/>
  </si>
  <si>
    <t>버너</t>
    <phoneticPr fontId="2" type="noConversion"/>
  </si>
  <si>
    <t xml:space="preserve">회전기기 </t>
    <phoneticPr fontId="2" type="noConversion"/>
  </si>
  <si>
    <t xml:space="preserve">BHI 포스코(포항) LNG복합 </t>
    <phoneticPr fontId="2" type="noConversion"/>
  </si>
  <si>
    <t>간접비</t>
    <phoneticPr fontId="2" type="noConversion"/>
  </si>
  <si>
    <t>판관비</t>
    <phoneticPr fontId="2" type="noConversion"/>
  </si>
  <si>
    <t>영업이익</t>
    <phoneticPr fontId="2" type="noConversion"/>
  </si>
  <si>
    <t>배관</t>
    <phoneticPr fontId="2" type="noConversion"/>
  </si>
  <si>
    <t>삼천포발전본부 SCR 개선</t>
    <phoneticPr fontId="2" type="noConversion"/>
  </si>
  <si>
    <t>유한화학(화성) RTO 신규</t>
    <phoneticPr fontId="2" type="noConversion"/>
  </si>
  <si>
    <t>한국소방산업기술원 환경설비</t>
    <phoneticPr fontId="2" type="noConversion"/>
  </si>
  <si>
    <t>한주(울산)_SCR</t>
    <phoneticPr fontId="2" type="noConversion"/>
  </si>
  <si>
    <t>동서발전 음성 복합발전</t>
    <phoneticPr fontId="2" type="noConversion"/>
  </si>
  <si>
    <t xml:space="preserve">26년 7월 </t>
    <phoneticPr fontId="2" type="noConversion"/>
  </si>
  <si>
    <t xml:space="preserve">26년 9월 </t>
    <phoneticPr fontId="2" type="noConversion"/>
  </si>
  <si>
    <t>플랜트대기파트 PJT 실행예산 보고 (~4Q 주요 프로젝트)</t>
    <phoneticPr fontId="2" type="noConversion"/>
  </si>
  <si>
    <t>Catalyst Support and Sealing Material</t>
    <phoneticPr fontId="2" type="noConversion"/>
  </si>
  <si>
    <t>Ammonia Injection Grid with Support</t>
    <phoneticPr fontId="2" type="noConversion"/>
  </si>
  <si>
    <t>Dilution Air Blower</t>
    <phoneticPr fontId="2" type="noConversion"/>
  </si>
  <si>
    <t>Ammonia Air Mixer</t>
    <phoneticPr fontId="2" type="noConversion"/>
  </si>
  <si>
    <t>Ammonia Injection Nozzle</t>
    <phoneticPr fontId="2" type="noConversion"/>
  </si>
  <si>
    <t>Piping Work</t>
    <phoneticPr fontId="2" type="noConversion"/>
  </si>
  <si>
    <t>Instrument Cabinet</t>
    <phoneticPr fontId="2" type="noConversion"/>
  </si>
  <si>
    <t>Relevant Logic &amp; Loop for DCS Control</t>
    <phoneticPr fontId="2" type="noConversion"/>
  </si>
  <si>
    <t>Junction Box</t>
    <phoneticPr fontId="2" type="noConversion"/>
  </si>
  <si>
    <t>Flow Control Valve</t>
    <phoneticPr fontId="2" type="noConversion"/>
  </si>
  <si>
    <t>Flow Transmitter</t>
    <phoneticPr fontId="2" type="noConversion"/>
  </si>
  <si>
    <t>Flow Transmitter(Vortex)</t>
    <phoneticPr fontId="2" type="noConversion"/>
  </si>
  <si>
    <t>ON/OFF Valve</t>
    <phoneticPr fontId="2" type="noConversion"/>
  </si>
  <si>
    <t>Temperature Indicator(With Well)</t>
    <phoneticPr fontId="2" type="noConversion"/>
  </si>
  <si>
    <t>Temperature Transmitter(With Well)</t>
    <phoneticPr fontId="2" type="noConversion"/>
  </si>
  <si>
    <t>Manometer</t>
    <phoneticPr fontId="2" type="noConversion"/>
  </si>
  <si>
    <t xml:space="preserve">Orifice Plate </t>
    <phoneticPr fontId="2" type="noConversion"/>
  </si>
  <si>
    <t>Orfice Assembly</t>
    <phoneticPr fontId="2" type="noConversion"/>
  </si>
  <si>
    <t>Pressure Indicator</t>
    <phoneticPr fontId="2" type="noConversion"/>
  </si>
  <si>
    <t>Pressure Transmitter</t>
    <phoneticPr fontId="2" type="noConversion"/>
  </si>
  <si>
    <t>Ammonia Detector Incl. Horn &amp; Beacon</t>
    <phoneticPr fontId="2" type="noConversion"/>
  </si>
  <si>
    <t>Local  Operating Panel for Dilution Air Blower</t>
    <phoneticPr fontId="2" type="noConversion"/>
  </si>
  <si>
    <t>Field Work &amp; Material on AFCU Skid</t>
    <phoneticPr fontId="2" type="noConversion"/>
  </si>
  <si>
    <t>Junction Box on AFCU Skid</t>
    <phoneticPr fontId="2" type="noConversion"/>
  </si>
  <si>
    <t>NOx Analyzer for SCR Inlet</t>
    <phoneticPr fontId="2" type="noConversion"/>
  </si>
  <si>
    <t>NOx &amp; O2  Analyzer for SCR Outlet</t>
    <phoneticPr fontId="2" type="noConversion"/>
  </si>
  <si>
    <t>NOx Analyzer for SCR Outlet</t>
    <phoneticPr fontId="2" type="noConversion"/>
  </si>
  <si>
    <t>NH3  Analyzer for SCR Outlet</t>
    <phoneticPr fontId="2" type="noConversion"/>
  </si>
  <si>
    <t>Local Shelter for Analyzedr</t>
    <phoneticPr fontId="2" type="noConversion"/>
  </si>
  <si>
    <t>Air conditioner for Analyzer Panel</t>
    <phoneticPr fontId="2" type="noConversion"/>
  </si>
  <si>
    <t>PDP</t>
    <phoneticPr fontId="2" type="noConversion"/>
  </si>
  <si>
    <t>PLC Control Panel</t>
    <phoneticPr fontId="2" type="noConversion"/>
  </si>
  <si>
    <t>Ammonia Supply Pump</t>
    <phoneticPr fontId="2" type="noConversion"/>
  </si>
  <si>
    <t>Sump Pump</t>
    <phoneticPr fontId="2" type="noConversion"/>
  </si>
  <si>
    <t>Unloading Pump</t>
    <phoneticPr fontId="2" type="noConversion"/>
  </si>
  <si>
    <t>Electrical &amp; Control</t>
    <phoneticPr fontId="2" type="noConversion"/>
  </si>
  <si>
    <t>Performance Test</t>
    <phoneticPr fontId="2" type="noConversion"/>
  </si>
  <si>
    <t>Document Fee</t>
    <phoneticPr fontId="2" type="noConversion"/>
  </si>
  <si>
    <t>Physical Model Flow Test(With CFD)</t>
    <phoneticPr fontId="2" type="noConversion"/>
  </si>
  <si>
    <t>3D-Modeling &amp; Piping drawings</t>
    <phoneticPr fontId="2" type="noConversion"/>
  </si>
  <si>
    <t>Structural analysis</t>
    <phoneticPr fontId="2" type="noConversion"/>
  </si>
  <si>
    <t>Mechanical detail drawings</t>
    <phoneticPr fontId="2" type="noConversion"/>
  </si>
  <si>
    <t>출장 경비(숙식,유류대 포함)</t>
  </si>
  <si>
    <t>접대비 및 회식비</t>
  </si>
  <si>
    <t>운반비</t>
  </si>
  <si>
    <t>H400x200x8x13</t>
  </si>
  <si>
    <t>H300x150x6.5x9</t>
  </si>
  <si>
    <t>H200x100x5.5x8</t>
  </si>
  <si>
    <t>H125x125x6.5x9</t>
  </si>
  <si>
    <t>M12 B/N/W</t>
    <phoneticPr fontId="2" type="noConversion"/>
  </si>
  <si>
    <t>M20 B/N/W</t>
    <phoneticPr fontId="2" type="noConversion"/>
  </si>
  <si>
    <t>M10 B/N/W</t>
    <phoneticPr fontId="2" type="noConversion"/>
  </si>
  <si>
    <t>PLATE-12t</t>
    <phoneticPr fontId="2" type="noConversion"/>
  </si>
  <si>
    <t>PLATE-9t</t>
    <phoneticPr fontId="2" type="noConversion"/>
  </si>
  <si>
    <t>A283-C</t>
  </si>
  <si>
    <t>A283-C</t>
    <phoneticPr fontId="2" type="noConversion"/>
  </si>
  <si>
    <t>A36</t>
  </si>
  <si>
    <t>1식</t>
    <phoneticPr fontId="2" type="noConversion"/>
  </si>
  <si>
    <t>A913-B7/A194-2H</t>
  </si>
  <si>
    <t>Weight(Kg)</t>
    <phoneticPr fontId="2" type="noConversion"/>
  </si>
  <si>
    <t>Material</t>
    <phoneticPr fontId="2" type="noConversion"/>
  </si>
  <si>
    <t>Description</t>
    <phoneticPr fontId="2" type="noConversion"/>
  </si>
  <si>
    <t>PLATE-3t</t>
    <phoneticPr fontId="2" type="noConversion"/>
  </si>
  <si>
    <t>A240-304</t>
  </si>
  <si>
    <t>A913-B7/A194-2H</t>
    <phoneticPr fontId="2" type="noConversion"/>
  </si>
  <si>
    <t>4" PIPE x SCH 40S</t>
    <phoneticPr fontId="2" type="noConversion"/>
  </si>
  <si>
    <t>1/2" PIPE x SCH 40S</t>
    <phoneticPr fontId="2" type="noConversion"/>
  </si>
  <si>
    <t>5" PIPE x SCH 40S</t>
    <phoneticPr fontId="2" type="noConversion"/>
  </si>
  <si>
    <t>14" PIPE x SCH 40</t>
    <phoneticPr fontId="2" type="noConversion"/>
  </si>
  <si>
    <t>4" TEE x SCH 40S</t>
    <phoneticPr fontId="2" type="noConversion"/>
  </si>
  <si>
    <t>A312-TP304</t>
    <phoneticPr fontId="2" type="noConversion"/>
  </si>
  <si>
    <t>#150 14" FLANGE SO.RF</t>
    <phoneticPr fontId="2" type="noConversion"/>
  </si>
  <si>
    <t>A105</t>
    <phoneticPr fontId="2" type="noConversion"/>
  </si>
  <si>
    <t>L-50x50x4</t>
    <phoneticPr fontId="2" type="noConversion"/>
  </si>
  <si>
    <t>A276-304</t>
  </si>
  <si>
    <t>4" PIPE x SCH 80S</t>
    <phoneticPr fontId="2" type="noConversion"/>
  </si>
  <si>
    <t>BOSS, CL.3000, ASTM A105, SW</t>
  </si>
  <si>
    <t>ELBOW 45 DEG LR, WELDED, ASTM A234 WPB, BW, S-STD</t>
  </si>
  <si>
    <t>ELBOW 90 DEG LR, WELDED, ASTM A234-WPB, BW, S-STD</t>
  </si>
  <si>
    <t>ELBOW 90 DEG, CL.3000, ASTM A105, SW</t>
  </si>
  <si>
    <t>FLANGE SO, CL.150, ASTM A105, RF</t>
  </si>
  <si>
    <t>GASKET SP/WND, CL.150, 316SS WITH GRAPHITE FILLER, INNER &amp; OUTER TING 316SS, RF, 4.5mm TH'K</t>
  </si>
  <si>
    <t>PIPE, SMLS, ASTM A53-B, PE, S-80</t>
  </si>
  <si>
    <t>PIPE, WELDED, ASTM A53-B, BE, S-STD</t>
  </si>
  <si>
    <t>SOCKOLET, CL.3000, ASTM A105, SW</t>
  </si>
  <si>
    <t>TEE EQUAL, WELDED, ASTM A234-WPB, BW, S-STD</t>
  </si>
  <si>
    <t>BOSS, CL.3000, ASTM A182-F316, SW</t>
  </si>
  <si>
    <t>FLANGE A182-F316, CL.150, SO, RF</t>
  </si>
  <si>
    <t>CAP, CL.3000, ASTM A182-F316, FNPT</t>
  </si>
  <si>
    <t>CAP, WELDED(EFW), ASTM A403-WP316 or A240-316, BW, S-10S</t>
  </si>
  <si>
    <t>ELBOW 45 DEG LR, WELDED(EFW), ASTM A403-WP316 or A240-316, BW, S-10S</t>
  </si>
  <si>
    <t>ELBOW 90 DEG LR, WELDED(EFW), ASTM A403-WP316 or A240-316, BW, S-10S</t>
  </si>
  <si>
    <t>ELBOW 90 DEG, CL.3000, ASTM A182-F316, SW</t>
  </si>
  <si>
    <t>NIPPLE ; ASME B36.19M ; SMLS ; ASTM A312-TP316 ; TOE ; L=150MM ;</t>
  </si>
  <si>
    <t>NIPPLE, SMLS, ASTM A312-TP316, PBE ; L=100MM, S-40S</t>
  </si>
  <si>
    <t>NIPPLE, SMLS, ASTM A312-TP316, PE x TOE ; L=75MM, S-40S</t>
  </si>
  <si>
    <t>PIPE, SMLS or WELDED, ASTM A312-TP316, PE, S-40S</t>
  </si>
  <si>
    <t>PIPE, WELDED(EFW), ASTM A312-TP316 or A240-316, BE, S-10S</t>
  </si>
  <si>
    <t>SOCKOLET, CL.3000, ASTM A182-F316, SW</t>
  </si>
  <si>
    <t>STUD BOLT, A193 GR.B8M CL.2, HEAVY HEX NUT, A194 GR.8M</t>
  </si>
  <si>
    <t>TEE EQUAL, WELDED(EFW), ASTM A403-WP316 or A240-316, BW, S-10S</t>
  </si>
  <si>
    <t>COUPLING FULL, CL.3000, ASTM A105, SW</t>
  </si>
  <si>
    <t>ELBOW 45 DEG, CL.3000, ASTM A105, SW</t>
  </si>
  <si>
    <t>STUD BOLT, SA193 GR.B7 (H.D GALV.), HEAVY HEX NUT, SA194 GR.2H (H.D GALV.)</t>
  </si>
  <si>
    <t>SWAGE ECC, SMLS, ASTM A105, BLExPSE, S-40 x S-80</t>
  </si>
  <si>
    <t>TEE EQUAL, CL.3000, ASTM A105, SW</t>
  </si>
  <si>
    <t>COUPLING FULL, CL.3000, ASTM A182-F316, SW</t>
  </si>
  <si>
    <t>ELBOW 45 DEG, CL.3000, ASTM A182-F316, SW</t>
  </si>
  <si>
    <t>PIPE, SMLS, ASTM A312-TP304, PE, S-40S</t>
  </si>
  <si>
    <t>PIPE, SMLS, ASTM A312-TP316, PE, S-40S</t>
  </si>
  <si>
    <t>SWAGE ECC, SMLS, ASTM A182-F316, PBE, S-40S</t>
  </si>
  <si>
    <t>TEE EQUAL, CL.3000, ASTM A182-F316, SW</t>
  </si>
  <si>
    <t>TEE REDUCING, CL.3000, ASTM A182-F316, SW</t>
  </si>
  <si>
    <t>NIPPLE, SMLS, ASTM A312-TP316, PE x NPT ; L=100MM, S-40S</t>
  </si>
  <si>
    <t>CAP, CL.3000, ASTM A182-F316, SW</t>
  </si>
  <si>
    <t>NIPPLE, SMLS, ASTM A312-TP316, PBE, L=75MM, S-40S</t>
  </si>
  <si>
    <t>NIPPLE, SMLS, ASTM A312-TP316, PE x TOE ; L=100MM, S-40S</t>
  </si>
  <si>
    <t>300X25</t>
  </si>
  <si>
    <t>100X25</t>
  </si>
  <si>
    <t>U5/8-100</t>
  </si>
  <si>
    <t>U7/8-130</t>
  </si>
  <si>
    <t>40X15</t>
  </si>
  <si>
    <t>40X25</t>
  </si>
  <si>
    <t>PLATE-6t (I.D 0.5m x 1.0m)</t>
    <phoneticPr fontId="2" type="noConversion"/>
  </si>
  <si>
    <t>A240-316</t>
    <phoneticPr fontId="2" type="noConversion"/>
  </si>
  <si>
    <t xml:space="preserve">Multi-Function Catalyst </t>
    <phoneticPr fontId="2" type="noConversion"/>
  </si>
  <si>
    <t>Casing</t>
    <phoneticPr fontId="2" type="noConversion"/>
  </si>
  <si>
    <t>Impeller/Blade</t>
    <phoneticPr fontId="2" type="noConversion"/>
  </si>
  <si>
    <t>A36</t>
    <phoneticPr fontId="2" type="noConversion"/>
  </si>
  <si>
    <t xml:space="preserve">Shaft </t>
    <phoneticPr fontId="2" type="noConversion"/>
  </si>
  <si>
    <t>Bed</t>
    <phoneticPr fontId="2" type="noConversion"/>
  </si>
  <si>
    <t>S45C</t>
    <phoneticPr fontId="2" type="noConversion"/>
  </si>
  <si>
    <t>300X25A</t>
    <phoneticPr fontId="2" type="noConversion"/>
  </si>
  <si>
    <t>300A</t>
    <phoneticPr fontId="2" type="noConversion"/>
  </si>
  <si>
    <t>25A</t>
    <phoneticPr fontId="2" type="noConversion"/>
  </si>
  <si>
    <t>Not applicable</t>
    <phoneticPr fontId="2" type="noConversion"/>
  </si>
  <si>
    <t>120Am3/min x 1200mmAq (Centrifugal, Turbo)</t>
    <phoneticPr fontId="2" type="noConversion"/>
  </si>
  <si>
    <t>A312-TP316</t>
    <phoneticPr fontId="2" type="noConversion"/>
  </si>
  <si>
    <t>Ammonia Consumption : 90kg/hr (100 wt% of Ammonia)</t>
    <phoneticPr fontId="2" type="noConversion"/>
  </si>
  <si>
    <t>with NOx/NO Converter</t>
  </si>
  <si>
    <t>NO2 is measure by calculation. [NO2 = NOx - NO]</t>
  </si>
  <si>
    <t>Measuring Method: Non-dispersive infrared method</t>
  </si>
  <si>
    <t>Measuring Method: Non-dispersive infrared method</t>
    <phoneticPr fontId="2" type="noConversion"/>
  </si>
  <si>
    <t>Type : General Purpose</t>
  </si>
  <si>
    <t>Type : General Purpose</t>
    <phoneticPr fontId="2" type="noConversion"/>
  </si>
  <si>
    <t>Mesuring Components : Nox</t>
    <phoneticPr fontId="2" type="noConversion"/>
  </si>
  <si>
    <t>Measuring Range: 0 - 50 / 500 ppm Nox</t>
    <phoneticPr fontId="2" type="noConversion"/>
  </si>
  <si>
    <t>Ambient Temperature: 0 to 40℃</t>
  </si>
  <si>
    <t>Ambient Temperature: 0 to 40℃</t>
    <phoneticPr fontId="2" type="noConversion"/>
  </si>
  <si>
    <t>Voltage rating: 100 to 240 V AC</t>
  </si>
  <si>
    <t>Voltage rating: 100 to 240 V AC</t>
    <phoneticPr fontId="2" type="noConversion"/>
  </si>
  <si>
    <t>Rated frequency: 50/60 Hz</t>
  </si>
  <si>
    <t>Rated frequency: 50/60 Hz</t>
    <phoneticPr fontId="2" type="noConversion"/>
  </si>
  <si>
    <t>Gas Connection: 1/4NPT</t>
  </si>
  <si>
    <t>Gas Connection: 1/4NPT</t>
    <phoneticPr fontId="2" type="noConversion"/>
  </si>
  <si>
    <t>Display Language: English</t>
  </si>
  <si>
    <t>Display Language: English</t>
    <phoneticPr fontId="2" type="noConversion"/>
  </si>
  <si>
    <t>Mounting: Rack without slide rail</t>
  </si>
  <si>
    <t>Mounting: Rack without slide rail</t>
    <phoneticPr fontId="2" type="noConversion"/>
  </si>
  <si>
    <t>Sample Flow rate: 0.5 to 1.0 L/min</t>
  </si>
  <si>
    <t>Sample Flow rate: 0.5 to 1.0 L/min</t>
    <phoneticPr fontId="2" type="noConversion"/>
  </si>
  <si>
    <t>Sample Temperature: 0 to 50℃</t>
  </si>
  <si>
    <t>Sample Temperature: 0 to 50℃</t>
    <phoneticPr fontId="2" type="noConversion"/>
  </si>
  <si>
    <t>Sample Pressure: 4.9 to 9.8kPa</t>
  </si>
  <si>
    <t>Sample Pressure: 4.9 to 9.8kPa</t>
    <phoneticPr fontId="2" type="noConversion"/>
  </si>
  <si>
    <t>Sample Dust: 2 µm or less in particle size</t>
  </si>
  <si>
    <t>Sample Dust: 2 µm or less in particle size</t>
    <phoneticPr fontId="2" type="noConversion"/>
  </si>
  <si>
    <t>NOx Repeatability: ±1% F.S.</t>
  </si>
  <si>
    <t>NOx Repeatability: ±1% F.S.</t>
    <phoneticPr fontId="2" type="noConversion"/>
  </si>
  <si>
    <t>NOx Linearity: ±1% F.S.</t>
  </si>
  <si>
    <t>NOx Linearity: ±1% F.S.</t>
    <phoneticPr fontId="2" type="noConversion"/>
  </si>
  <si>
    <t>NOx Zero drift: ±2% F.S./week</t>
  </si>
  <si>
    <t>NOx Zero drift: ±2% F.S./week</t>
    <phoneticPr fontId="2" type="noConversion"/>
  </si>
  <si>
    <t>NOx Span drift: ±2% F.S./week</t>
  </si>
  <si>
    <t>NOx Span drift: ±2% F.S./week</t>
    <phoneticPr fontId="2" type="noConversion"/>
  </si>
  <si>
    <t>Response time: (90% F.S. response): 30 sec. or less</t>
  </si>
  <si>
    <t>Response time: (90% F.S. response): 30 sec. or less</t>
    <phoneticPr fontId="2" type="noConversion"/>
  </si>
  <si>
    <t>NO Analyzer for SCR Outlet</t>
    <phoneticPr fontId="2" type="noConversion"/>
  </si>
  <si>
    <t>Mesuring Components : NO</t>
    <phoneticPr fontId="2" type="noConversion"/>
  </si>
  <si>
    <t>Measuring Range: 0 - 50 / 500 ppm NO</t>
    <phoneticPr fontId="2" type="noConversion"/>
  </si>
  <si>
    <t>NO2 is measure by calculation. [NO2 = NOx - NO]</t>
    <phoneticPr fontId="2" type="noConversion"/>
  </si>
  <si>
    <t>Case 7-1,16 : 40 → 8(Max) [Unit : ppm @15% O2, Dry]</t>
    <phoneticPr fontId="2" type="noConversion"/>
  </si>
  <si>
    <t>Case 1~7,8~15,17~24 : 40 → 3(Max) [Unit : ppm @15% O2, Dry]</t>
    <phoneticPr fontId="2" type="noConversion"/>
  </si>
  <si>
    <t>Case 7~9,16~18 : 1000(Max) [Unit : mg/Nm3 @15% O2, Dry]</t>
    <phoneticPr fontId="2" type="noConversion"/>
  </si>
  <si>
    <t>Case 1~6,10~15,19~24 : 30(Max) [Unit : mg/Nm3 @15% O2, Dry]</t>
    <phoneticPr fontId="2" type="noConversion"/>
  </si>
  <si>
    <t>Outlet NOx concentration</t>
    <phoneticPr fontId="2" type="noConversion"/>
  </si>
  <si>
    <t>Outlet CO concentration</t>
    <phoneticPr fontId="2" type="noConversion"/>
  </si>
  <si>
    <t>51.66m³
(Vendor Proposal)</t>
    <phoneticPr fontId="2" type="noConversion"/>
  </si>
  <si>
    <t>Dimensions: Vendor Proposal</t>
  </si>
  <si>
    <t>Dimensions: Vendor Proposal</t>
    <phoneticPr fontId="2" type="noConversion"/>
  </si>
  <si>
    <t>Pressure drop (mmAq) (AIG &amp; Catalyst)</t>
  </si>
  <si>
    <t>≤ 35 for Case 2</t>
    <phoneticPr fontId="2" type="noConversion"/>
  </si>
  <si>
    <t>Ammonia slip (%)</t>
    <phoneticPr fontId="2" type="noConversion"/>
  </si>
  <si>
    <t>≤ 2 ppm @ 15% O2, Dry</t>
    <phoneticPr fontId="2" type="noConversion"/>
  </si>
  <si>
    <t>SO2 to SO3 Conversion Rate</t>
    <phoneticPr fontId="2" type="noConversion"/>
  </si>
  <si>
    <t>&lt; 1%</t>
    <phoneticPr fontId="2" type="noConversion"/>
  </si>
  <si>
    <t>Mesuring Components : NOx</t>
    <phoneticPr fontId="2" type="noConversion"/>
  </si>
  <si>
    <t>Measuring Range: 0 - 50 / 500 ppm NOx</t>
    <phoneticPr fontId="2" type="noConversion"/>
  </si>
  <si>
    <t>Measuring Method
:
Tunable Diode Laser</t>
    <phoneticPr fontId="2" type="noConversion"/>
  </si>
  <si>
    <t>Installation Type
:
In-Situ</t>
    <phoneticPr fontId="2" type="noConversion"/>
  </si>
  <si>
    <t>Measuring Range
:
NH3 0 - 50 ppm</t>
    <phoneticPr fontId="2" type="noConversion"/>
  </si>
  <si>
    <t>Max. Gas Temperature
:
450℃</t>
    <phoneticPr fontId="2" type="noConversion"/>
  </si>
  <si>
    <t>Harzadous area
:
N/A</t>
    <phoneticPr fontId="2" type="noConversion"/>
  </si>
  <si>
    <t>Response time
:
1~2 sec</t>
    <phoneticPr fontId="2" type="noConversion"/>
  </si>
  <si>
    <t>Repeatability
:
+/- 2% reading or +/- 1 ppm NH3, whichever is greater</t>
    <phoneticPr fontId="2" type="noConversion"/>
  </si>
  <si>
    <t>Linearity
:
+/- 2% F.S.</t>
    <phoneticPr fontId="2" type="noConversion"/>
  </si>
  <si>
    <t>Ambient Operation Temp.
:
-20℃ to 55℃</t>
    <phoneticPr fontId="2" type="noConversion"/>
  </si>
  <si>
    <t>Protection Classification
:
IP66</t>
    <phoneticPr fontId="2" type="noConversion"/>
  </si>
  <si>
    <t>Signal Output
:
4 to 20 mA</t>
    <phoneticPr fontId="2" type="noConversion"/>
  </si>
  <si>
    <t>Power Supply
:
24V DC</t>
    <phoneticPr fontId="2" type="noConversion"/>
  </si>
  <si>
    <t>I/O Interface
:
Analog with HART+Modbus Ethernet</t>
    <phoneticPr fontId="2" type="noConversion"/>
  </si>
  <si>
    <t>Process Connection
:
ANSI CLASS 150-4 RF (Eq.) Alignment Flange, piping: NPT</t>
    <phoneticPr fontId="2" type="noConversion"/>
  </si>
  <si>
    <t>Cable
:
20m</t>
    <phoneticPr fontId="2" type="noConversion"/>
  </si>
  <si>
    <t>Manufacture : AIRMAJOR</t>
    <phoneticPr fontId="2" type="noConversion"/>
  </si>
  <si>
    <t>Cooling : 2300W</t>
    <phoneticPr fontId="2" type="noConversion"/>
  </si>
  <si>
    <t>Heating : 1800W</t>
    <phoneticPr fontId="2" type="noConversion"/>
  </si>
  <si>
    <t>Material : Galvanized Steel</t>
    <phoneticPr fontId="2" type="noConversion"/>
  </si>
  <si>
    <t>Power : 220V, 60Hz</t>
    <phoneticPr fontId="2" type="noConversion"/>
  </si>
  <si>
    <t>(AIG, CSS, AFCU &amp; Vaporizer Analysis, Foundation Loading Data, Anchor Calculation)</t>
    <phoneticPr fontId="2" type="noConversion"/>
  </si>
  <si>
    <t>(P&amp;ID, GA, Foundation, Catalyst Frame and Gas Sealing, AIG, Equiment Detail Drawing)</t>
    <phoneticPr fontId="2" type="noConversion"/>
  </si>
  <si>
    <t>(3D Modeling Works, Piping Arrangement, ISO, Support, Terminal Point List Drawing, B.O.M, Valve List)</t>
    <phoneticPr fontId="2" type="noConversion"/>
  </si>
  <si>
    <t>(Modeling, Data Input &amp; Simulation, Study Report)</t>
    <phoneticPr fontId="2" type="noConversion"/>
  </si>
  <si>
    <t>FLOW TRANSMITTER</t>
  </si>
  <si>
    <t>PRESSURE GAGUE</t>
  </si>
  <si>
    <t>PRESSURE TRANSMITTER</t>
  </si>
  <si>
    <t>TEMP TRANSMITTER</t>
  </si>
  <si>
    <t>FLOW ELEMENT</t>
  </si>
  <si>
    <t>TEMP GAUGE</t>
  </si>
  <si>
    <t>DIFF. PRESSURE GAUGE</t>
  </si>
  <si>
    <t>AMMONIA LEAK DETECTOR</t>
  </si>
  <si>
    <t>i</t>
    <phoneticPr fontId="2" type="noConversion"/>
  </si>
  <si>
    <t>VORTEX</t>
  </si>
  <si>
    <t>CHAMBER</t>
  </si>
  <si>
    <t>DIAPHRAGM</t>
  </si>
  <si>
    <t>RTD TYPE</t>
  </si>
  <si>
    <t>ORIFICE</t>
  </si>
  <si>
    <t>DIFF. PRESSURE</t>
  </si>
  <si>
    <t>BIMETAL</t>
  </si>
  <si>
    <t>BOURDON</t>
  </si>
  <si>
    <t>DIFUSON</t>
  </si>
  <si>
    <t>40A  CL150RF</t>
  </si>
  <si>
    <t>50A CL150RF</t>
  </si>
  <si>
    <t>40A CL150RF</t>
  </si>
  <si>
    <t>300A CL 150RF</t>
  </si>
  <si>
    <t>15A NPT(F)</t>
  </si>
  <si>
    <t>100A CL150#</t>
  </si>
  <si>
    <t>A312-TP-304L</t>
  </si>
  <si>
    <t>40A</t>
    <phoneticPr fontId="2" type="noConversion"/>
  </si>
  <si>
    <t>15A</t>
    <phoneticPr fontId="2" type="noConversion"/>
  </si>
  <si>
    <t>I</t>
    <phoneticPr fontId="2" type="noConversion"/>
  </si>
  <si>
    <t>HRSG_CONDUIT LAYOUT DRAWING FOR SCR  SYSTEM</t>
  </si>
  <si>
    <t>HRSG_CABLE SCHEDULE FOR INSTRUMENTS FOR SCR  SYSTEM</t>
  </si>
  <si>
    <t>HRSG_WIRING DIAGRAMS FOR INSTRUMENTS FOR SCR SYSTEM</t>
  </si>
  <si>
    <t>HRSG_INSTRUMENT LOCATION DRAWING FOR SCR SYSTEM</t>
  </si>
  <si>
    <t>HRSG_INSTRUMENT INSTALLATION FOR SCR SYSTEM</t>
  </si>
  <si>
    <t>HRSG_LOCAL JUNCTION BOX &amp; INSTRUMENT RACK/STANCHION DRAWINGS FOR SCR SYSTEM</t>
  </si>
  <si>
    <t>HRSG_DCS I/O LIST FOR SCR SYSTEM</t>
  </si>
  <si>
    <t>HRSG_CONTROL LOGIC &amp; LOOP DIAGRAM FOR SCR SYSTEM</t>
  </si>
  <si>
    <t>SIGNAL CABLE</t>
  </si>
  <si>
    <t>TC-ER CABLE(TA)(#16×1PR AM) (0.6/1kV TFR-CVV I/C AMS 1.5sq x 1P)</t>
  </si>
  <si>
    <t>TC-ER CABLE(TA)(#16×2PR AM) (0.6/1kV TFR-CVV I/C AMS 1.5sq x 2P)</t>
  </si>
  <si>
    <t>TC-ER CABLE(TA)(#16×3PR AM) (0.6/1kV TFR-CVV I/C AMS 1.5sq x 3P)</t>
  </si>
  <si>
    <t>TC-ER CABLE(TA)(#16×1T AM) (0.6/1kV TFR-CVV I/C AMS 1.5sq x 1T)</t>
  </si>
  <si>
    <t>TC-ER CABLE(TA)(#14×1PR AM) (0.6/1kV TFR-CVV AMS 2.5sq x 1P)</t>
  </si>
  <si>
    <t>#22 PF(M)  HDG</t>
  </si>
  <si>
    <t>1/2"NPT(M) Brass+Ni Plated Ex d Ⅱc</t>
  </si>
  <si>
    <t>3/4"NPT(M) Brass+Ni Plated Ex d Ⅱc</t>
  </si>
  <si>
    <t>1/2""PF(MxM) / 750L  Ex d Ⅱc</t>
  </si>
  <si>
    <t>3/4""PF(MxM) / 750L  Ex d Ⅱc</t>
  </si>
  <si>
    <t>SUS316, Ex eb IIC T6 Gb, FOR DIGITAL  SIGNAL</t>
  </si>
  <si>
    <t>SUS316, Ex eb IIC T6 Gb, FOR ANALOG SIGNAL</t>
  </si>
  <si>
    <t>2"X1500L  304SS</t>
  </si>
  <si>
    <t>304SS. OUTDOOR, FOR 1-TRANSMITTER</t>
  </si>
  <si>
    <t>1/2"NPT(M)x1/2"O.D A479 TYPE316</t>
  </si>
  <si>
    <t>1/2"NPT(M)x3/8"O.D A479 TYPE316</t>
  </si>
  <si>
    <t>1/2"NPT(M)x1/4"O.D A479 TYPE316</t>
  </si>
  <si>
    <t>1/2"O.D A479 TP316</t>
  </si>
  <si>
    <t>1/2"O.Dx0.065" A213-TP316</t>
  </si>
  <si>
    <t>3/8"O.Dx0.049" A213-TP316</t>
  </si>
  <si>
    <t>1/2"NPT(F) x 1/2"NPT(F)  A276 TP316</t>
  </si>
  <si>
    <t>41 x 41 x 3000L 2.6t</t>
  </si>
  <si>
    <t>CONTROL CABLE</t>
  </si>
  <si>
    <t>CONDUIT PIPE</t>
  </si>
  <si>
    <t>CABLE GLAND</t>
  </si>
  <si>
    <t>FLEXIBLE CONDUIT</t>
  </si>
  <si>
    <t>JUNCTION BOX W/SUPPORT(80-P)</t>
  </si>
  <si>
    <t>JUNCTION BOX W/SUPPORT(60-P)</t>
  </si>
  <si>
    <t>LSB w/SUPPORT</t>
  </si>
  <si>
    <t>PIPE STANCHION W/ BASE PLATE</t>
  </si>
  <si>
    <t>INSTRUMENT CABINET</t>
  </si>
  <si>
    <t>MALE CONNECTOR</t>
  </si>
  <si>
    <t>BULK-HEAD UNION</t>
  </si>
  <si>
    <t>SEAMLESS TUBE</t>
  </si>
  <si>
    <t>2-VALVE MANIFOLD</t>
  </si>
  <si>
    <t>U- CHANNEL</t>
  </si>
  <si>
    <t>CONDUIT 부속품</t>
  </si>
  <si>
    <t>510M</t>
    <phoneticPr fontId="2" type="noConversion"/>
  </si>
  <si>
    <t>220M</t>
    <phoneticPr fontId="2" type="noConversion"/>
  </si>
  <si>
    <t>550M</t>
    <phoneticPr fontId="2" type="noConversion"/>
  </si>
  <si>
    <t>190M</t>
    <phoneticPr fontId="2" type="noConversion"/>
  </si>
  <si>
    <t>500M</t>
    <phoneticPr fontId="2" type="noConversion"/>
  </si>
  <si>
    <t>540M</t>
    <phoneticPr fontId="2" type="noConversion"/>
  </si>
  <si>
    <t>25EA</t>
    <phoneticPr fontId="2" type="noConversion"/>
  </si>
  <si>
    <t>45EA</t>
    <phoneticPr fontId="2" type="noConversion"/>
  </si>
  <si>
    <t>105M</t>
    <phoneticPr fontId="2" type="noConversion"/>
  </si>
  <si>
    <t>60M</t>
    <phoneticPr fontId="2" type="noConversion"/>
  </si>
  <si>
    <t>1EA</t>
    <phoneticPr fontId="2" type="noConversion"/>
  </si>
  <si>
    <t>2EA</t>
    <phoneticPr fontId="2" type="noConversion"/>
  </si>
  <si>
    <t>15EA</t>
    <phoneticPr fontId="2" type="noConversion"/>
  </si>
  <si>
    <t>4EA</t>
    <phoneticPr fontId="2" type="noConversion"/>
  </si>
  <si>
    <t>42EA</t>
    <phoneticPr fontId="2" type="noConversion"/>
  </si>
  <si>
    <t>7EA</t>
    <phoneticPr fontId="2" type="noConversion"/>
  </si>
  <si>
    <t>10EA</t>
    <phoneticPr fontId="2" type="noConversion"/>
  </si>
  <si>
    <t>20EA</t>
    <phoneticPr fontId="2" type="noConversion"/>
  </si>
  <si>
    <t>1LOT</t>
    <phoneticPr fontId="2" type="noConversion"/>
  </si>
  <si>
    <t>5EA</t>
    <phoneticPr fontId="2" type="noConversion"/>
  </si>
  <si>
    <t>Liquid Pressure : 2.5~3.5 bar.g</t>
    <phoneticPr fontId="2" type="noConversion"/>
  </si>
  <si>
    <t>Air Pressure : 3 bar.g</t>
    <phoneticPr fontId="2" type="noConversion"/>
  </si>
  <si>
    <t>Air Consumption : By Vendor</t>
    <phoneticPr fontId="2" type="noConversion"/>
  </si>
  <si>
    <t>Spraying Degree : 55°</t>
    <phoneticPr fontId="2" type="noConversion"/>
  </si>
  <si>
    <t>이자비용</t>
    <phoneticPr fontId="2" type="noConversion"/>
  </si>
  <si>
    <t xml:space="preserve">제조원가 </t>
    <phoneticPr fontId="2" type="noConversion"/>
  </si>
  <si>
    <t>프로젝트 진행률
(2026년 기준)</t>
    <phoneticPr fontId="2" type="noConversion"/>
  </si>
  <si>
    <t>[BMHU] 헝가리 EA1 
Gray Water 처리 설비</t>
    <phoneticPr fontId="2" type="noConversion"/>
  </si>
  <si>
    <t>[BM] 포항 CAM9 LFP 공정 
수/폐수처리설비 공사</t>
    <phoneticPr fontId="2" type="noConversion"/>
  </si>
  <si>
    <t>[덴티움] 암모니아 회수설비 공사</t>
    <phoneticPr fontId="2" type="noConversion"/>
  </si>
  <si>
    <t>[한화오션] 여수 집단에너지 
폐수처리설비 공사</t>
    <phoneticPr fontId="2" type="noConversion"/>
  </si>
  <si>
    <t>[MAT] 포항 CPM1 폐수처리장 
증설 공사</t>
    <phoneticPr fontId="2" type="noConversion"/>
  </si>
  <si>
    <t>[에스아이머티리얼즈] 실리콘 폐수 
농축 설비 공사</t>
    <phoneticPr fontId="2" type="noConversion"/>
  </si>
  <si>
    <t>[BMHU] 헝가리 EA1 세탁폐수 처리 설비 설치 공사</t>
    <phoneticPr fontId="2" type="noConversion"/>
  </si>
  <si>
    <t>PASC0IB20250011</t>
  </si>
  <si>
    <t>PABF0IK20250011</t>
  </si>
  <si>
    <t>PABF1IE20230011</t>
  </si>
  <si>
    <t>PASC0IT20250011</t>
  </si>
  <si>
    <t>PAAC0IE20250011</t>
  </si>
  <si>
    <t>PAAE0IC20230011</t>
  </si>
  <si>
    <t>PASC0IB20240011</t>
  </si>
  <si>
    <t>PACC0EK20050011</t>
  </si>
  <si>
    <t>PAAE0IE20250011</t>
  </si>
  <si>
    <t>PADH0IE20250011</t>
  </si>
  <si>
    <t>PASC0IP20220011</t>
  </si>
  <si>
    <t>BHI / QATAR FACILITY E IWPP SCR SYSTEM</t>
    <phoneticPr fontId="2" type="noConversion"/>
  </si>
  <si>
    <t>KTC / EV용 화재안전성센터 대방설비 설치공사</t>
    <phoneticPr fontId="2" type="noConversion"/>
  </si>
  <si>
    <t>BM HU / [EA1] 환경설비 납품, 설치 및 시운전 공사</t>
    <phoneticPr fontId="2" type="noConversion"/>
  </si>
  <si>
    <t>통영에코파워 / HRSG #11, #12 SCR 환원제 직접 분사 설비 설치 공사</t>
    <phoneticPr fontId="2" type="noConversion"/>
  </si>
  <si>
    <t>에코프로머티리얼즈 / [4캠퍼스] CPM3 SCRUBBER 납품 및 설치공사</t>
    <phoneticPr fontId="2" type="noConversion"/>
  </si>
  <si>
    <t>25년 6월 -  26년 6월</t>
    <phoneticPr fontId="2" type="noConversion"/>
  </si>
  <si>
    <t>25년 6월 -  26년 9월</t>
    <phoneticPr fontId="2" type="noConversion"/>
  </si>
  <si>
    <t>23년 2월 - 26년 12월</t>
    <phoneticPr fontId="2" type="noConversion"/>
  </si>
  <si>
    <t>25년 10월 - 26년 4월</t>
    <phoneticPr fontId="2" type="noConversion"/>
  </si>
  <si>
    <t>25년 8월 - 26년 5월</t>
    <phoneticPr fontId="2" type="noConversion"/>
  </si>
  <si>
    <t>23년 11월 - 26년 9월</t>
    <phoneticPr fontId="2" type="noConversion"/>
  </si>
  <si>
    <t>24년 10월 - 25년 9월</t>
    <phoneticPr fontId="2" type="noConversion"/>
  </si>
  <si>
    <t>25년 5월 - 26년 4월</t>
    <phoneticPr fontId="2" type="noConversion"/>
  </si>
  <si>
    <t>25년 11월 - 26년 1월</t>
    <phoneticPr fontId="2" type="noConversion"/>
  </si>
  <si>
    <t>25년 8월 - 25년 11월</t>
    <phoneticPr fontId="2" type="noConversion"/>
  </si>
  <si>
    <t>22년 8월 - 25년 1월</t>
    <phoneticPr fontId="2" type="noConversion"/>
  </si>
  <si>
    <t>CGN대산전력 / Air Pollution Control System 공급 및 설치계약</t>
    <phoneticPr fontId="2" type="noConversion"/>
  </si>
  <si>
    <t>비에이치아이 / Amiral Cogen IPP PJT/SCR/YPES (HG)</t>
    <phoneticPr fontId="2" type="noConversion"/>
  </si>
  <si>
    <t>광림 / 특장도장동 환경설비 연간유지보수</t>
    <phoneticPr fontId="2" type="noConversion"/>
  </si>
  <si>
    <t>에코프로비엠 / 고체전해질PP 라인 대기오염방지설비 소음기 설치 건</t>
    <phoneticPr fontId="2" type="noConversion"/>
  </si>
  <si>
    <t>에코프로비엠 / 오창 환경사업장 3F 제습 설비 보완 공사</t>
    <phoneticPr fontId="2" type="noConversion"/>
  </si>
  <si>
    <t>포스코 / (포항)1전강 2COF SCR 신설(설비단독,내자) 외 1건</t>
    <phoneticPr fontId="2" type="noConversion"/>
  </si>
  <si>
    <t>에코프로머티리얼즈 / 포항 4캠퍼스 머티리얼즈 통합폐수처리장</t>
    <phoneticPr fontId="2" type="noConversion"/>
  </si>
  <si>
    <t>에코프로머티리얼즈 / 포항 4캠퍼스 통합폐수처리장 및 EWT 운영관리</t>
    <phoneticPr fontId="2" type="noConversion"/>
  </si>
  <si>
    <t>에코프로이노베이션 / 증발농축 2단계 및 리튬용액 배관분리 공사</t>
    <phoneticPr fontId="2" type="noConversion"/>
  </si>
  <si>
    <t>BM HU / [EA1] 비공정 폐수 증발농축 시스템 납품</t>
    <phoneticPr fontId="2" type="noConversion"/>
  </si>
  <si>
    <t>대기방지</t>
    <phoneticPr fontId="2" type="noConversion"/>
  </si>
  <si>
    <t>제조직접원가</t>
    <phoneticPr fontId="2" type="noConversion"/>
  </si>
  <si>
    <t>제조간접원가</t>
    <phoneticPr fontId="2" type="noConversion"/>
  </si>
  <si>
    <t>최대 Nego 금액</t>
    <phoneticPr fontId="2" type="noConversion"/>
  </si>
  <si>
    <t>합 계</t>
    <phoneticPr fontId="2" type="noConversion"/>
  </si>
  <si>
    <t>'25년 수주잔고 =&gt;</t>
    <phoneticPr fontId="2" type="noConversion"/>
  </si>
  <si>
    <t>'26년 수주 =&gt;</t>
    <phoneticPr fontId="2" type="noConversion"/>
  </si>
  <si>
    <t>'26년 매출반영</t>
    <phoneticPr fontId="2" type="noConversion"/>
  </si>
  <si>
    <t>'26년 제조간접원가</t>
    <phoneticPr fontId="2" type="noConversion"/>
  </si>
  <si>
    <t>'26년 제조원가</t>
    <phoneticPr fontId="2" type="noConversion"/>
  </si>
  <si>
    <t>'26년 판관비</t>
    <phoneticPr fontId="2" type="noConversion"/>
  </si>
  <si>
    <t>'26년 영업이익</t>
    <phoneticPr fontId="2" type="noConversion"/>
  </si>
  <si>
    <t>1. 프로젝트별 세부내역</t>
    <phoneticPr fontId="2" type="noConversion"/>
  </si>
  <si>
    <t>2. '26년 프로젝트별 손익</t>
    <phoneticPr fontId="2" type="noConversion"/>
  </si>
  <si>
    <t>'26년 매출총이익</t>
    <phoneticPr fontId="2" type="noConversion"/>
  </si>
  <si>
    <t>'26년 계획(A)</t>
    <phoneticPr fontId="2" type="noConversion"/>
  </si>
  <si>
    <t>'26년 예상(B)</t>
    <phoneticPr fontId="2" type="noConversion"/>
  </si>
  <si>
    <t>B/A-1</t>
    <phoneticPr fontId="2" type="noConversion"/>
  </si>
  <si>
    <t>차이
B-A</t>
    <phoneticPr fontId="2" type="noConversion"/>
  </si>
  <si>
    <t>수처리</t>
    <phoneticPr fontId="2" type="noConversion"/>
  </si>
  <si>
    <t>23년 6월 - 26년 4월</t>
  </si>
  <si>
    <t>25년 11월 - 26년 11월</t>
  </si>
  <si>
    <t>24년 10월 - 26년 4월</t>
  </si>
  <si>
    <t>토목</t>
  </si>
  <si>
    <t xml:space="preserve">기계 </t>
  </si>
  <si>
    <t xml:space="preserve">전기 </t>
  </si>
  <si>
    <t>계장</t>
  </si>
  <si>
    <t>배관</t>
  </si>
  <si>
    <t xml:space="preserve">회전기기 </t>
  </si>
  <si>
    <t xml:space="preserve">열교환기 </t>
  </si>
  <si>
    <t>촉매</t>
  </si>
  <si>
    <t>분석기</t>
  </si>
  <si>
    <t>버너</t>
  </si>
  <si>
    <t xml:space="preserve">Filter </t>
  </si>
  <si>
    <t xml:space="preserve">활성탄 </t>
  </si>
  <si>
    <t>방음룸</t>
  </si>
  <si>
    <t>안전관리비</t>
  </si>
  <si>
    <t>외주용역</t>
  </si>
  <si>
    <t xml:space="preserve">기타 </t>
  </si>
  <si>
    <t xml:space="preserve">26년 9월 </t>
  </si>
  <si>
    <t xml:space="preserve">26년 8월 </t>
  </si>
  <si>
    <t xml:space="preserve">26년 10월 </t>
  </si>
  <si>
    <t xml:space="preserve">26년 7월 </t>
  </si>
  <si>
    <t xml:space="preserve">26년 6월 </t>
  </si>
  <si>
    <t>3. '26년 계획대비 차이</t>
    <phoneticPr fontId="2" type="noConversion"/>
  </si>
  <si>
    <t>'26년 판관비( C)</t>
    <phoneticPr fontId="2" type="noConversion"/>
  </si>
  <si>
    <t>'26년 영업이익( D)</t>
    <phoneticPr fontId="2" type="noConversion"/>
  </si>
  <si>
    <t>손익분기 판관비 부담
(C+D, 영업이익 &lt; 0)</t>
    <phoneticPr fontId="2" type="noConversion"/>
  </si>
  <si>
    <t>'26년 증분이익</t>
    <phoneticPr fontId="2" type="noConversion"/>
  </si>
  <si>
    <t>와이엔텍(여수)</t>
    <phoneticPr fontId="2" type="noConversion"/>
  </si>
  <si>
    <t>26년 10월</t>
    <phoneticPr fontId="2" type="noConversion"/>
  </si>
  <si>
    <t>삼표시멘트(삼척)</t>
    <phoneticPr fontId="2" type="noConversion"/>
  </si>
  <si>
    <t>26년 9월</t>
    <phoneticPr fontId="2" type="noConversion"/>
  </si>
  <si>
    <t>여주축협(여주)</t>
    <phoneticPr fontId="2" type="noConversion"/>
  </si>
  <si>
    <t>중부발전(용인)</t>
    <phoneticPr fontId="2" type="noConversion"/>
  </si>
  <si>
    <t>LG화학(여수)</t>
    <phoneticPr fontId="2" type="noConversion"/>
  </si>
  <si>
    <t>동서발전(여수)</t>
    <phoneticPr fontId="2" type="noConversion"/>
  </si>
  <si>
    <t>오성테크놀로지(익산)</t>
    <phoneticPr fontId="2" type="noConversion"/>
  </si>
  <si>
    <t>금강씨엔티(동해)</t>
    <phoneticPr fontId="2" type="noConversion"/>
  </si>
  <si>
    <t>26년 4월</t>
    <phoneticPr fontId="2" type="noConversion"/>
  </si>
  <si>
    <t xml:space="preserve">26년 10월 </t>
    <phoneticPr fontId="2" type="noConversion"/>
  </si>
  <si>
    <t>도레이첨단소재(구미) BF+SCR</t>
    <phoneticPr fontId="2" type="noConversion"/>
  </si>
  <si>
    <t xml:space="preserve">KCL(삼척) 화재센터 ACT </t>
    <phoneticPr fontId="2" type="noConversion"/>
  </si>
  <si>
    <t>북산환경(안산)</t>
    <phoneticPr fontId="2" type="noConversion"/>
  </si>
  <si>
    <t>26년 7월</t>
    <phoneticPr fontId="2" type="noConversion"/>
  </si>
  <si>
    <t>동서발전(음성) #2 복합발전</t>
    <phoneticPr fontId="2" type="noConversion"/>
  </si>
  <si>
    <t>영업3팀 (대기+수처리+헝가리법인)</t>
    <phoneticPr fontId="2" type="noConversion"/>
  </si>
  <si>
    <t>대기</t>
    <phoneticPr fontId="2" type="noConversion"/>
  </si>
  <si>
    <t>헝가리법인</t>
    <phoneticPr fontId="2" type="noConversion"/>
  </si>
  <si>
    <t>함계</t>
    <phoneticPr fontId="2" type="noConversion"/>
  </si>
  <si>
    <t xml:space="preserve">26년 5월 </t>
    <phoneticPr fontId="2" type="noConversion"/>
  </si>
  <si>
    <t xml:space="preserve">26년 4월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</si>
</sst>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0.0%"/>
    <numFmt numFmtId="177" formatCode="_-* #,##0.00_-;\-* #,##0.00_-;_-* &quot;-&quot;_-;_-@_-"/>
    <numFmt numFmtId="178" formatCode="_-* #,##0_-;\-* #,##0_-;_-* &quot;-&quot;?_-;_-@_-"/>
    <numFmt numFmtId="179" formatCode="0&quot;A&quot;"/>
    <numFmt numFmtId="180" formatCode="_-[$$-409]* #,##0.00_ ;_-[$$-409]* \-#,##0.00\ ;_-[$$-409]* &quot;-&quot;??_ ;_-@_ "/>
  </numFmts>
  <fonts count="21"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바탕체"/>
      <family val="1"/>
      <charset val="129"/>
    </font>
    <font>
      <sz val="10"/>
      <name val="맑은 고딕"/>
      <family val="3"/>
      <charset val="129"/>
    </font>
    <font>
      <sz val="11"/>
      <color indexed="8"/>
      <name val="맑은 고딕"/>
      <family val="3"/>
      <charset val="129"/>
    </font>
    <font>
      <sz val="10"/>
      <color rgb="FFFF0000"/>
      <name val="맑은 고딕"/>
      <family val="3"/>
      <charset val="129"/>
      <scheme val="minor"/>
    </font>
    <font>
      <sz val="10"/>
      <name val="맑은 고딕"/>
      <family val="3"/>
      <charset val="129"/>
      <scheme val="minor"/>
    </font>
    <font>
      <b/>
      <sz val="8"/>
      <color theme="1"/>
      <name val="맑은 고딕"/>
      <family val="3"/>
      <charset val="129"/>
      <scheme val="minor"/>
    </font>
    <font>
      <b/>
      <sz val="10"/>
      <name val="맑은 고딕"/>
      <family val="3"/>
      <charset val="129"/>
      <scheme val="minor"/>
    </font>
    <font>
      <sz val="10"/>
      <color rgb="FFC00000"/>
      <name val="맑은 고딕"/>
      <family val="3"/>
      <charset val="129"/>
      <scheme val="minor"/>
    </font>
    <font>
      <b/>
      <sz val="12"/>
      <color theme="1"/>
      <name val="맑은 고딕"/>
      <family val="3"/>
      <charset val="129"/>
      <scheme val="minor"/>
    </font>
    <font>
      <sz val="10"/>
      <color theme="1"/>
      <name val="맑은 고딕"/>
      <family val="2"/>
      <charset val="129"/>
      <scheme val="minor"/>
    </font>
    <font>
      <b/>
      <sz val="9"/>
      <color theme="1"/>
      <name val="맑은 고딕"/>
      <family val="3"/>
      <charset val="129"/>
      <scheme val="minor"/>
    </font>
    <font>
      <b/>
      <sz val="14"/>
      <color theme="1"/>
      <name val="맑은 고딕"/>
      <family val="3"/>
      <charset val="129"/>
      <scheme val="minor"/>
    </font>
    <font>
      <sz val="9"/>
      <color theme="1"/>
      <name val="맑은 고딕"/>
      <family val="3"/>
      <charset val="129"/>
      <scheme val="minor"/>
    </font>
    <font>
      <i/>
      <sz val="10"/>
      <color theme="1"/>
      <name val="맑은 고딕"/>
      <family val="3"/>
      <charset val="129"/>
      <scheme val="minor"/>
    </font>
    <font>
      <b/>
      <i/>
      <sz val="10"/>
      <color theme="1"/>
      <name val="맑은 고딕"/>
      <family val="3"/>
      <charset val="129"/>
      <scheme val="minor"/>
    </font>
    <font>
      <b/>
      <sz val="16"/>
      <color theme="4" tint="-0.249977111117893"/>
      <name val="맑은 고딕"/>
      <family val="3"/>
      <charset val="129"/>
      <scheme val="minor"/>
    </font>
  </fonts>
  <fills count="23">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5"/>
        <bgColor indexed="64"/>
      </patternFill>
    </fill>
    <fill>
      <patternFill patternType="solid">
        <fgColor theme="4"/>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tint="-0.499984740745262"/>
        <bgColor indexed="64"/>
      </patternFill>
    </fill>
    <fill>
      <patternFill patternType="solid">
        <fgColor rgb="FF00FFFF"/>
        <bgColor indexed="64"/>
      </patternFill>
    </fill>
    <fill>
      <patternFill patternType="solid">
        <fgColor theme="4" tint="0.59999389629810485"/>
        <bgColor indexed="64"/>
      </patternFill>
    </fill>
    <fill>
      <patternFill patternType="solid">
        <fgColor rgb="FFFF0000"/>
        <bgColor indexed="64"/>
      </patternFill>
    </fill>
    <fill>
      <patternFill patternType="solid">
        <fgColor theme="8" tint="0.59999389629810485"/>
        <bgColor indexed="64"/>
      </patternFill>
    </fill>
    <fill>
      <patternFill patternType="solid">
        <fgColor theme="6" tint="0.39997558519241921"/>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rgb="FFFF0000"/>
      </left>
      <right style="thin">
        <color indexed="64"/>
      </right>
      <top style="thin">
        <color indexed="64"/>
      </top>
      <bottom style="double">
        <color indexed="64"/>
      </bottom>
      <diagonal/>
    </border>
    <border>
      <left style="medium">
        <color rgb="FFFF0000"/>
      </left>
      <right style="thin">
        <color indexed="64"/>
      </right>
      <top/>
      <bottom style="thin">
        <color indexed="64"/>
      </bottom>
      <diagonal/>
    </border>
    <border>
      <left style="medium">
        <color rgb="FFFF0000"/>
      </left>
      <right style="thin">
        <color indexed="64"/>
      </right>
      <top style="thin">
        <color indexed="64"/>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medium">
        <color rgb="FFFF0000"/>
      </right>
      <top style="thin">
        <color indexed="64"/>
      </top>
      <bottom style="double">
        <color indexed="64"/>
      </bottom>
      <diagonal/>
    </border>
    <border>
      <left style="thin">
        <color indexed="64"/>
      </left>
      <right style="medium">
        <color rgb="FFFF0000"/>
      </right>
      <top/>
      <bottom style="thin">
        <color indexed="64"/>
      </bottom>
      <diagonal/>
    </border>
    <border>
      <left style="thin">
        <color indexed="64"/>
      </left>
      <right style="medium">
        <color rgb="FFFF0000"/>
      </right>
      <top style="thin">
        <color indexed="64"/>
      </top>
      <bottom style="thin">
        <color indexed="64"/>
      </bottom>
      <diagonal/>
    </border>
    <border>
      <left style="thin">
        <color indexed="64"/>
      </left>
      <right style="medium">
        <color rgb="FFFF0000"/>
      </right>
      <top style="thin">
        <color indexed="64"/>
      </top>
      <bottom style="medium">
        <color rgb="FFFF0000"/>
      </bottom>
      <diagonal/>
    </border>
    <border>
      <left/>
      <right style="medium">
        <color rgb="FFFF0000"/>
      </right>
      <top style="thin">
        <color indexed="64"/>
      </top>
      <bottom style="thin">
        <color indexed="64"/>
      </bottom>
      <diagonal/>
    </border>
    <border>
      <left style="medium">
        <color rgb="FFFF0000"/>
      </left>
      <right/>
      <top style="medium">
        <color rgb="FFFF0000"/>
      </top>
      <bottom style="thin">
        <color indexed="64"/>
      </bottom>
      <diagonal/>
    </border>
    <border>
      <left/>
      <right style="medium">
        <color rgb="FFFF0000"/>
      </right>
      <top style="medium">
        <color rgb="FFFF0000"/>
      </top>
      <bottom style="thin">
        <color indexed="64"/>
      </bottom>
      <diagonal/>
    </border>
    <border>
      <left style="thin">
        <color indexed="64"/>
      </left>
      <right style="hair">
        <color indexed="64"/>
      </right>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thin">
        <color indexed="64"/>
      </right>
      <top style="double">
        <color indexed="64"/>
      </top>
      <bottom style="thin">
        <color indexed="64"/>
      </bottom>
      <diagonal/>
    </border>
    <border>
      <left style="thin">
        <color indexed="64"/>
      </left>
      <right style="hair">
        <color indexed="64"/>
      </right>
      <top style="double">
        <color indexed="64"/>
      </top>
      <bottom style="thin">
        <color indexed="64"/>
      </bottom>
      <diagonal/>
    </border>
    <border>
      <left/>
      <right style="thin">
        <color indexed="64"/>
      </right>
      <top style="double">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style="double">
        <color indexed="64"/>
      </top>
      <bottom style="thin">
        <color indexed="64"/>
      </bottom>
      <diagonal/>
    </border>
    <border>
      <left/>
      <right style="thin">
        <color indexed="64"/>
      </right>
      <top/>
      <bottom style="thin">
        <color auto="1"/>
      </bottom>
      <diagonal/>
    </border>
    <border>
      <left/>
      <right style="thin">
        <color indexed="64"/>
      </right>
      <top style="thin">
        <color auto="1"/>
      </top>
      <bottom/>
      <diagonal/>
    </border>
    <border>
      <left style="hair">
        <color indexed="64"/>
      </left>
      <right style="thin">
        <color indexed="64"/>
      </right>
      <top style="thin">
        <color indexed="64"/>
      </top>
      <bottom/>
      <diagonal/>
    </border>
    <border>
      <left style="hair">
        <color indexed="64"/>
      </left>
      <right style="thin">
        <color indexed="64"/>
      </right>
      <top/>
      <bottom/>
      <diagonal/>
    </border>
    <border>
      <left style="hair">
        <color indexed="64"/>
      </left>
      <right style="thin">
        <color indexed="64"/>
      </right>
      <top/>
      <bottom style="thin">
        <color indexed="64"/>
      </bottom>
      <diagonal/>
    </border>
    <border>
      <left/>
      <right style="hair">
        <color indexed="64"/>
      </right>
      <top style="thin">
        <color indexed="64"/>
      </top>
      <bottom style="thin">
        <color indexed="64"/>
      </bottom>
      <diagonal/>
    </border>
    <border>
      <left/>
      <right/>
      <top/>
      <bottom style="thick">
        <color theme="4" tint="-0.2499465926084170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hair">
        <color indexed="64"/>
      </right>
      <top style="thin">
        <color indexed="64"/>
      </top>
      <bottom/>
      <diagonal/>
    </border>
    <border>
      <left/>
      <right style="medium">
        <color indexed="64"/>
      </right>
      <top style="thin">
        <color auto="1"/>
      </top>
      <bottom/>
      <diagonal/>
    </border>
    <border>
      <left style="medium">
        <color indexed="64"/>
      </left>
      <right style="hair">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hair">
        <color indexed="64"/>
      </right>
      <top/>
      <bottom style="thin">
        <color indexed="64"/>
      </bottom>
      <diagonal/>
    </border>
    <border>
      <left/>
      <right style="medium">
        <color indexed="64"/>
      </right>
      <top/>
      <bottom style="thin">
        <color indexed="64"/>
      </bottom>
      <diagonal/>
    </border>
    <border>
      <left style="medium">
        <color indexed="64"/>
      </left>
      <right style="hair">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hair">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hair">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hair">
        <color indexed="64"/>
      </right>
      <top/>
      <bottom style="medium">
        <color indexed="64"/>
      </bottom>
      <diagonal/>
    </border>
  </borders>
  <cellStyleXfs count="10">
    <xf numFmtId="0" fontId="0" fillId="0" borderId="0">
      <alignment vertical="center"/>
    </xf>
    <xf numFmtId="41" fontId="1" fillId="0" borderId="0" applyFont="0" applyFill="0" applyBorder="0" applyAlignment="0" applyProtection="0">
      <alignment vertical="center"/>
    </xf>
    <xf numFmtId="0" fontId="5" fillId="0" borderId="0"/>
    <xf numFmtId="0" fontId="5" fillId="0" borderId="0" applyFont="0" applyFill="0" applyBorder="0" applyAlignment="0" applyProtection="0"/>
    <xf numFmtId="9" fontId="5"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459">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41" fontId="3" fillId="0" borderId="8" xfId="1" applyFont="1" applyBorder="1">
      <alignment vertical="center"/>
    </xf>
    <xf numFmtId="41" fontId="3" fillId="0" borderId="0" xfId="1" applyFont="1">
      <alignment vertical="center"/>
    </xf>
    <xf numFmtId="41" fontId="4" fillId="0" borderId="1" xfId="1" applyFont="1" applyBorder="1">
      <alignment vertical="center"/>
    </xf>
    <xf numFmtId="41" fontId="3" fillId="0" borderId="1" xfId="1" applyFont="1" applyBorder="1">
      <alignment vertical="center"/>
    </xf>
    <xf numFmtId="41" fontId="3" fillId="0" borderId="1" xfId="1" applyFont="1" applyBorder="1" applyAlignment="1">
      <alignment vertical="center"/>
    </xf>
    <xf numFmtId="41" fontId="8" fillId="0" borderId="1" xfId="1" applyFont="1" applyBorder="1">
      <alignment vertical="center"/>
    </xf>
    <xf numFmtId="41" fontId="8" fillId="0" borderId="1" xfId="1" applyFont="1" applyBorder="1" applyAlignment="1">
      <alignment vertical="center"/>
    </xf>
    <xf numFmtId="41" fontId="9" fillId="0" borderId="1" xfId="1" applyFont="1" applyBorder="1">
      <alignment vertical="center"/>
    </xf>
    <xf numFmtId="41" fontId="4" fillId="0" borderId="1" xfId="1" applyFont="1" applyBorder="1" applyAlignment="1">
      <alignment horizontal="center" vertical="center"/>
    </xf>
    <xf numFmtId="41" fontId="10" fillId="0" borderId="1" xfId="1" applyFont="1" applyBorder="1" applyAlignment="1">
      <alignment horizontal="center" vertical="center"/>
    </xf>
    <xf numFmtId="41" fontId="12" fillId="0" borderId="1" xfId="1" applyFont="1" applyBorder="1">
      <alignment vertical="center"/>
    </xf>
    <xf numFmtId="0" fontId="4" fillId="3" borderId="1" xfId="0" applyFont="1" applyFill="1" applyBorder="1" applyAlignment="1">
      <alignment horizontal="center" vertical="center"/>
    </xf>
    <xf numFmtId="0" fontId="4" fillId="2" borderId="2" xfId="0" applyFont="1" applyFill="1" applyBorder="1">
      <alignment vertical="center"/>
    </xf>
    <xf numFmtId="0" fontId="3" fillId="2" borderId="3" xfId="0" applyFont="1" applyFill="1" applyBorder="1" applyAlignment="1">
      <alignment horizontal="center" vertical="center"/>
    </xf>
    <xf numFmtId="0" fontId="4" fillId="2" borderId="2" xfId="0" applyFont="1" applyFill="1" applyBorder="1" applyAlignment="1">
      <alignment vertical="center"/>
    </xf>
    <xf numFmtId="41" fontId="12" fillId="0" borderId="1" xfId="1" applyFont="1" applyBorder="1" applyAlignment="1">
      <alignment vertical="center"/>
    </xf>
    <xf numFmtId="41" fontId="8" fillId="0" borderId="0" xfId="1" applyFont="1">
      <alignment vertical="center"/>
    </xf>
    <xf numFmtId="41" fontId="4" fillId="3" borderId="1" xfId="1"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2" borderId="6" xfId="0" applyFont="1" applyFill="1" applyBorder="1" applyAlignment="1">
      <alignment horizontal="center" vertical="center"/>
    </xf>
    <xf numFmtId="41" fontId="3" fillId="2" borderId="1" xfId="0" applyNumberFormat="1" applyFont="1" applyFill="1" applyBorder="1" applyAlignment="1">
      <alignment horizontal="center" vertical="center"/>
    </xf>
    <xf numFmtId="0" fontId="13" fillId="0" borderId="0" xfId="0" applyFont="1">
      <alignment vertical="center"/>
    </xf>
    <xf numFmtId="0" fontId="13" fillId="0" borderId="0" xfId="0" applyFont="1" applyAlignment="1">
      <alignment horizontal="left" vertical="center"/>
    </xf>
    <xf numFmtId="41" fontId="3" fillId="4" borderId="10" xfId="1" applyFont="1" applyFill="1" applyBorder="1">
      <alignment vertical="center"/>
    </xf>
    <xf numFmtId="41" fontId="8" fillId="2" borderId="1" xfId="1" applyFont="1" applyFill="1" applyBorder="1">
      <alignment vertical="center"/>
    </xf>
    <xf numFmtId="41" fontId="4" fillId="2" borderId="1" xfId="1" applyFont="1" applyFill="1" applyBorder="1">
      <alignment vertical="center"/>
    </xf>
    <xf numFmtId="41" fontId="8" fillId="2" borderId="1" xfId="1" applyFont="1" applyFill="1" applyBorder="1" applyAlignment="1">
      <alignment horizontal="left" vertical="center"/>
    </xf>
    <xf numFmtId="0" fontId="3" fillId="2" borderId="1" xfId="0" applyFont="1" applyFill="1" applyBorder="1" applyAlignment="1">
      <alignment horizontal="center" vertical="center"/>
    </xf>
    <xf numFmtId="0" fontId="3" fillId="0" borderId="1" xfId="0" applyFont="1" applyBorder="1" applyAlignment="1">
      <alignment horizontal="left" vertical="center" indent="1"/>
    </xf>
    <xf numFmtId="0" fontId="3" fillId="0" borderId="1" xfId="0" applyFont="1" applyBorder="1" applyAlignment="1">
      <alignment horizontal="center" vertical="center"/>
    </xf>
    <xf numFmtId="41" fontId="3" fillId="0" borderId="1" xfId="0" applyNumberFormat="1" applyFont="1" applyBorder="1" applyAlignment="1">
      <alignment horizontal="left" vertical="center"/>
    </xf>
    <xf numFmtId="0" fontId="3" fillId="0" borderId="1" xfId="0" applyFont="1" applyBorder="1" applyAlignment="1">
      <alignment horizontal="left" vertical="center"/>
    </xf>
    <xf numFmtId="41" fontId="3" fillId="0" borderId="1" xfId="1" applyFont="1" applyFill="1" applyBorder="1">
      <alignment vertical="center"/>
    </xf>
    <xf numFmtId="0" fontId="3" fillId="2" borderId="1" xfId="0" applyFont="1" applyFill="1" applyBorder="1" applyAlignment="1">
      <alignment horizontal="left" vertical="center"/>
    </xf>
    <xf numFmtId="41" fontId="3" fillId="0" borderId="1" xfId="1" applyFont="1" applyBorder="1" applyAlignment="1">
      <alignment horizontal="left" vertical="center" indent="1"/>
    </xf>
    <xf numFmtId="0" fontId="3" fillId="0" borderId="1" xfId="0" applyFont="1" applyBorder="1">
      <alignment vertical="center"/>
    </xf>
    <xf numFmtId="0" fontId="4" fillId="0" borderId="1" xfId="0" applyFont="1" applyBorder="1" applyAlignment="1">
      <alignment horizontal="left" vertical="center"/>
    </xf>
    <xf numFmtId="41" fontId="8" fillId="0" borderId="1" xfId="1" applyFont="1" applyFill="1" applyBorder="1">
      <alignment vertical="center"/>
    </xf>
    <xf numFmtId="41" fontId="8" fillId="0" borderId="1" xfId="1" applyFont="1" applyBorder="1" applyAlignment="1">
      <alignment horizontal="left" vertical="center" wrapText="1"/>
    </xf>
    <xf numFmtId="0" fontId="9" fillId="0" borderId="1" xfId="7" applyNumberFormat="1" applyFont="1" applyFill="1" applyBorder="1" applyAlignment="1">
      <alignment vertical="center" wrapText="1"/>
    </xf>
    <xf numFmtId="0" fontId="9" fillId="0" borderId="1" xfId="7" applyNumberFormat="1" applyFont="1" applyBorder="1" applyAlignment="1">
      <alignment vertical="center" wrapText="1"/>
    </xf>
    <xf numFmtId="0" fontId="9" fillId="0" borderId="1" xfId="0" applyFont="1" applyBorder="1" applyAlignment="1">
      <alignment horizontal="left" vertical="center" wrapText="1"/>
    </xf>
    <xf numFmtId="0" fontId="8" fillId="0" borderId="1" xfId="0" applyFont="1" applyBorder="1">
      <alignment vertical="center"/>
    </xf>
    <xf numFmtId="0" fontId="8" fillId="0" borderId="1" xfId="0" applyFont="1" applyBorder="1" applyAlignment="1">
      <alignment horizontal="center" vertical="center"/>
    </xf>
    <xf numFmtId="0" fontId="8" fillId="0" borderId="1" xfId="0" applyFont="1" applyBorder="1" applyAlignment="1">
      <alignment horizontal="left" vertical="center"/>
    </xf>
    <xf numFmtId="41" fontId="11" fillId="2" borderId="1" xfId="1" applyFont="1" applyFill="1" applyBorder="1">
      <alignment vertical="center"/>
    </xf>
    <xf numFmtId="41" fontId="3" fillId="0" borderId="1" xfId="1" applyFont="1" applyBorder="1" applyAlignment="1">
      <alignment horizontal="center" vertical="center"/>
    </xf>
    <xf numFmtId="0" fontId="12" fillId="2" borderId="6" xfId="0" applyFont="1" applyFill="1" applyBorder="1" applyAlignment="1">
      <alignment horizontal="center" vertical="center"/>
    </xf>
    <xf numFmtId="0" fontId="12" fillId="2" borderId="3" xfId="0" applyFont="1" applyFill="1" applyBorder="1" applyAlignment="1">
      <alignment horizontal="center" vertical="center"/>
    </xf>
    <xf numFmtId="0" fontId="4" fillId="2" borderId="2" xfId="0" applyFont="1" applyFill="1" applyBorder="1" applyAlignment="1">
      <alignment horizontal="centerContinuous" vertical="center"/>
    </xf>
    <xf numFmtId="0" fontId="3" fillId="2" borderId="6" xfId="0" applyFont="1" applyFill="1" applyBorder="1" applyAlignment="1">
      <alignment horizontal="centerContinuous" vertical="center"/>
    </xf>
    <xf numFmtId="0" fontId="4" fillId="2" borderId="3" xfId="0" applyFont="1" applyFill="1" applyBorder="1" applyAlignment="1">
      <alignment horizontal="centerContinuous" vertical="center"/>
    </xf>
    <xf numFmtId="0" fontId="3" fillId="0" borderId="11" xfId="0" applyFont="1" applyBorder="1">
      <alignment vertical="center"/>
    </xf>
    <xf numFmtId="0" fontId="3" fillId="0" borderId="11" xfId="0" applyFont="1" applyBorder="1" applyAlignment="1">
      <alignment horizontal="center" vertical="center"/>
    </xf>
    <xf numFmtId="0" fontId="3" fillId="0" borderId="8" xfId="0" applyFont="1" applyBorder="1">
      <alignment vertical="center"/>
    </xf>
    <xf numFmtId="0" fontId="3" fillId="0" borderId="8" xfId="0" applyFont="1" applyBorder="1" applyAlignment="1">
      <alignment horizontal="center" vertical="center"/>
    </xf>
    <xf numFmtId="0" fontId="3" fillId="0" borderId="12" xfId="0" applyFont="1" applyBorder="1" applyAlignment="1">
      <alignment horizontal="center" vertical="center"/>
    </xf>
    <xf numFmtId="41" fontId="3" fillId="0" borderId="11" xfId="1" applyFont="1" applyBorder="1">
      <alignment vertical="center"/>
    </xf>
    <xf numFmtId="0" fontId="3" fillId="0" borderId="8" xfId="0" applyFont="1" applyBorder="1" applyAlignment="1">
      <alignment horizontal="left" vertical="center"/>
    </xf>
    <xf numFmtId="41" fontId="3" fillId="0" borderId="11" xfId="0" applyNumberFormat="1" applyFont="1" applyBorder="1" applyAlignment="1">
      <alignment horizontal="left" vertical="center"/>
    </xf>
    <xf numFmtId="0" fontId="3" fillId="0" borderId="11" xfId="0" applyFont="1" applyBorder="1" applyAlignment="1">
      <alignment horizontal="left" vertical="center"/>
    </xf>
    <xf numFmtId="41" fontId="3" fillId="0" borderId="8" xfId="0" applyNumberFormat="1" applyFont="1" applyBorder="1" applyAlignment="1">
      <alignment horizontal="left" vertical="center"/>
    </xf>
    <xf numFmtId="0" fontId="3" fillId="0" borderId="13" xfId="0" applyFont="1" applyBorder="1" applyAlignment="1">
      <alignment horizontal="center" vertical="center"/>
    </xf>
    <xf numFmtId="41" fontId="3" fillId="0" borderId="13" xfId="1" applyFont="1" applyBorder="1">
      <alignment vertical="center"/>
    </xf>
    <xf numFmtId="41" fontId="3" fillId="0" borderId="13" xfId="0" applyNumberFormat="1" applyFont="1" applyBorder="1" applyAlignment="1">
      <alignment horizontal="left" vertical="center"/>
    </xf>
    <xf numFmtId="0" fontId="3" fillId="0" borderId="13" xfId="0" applyFont="1" applyBorder="1" applyAlignment="1">
      <alignment horizontal="left" vertical="center"/>
    </xf>
    <xf numFmtId="0" fontId="9" fillId="0" borderId="11" xfId="0" applyFont="1" applyBorder="1" applyAlignment="1">
      <alignment horizontal="left" vertical="center" indent="1"/>
    </xf>
    <xf numFmtId="0" fontId="9" fillId="0" borderId="11" xfId="0" applyFont="1" applyBorder="1" applyAlignment="1">
      <alignment horizontal="center" vertical="center"/>
    </xf>
    <xf numFmtId="41" fontId="9" fillId="0" borderId="11" xfId="1" applyFont="1" applyBorder="1" applyAlignment="1">
      <alignment horizontal="left" vertical="center" indent="1"/>
    </xf>
    <xf numFmtId="0" fontId="9" fillId="0" borderId="13" xfId="0" applyFont="1" applyBorder="1" applyAlignment="1">
      <alignment horizontal="left" vertical="center" indent="1"/>
    </xf>
    <xf numFmtId="0" fontId="9" fillId="0" borderId="13" xfId="0" applyFont="1" applyBorder="1" applyAlignment="1">
      <alignment horizontal="center" vertical="center"/>
    </xf>
    <xf numFmtId="41" fontId="8" fillId="0" borderId="13" xfId="1" applyFont="1" applyFill="1" applyBorder="1">
      <alignment vertical="center"/>
    </xf>
    <xf numFmtId="41" fontId="9" fillId="0" borderId="13" xfId="1" applyFont="1" applyBorder="1" applyAlignment="1">
      <alignment horizontal="left" vertical="center" indent="1"/>
    </xf>
    <xf numFmtId="0" fontId="8" fillId="0" borderId="13" xfId="0" applyFont="1" applyBorder="1" applyAlignment="1">
      <alignment horizontal="left" vertical="center"/>
    </xf>
    <xf numFmtId="41" fontId="9" fillId="0" borderId="11" xfId="1" applyFont="1" applyBorder="1">
      <alignment vertical="center"/>
    </xf>
    <xf numFmtId="0" fontId="3" fillId="0" borderId="8" xfId="0" applyFont="1" applyBorder="1" applyAlignment="1">
      <alignment horizontal="left" vertical="center" indent="1"/>
    </xf>
    <xf numFmtId="41" fontId="9" fillId="0" borderId="8" xfId="1" applyFont="1" applyBorder="1">
      <alignment vertical="center"/>
    </xf>
    <xf numFmtId="0" fontId="6" fillId="0" borderId="8" xfId="2" applyFont="1" applyBorder="1" applyAlignment="1">
      <alignment horizontal="center" vertical="center"/>
    </xf>
    <xf numFmtId="0" fontId="3" fillId="0" borderId="13" xfId="0" applyFont="1" applyBorder="1" applyAlignment="1">
      <alignment horizontal="left" vertical="center" indent="1"/>
    </xf>
    <xf numFmtId="41" fontId="9" fillId="0" borderId="13" xfId="1" applyFont="1" applyBorder="1">
      <alignment vertical="center"/>
    </xf>
    <xf numFmtId="0" fontId="3" fillId="0" borderId="14" xfId="0" applyFont="1" applyBorder="1" applyAlignment="1">
      <alignment horizontal="center" vertical="center"/>
    </xf>
    <xf numFmtId="41" fontId="3" fillId="0" borderId="14" xfId="1" applyFont="1" applyBorder="1">
      <alignment vertical="center"/>
    </xf>
    <xf numFmtId="41" fontId="3" fillId="0" borderId="14" xfId="0" applyNumberFormat="1" applyFont="1" applyBorder="1" applyAlignment="1">
      <alignment horizontal="left" vertical="center"/>
    </xf>
    <xf numFmtId="0" fontId="3" fillId="0" borderId="14" xfId="0" applyFont="1" applyBorder="1" applyAlignment="1">
      <alignment horizontal="left" vertical="center"/>
    </xf>
    <xf numFmtId="0" fontId="3" fillId="0" borderId="2" xfId="0" applyFont="1" applyBorder="1">
      <alignment vertical="center"/>
    </xf>
    <xf numFmtId="0" fontId="3" fillId="0" borderId="3" xfId="0" applyFont="1" applyBorder="1" applyAlignment="1">
      <alignment horizontal="center" vertical="center"/>
    </xf>
    <xf numFmtId="41" fontId="0" fillId="0" borderId="0" xfId="0" applyNumberFormat="1">
      <alignment vertical="center"/>
    </xf>
    <xf numFmtId="0" fontId="0" fillId="0" borderId="1" xfId="0" applyBorder="1">
      <alignment vertical="center"/>
    </xf>
    <xf numFmtId="41" fontId="0" fillId="0" borderId="0" xfId="1" applyFont="1">
      <alignment vertical="center"/>
    </xf>
    <xf numFmtId="0" fontId="9" fillId="0" borderId="7" xfId="0" applyFont="1" applyBorder="1" applyAlignment="1">
      <alignment horizontal="left" vertical="center" indent="1"/>
    </xf>
    <xf numFmtId="0" fontId="9" fillId="0" borderId="7" xfId="0" applyFont="1" applyBorder="1" applyAlignment="1">
      <alignment horizontal="center" vertical="center"/>
    </xf>
    <xf numFmtId="41" fontId="9" fillId="0" borderId="7" xfId="1" applyFont="1" applyBorder="1" applyAlignment="1">
      <alignment horizontal="left" vertical="center" indent="1"/>
    </xf>
    <xf numFmtId="177" fontId="3" fillId="0" borderId="0" xfId="1" applyNumberFormat="1" applyFont="1">
      <alignment vertical="center"/>
    </xf>
    <xf numFmtId="0" fontId="3" fillId="0" borderId="7" xfId="0" applyFont="1" applyBorder="1" applyAlignment="1">
      <alignment horizontal="left" vertical="center"/>
    </xf>
    <xf numFmtId="0" fontId="9" fillId="0" borderId="11" xfId="0" applyFont="1" applyBorder="1" applyAlignment="1">
      <alignment horizontal="left" vertical="center"/>
    </xf>
    <xf numFmtId="0" fontId="9" fillId="0" borderId="7" xfId="0" applyFont="1" applyBorder="1" applyAlignment="1">
      <alignment horizontal="left" vertical="center"/>
    </xf>
    <xf numFmtId="0" fontId="4" fillId="2" borderId="2" xfId="0" applyFont="1" applyFill="1" applyBorder="1" applyAlignment="1">
      <alignment horizontal="left" vertical="center"/>
    </xf>
    <xf numFmtId="41" fontId="3" fillId="0" borderId="11" xfId="1" applyFont="1" applyFill="1" applyBorder="1">
      <alignment vertical="center"/>
    </xf>
    <xf numFmtId="41" fontId="3" fillId="0" borderId="8" xfId="1" applyFont="1" applyFill="1" applyBorder="1">
      <alignment vertical="center"/>
    </xf>
    <xf numFmtId="0" fontId="3" fillId="0" borderId="8" xfId="0" applyFont="1" applyBorder="1" applyAlignment="1">
      <alignment vertical="center" shrinkToFit="1"/>
    </xf>
    <xf numFmtId="0" fontId="3" fillId="5" borderId="0" xfId="0" applyFont="1" applyFill="1">
      <alignment vertical="center"/>
    </xf>
    <xf numFmtId="0" fontId="3" fillId="5" borderId="0" xfId="0" applyFont="1" applyFill="1" applyAlignment="1">
      <alignment horizontal="center" vertical="center"/>
    </xf>
    <xf numFmtId="41" fontId="3" fillId="5" borderId="0" xfId="1" applyFont="1" applyFill="1">
      <alignment vertical="center"/>
    </xf>
    <xf numFmtId="0" fontId="0" fillId="0" borderId="1" xfId="0" applyBorder="1" applyAlignment="1">
      <alignment horizontal="center" vertical="center"/>
    </xf>
    <xf numFmtId="41" fontId="0" fillId="0" borderId="1" xfId="1" applyFont="1" applyBorder="1" applyAlignment="1">
      <alignment horizontal="center" vertical="center"/>
    </xf>
    <xf numFmtId="41" fontId="0" fillId="6" borderId="1" xfId="1" applyFont="1" applyFill="1" applyBorder="1" applyAlignment="1">
      <alignment horizontal="center" vertical="center"/>
    </xf>
    <xf numFmtId="41" fontId="0" fillId="5" borderId="1" xfId="1" applyFont="1" applyFill="1" applyBorder="1" applyAlignment="1">
      <alignment horizontal="center" vertical="center"/>
    </xf>
    <xf numFmtId="0" fontId="0" fillId="6" borderId="0" xfId="0" applyFill="1">
      <alignment vertical="center"/>
    </xf>
    <xf numFmtId="0" fontId="0" fillId="7" borderId="0" xfId="0" applyFill="1">
      <alignment vertical="center"/>
    </xf>
    <xf numFmtId="41" fontId="0" fillId="8" borderId="1" xfId="1" applyFont="1" applyFill="1" applyBorder="1" applyAlignment="1">
      <alignment horizontal="center" vertical="center"/>
    </xf>
    <xf numFmtId="0" fontId="0" fillId="9" borderId="0" xfId="0" applyFill="1">
      <alignment vertical="center"/>
    </xf>
    <xf numFmtId="41" fontId="0" fillId="9" borderId="1" xfId="1" applyFont="1" applyFill="1" applyBorder="1" applyAlignment="1">
      <alignment horizontal="center" vertical="center"/>
    </xf>
    <xf numFmtId="0" fontId="0" fillId="8" borderId="0" xfId="0" applyFill="1">
      <alignment vertical="center"/>
    </xf>
    <xf numFmtId="41" fontId="0" fillId="10" borderId="1" xfId="1" applyFont="1" applyFill="1" applyBorder="1" applyAlignment="1">
      <alignment horizontal="center" vertical="center"/>
    </xf>
    <xf numFmtId="0" fontId="0" fillId="11" borderId="0" xfId="0" applyFill="1">
      <alignment vertical="center"/>
    </xf>
    <xf numFmtId="41" fontId="0" fillId="11" borderId="1" xfId="1" applyFont="1" applyFill="1" applyBorder="1" applyAlignment="1">
      <alignment horizontal="center" vertical="center"/>
    </xf>
    <xf numFmtId="0" fontId="0" fillId="12" borderId="0" xfId="0" applyFill="1">
      <alignment vertical="center"/>
    </xf>
    <xf numFmtId="41" fontId="0" fillId="7" borderId="1" xfId="1" applyFont="1" applyFill="1" applyBorder="1" applyAlignment="1">
      <alignment horizontal="center" vertical="center"/>
    </xf>
    <xf numFmtId="0" fontId="0" fillId="10" borderId="0" xfId="0" applyFill="1">
      <alignment vertical="center"/>
    </xf>
    <xf numFmtId="0" fontId="0" fillId="13" borderId="0" xfId="0" applyFill="1">
      <alignment vertical="center"/>
    </xf>
    <xf numFmtId="41" fontId="0" fillId="12" borderId="1" xfId="1" applyFont="1" applyFill="1" applyBorder="1" applyAlignment="1">
      <alignment horizontal="center" vertical="center"/>
    </xf>
    <xf numFmtId="41" fontId="0" fillId="0" borderId="1" xfId="0" applyNumberFormat="1" applyBorder="1" applyAlignment="1">
      <alignment horizontal="center" vertical="center"/>
    </xf>
    <xf numFmtId="178" fontId="0" fillId="0" borderId="0" xfId="0" applyNumberFormat="1">
      <alignment vertical="center"/>
    </xf>
    <xf numFmtId="41" fontId="0" fillId="13" borderId="1" xfId="1" applyFont="1" applyFill="1" applyBorder="1" applyAlignment="1">
      <alignment horizontal="center" vertical="center"/>
    </xf>
    <xf numFmtId="41" fontId="0" fillId="0" borderId="1" xfId="1" applyFont="1" applyBorder="1" applyAlignment="1">
      <alignment horizontal="left" vertical="center"/>
    </xf>
    <xf numFmtId="0" fontId="0" fillId="0" borderId="0" xfId="0" applyAlignment="1">
      <alignment horizontal="center" vertical="center"/>
    </xf>
    <xf numFmtId="0" fontId="0" fillId="14" borderId="0" xfId="0" applyFill="1">
      <alignment vertical="center"/>
    </xf>
    <xf numFmtId="0" fontId="14" fillId="0" borderId="0" xfId="0" applyFont="1" applyAlignment="1">
      <alignment horizontal="center" vertical="center"/>
    </xf>
    <xf numFmtId="0" fontId="15" fillId="0" borderId="0" xfId="0" applyFont="1" applyAlignment="1">
      <alignment horizontal="right" vertical="center"/>
    </xf>
    <xf numFmtId="0" fontId="16" fillId="0" borderId="0" xfId="0" applyFont="1">
      <alignment vertical="center"/>
    </xf>
    <xf numFmtId="0" fontId="3" fillId="0" borderId="9" xfId="0" applyFont="1" applyBorder="1">
      <alignment vertical="center"/>
    </xf>
    <xf numFmtId="0" fontId="3" fillId="0" borderId="5" xfId="0" applyFont="1" applyBorder="1">
      <alignment vertical="center"/>
    </xf>
    <xf numFmtId="0" fontId="17" fillId="0" borderId="3" xfId="0" applyFont="1" applyBorder="1" applyAlignment="1">
      <alignment horizontal="center" vertical="center"/>
    </xf>
    <xf numFmtId="0" fontId="3" fillId="0" borderId="0" xfId="0" applyFont="1" applyFill="1" applyBorder="1" applyAlignment="1">
      <alignment horizontal="center" vertical="center"/>
    </xf>
    <xf numFmtId="41" fontId="3" fillId="0" borderId="15" xfId="1" applyFont="1" applyBorder="1" applyAlignment="1">
      <alignment horizontal="right" vertical="center"/>
    </xf>
    <xf numFmtId="0" fontId="3" fillId="0" borderId="15" xfId="0" applyFont="1" applyBorder="1" applyAlignment="1">
      <alignment horizontal="right" vertical="center"/>
    </xf>
    <xf numFmtId="41" fontId="3" fillId="0" borderId="15" xfId="1" applyFont="1" applyBorder="1" applyAlignment="1">
      <alignment horizontal="right" vertical="center" indent="1"/>
    </xf>
    <xf numFmtId="176" fontId="17" fillId="0" borderId="3" xfId="1" applyNumberFormat="1" applyFont="1" applyBorder="1" applyAlignment="1">
      <alignment horizontal="right" vertical="center"/>
    </xf>
    <xf numFmtId="176" fontId="17" fillId="0" borderId="3" xfId="9" applyNumberFormat="1" applyFont="1" applyBorder="1" applyAlignment="1">
      <alignment horizontal="center" vertical="center"/>
    </xf>
    <xf numFmtId="0" fontId="4" fillId="0" borderId="0" xfId="0" applyFont="1">
      <alignment vertical="center"/>
    </xf>
    <xf numFmtId="41" fontId="3" fillId="0" borderId="5" xfId="1" applyFont="1" applyBorder="1">
      <alignment vertical="center"/>
    </xf>
    <xf numFmtId="0" fontId="3" fillId="0" borderId="16" xfId="0" applyFont="1" applyBorder="1">
      <alignment vertical="center"/>
    </xf>
    <xf numFmtId="41" fontId="3" fillId="0" borderId="16" xfId="1" applyFont="1" applyBorder="1" applyAlignment="1">
      <alignment horizontal="center" vertical="center"/>
    </xf>
    <xf numFmtId="9" fontId="3" fillId="0" borderId="1" xfId="9" applyFont="1" applyBorder="1">
      <alignment vertical="center"/>
    </xf>
    <xf numFmtId="9" fontId="3" fillId="0" borderId="16" xfId="9" applyFont="1" applyBorder="1" applyAlignment="1">
      <alignment horizontal="center" vertical="center"/>
    </xf>
    <xf numFmtId="9" fontId="3" fillId="0" borderId="1" xfId="0" applyNumberFormat="1" applyFont="1" applyBorder="1">
      <alignment vertical="center"/>
    </xf>
    <xf numFmtId="0" fontId="3" fillId="15" borderId="1" xfId="0" applyFont="1" applyFill="1" applyBorder="1">
      <alignment vertical="center"/>
    </xf>
    <xf numFmtId="41" fontId="3" fillId="15" borderId="1" xfId="1" applyFont="1" applyFill="1" applyBorder="1">
      <alignment vertical="center"/>
    </xf>
    <xf numFmtId="176" fontId="3" fillId="15" borderId="1" xfId="9" applyNumberFormat="1" applyFont="1" applyFill="1" applyBorder="1">
      <alignment vertical="center"/>
    </xf>
    <xf numFmtId="176" fontId="3" fillId="0" borderId="1" xfId="9" applyNumberFormat="1" applyFont="1" applyBorder="1">
      <alignment vertical="center"/>
    </xf>
    <xf numFmtId="176" fontId="3" fillId="0" borderId="1" xfId="0" applyNumberFormat="1" applyFont="1" applyBorder="1">
      <alignment vertical="center"/>
    </xf>
    <xf numFmtId="41" fontId="14" fillId="0" borderId="16" xfId="1" applyFont="1" applyBorder="1" applyAlignment="1">
      <alignment horizontal="center" vertical="center"/>
    </xf>
    <xf numFmtId="41" fontId="14" fillId="0" borderId="5" xfId="1" applyFont="1" applyBorder="1" applyAlignment="1">
      <alignment horizontal="center" vertical="center"/>
    </xf>
    <xf numFmtId="41" fontId="14" fillId="0" borderId="1" xfId="1" applyFont="1" applyBorder="1" applyAlignment="1">
      <alignment horizontal="center" vertical="center"/>
    </xf>
    <xf numFmtId="9" fontId="3" fillId="0" borderId="17" xfId="9" applyFont="1" applyBorder="1" applyAlignment="1">
      <alignment horizontal="center" vertical="center"/>
    </xf>
    <xf numFmtId="1" fontId="3" fillId="0" borderId="2" xfId="0" applyNumberFormat="1" applyFont="1" applyBorder="1">
      <alignment vertical="center"/>
    </xf>
    <xf numFmtId="176" fontId="3" fillId="15" borderId="2" xfId="9" applyNumberFormat="1" applyFont="1" applyFill="1" applyBorder="1">
      <alignment vertical="center"/>
    </xf>
    <xf numFmtId="9" fontId="3" fillId="0" borderId="2" xfId="0" applyNumberFormat="1" applyFont="1" applyBorder="1">
      <alignment vertical="center"/>
    </xf>
    <xf numFmtId="176" fontId="3" fillId="0" borderId="2" xfId="9" applyNumberFormat="1" applyFont="1" applyBorder="1">
      <alignment vertical="center"/>
    </xf>
    <xf numFmtId="176" fontId="3" fillId="0" borderId="2" xfId="0" applyNumberFormat="1" applyFont="1" applyBorder="1">
      <alignment vertical="center"/>
    </xf>
    <xf numFmtId="41" fontId="14" fillId="0" borderId="18" xfId="1" applyFont="1" applyBorder="1" applyAlignment="1">
      <alignment horizontal="center" vertical="center"/>
    </xf>
    <xf numFmtId="41" fontId="14" fillId="0" borderId="19" xfId="1" applyFont="1" applyBorder="1" applyAlignment="1">
      <alignment horizontal="center" vertical="center"/>
    </xf>
    <xf numFmtId="41" fontId="14" fillId="0" borderId="20" xfId="1" applyFont="1" applyBorder="1" applyAlignment="1">
      <alignment horizontal="center" vertical="center"/>
    </xf>
    <xf numFmtId="41" fontId="3" fillId="0" borderId="20" xfId="1" applyFont="1" applyBorder="1">
      <alignment vertical="center"/>
    </xf>
    <xf numFmtId="41" fontId="3" fillId="15" borderId="20" xfId="1" applyFont="1" applyFill="1" applyBorder="1">
      <alignment vertical="center"/>
    </xf>
    <xf numFmtId="41" fontId="3" fillId="0" borderId="20" xfId="1" applyFont="1" applyBorder="1" applyAlignment="1">
      <alignment horizontal="center" vertical="center"/>
    </xf>
    <xf numFmtId="41" fontId="3" fillId="0" borderId="21" xfId="1" applyFont="1" applyBorder="1">
      <alignment vertical="center"/>
    </xf>
    <xf numFmtId="9" fontId="3" fillId="0" borderId="22" xfId="9" applyFont="1" applyBorder="1" applyAlignment="1">
      <alignment horizontal="center" vertical="center"/>
    </xf>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3" fillId="0" borderId="24" xfId="0" applyFont="1" applyBorder="1">
      <alignment vertical="center"/>
    </xf>
    <xf numFmtId="176" fontId="3" fillId="15" borderId="24" xfId="9" applyNumberFormat="1" applyFont="1" applyFill="1" applyBorder="1">
      <alignment vertical="center"/>
    </xf>
    <xf numFmtId="176" fontId="3" fillId="0" borderId="24" xfId="9" applyNumberFormat="1" applyFont="1" applyBorder="1">
      <alignment vertical="center"/>
    </xf>
    <xf numFmtId="9" fontId="3" fillId="0" borderId="24" xfId="9" applyFont="1" applyBorder="1">
      <alignment vertical="center"/>
    </xf>
    <xf numFmtId="9" fontId="3" fillId="0" borderId="24" xfId="0" applyNumberFormat="1" applyFont="1" applyBorder="1">
      <alignment vertical="center"/>
    </xf>
    <xf numFmtId="176" fontId="3" fillId="0" borderId="25" xfId="0" applyNumberFormat="1" applyFont="1" applyBorder="1">
      <alignment vertical="center"/>
    </xf>
    <xf numFmtId="176" fontId="3" fillId="0" borderId="24" xfId="0" applyNumberFormat="1" applyFont="1" applyBorder="1">
      <alignment vertical="center"/>
    </xf>
    <xf numFmtId="9" fontId="3" fillId="15" borderId="1" xfId="9" applyNumberFormat="1" applyFont="1" applyFill="1" applyBorder="1">
      <alignment vertical="center"/>
    </xf>
    <xf numFmtId="41" fontId="3" fillId="0" borderId="29" xfId="1" applyFont="1" applyBorder="1" applyAlignment="1">
      <alignment horizontal="right" vertical="center" indent="1"/>
    </xf>
    <xf numFmtId="41" fontId="3" fillId="0" borderId="30" xfId="1" applyFont="1" applyFill="1" applyBorder="1" applyAlignment="1">
      <alignment vertical="center"/>
    </xf>
    <xf numFmtId="41" fontId="9" fillId="0" borderId="1" xfId="1" applyFont="1" applyBorder="1" applyAlignment="1">
      <alignment horizontal="left" vertical="center" indent="1"/>
    </xf>
    <xf numFmtId="0" fontId="3" fillId="2" borderId="1" xfId="0" quotePrefix="1" applyFont="1" applyFill="1" applyBorder="1" applyAlignment="1">
      <alignment horizontal="center" vertical="center"/>
    </xf>
    <xf numFmtId="41" fontId="3" fillId="2" borderId="15" xfId="1" applyFont="1" applyFill="1" applyBorder="1" applyAlignment="1">
      <alignment horizontal="right" vertical="center"/>
    </xf>
    <xf numFmtId="176" fontId="17" fillId="2" borderId="3" xfId="1" applyNumberFormat="1" applyFont="1" applyFill="1" applyBorder="1" applyAlignment="1">
      <alignment horizontal="right" vertical="center"/>
    </xf>
    <xf numFmtId="176" fontId="17" fillId="2" borderId="3" xfId="9" applyNumberFormat="1" applyFont="1" applyFill="1" applyBorder="1" applyAlignment="1">
      <alignment vertical="center"/>
    </xf>
    <xf numFmtId="0" fontId="4" fillId="2" borderId="1" xfId="0" applyFont="1" applyFill="1" applyBorder="1" applyAlignment="1">
      <alignment horizontal="center" vertical="center"/>
    </xf>
    <xf numFmtId="41" fontId="9" fillId="7" borderId="1" xfId="1" applyFont="1" applyFill="1" applyBorder="1">
      <alignment vertical="center"/>
    </xf>
    <xf numFmtId="41" fontId="3" fillId="7" borderId="1" xfId="1" applyFont="1" applyFill="1" applyBorder="1">
      <alignment vertical="center"/>
    </xf>
    <xf numFmtId="0" fontId="3" fillId="7" borderId="0" xfId="0" applyFont="1" applyFill="1" applyAlignment="1">
      <alignment horizontal="center" vertical="center"/>
    </xf>
    <xf numFmtId="0" fontId="4" fillId="0" borderId="0" xfId="0" applyFont="1" applyAlignment="1">
      <alignment horizontal="left" vertical="center"/>
    </xf>
    <xf numFmtId="0" fontId="4" fillId="0" borderId="0" xfId="0" applyFont="1" applyFill="1" applyBorder="1" applyAlignment="1">
      <alignment horizontal="left" vertical="center"/>
    </xf>
    <xf numFmtId="41" fontId="3" fillId="0" borderId="31" xfId="1" applyFont="1" applyBorder="1" applyAlignment="1">
      <alignment horizontal="right" vertical="center" indent="1"/>
    </xf>
    <xf numFmtId="41" fontId="3" fillId="2" borderId="15" xfId="1" applyFont="1" applyFill="1" applyBorder="1" applyAlignment="1">
      <alignment horizontal="right" vertical="center" indent="1"/>
    </xf>
    <xf numFmtId="176" fontId="17" fillId="2" borderId="3" xfId="1" applyNumberFormat="1" applyFont="1" applyFill="1" applyBorder="1" applyAlignment="1">
      <alignment vertical="center"/>
    </xf>
    <xf numFmtId="0" fontId="3" fillId="0" borderId="1" xfId="0" applyFont="1" applyFill="1" applyBorder="1" applyAlignment="1">
      <alignment horizontal="right" vertical="center"/>
    </xf>
    <xf numFmtId="0" fontId="3" fillId="0" borderId="30" xfId="0" applyFont="1" applyFill="1" applyBorder="1" applyAlignment="1">
      <alignment horizontal="right" vertical="center"/>
    </xf>
    <xf numFmtId="176" fontId="17" fillId="0" borderId="3" xfId="1" applyNumberFormat="1" applyFont="1" applyBorder="1" applyAlignment="1">
      <alignment horizontal="center" vertical="center"/>
    </xf>
    <xf numFmtId="0" fontId="3" fillId="0" borderId="33" xfId="0" applyFont="1" applyFill="1" applyBorder="1" applyAlignment="1">
      <alignment horizontal="center" vertical="center"/>
    </xf>
    <xf numFmtId="41" fontId="3" fillId="0" borderId="34" xfId="1" applyFont="1" applyBorder="1" applyAlignment="1">
      <alignment horizontal="right" vertical="center" indent="1"/>
    </xf>
    <xf numFmtId="176" fontId="17" fillId="0" borderId="35" xfId="1" applyNumberFormat="1" applyFont="1" applyBorder="1" applyAlignment="1">
      <alignment horizontal="right" vertical="center"/>
    </xf>
    <xf numFmtId="176" fontId="17" fillId="0" borderId="35" xfId="9" applyNumberFormat="1" applyFont="1" applyBorder="1" applyAlignment="1">
      <alignment horizontal="center" vertical="center"/>
    </xf>
    <xf numFmtId="41" fontId="3" fillId="0" borderId="32" xfId="1" applyFont="1" applyBorder="1" applyAlignment="1">
      <alignment horizontal="center" vertical="center"/>
    </xf>
    <xf numFmtId="41" fontId="3" fillId="0" borderId="29" xfId="1" applyFont="1" applyBorder="1" applyAlignment="1">
      <alignment horizontal="center" vertical="center"/>
    </xf>
    <xf numFmtId="0" fontId="3" fillId="0" borderId="2" xfId="0" applyFont="1" applyBorder="1" applyAlignment="1">
      <alignment horizontal="center" vertical="center"/>
    </xf>
    <xf numFmtId="176" fontId="17" fillId="0" borderId="6" xfId="1" applyNumberFormat="1" applyFont="1" applyBorder="1" applyAlignment="1">
      <alignment horizontal="center" vertical="center"/>
    </xf>
    <xf numFmtId="176" fontId="17" fillId="0" borderId="0" xfId="1" applyNumberFormat="1" applyFont="1" applyBorder="1" applyAlignment="1">
      <alignment horizontal="right" vertical="center"/>
    </xf>
    <xf numFmtId="0" fontId="4" fillId="2" borderId="0" xfId="0" applyFont="1" applyFill="1" applyBorder="1" applyAlignment="1">
      <alignment horizontal="center" vertical="center" wrapText="1"/>
    </xf>
    <xf numFmtId="0" fontId="17" fillId="0" borderId="0" xfId="0" applyFont="1" applyBorder="1" applyAlignment="1">
      <alignment horizontal="center" vertical="center"/>
    </xf>
    <xf numFmtId="176" fontId="17" fillId="2" borderId="0" xfId="1" applyNumberFormat="1" applyFont="1" applyFill="1" applyBorder="1" applyAlignment="1">
      <alignment horizontal="right" vertical="center"/>
    </xf>
    <xf numFmtId="176" fontId="17" fillId="0" borderId="0" xfId="9" applyNumberFormat="1" applyFont="1" applyBorder="1" applyAlignment="1">
      <alignment horizontal="center" vertical="center"/>
    </xf>
    <xf numFmtId="176" fontId="17" fillId="0" borderId="0" xfId="1" applyNumberFormat="1" applyFont="1" applyBorder="1" applyAlignment="1">
      <alignment horizontal="center" vertical="center"/>
    </xf>
    <xf numFmtId="0" fontId="3" fillId="2" borderId="2" xfId="0" applyFont="1" applyFill="1" applyBorder="1" applyAlignment="1">
      <alignment horizontal="center" vertical="center"/>
    </xf>
    <xf numFmtId="0" fontId="3" fillId="0" borderId="39" xfId="0" applyFont="1" applyFill="1" applyBorder="1" applyAlignment="1">
      <alignment horizontal="center" vertical="center"/>
    </xf>
    <xf numFmtId="0" fontId="3" fillId="2" borderId="2" xfId="0" quotePrefix="1" applyFont="1" applyFill="1" applyBorder="1" applyAlignment="1">
      <alignment horizontal="center" vertical="center"/>
    </xf>
    <xf numFmtId="0" fontId="3" fillId="0" borderId="2" xfId="0" applyFont="1" applyFill="1" applyBorder="1" applyAlignment="1">
      <alignment horizontal="left" vertical="center"/>
    </xf>
    <xf numFmtId="0" fontId="16" fillId="0" borderId="0" xfId="0" applyFont="1" applyAlignment="1">
      <alignment horizontal="left" vertical="center"/>
    </xf>
    <xf numFmtId="0" fontId="0" fillId="14" borderId="0" xfId="0" applyFill="1" applyAlignment="1">
      <alignment horizontal="left" vertical="center"/>
    </xf>
    <xf numFmtId="0" fontId="0" fillId="0" borderId="0" xfId="0" applyAlignment="1">
      <alignment horizontal="left" vertical="center"/>
    </xf>
    <xf numFmtId="0" fontId="3" fillId="0" borderId="2" xfId="0" applyFont="1" applyBorder="1" applyAlignment="1">
      <alignment horizontal="left" vertical="center"/>
    </xf>
    <xf numFmtId="0" fontId="3" fillId="2" borderId="2" xfId="0" applyFont="1" applyFill="1" applyBorder="1" applyAlignment="1">
      <alignment horizontal="left" vertical="center"/>
    </xf>
    <xf numFmtId="0" fontId="3" fillId="0" borderId="37" xfId="0" applyFont="1" applyFill="1" applyBorder="1" applyAlignment="1">
      <alignment horizontal="left" vertical="center"/>
    </xf>
    <xf numFmtId="0" fontId="3" fillId="0" borderId="39" xfId="0" applyFont="1" applyFill="1" applyBorder="1" applyAlignment="1">
      <alignment horizontal="left" vertical="center"/>
    </xf>
    <xf numFmtId="0" fontId="3" fillId="2" borderId="2" xfId="0" quotePrefix="1" applyFont="1" applyFill="1" applyBorder="1" applyAlignment="1">
      <alignment horizontal="left" vertical="center"/>
    </xf>
    <xf numFmtId="0" fontId="3" fillId="7" borderId="0" xfId="0" applyFont="1" applyFill="1" applyAlignment="1">
      <alignment horizontal="left" vertical="center"/>
    </xf>
    <xf numFmtId="0" fontId="3" fillId="0" borderId="0" xfId="0" applyFont="1" applyAlignment="1">
      <alignment horizontal="left" vertical="center"/>
    </xf>
    <xf numFmtId="41" fontId="3" fillId="7" borderId="2" xfId="1" applyFont="1" applyFill="1" applyBorder="1">
      <alignment vertical="center"/>
    </xf>
    <xf numFmtId="41" fontId="3" fillId="0" borderId="2" xfId="1" applyFont="1" applyBorder="1" applyAlignment="1">
      <alignment horizontal="right" vertical="center" indent="1"/>
    </xf>
    <xf numFmtId="0" fontId="3" fillId="0" borderId="5" xfId="0" applyFont="1" applyFill="1" applyBorder="1" applyAlignment="1">
      <alignment horizontal="right" vertical="center"/>
    </xf>
    <xf numFmtId="0" fontId="3" fillId="0" borderId="9" xfId="0" applyFont="1" applyFill="1" applyBorder="1" applyAlignment="1">
      <alignment horizontal="left" vertical="center"/>
    </xf>
    <xf numFmtId="176" fontId="17" fillId="0" borderId="40" xfId="9" applyNumberFormat="1" applyFont="1" applyBorder="1" applyAlignment="1">
      <alignment horizontal="center" vertical="center"/>
    </xf>
    <xf numFmtId="176" fontId="17" fillId="0" borderId="40" xfId="1" applyNumberFormat="1" applyFont="1" applyBorder="1" applyAlignment="1">
      <alignment horizontal="right" vertical="center"/>
    </xf>
    <xf numFmtId="176" fontId="17" fillId="0" borderId="40" xfId="1" applyNumberFormat="1" applyFont="1" applyBorder="1" applyAlignment="1">
      <alignment horizontal="center" vertical="center"/>
    </xf>
    <xf numFmtId="176" fontId="17" fillId="0" borderId="4" xfId="1" applyNumberFormat="1" applyFont="1" applyBorder="1" applyAlignment="1">
      <alignment horizontal="center" vertical="center"/>
    </xf>
    <xf numFmtId="0" fontId="0" fillId="0" borderId="4" xfId="0" applyBorder="1">
      <alignment vertical="center"/>
    </xf>
    <xf numFmtId="0" fontId="0" fillId="0" borderId="6" xfId="0" applyBorder="1">
      <alignment vertical="center"/>
    </xf>
    <xf numFmtId="0" fontId="3" fillId="0" borderId="30" xfId="0" applyFont="1" applyBorder="1" applyAlignment="1">
      <alignment horizontal="center" vertical="center"/>
    </xf>
    <xf numFmtId="0" fontId="3" fillId="0" borderId="37" xfId="0" applyFont="1" applyBorder="1" applyAlignment="1">
      <alignment horizontal="left" vertical="center"/>
    </xf>
    <xf numFmtId="176" fontId="17" fillId="0" borderId="41" xfId="1" applyNumberFormat="1" applyFont="1" applyBorder="1" applyAlignment="1">
      <alignment horizontal="right" vertical="center"/>
    </xf>
    <xf numFmtId="176" fontId="17" fillId="0" borderId="36" xfId="1" applyNumberFormat="1" applyFont="1" applyBorder="1" applyAlignment="1">
      <alignment horizontal="right" vertical="center"/>
    </xf>
    <xf numFmtId="0" fontId="0" fillId="0" borderId="36" xfId="0" applyBorder="1">
      <alignment vertical="center"/>
    </xf>
    <xf numFmtId="176" fontId="17" fillId="0" borderId="3" xfId="9" applyNumberFormat="1" applyFont="1" applyBorder="1" applyAlignment="1">
      <alignment horizontal="right" vertical="center"/>
    </xf>
    <xf numFmtId="176" fontId="17" fillId="0" borderId="35" xfId="9" applyNumberFormat="1" applyFont="1" applyBorder="1" applyAlignment="1">
      <alignment horizontal="right" vertical="center"/>
    </xf>
    <xf numFmtId="176" fontId="17" fillId="2" borderId="3" xfId="9" applyNumberFormat="1" applyFont="1" applyFill="1" applyBorder="1" applyAlignment="1">
      <alignment horizontal="right" vertical="center"/>
    </xf>
    <xf numFmtId="0" fontId="3" fillId="0" borderId="1" xfId="0" applyFont="1" applyFill="1" applyBorder="1" applyAlignment="1">
      <alignment horizontal="left" vertical="center"/>
    </xf>
    <xf numFmtId="41" fontId="3" fillId="2" borderId="31" xfId="1" applyFont="1" applyFill="1" applyBorder="1" applyAlignment="1">
      <alignment horizontal="right" vertical="center" indent="1"/>
    </xf>
    <xf numFmtId="176" fontId="17" fillId="2" borderId="41" xfId="1" applyNumberFormat="1" applyFont="1" applyFill="1" applyBorder="1" applyAlignment="1">
      <alignment horizontal="right" vertical="center"/>
    </xf>
    <xf numFmtId="41" fontId="3" fillId="2" borderId="2" xfId="1" applyFont="1" applyFill="1" applyBorder="1" applyAlignment="1">
      <alignment horizontal="right" vertical="center" indent="1"/>
    </xf>
    <xf numFmtId="0" fontId="16" fillId="0" borderId="0" xfId="0" applyFont="1" applyAlignment="1">
      <alignment horizontal="center" vertical="center"/>
    </xf>
    <xf numFmtId="0" fontId="0" fillId="14" borderId="0" xfId="0" applyFill="1" applyAlignment="1">
      <alignment horizontal="center" vertical="center"/>
    </xf>
    <xf numFmtId="0" fontId="3" fillId="0" borderId="1" xfId="0" applyFont="1" applyFill="1" applyBorder="1" applyAlignment="1">
      <alignment horizontal="center" vertical="center"/>
    </xf>
    <xf numFmtId="0" fontId="3" fillId="0" borderId="2" xfId="0" applyFont="1" applyFill="1" applyBorder="1" applyAlignment="1">
      <alignment horizontal="center" vertical="center"/>
    </xf>
    <xf numFmtId="0" fontId="3" fillId="0" borderId="37" xfId="0" applyFont="1" applyFill="1" applyBorder="1" applyAlignment="1">
      <alignment horizontal="center" vertical="center"/>
    </xf>
    <xf numFmtId="0" fontId="3" fillId="0" borderId="38" xfId="0" applyFont="1" applyFill="1" applyBorder="1" applyAlignment="1">
      <alignment horizontal="center" vertical="center"/>
    </xf>
    <xf numFmtId="0" fontId="3" fillId="0" borderId="9" xfId="0" applyFont="1" applyFill="1" applyBorder="1" applyAlignment="1">
      <alignment horizontal="center" vertical="center"/>
    </xf>
    <xf numFmtId="0" fontId="3" fillId="0" borderId="37" xfId="0" applyFont="1" applyBorder="1" applyAlignment="1">
      <alignment horizontal="center" vertical="center"/>
    </xf>
    <xf numFmtId="0" fontId="4" fillId="0" borderId="0" xfId="0" applyFont="1" applyFill="1" applyBorder="1" applyAlignment="1">
      <alignment horizontal="center" vertical="center"/>
    </xf>
    <xf numFmtId="179" fontId="3" fillId="0" borderId="1" xfId="0" applyNumberFormat="1" applyFont="1" applyFill="1" applyBorder="1" applyAlignment="1">
      <alignment horizontal="center" vertical="center"/>
    </xf>
    <xf numFmtId="176" fontId="17" fillId="0" borderId="41" xfId="9" applyNumberFormat="1" applyFont="1" applyBorder="1" applyAlignment="1">
      <alignment horizontal="right" vertical="center"/>
    </xf>
    <xf numFmtId="0" fontId="3" fillId="0" borderId="1" xfId="0" applyFont="1" applyFill="1" applyBorder="1" applyAlignment="1">
      <alignment horizontal="left" vertical="center" wrapText="1"/>
    </xf>
    <xf numFmtId="0" fontId="3" fillId="0" borderId="37" xfId="0" applyFont="1" applyFill="1" applyBorder="1" applyAlignment="1">
      <alignment horizontal="center" vertical="center" wrapText="1"/>
    </xf>
    <xf numFmtId="176" fontId="17" fillId="0" borderId="43" xfId="9" applyNumberFormat="1" applyFont="1" applyBorder="1" applyAlignment="1">
      <alignment horizontal="right" vertical="center"/>
    </xf>
    <xf numFmtId="179" fontId="3" fillId="0" borderId="1" xfId="0" quotePrefix="1" applyNumberFormat="1" applyFont="1" applyFill="1" applyBorder="1" applyAlignment="1">
      <alignment horizontal="center" vertical="center"/>
    </xf>
    <xf numFmtId="0" fontId="3" fillId="0" borderId="2" xfId="0" quotePrefix="1" applyFont="1" applyFill="1" applyBorder="1" applyAlignment="1">
      <alignment horizontal="left" vertical="center"/>
    </xf>
    <xf numFmtId="41" fontId="3" fillId="0" borderId="15" xfId="1" applyFont="1" applyFill="1" applyBorder="1">
      <alignment vertical="center"/>
    </xf>
    <xf numFmtId="41" fontId="3" fillId="0" borderId="15" xfId="1" applyFont="1" applyBorder="1">
      <alignment vertical="center"/>
    </xf>
    <xf numFmtId="41" fontId="3" fillId="0" borderId="31" xfId="1" applyFont="1" applyFill="1" applyBorder="1" applyAlignment="1">
      <alignment vertical="center"/>
    </xf>
    <xf numFmtId="41" fontId="9" fillId="0" borderId="15" xfId="1" applyFont="1" applyBorder="1" applyAlignment="1">
      <alignment horizontal="left" vertical="center" indent="1"/>
    </xf>
    <xf numFmtId="41" fontId="3" fillId="17" borderId="15" xfId="1" applyFont="1" applyFill="1" applyBorder="1" applyAlignment="1">
      <alignment horizontal="right" vertical="center" indent="1"/>
    </xf>
    <xf numFmtId="41" fontId="3" fillId="17" borderId="31" xfId="1" applyFont="1" applyFill="1" applyBorder="1" applyAlignment="1">
      <alignment horizontal="right" vertical="center" indent="1"/>
    </xf>
    <xf numFmtId="41" fontId="4" fillId="2" borderId="49" xfId="1" applyFont="1" applyFill="1" applyBorder="1" applyAlignment="1">
      <alignment horizontal="right" vertical="center" indent="1"/>
    </xf>
    <xf numFmtId="9" fontId="4" fillId="2" borderId="49" xfId="1" applyNumberFormat="1" applyFont="1" applyFill="1" applyBorder="1" applyAlignment="1">
      <alignment horizontal="right" vertical="center" wrapText="1" indent="1"/>
    </xf>
    <xf numFmtId="41" fontId="4" fillId="0" borderId="49" xfId="1" applyFont="1" applyBorder="1" applyAlignment="1">
      <alignment horizontal="right" vertical="center" indent="1"/>
    </xf>
    <xf numFmtId="41" fontId="4" fillId="0" borderId="51" xfId="1" applyFont="1" applyBorder="1" applyAlignment="1">
      <alignment horizontal="right" vertical="center" indent="1"/>
    </xf>
    <xf numFmtId="41" fontId="4" fillId="17" borderId="15" xfId="1" applyFont="1" applyFill="1" applyBorder="1" applyAlignment="1">
      <alignment horizontal="right" vertical="center"/>
    </xf>
    <xf numFmtId="0" fontId="4" fillId="17" borderId="15" xfId="0" applyFont="1" applyFill="1" applyBorder="1" applyAlignment="1">
      <alignment horizontal="right" vertical="center"/>
    </xf>
    <xf numFmtId="41" fontId="4" fillId="2" borderId="15" xfId="1" applyFont="1" applyFill="1" applyBorder="1" applyAlignment="1">
      <alignment horizontal="right" vertical="center" indent="1"/>
    </xf>
    <xf numFmtId="41" fontId="4" fillId="17" borderId="15" xfId="1" applyFont="1" applyFill="1" applyBorder="1" applyAlignment="1">
      <alignment horizontal="right" vertical="center" indent="1"/>
    </xf>
    <xf numFmtId="9" fontId="4" fillId="2" borderId="15" xfId="1" applyNumberFormat="1" applyFont="1" applyFill="1" applyBorder="1" applyAlignment="1">
      <alignment horizontal="right" vertical="center" wrapText="1" indent="1"/>
    </xf>
    <xf numFmtId="9" fontId="4" fillId="17" borderId="15" xfId="1" applyNumberFormat="1" applyFont="1" applyFill="1" applyBorder="1" applyAlignment="1">
      <alignment horizontal="right" vertical="center" wrapText="1" indent="1"/>
    </xf>
    <xf numFmtId="9" fontId="4" fillId="2" borderId="15" xfId="1" applyNumberFormat="1" applyFont="1" applyFill="1" applyBorder="1" applyAlignment="1">
      <alignment horizontal="right" vertical="center" indent="1"/>
    </xf>
    <xf numFmtId="41" fontId="4" fillId="0" borderId="15" xfId="1" applyFont="1" applyFill="1" applyBorder="1" applyAlignment="1">
      <alignment horizontal="right" vertical="center"/>
    </xf>
    <xf numFmtId="41" fontId="4" fillId="0" borderId="49" xfId="1" applyFont="1" applyFill="1" applyBorder="1" applyAlignment="1">
      <alignment horizontal="right" vertical="center"/>
    </xf>
    <xf numFmtId="41" fontId="4" fillId="17" borderId="29" xfId="1" applyFont="1" applyFill="1" applyBorder="1" applyAlignment="1">
      <alignment horizontal="right" vertical="center" indent="1"/>
    </xf>
    <xf numFmtId="41" fontId="4" fillId="3" borderId="15" xfId="1" applyFont="1" applyFill="1" applyBorder="1" applyAlignment="1">
      <alignment horizontal="right" vertical="center" indent="1"/>
    </xf>
    <xf numFmtId="41" fontId="4" fillId="3" borderId="49" xfId="1" applyFont="1" applyFill="1" applyBorder="1" applyAlignment="1">
      <alignment horizontal="right" vertical="center" indent="1"/>
    </xf>
    <xf numFmtId="41" fontId="4" fillId="0" borderId="29" xfId="1" applyFont="1" applyFill="1" applyBorder="1" applyAlignment="1">
      <alignment horizontal="right" vertical="center" indent="1"/>
    </xf>
    <xf numFmtId="41" fontId="4" fillId="0" borderId="55" xfId="1" applyFont="1" applyFill="1" applyBorder="1" applyAlignment="1">
      <alignment horizontal="right" vertical="center" indent="1"/>
    </xf>
    <xf numFmtId="41" fontId="4" fillId="0" borderId="53" xfId="1" applyFont="1" applyFill="1" applyBorder="1" applyAlignment="1">
      <alignment horizontal="right" vertical="center"/>
    </xf>
    <xf numFmtId="41" fontId="4" fillId="0" borderId="51" xfId="1" applyFont="1" applyFill="1" applyBorder="1" applyAlignment="1">
      <alignment horizontal="right" vertical="center"/>
    </xf>
    <xf numFmtId="41" fontId="4" fillId="0" borderId="57" xfId="1" applyFont="1" applyFill="1" applyBorder="1" applyAlignment="1">
      <alignment horizontal="right" vertical="center" indent="1"/>
    </xf>
    <xf numFmtId="41" fontId="4" fillId="3" borderId="29" xfId="1" applyFont="1" applyFill="1" applyBorder="1" applyAlignment="1">
      <alignment horizontal="right" vertical="center" indent="1"/>
    </xf>
    <xf numFmtId="41" fontId="4" fillId="3" borderId="55" xfId="1" applyFont="1" applyFill="1" applyBorder="1" applyAlignment="1">
      <alignment horizontal="right" vertical="center" indent="1"/>
    </xf>
    <xf numFmtId="41" fontId="4" fillId="3" borderId="15" xfId="1" applyFont="1" applyFill="1" applyBorder="1" applyAlignment="1">
      <alignment horizontal="right" vertical="center"/>
    </xf>
    <xf numFmtId="41" fontId="4" fillId="3" borderId="49" xfId="1" applyFont="1" applyFill="1" applyBorder="1" applyAlignment="1">
      <alignment horizontal="right" vertical="center"/>
    </xf>
    <xf numFmtId="0" fontId="4" fillId="2" borderId="15" xfId="0" applyFont="1" applyFill="1" applyBorder="1" applyAlignment="1">
      <alignment horizontal="right" vertical="center"/>
    </xf>
    <xf numFmtId="0" fontId="4" fillId="2" borderId="49" xfId="0" applyFont="1" applyFill="1" applyBorder="1" applyAlignment="1">
      <alignment horizontal="right" vertical="center"/>
    </xf>
    <xf numFmtId="0" fontId="4" fillId="2" borderId="58" xfId="0" applyFont="1" applyFill="1" applyBorder="1" applyAlignment="1">
      <alignment horizontal="center" vertical="center"/>
    </xf>
    <xf numFmtId="0" fontId="4" fillId="2" borderId="62" xfId="0" applyFont="1" applyFill="1" applyBorder="1" applyAlignment="1">
      <alignment vertical="center"/>
    </xf>
    <xf numFmtId="0" fontId="4" fillId="2" borderId="62" xfId="0" applyFont="1" applyFill="1" applyBorder="1" applyAlignment="1">
      <alignment vertical="center" wrapText="1"/>
    </xf>
    <xf numFmtId="0" fontId="3" fillId="0" borderId="62" xfId="0" applyFont="1" applyFill="1" applyBorder="1" applyAlignment="1">
      <alignment vertical="center"/>
    </xf>
    <xf numFmtId="0" fontId="3" fillId="0" borderId="63" xfId="0" applyFont="1" applyFill="1" applyBorder="1" applyAlignment="1">
      <alignment vertical="center"/>
    </xf>
    <xf numFmtId="41" fontId="4" fillId="17" borderId="66" xfId="1" applyFont="1" applyFill="1" applyBorder="1" applyAlignment="1">
      <alignment horizontal="right" vertical="center"/>
    </xf>
    <xf numFmtId="0" fontId="4" fillId="3" borderId="62" xfId="0" applyFont="1" applyFill="1" applyBorder="1" applyAlignment="1">
      <alignment vertical="center"/>
    </xf>
    <xf numFmtId="0" fontId="4" fillId="3" borderId="64" xfId="0" applyFont="1" applyFill="1" applyBorder="1" applyAlignment="1">
      <alignment vertical="center"/>
    </xf>
    <xf numFmtId="0" fontId="4" fillId="4" borderId="65" xfId="0" quotePrefix="1" applyFont="1" applyFill="1" applyBorder="1" applyAlignment="1">
      <alignment vertical="center"/>
    </xf>
    <xf numFmtId="41" fontId="4" fillId="4" borderId="66" xfId="1" applyFont="1" applyFill="1" applyBorder="1" applyAlignment="1">
      <alignment horizontal="right" vertical="center"/>
    </xf>
    <xf numFmtId="41" fontId="4" fillId="4" borderId="53" xfId="1" applyFont="1" applyFill="1" applyBorder="1" applyAlignment="1">
      <alignment horizontal="right" vertical="center"/>
    </xf>
    <xf numFmtId="0" fontId="4" fillId="17" borderId="59" xfId="0" applyFont="1" applyFill="1" applyBorder="1" applyAlignment="1">
      <alignment horizontal="center" vertical="center" wrapText="1"/>
    </xf>
    <xf numFmtId="41" fontId="4" fillId="17" borderId="69" xfId="1" applyFont="1" applyFill="1" applyBorder="1" applyAlignment="1">
      <alignment horizontal="right" vertical="center" indent="1"/>
    </xf>
    <xf numFmtId="0" fontId="4" fillId="0" borderId="58" xfId="0" quotePrefix="1" applyFont="1" applyFill="1" applyBorder="1" applyAlignment="1">
      <alignment vertical="center"/>
    </xf>
    <xf numFmtId="41" fontId="4" fillId="0" borderId="69" xfId="1" applyFont="1" applyFill="1" applyBorder="1" applyAlignment="1">
      <alignment horizontal="right" vertical="center" indent="1"/>
    </xf>
    <xf numFmtId="0" fontId="4" fillId="0" borderId="62" xfId="0" quotePrefix="1" applyFont="1" applyFill="1" applyBorder="1" applyAlignment="1">
      <alignment vertical="center"/>
    </xf>
    <xf numFmtId="0" fontId="4" fillId="0" borderId="65" xfId="0" quotePrefix="1" applyFont="1" applyFill="1" applyBorder="1" applyAlignment="1">
      <alignment vertical="center"/>
    </xf>
    <xf numFmtId="41" fontId="4" fillId="0" borderId="66" xfId="1" applyFont="1" applyFill="1" applyBorder="1" applyAlignment="1">
      <alignment horizontal="right" vertical="center"/>
    </xf>
    <xf numFmtId="0" fontId="4" fillId="0" borderId="64" xfId="0" quotePrefix="1" applyFont="1" applyFill="1" applyBorder="1" applyAlignment="1">
      <alignment vertical="center"/>
    </xf>
    <xf numFmtId="0" fontId="4" fillId="0" borderId="58" xfId="0" quotePrefix="1" applyFont="1" applyFill="1" applyBorder="1" applyAlignment="1">
      <alignment horizontal="center" vertical="center"/>
    </xf>
    <xf numFmtId="0" fontId="4" fillId="18" borderId="62" xfId="0" quotePrefix="1" applyFont="1" applyFill="1" applyBorder="1" applyAlignment="1">
      <alignment vertical="center"/>
    </xf>
    <xf numFmtId="41" fontId="4" fillId="0" borderId="48" xfId="1" applyFont="1" applyFill="1" applyBorder="1" applyAlignment="1">
      <alignment vertical="center"/>
    </xf>
    <xf numFmtId="41" fontId="4" fillId="0" borderId="59" xfId="1" quotePrefix="1" applyFont="1" applyFill="1" applyBorder="1" applyAlignment="1">
      <alignment horizontal="center" vertical="center" wrapText="1"/>
    </xf>
    <xf numFmtId="0" fontId="18" fillId="0" borderId="0" xfId="0" applyFont="1" applyAlignment="1">
      <alignment horizontal="center" vertical="center"/>
    </xf>
    <xf numFmtId="0" fontId="18" fillId="0" borderId="0" xfId="0" applyFont="1" applyFill="1" applyBorder="1" applyAlignment="1">
      <alignment horizontal="center" vertical="center"/>
    </xf>
    <xf numFmtId="41" fontId="4" fillId="18" borderId="29" xfId="1" applyFont="1" applyFill="1" applyBorder="1" applyAlignment="1">
      <alignment horizontal="right" vertical="center" indent="1"/>
    </xf>
    <xf numFmtId="0" fontId="3" fillId="0" borderId="0" xfId="0" applyFont="1" applyBorder="1">
      <alignment vertical="center"/>
    </xf>
    <xf numFmtId="0" fontId="4" fillId="0" borderId="46" xfId="0" applyFont="1" applyBorder="1">
      <alignment vertical="center"/>
    </xf>
    <xf numFmtId="0" fontId="3" fillId="0" borderId="46" xfId="0" applyFont="1" applyBorder="1">
      <alignment vertical="center"/>
    </xf>
    <xf numFmtId="9" fontId="4" fillId="0" borderId="0" xfId="9" applyFont="1">
      <alignment vertical="center"/>
    </xf>
    <xf numFmtId="9" fontId="3" fillId="0" borderId="0" xfId="9" applyFont="1">
      <alignment vertical="center"/>
    </xf>
    <xf numFmtId="9" fontId="4" fillId="16" borderId="0" xfId="9" quotePrefix="1" applyFont="1" applyFill="1">
      <alignment vertical="center"/>
    </xf>
    <xf numFmtId="9" fontId="3" fillId="16" borderId="0" xfId="9" applyFont="1" applyFill="1">
      <alignment vertical="center"/>
    </xf>
    <xf numFmtId="9" fontId="4" fillId="19" borderId="0" xfId="9" quotePrefix="1" applyFont="1" applyFill="1">
      <alignment vertical="center"/>
    </xf>
    <xf numFmtId="0" fontId="3" fillId="19" borderId="0" xfId="0" applyFont="1" applyFill="1">
      <alignment vertical="center"/>
    </xf>
    <xf numFmtId="41" fontId="3" fillId="19" borderId="0" xfId="0" applyNumberFormat="1" applyFont="1" applyFill="1">
      <alignment vertical="center"/>
    </xf>
    <xf numFmtId="41" fontId="3" fillId="0" borderId="0" xfId="0" applyNumberFormat="1" applyFont="1">
      <alignment vertical="center"/>
    </xf>
    <xf numFmtId="0" fontId="4" fillId="0" borderId="0" xfId="0" applyFont="1" applyAlignment="1">
      <alignment horizontal="right" vertical="center"/>
    </xf>
    <xf numFmtId="0" fontId="19" fillId="2" borderId="3"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50" xfId="0" applyFont="1" applyFill="1" applyBorder="1" applyAlignment="1">
      <alignment horizontal="center" vertical="center"/>
    </xf>
    <xf numFmtId="176" fontId="19" fillId="2" borderId="3" xfId="1" applyNumberFormat="1" applyFont="1" applyFill="1" applyBorder="1" applyAlignment="1">
      <alignment horizontal="right" vertical="center"/>
    </xf>
    <xf numFmtId="176" fontId="19" fillId="2" borderId="6" xfId="1" applyNumberFormat="1" applyFont="1" applyFill="1" applyBorder="1" applyAlignment="1">
      <alignment horizontal="right" vertical="center"/>
    </xf>
    <xf numFmtId="176" fontId="19" fillId="2" borderId="50" xfId="1" applyNumberFormat="1" applyFont="1" applyFill="1" applyBorder="1" applyAlignment="1">
      <alignment horizontal="right" vertical="center"/>
    </xf>
    <xf numFmtId="176" fontId="18" fillId="0" borderId="3" xfId="9" applyNumberFormat="1" applyFont="1" applyBorder="1" applyAlignment="1">
      <alignment horizontal="right" vertical="center"/>
    </xf>
    <xf numFmtId="176" fontId="18" fillId="0" borderId="6" xfId="9" applyNumberFormat="1" applyFont="1" applyBorder="1" applyAlignment="1">
      <alignment horizontal="right" vertical="center"/>
    </xf>
    <xf numFmtId="176" fontId="19" fillId="0" borderId="50" xfId="9" applyNumberFormat="1" applyFont="1" applyBorder="1" applyAlignment="1">
      <alignment horizontal="right" vertical="center"/>
    </xf>
    <xf numFmtId="176" fontId="19" fillId="3" borderId="3" xfId="9" applyNumberFormat="1" applyFont="1" applyFill="1" applyBorder="1" applyAlignment="1">
      <alignment horizontal="right" vertical="center"/>
    </xf>
    <xf numFmtId="176" fontId="19" fillId="3" borderId="6" xfId="9" applyNumberFormat="1" applyFont="1" applyFill="1" applyBorder="1" applyAlignment="1">
      <alignment horizontal="right" vertical="center"/>
    </xf>
    <xf numFmtId="176" fontId="19" fillId="3" borderId="50" xfId="9" applyNumberFormat="1" applyFont="1" applyFill="1" applyBorder="1" applyAlignment="1">
      <alignment horizontal="right" vertical="center"/>
    </xf>
    <xf numFmtId="176" fontId="19" fillId="3" borderId="3" xfId="1" applyNumberFormat="1" applyFont="1" applyFill="1" applyBorder="1" applyAlignment="1">
      <alignment horizontal="right" vertical="center"/>
    </xf>
    <xf numFmtId="176" fontId="19" fillId="3" borderId="6" xfId="1" applyNumberFormat="1" applyFont="1" applyFill="1" applyBorder="1" applyAlignment="1">
      <alignment horizontal="right" vertical="center"/>
    </xf>
    <xf numFmtId="176" fontId="19" fillId="3" borderId="50" xfId="1" applyNumberFormat="1" applyFont="1" applyFill="1" applyBorder="1" applyAlignment="1">
      <alignment horizontal="right" vertical="center"/>
    </xf>
    <xf numFmtId="176" fontId="19" fillId="3" borderId="40" xfId="9" applyNumberFormat="1" applyFont="1" applyFill="1" applyBorder="1" applyAlignment="1">
      <alignment horizontal="right" vertical="center"/>
    </xf>
    <xf numFmtId="176" fontId="19" fillId="3" borderId="4" xfId="9" applyNumberFormat="1" applyFont="1" applyFill="1" applyBorder="1" applyAlignment="1">
      <alignment horizontal="right" vertical="center"/>
    </xf>
    <xf numFmtId="176" fontId="19" fillId="3" borderId="56" xfId="9" applyNumberFormat="1" applyFont="1" applyFill="1" applyBorder="1" applyAlignment="1">
      <alignment horizontal="right" vertical="center"/>
    </xf>
    <xf numFmtId="176" fontId="19" fillId="4" borderId="67" xfId="9" applyNumberFormat="1" applyFont="1" applyFill="1" applyBorder="1" applyAlignment="1">
      <alignment horizontal="right" vertical="center"/>
    </xf>
    <xf numFmtId="176" fontId="19" fillId="4" borderId="68" xfId="9" applyNumberFormat="1" applyFont="1" applyFill="1" applyBorder="1" applyAlignment="1">
      <alignment horizontal="right" vertical="center"/>
    </xf>
    <xf numFmtId="176" fontId="19" fillId="4" borderId="54" xfId="9" applyNumberFormat="1" applyFont="1" applyFill="1" applyBorder="1" applyAlignment="1">
      <alignment horizontal="right" vertical="center"/>
    </xf>
    <xf numFmtId="0" fontId="18" fillId="0" borderId="0" xfId="0" applyFont="1">
      <alignment vertical="center"/>
    </xf>
    <xf numFmtId="0" fontId="4" fillId="0" borderId="0" xfId="0" applyFont="1" applyFill="1">
      <alignment vertical="center"/>
    </xf>
    <xf numFmtId="176" fontId="19" fillId="0" borderId="60" xfId="1" applyNumberFormat="1" applyFont="1" applyFill="1" applyBorder="1" applyAlignment="1">
      <alignment horizontal="right" vertical="center"/>
    </xf>
    <xf numFmtId="176" fontId="19" fillId="0" borderId="48" xfId="1" applyNumberFormat="1" applyFont="1" applyFill="1" applyBorder="1" applyAlignment="1">
      <alignment horizontal="right" vertical="center"/>
    </xf>
    <xf numFmtId="176" fontId="19" fillId="0" borderId="40" xfId="9" applyNumberFormat="1" applyFont="1" applyFill="1" applyBorder="1" applyAlignment="1">
      <alignment horizontal="right" vertical="center"/>
    </xf>
    <xf numFmtId="176" fontId="19" fillId="0" borderId="56" xfId="9" applyNumberFormat="1" applyFont="1" applyFill="1" applyBorder="1" applyAlignment="1">
      <alignment horizontal="right" vertical="center"/>
    </xf>
    <xf numFmtId="176" fontId="19" fillId="0" borderId="3" xfId="1" applyNumberFormat="1" applyFont="1" applyFill="1" applyBorder="1" applyAlignment="1">
      <alignment horizontal="right" vertical="center"/>
    </xf>
    <xf numFmtId="176" fontId="19" fillId="0" borderId="50" xfId="1" applyNumberFormat="1" applyFont="1" applyFill="1" applyBorder="1" applyAlignment="1">
      <alignment horizontal="right" vertical="center"/>
    </xf>
    <xf numFmtId="176" fontId="19" fillId="0" borderId="3" xfId="9" applyNumberFormat="1" applyFont="1" applyFill="1" applyBorder="1" applyAlignment="1">
      <alignment horizontal="right" vertical="center"/>
    </xf>
    <xf numFmtId="176" fontId="19" fillId="0" borderId="52" xfId="9" applyNumberFormat="1" applyFont="1" applyFill="1" applyBorder="1" applyAlignment="1">
      <alignment horizontal="right" vertical="center"/>
    </xf>
    <xf numFmtId="176" fontId="19" fillId="0" borderId="67" xfId="9" applyNumberFormat="1" applyFont="1" applyFill="1" applyBorder="1" applyAlignment="1">
      <alignment horizontal="right" vertical="center"/>
    </xf>
    <xf numFmtId="176" fontId="19" fillId="0" borderId="54" xfId="9" applyNumberFormat="1" applyFont="1" applyFill="1" applyBorder="1" applyAlignment="1">
      <alignment horizontal="right" vertical="center"/>
    </xf>
    <xf numFmtId="176" fontId="3" fillId="0" borderId="0" xfId="9" applyNumberFormat="1" applyFont="1">
      <alignment vertical="center"/>
    </xf>
    <xf numFmtId="176" fontId="3" fillId="0" borderId="0" xfId="0" applyNumberFormat="1" applyFont="1">
      <alignment vertical="center"/>
    </xf>
    <xf numFmtId="176" fontId="19" fillId="0" borderId="40" xfId="1" applyNumberFormat="1" applyFont="1" applyFill="1" applyBorder="1" applyAlignment="1">
      <alignment horizontal="right" vertical="center"/>
    </xf>
    <xf numFmtId="176" fontId="19" fillId="0" borderId="56" xfId="1" applyNumberFormat="1" applyFont="1" applyFill="1" applyBorder="1" applyAlignment="1">
      <alignment horizontal="right" vertical="center"/>
    </xf>
    <xf numFmtId="176" fontId="19" fillId="18" borderId="40" xfId="9" applyNumberFormat="1" applyFont="1" applyFill="1" applyBorder="1" applyAlignment="1">
      <alignment horizontal="right" vertical="center"/>
    </xf>
    <xf numFmtId="176" fontId="19" fillId="18" borderId="56" xfId="9" applyNumberFormat="1" applyFont="1" applyFill="1" applyBorder="1" applyAlignment="1">
      <alignment horizontal="right" vertical="center"/>
    </xf>
    <xf numFmtId="176" fontId="19" fillId="0" borderId="50" xfId="9" applyNumberFormat="1" applyFont="1" applyFill="1" applyBorder="1" applyAlignment="1">
      <alignment horizontal="right" vertical="center"/>
    </xf>
    <xf numFmtId="0" fontId="20" fillId="0" borderId="46" xfId="0" applyFont="1" applyBorder="1">
      <alignment vertical="center"/>
    </xf>
    <xf numFmtId="0" fontId="19" fillId="2" borderId="50" xfId="0" applyFont="1" applyFill="1" applyBorder="1" applyAlignment="1">
      <alignment horizontal="center" vertical="center"/>
    </xf>
    <xf numFmtId="41" fontId="4" fillId="18" borderId="66" xfId="1" applyFont="1" applyFill="1" applyBorder="1" applyAlignment="1">
      <alignment horizontal="right" vertical="center"/>
    </xf>
    <xf numFmtId="176" fontId="19" fillId="18" borderId="67" xfId="9" applyNumberFormat="1" applyFont="1" applyFill="1" applyBorder="1" applyAlignment="1">
      <alignment horizontal="right" vertical="center"/>
    </xf>
    <xf numFmtId="176" fontId="19" fillId="18" borderId="54" xfId="9" applyNumberFormat="1" applyFont="1" applyFill="1" applyBorder="1" applyAlignment="1">
      <alignment horizontal="right" vertical="center"/>
    </xf>
    <xf numFmtId="0" fontId="4" fillId="18" borderId="65" xfId="0" quotePrefix="1" applyFont="1" applyFill="1" applyBorder="1" applyAlignment="1">
      <alignment vertical="center" wrapText="1"/>
    </xf>
    <xf numFmtId="41" fontId="4" fillId="20" borderId="71" xfId="1" applyFont="1" applyFill="1" applyBorder="1" applyAlignment="1">
      <alignment horizontal="right" vertical="center"/>
    </xf>
    <xf numFmtId="176" fontId="19" fillId="20" borderId="73" xfId="1" applyNumberFormat="1" applyFont="1" applyFill="1" applyBorder="1" applyAlignment="1">
      <alignment horizontal="right" vertical="center"/>
    </xf>
    <xf numFmtId="0" fontId="4" fillId="20" borderId="70" xfId="0" quotePrefix="1" applyFont="1" applyFill="1" applyBorder="1" applyAlignment="1">
      <alignment vertical="center"/>
    </xf>
    <xf numFmtId="176" fontId="19" fillId="20" borderId="72" xfId="1" applyNumberFormat="1" applyFont="1" applyFill="1" applyBorder="1" applyAlignment="1">
      <alignment horizontal="right" vertical="center"/>
    </xf>
    <xf numFmtId="41" fontId="3" fillId="16" borderId="31" xfId="1" applyFont="1" applyFill="1" applyBorder="1" applyAlignment="1">
      <alignment horizontal="right" vertical="center" indent="1"/>
    </xf>
    <xf numFmtId="176" fontId="19" fillId="16" borderId="3" xfId="1" applyNumberFormat="1" applyFont="1" applyFill="1" applyBorder="1" applyAlignment="1">
      <alignment horizontal="right" vertical="center"/>
    </xf>
    <xf numFmtId="176" fontId="18" fillId="16" borderId="3" xfId="9" applyNumberFormat="1" applyFont="1" applyFill="1" applyBorder="1" applyAlignment="1">
      <alignment horizontal="right" vertical="center"/>
    </xf>
    <xf numFmtId="41" fontId="9" fillId="0" borderId="15" xfId="1" applyFont="1" applyFill="1" applyBorder="1">
      <alignment vertical="center"/>
    </xf>
    <xf numFmtId="41" fontId="3" fillId="0" borderId="15" xfId="1" applyFont="1" applyFill="1" applyBorder="1" applyAlignment="1">
      <alignment horizontal="right" vertical="center" indent="1"/>
    </xf>
    <xf numFmtId="9" fontId="18" fillId="0" borderId="0" xfId="9" applyFont="1">
      <alignment vertical="center"/>
    </xf>
    <xf numFmtId="0" fontId="4" fillId="2" borderId="3" xfId="0" applyFont="1" applyFill="1" applyBorder="1" applyAlignment="1">
      <alignment horizontal="center" vertical="center"/>
    </xf>
    <xf numFmtId="10" fontId="3" fillId="0" borderId="0" xfId="9" applyNumberFormat="1" applyFont="1">
      <alignment vertical="center"/>
    </xf>
    <xf numFmtId="41" fontId="4" fillId="0" borderId="74" xfId="1" applyFont="1" applyFill="1" applyBorder="1" applyAlignment="1">
      <alignment horizontal="right" vertical="center" indent="1"/>
    </xf>
    <xf numFmtId="0" fontId="3" fillId="0" borderId="0" xfId="0" applyFont="1" applyFill="1" applyBorder="1">
      <alignment vertical="center"/>
    </xf>
    <xf numFmtId="41" fontId="3" fillId="0" borderId="0" xfId="0" applyNumberFormat="1" applyFont="1" applyFill="1" applyBorder="1">
      <alignment vertical="center"/>
    </xf>
    <xf numFmtId="180" fontId="3" fillId="0" borderId="46" xfId="0" applyNumberFormat="1" applyFont="1" applyFill="1" applyBorder="1">
      <alignment vertical="center"/>
    </xf>
    <xf numFmtId="0" fontId="3" fillId="0" borderId="46" xfId="0" applyFont="1" applyFill="1" applyBorder="1">
      <alignment vertical="center"/>
    </xf>
    <xf numFmtId="41" fontId="4" fillId="0" borderId="46" xfId="1" applyFont="1" applyFill="1" applyBorder="1">
      <alignment vertical="center"/>
    </xf>
    <xf numFmtId="0" fontId="4" fillId="0" borderId="46" xfId="0" applyFont="1" applyFill="1" applyBorder="1">
      <alignment vertical="center"/>
    </xf>
    <xf numFmtId="0" fontId="4" fillId="0" borderId="46" xfId="0" quotePrefix="1" applyFont="1" applyFill="1" applyBorder="1">
      <alignment vertical="center"/>
    </xf>
    <xf numFmtId="0" fontId="4" fillId="0" borderId="64" xfId="0" quotePrefix="1" applyFont="1" applyFill="1" applyBorder="1" applyAlignment="1">
      <alignment horizontal="center" vertical="center"/>
    </xf>
    <xf numFmtId="41" fontId="3" fillId="0" borderId="31" xfId="1" applyFont="1" applyFill="1" applyBorder="1" applyAlignment="1">
      <alignment horizontal="right" vertical="center" indent="1"/>
    </xf>
    <xf numFmtId="41" fontId="4" fillId="0" borderId="59" xfId="1" quotePrefix="1" applyFont="1" applyFill="1" applyBorder="1" applyAlignment="1">
      <alignment horizontal="center" vertical="center"/>
    </xf>
    <xf numFmtId="41" fontId="4" fillId="0" borderId="61" xfId="1" quotePrefix="1" applyFont="1" applyFill="1" applyBorder="1" applyAlignment="1">
      <alignment horizontal="center" vertical="center"/>
    </xf>
    <xf numFmtId="41" fontId="4" fillId="0" borderId="48" xfId="1" quotePrefix="1" applyFont="1" applyFill="1" applyBorder="1" applyAlignment="1">
      <alignment horizontal="center" vertical="center"/>
    </xf>
    <xf numFmtId="41" fontId="4" fillId="0" borderId="47" xfId="1" quotePrefix="1" applyFont="1" applyFill="1" applyBorder="1" applyAlignment="1">
      <alignment horizontal="center" vertical="center"/>
    </xf>
    <xf numFmtId="41" fontId="4" fillId="0" borderId="2" xfId="1" quotePrefix="1" applyFont="1" applyFill="1" applyBorder="1" applyAlignment="1">
      <alignment horizontal="center" vertical="center"/>
    </xf>
    <xf numFmtId="41" fontId="4" fillId="0" borderId="3" xfId="1" quotePrefix="1" applyFont="1" applyFill="1" applyBorder="1" applyAlignment="1">
      <alignment horizontal="center" vertical="center"/>
    </xf>
    <xf numFmtId="41" fontId="4" fillId="0" borderId="47" xfId="1" quotePrefix="1" applyFont="1" applyFill="1" applyBorder="1" applyAlignment="1">
      <alignment horizontal="center" vertical="center" wrapText="1"/>
    </xf>
    <xf numFmtId="41" fontId="4" fillId="0" borderId="61" xfId="1" quotePrefix="1" applyFont="1" applyFill="1" applyBorder="1" applyAlignment="1">
      <alignment horizontal="center" vertical="center" wrapText="1"/>
    </xf>
    <xf numFmtId="41" fontId="4" fillId="0" borderId="48" xfId="1" quotePrefix="1" applyFont="1" applyFill="1" applyBorder="1" applyAlignment="1">
      <alignment horizontal="center" vertical="center" wrapText="1"/>
    </xf>
    <xf numFmtId="41" fontId="4" fillId="0" borderId="50" xfId="1" quotePrefix="1" applyFont="1" applyFill="1" applyBorder="1" applyAlignment="1">
      <alignment horizontal="center" vertical="center"/>
    </xf>
    <xf numFmtId="0" fontId="4" fillId="2" borderId="59" xfId="0" applyFont="1" applyFill="1" applyBorder="1" applyAlignment="1">
      <alignment horizontal="center" vertical="center" wrapText="1"/>
    </xf>
    <xf numFmtId="0" fontId="4" fillId="2" borderId="60" xfId="0" applyFont="1" applyFill="1" applyBorder="1" applyAlignment="1">
      <alignment horizontal="center" vertical="center" wrapText="1"/>
    </xf>
    <xf numFmtId="0" fontId="4" fillId="9" borderId="59" xfId="0" applyFont="1" applyFill="1" applyBorder="1" applyAlignment="1">
      <alignment horizontal="center" vertical="center" wrapText="1"/>
    </xf>
    <xf numFmtId="0" fontId="4" fillId="9" borderId="60" xfId="0" applyFont="1" applyFill="1" applyBorder="1" applyAlignment="1">
      <alignment horizontal="center" vertical="center" wrapText="1"/>
    </xf>
    <xf numFmtId="0" fontId="4" fillId="21" borderId="59" xfId="0" applyFont="1" applyFill="1" applyBorder="1" applyAlignment="1">
      <alignment horizontal="center" vertical="center" wrapText="1"/>
    </xf>
    <xf numFmtId="0" fontId="4" fillId="21" borderId="60" xfId="0" applyFont="1" applyFill="1" applyBorder="1" applyAlignment="1">
      <alignment horizontal="center" vertical="center" wrapText="1"/>
    </xf>
    <xf numFmtId="41" fontId="3" fillId="0" borderId="31" xfId="1" applyFont="1" applyBorder="1" applyAlignment="1">
      <alignment horizontal="center" vertical="center"/>
    </xf>
    <xf numFmtId="41" fontId="3" fillId="0" borderId="32" xfId="1" applyFont="1" applyBorder="1" applyAlignment="1">
      <alignment horizontal="center" vertical="center"/>
    </xf>
    <xf numFmtId="41" fontId="3" fillId="0" borderId="29" xfId="1" applyFont="1" applyBorder="1" applyAlignment="1">
      <alignment horizontal="center" vertical="center"/>
    </xf>
    <xf numFmtId="0" fontId="4" fillId="6" borderId="59" xfId="0" applyFont="1" applyFill="1" applyBorder="1" applyAlignment="1">
      <alignment horizontal="center" vertical="center"/>
    </xf>
    <xf numFmtId="0" fontId="4" fillId="6" borderId="60" xfId="0" applyFont="1" applyFill="1" applyBorder="1" applyAlignment="1">
      <alignment horizontal="center" vertical="center"/>
    </xf>
    <xf numFmtId="0" fontId="4" fillId="6" borderId="59" xfId="0" applyFont="1" applyFill="1" applyBorder="1" applyAlignment="1">
      <alignment horizontal="center" vertical="center" wrapText="1"/>
    </xf>
    <xf numFmtId="0" fontId="4" fillId="6" borderId="60"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4" fillId="2" borderId="48" xfId="0" applyFont="1" applyFill="1" applyBorder="1" applyAlignment="1">
      <alignment horizontal="center" vertical="center" wrapText="1"/>
    </xf>
    <xf numFmtId="0" fontId="4" fillId="9" borderId="61" xfId="0" applyFont="1" applyFill="1" applyBorder="1" applyAlignment="1">
      <alignment horizontal="center" vertical="center" wrapText="1"/>
    </xf>
    <xf numFmtId="0" fontId="4" fillId="21" borderId="61" xfId="0" applyFont="1" applyFill="1" applyBorder="1" applyAlignment="1">
      <alignment horizontal="center" vertical="center" wrapText="1"/>
    </xf>
    <xf numFmtId="41" fontId="4" fillId="0" borderId="60" xfId="1" quotePrefix="1" applyFont="1" applyFill="1" applyBorder="1" applyAlignment="1">
      <alignment horizontal="center" vertical="center"/>
    </xf>
    <xf numFmtId="41" fontId="4" fillId="0" borderId="60" xfId="1" applyFont="1" applyFill="1" applyBorder="1" applyAlignment="1">
      <alignment horizontal="center" vertical="center"/>
    </xf>
    <xf numFmtId="41" fontId="4" fillId="0" borderId="48" xfId="1" applyFont="1" applyFill="1" applyBorder="1" applyAlignment="1">
      <alignment horizontal="center" vertical="center"/>
    </xf>
    <xf numFmtId="0" fontId="4" fillId="22" borderId="59" xfId="0" applyFont="1" applyFill="1" applyBorder="1" applyAlignment="1">
      <alignment horizontal="center" vertical="center" wrapText="1"/>
    </xf>
    <xf numFmtId="0" fontId="4" fillId="22" borderId="60"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176" fontId="17" fillId="0" borderId="42" xfId="9" applyNumberFormat="1" applyFont="1" applyBorder="1" applyAlignment="1">
      <alignment horizontal="right" vertical="center"/>
    </xf>
    <xf numFmtId="176" fontId="17" fillId="0" borderId="43" xfId="9" applyNumberFormat="1" applyFont="1" applyBorder="1" applyAlignment="1">
      <alignment horizontal="right" vertical="center"/>
    </xf>
    <xf numFmtId="176" fontId="17" fillId="0" borderId="44" xfId="9" applyNumberFormat="1" applyFont="1" applyBorder="1" applyAlignment="1">
      <alignment horizontal="right" vertical="center"/>
    </xf>
    <xf numFmtId="0" fontId="4" fillId="2" borderId="6" xfId="0" applyFont="1" applyFill="1" applyBorder="1" applyAlignment="1">
      <alignment horizontal="center" vertical="center" wrapText="1"/>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45" xfId="0" applyFont="1" applyBorder="1" applyAlignment="1">
      <alignment horizontal="center" vertical="center"/>
    </xf>
    <xf numFmtId="0" fontId="3" fillId="0" borderId="30" xfId="0" applyFont="1" applyFill="1" applyBorder="1" applyAlignment="1">
      <alignment horizontal="left" vertical="center"/>
    </xf>
    <xf numFmtId="0" fontId="3" fillId="0" borderId="5" xfId="0" applyFont="1" applyFill="1" applyBorder="1" applyAlignment="1">
      <alignment horizontal="left" vertical="center"/>
    </xf>
    <xf numFmtId="0" fontId="3" fillId="0" borderId="3" xfId="0" applyFont="1" applyBorder="1" applyAlignment="1">
      <alignment horizontal="center" vertical="center"/>
    </xf>
    <xf numFmtId="0" fontId="14" fillId="0" borderId="2" xfId="0" applyFont="1" applyBorder="1" applyAlignment="1">
      <alignment horizontal="center" vertical="center"/>
    </xf>
    <xf numFmtId="0" fontId="14" fillId="0" borderId="26" xfId="0" applyFont="1" applyBorder="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3" fillId="0" borderId="26" xfId="0" applyFont="1" applyBorder="1" applyAlignment="1">
      <alignment horizontal="center" vertical="center"/>
    </xf>
    <xf numFmtId="41" fontId="3" fillId="0" borderId="4" xfId="1" applyFont="1" applyBorder="1" applyAlignment="1">
      <alignment horizontal="center" vertical="center"/>
    </xf>
    <xf numFmtId="0" fontId="4" fillId="2" borderId="2" xfId="0" applyFont="1" applyFill="1" applyBorder="1" applyAlignment="1">
      <alignment horizontal="left" vertical="center"/>
    </xf>
    <xf numFmtId="0" fontId="4" fillId="2" borderId="6" xfId="0" applyFont="1" applyFill="1" applyBorder="1" applyAlignment="1">
      <alignment horizontal="left" vertical="center"/>
    </xf>
  </cellXfs>
  <cellStyles count="10">
    <cellStyle name="백분율" xfId="9" builtinId="5"/>
    <cellStyle name="백분율 2" xfId="4" xr:uid="{00000000-0005-0000-0000-000001000000}"/>
    <cellStyle name="쉼표 [0]" xfId="1" builtinId="6"/>
    <cellStyle name="쉼표 [0] 2" xfId="7" xr:uid="{00000000-0005-0000-0000-000003000000}"/>
    <cellStyle name="쉼표 [0] 2 3 2 2" xfId="5" xr:uid="{00000000-0005-0000-0000-000004000000}"/>
    <cellStyle name="쉼표 [0] 20" xfId="3" xr:uid="{00000000-0005-0000-0000-000005000000}"/>
    <cellStyle name="쉼표 [0] 6" xfId="8" xr:uid="{00000000-0005-0000-0000-000006000000}"/>
    <cellStyle name="쉼표 [0] 9 2 2 2" xfId="6" xr:uid="{00000000-0005-0000-0000-000007000000}"/>
    <cellStyle name="표준" xfId="0" builtinId="0"/>
    <cellStyle name="표준 53" xfId="2" xr:uid="{00000000-0005-0000-0000-000009000000}"/>
  </cellStyles>
  <dxfs count="0"/>
  <tableStyles count="0" defaultTableStyle="TableStyleMedium2" defaultPivotStyle="PivotStyleLight16"/>
  <colors>
    <mruColors>
      <color rgb="FF00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6.xml"/><Relationship Id="rId21" Type="http://schemas.openxmlformats.org/officeDocument/2006/relationships/externalLink" Target="externalLinks/externalLink11.xml"/><Relationship Id="rId42" Type="http://schemas.openxmlformats.org/officeDocument/2006/relationships/externalLink" Target="externalLinks/externalLink32.xml"/><Relationship Id="rId47" Type="http://schemas.openxmlformats.org/officeDocument/2006/relationships/externalLink" Target="externalLinks/externalLink37.xml"/><Relationship Id="rId63" Type="http://schemas.openxmlformats.org/officeDocument/2006/relationships/externalLink" Target="externalLinks/externalLink53.xml"/><Relationship Id="rId68" Type="http://schemas.openxmlformats.org/officeDocument/2006/relationships/externalLink" Target="externalLinks/externalLink58.xml"/><Relationship Id="rId84" Type="http://schemas.openxmlformats.org/officeDocument/2006/relationships/externalLink" Target="externalLinks/externalLink74.xml"/><Relationship Id="rId89" Type="http://schemas.openxmlformats.org/officeDocument/2006/relationships/externalLink" Target="externalLinks/externalLink79.xml"/><Relationship Id="rId16" Type="http://schemas.openxmlformats.org/officeDocument/2006/relationships/externalLink" Target="externalLinks/externalLink6.xml"/><Relationship Id="rId11" Type="http://schemas.openxmlformats.org/officeDocument/2006/relationships/externalLink" Target="externalLinks/externalLink1.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53" Type="http://schemas.openxmlformats.org/officeDocument/2006/relationships/externalLink" Target="externalLinks/externalLink43.xml"/><Relationship Id="rId58" Type="http://schemas.openxmlformats.org/officeDocument/2006/relationships/externalLink" Target="externalLinks/externalLink48.xml"/><Relationship Id="rId74" Type="http://schemas.openxmlformats.org/officeDocument/2006/relationships/externalLink" Target="externalLinks/externalLink64.xml"/><Relationship Id="rId79" Type="http://schemas.openxmlformats.org/officeDocument/2006/relationships/externalLink" Target="externalLinks/externalLink69.xml"/><Relationship Id="rId5" Type="http://schemas.openxmlformats.org/officeDocument/2006/relationships/worksheet" Target="worksheets/sheet5.xml"/><Relationship Id="rId90" Type="http://schemas.openxmlformats.org/officeDocument/2006/relationships/theme" Target="theme/theme1.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43" Type="http://schemas.openxmlformats.org/officeDocument/2006/relationships/externalLink" Target="externalLinks/externalLink33.xml"/><Relationship Id="rId48" Type="http://schemas.openxmlformats.org/officeDocument/2006/relationships/externalLink" Target="externalLinks/externalLink38.xml"/><Relationship Id="rId64" Type="http://schemas.openxmlformats.org/officeDocument/2006/relationships/externalLink" Target="externalLinks/externalLink54.xml"/><Relationship Id="rId69" Type="http://schemas.openxmlformats.org/officeDocument/2006/relationships/externalLink" Target="externalLinks/externalLink59.xml"/><Relationship Id="rId8" Type="http://schemas.openxmlformats.org/officeDocument/2006/relationships/worksheet" Target="worksheets/sheet8.xml"/><Relationship Id="rId51" Type="http://schemas.openxmlformats.org/officeDocument/2006/relationships/externalLink" Target="externalLinks/externalLink41.xml"/><Relationship Id="rId72" Type="http://schemas.openxmlformats.org/officeDocument/2006/relationships/externalLink" Target="externalLinks/externalLink62.xml"/><Relationship Id="rId80" Type="http://schemas.openxmlformats.org/officeDocument/2006/relationships/externalLink" Target="externalLinks/externalLink70.xml"/><Relationship Id="rId85" Type="http://schemas.openxmlformats.org/officeDocument/2006/relationships/externalLink" Target="externalLinks/externalLink75.xml"/><Relationship Id="rId9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46" Type="http://schemas.openxmlformats.org/officeDocument/2006/relationships/externalLink" Target="externalLinks/externalLink36.xml"/><Relationship Id="rId59" Type="http://schemas.openxmlformats.org/officeDocument/2006/relationships/externalLink" Target="externalLinks/externalLink49.xml"/><Relationship Id="rId67" Type="http://schemas.openxmlformats.org/officeDocument/2006/relationships/externalLink" Target="externalLinks/externalLink57.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54" Type="http://schemas.openxmlformats.org/officeDocument/2006/relationships/externalLink" Target="externalLinks/externalLink44.xml"/><Relationship Id="rId62" Type="http://schemas.openxmlformats.org/officeDocument/2006/relationships/externalLink" Target="externalLinks/externalLink52.xml"/><Relationship Id="rId70" Type="http://schemas.openxmlformats.org/officeDocument/2006/relationships/externalLink" Target="externalLinks/externalLink60.xml"/><Relationship Id="rId75" Type="http://schemas.openxmlformats.org/officeDocument/2006/relationships/externalLink" Target="externalLinks/externalLink65.xml"/><Relationship Id="rId83" Type="http://schemas.openxmlformats.org/officeDocument/2006/relationships/externalLink" Target="externalLinks/externalLink73.xml"/><Relationship Id="rId88" Type="http://schemas.openxmlformats.org/officeDocument/2006/relationships/externalLink" Target="externalLinks/externalLink78.xml"/><Relationship Id="rId9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externalLink" Target="externalLinks/externalLink39.xml"/><Relationship Id="rId57" Type="http://schemas.openxmlformats.org/officeDocument/2006/relationships/externalLink" Target="externalLinks/externalLink47.xml"/><Relationship Id="rId10" Type="http://schemas.openxmlformats.org/officeDocument/2006/relationships/worksheet" Target="worksheets/sheet10.xml"/><Relationship Id="rId31" Type="http://schemas.openxmlformats.org/officeDocument/2006/relationships/externalLink" Target="externalLinks/externalLink21.xml"/><Relationship Id="rId44" Type="http://schemas.openxmlformats.org/officeDocument/2006/relationships/externalLink" Target="externalLinks/externalLink34.xml"/><Relationship Id="rId52" Type="http://schemas.openxmlformats.org/officeDocument/2006/relationships/externalLink" Target="externalLinks/externalLink42.xml"/><Relationship Id="rId60" Type="http://schemas.openxmlformats.org/officeDocument/2006/relationships/externalLink" Target="externalLinks/externalLink50.xml"/><Relationship Id="rId65" Type="http://schemas.openxmlformats.org/officeDocument/2006/relationships/externalLink" Target="externalLinks/externalLink55.xml"/><Relationship Id="rId73" Type="http://schemas.openxmlformats.org/officeDocument/2006/relationships/externalLink" Target="externalLinks/externalLink63.xml"/><Relationship Id="rId78" Type="http://schemas.openxmlformats.org/officeDocument/2006/relationships/externalLink" Target="externalLinks/externalLink68.xml"/><Relationship Id="rId81" Type="http://schemas.openxmlformats.org/officeDocument/2006/relationships/externalLink" Target="externalLinks/externalLink71.xml"/><Relationship Id="rId86" Type="http://schemas.openxmlformats.org/officeDocument/2006/relationships/externalLink" Target="externalLinks/externalLink7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9" Type="http://schemas.openxmlformats.org/officeDocument/2006/relationships/externalLink" Target="externalLinks/externalLink29.xml"/><Relationship Id="rId34" Type="http://schemas.openxmlformats.org/officeDocument/2006/relationships/externalLink" Target="externalLinks/externalLink24.xml"/><Relationship Id="rId50" Type="http://schemas.openxmlformats.org/officeDocument/2006/relationships/externalLink" Target="externalLinks/externalLink40.xml"/><Relationship Id="rId55" Type="http://schemas.openxmlformats.org/officeDocument/2006/relationships/externalLink" Target="externalLinks/externalLink45.xml"/><Relationship Id="rId76" Type="http://schemas.openxmlformats.org/officeDocument/2006/relationships/externalLink" Target="externalLinks/externalLink66.xml"/><Relationship Id="rId7" Type="http://schemas.openxmlformats.org/officeDocument/2006/relationships/worksheet" Target="worksheets/sheet7.xml"/><Relationship Id="rId71" Type="http://schemas.openxmlformats.org/officeDocument/2006/relationships/externalLink" Target="externalLinks/externalLink61.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externalLink" Target="externalLinks/externalLink19.xml"/><Relationship Id="rId24" Type="http://schemas.openxmlformats.org/officeDocument/2006/relationships/externalLink" Target="externalLinks/externalLink14.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66" Type="http://schemas.openxmlformats.org/officeDocument/2006/relationships/externalLink" Target="externalLinks/externalLink56.xml"/><Relationship Id="rId87" Type="http://schemas.openxmlformats.org/officeDocument/2006/relationships/externalLink" Target="externalLinks/externalLink77.xml"/><Relationship Id="rId61" Type="http://schemas.openxmlformats.org/officeDocument/2006/relationships/externalLink" Target="externalLinks/externalLink51.xml"/><Relationship Id="rId82" Type="http://schemas.openxmlformats.org/officeDocument/2006/relationships/externalLink" Target="externalLinks/externalLink72.xml"/><Relationship Id="rId19" Type="http://schemas.openxmlformats.org/officeDocument/2006/relationships/externalLink" Target="externalLinks/externalLink9.xml"/><Relationship Id="rId14" Type="http://schemas.openxmlformats.org/officeDocument/2006/relationships/externalLink" Target="externalLinks/externalLink4.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56" Type="http://schemas.openxmlformats.org/officeDocument/2006/relationships/externalLink" Target="externalLinks/externalLink46.xml"/><Relationship Id="rId77" Type="http://schemas.openxmlformats.org/officeDocument/2006/relationships/externalLink" Target="externalLinks/externalLink67.xml"/></Relationships>
</file>

<file path=xl/drawings/drawing1.xml><?xml version="1.0" encoding="utf-8"?>
<xdr:wsDr xmlns:xdr="http://schemas.openxmlformats.org/drawingml/2006/spreadsheetDrawing" xmlns:a="http://schemas.openxmlformats.org/drawingml/2006/main">
  <xdr:twoCellAnchor>
    <xdr:from>
      <xdr:col>43</xdr:col>
      <xdr:colOff>174153</xdr:colOff>
      <xdr:row>0</xdr:row>
      <xdr:rowOff>142554</xdr:rowOff>
    </xdr:from>
    <xdr:to>
      <xdr:col>46</xdr:col>
      <xdr:colOff>495300</xdr:colOff>
      <xdr:row>1</xdr:row>
      <xdr:rowOff>207645</xdr:rowOff>
    </xdr:to>
    <xdr:sp macro="" textlink="">
      <xdr:nvSpPr>
        <xdr:cNvPr id="2" name="TextBox 1">
          <a:extLst>
            <a:ext uri="{FF2B5EF4-FFF2-40B4-BE49-F238E27FC236}">
              <a16:creationId xmlns:a16="http://schemas.microsoft.com/office/drawing/2014/main" id="{ABD72711-2D8C-4409-A63B-09549EAC53C4}"/>
            </a:ext>
          </a:extLst>
        </xdr:cNvPr>
        <xdr:cNvSpPr txBox="1"/>
      </xdr:nvSpPr>
      <xdr:spPr>
        <a:xfrm>
          <a:off x="22858893" y="140649"/>
          <a:ext cx="3687282" cy="3089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solidFill>
                <a:schemeClr val="accent6"/>
              </a:solidFill>
              <a:latin typeface="+mn-ea"/>
              <a:ea typeface="+mn-ea"/>
            </a:rPr>
            <a:t>■</a:t>
          </a:r>
          <a:r>
            <a:rPr lang="ko-KR" altLang="en-US" sz="1100" b="1" baseline="0">
              <a:latin typeface="+mn-ea"/>
              <a:ea typeface="+mn-ea"/>
            </a:rPr>
            <a:t> 수주완료</a:t>
          </a:r>
          <a:r>
            <a:rPr lang="en-US" altLang="ko-KR" sz="1100" b="1" baseline="0">
              <a:latin typeface="+mn-ea"/>
              <a:ea typeface="+mn-ea"/>
            </a:rPr>
            <a:t>/</a:t>
          </a:r>
          <a:r>
            <a:rPr lang="ko-KR" altLang="en-US" sz="1100" b="1" baseline="0">
              <a:latin typeface="+mn-ea"/>
              <a:ea typeface="+mn-ea"/>
            </a:rPr>
            <a:t>확정</a:t>
          </a:r>
          <a:r>
            <a:rPr lang="en-US" altLang="ko-KR" sz="1100" b="1" baseline="0">
              <a:latin typeface="+mn-ea"/>
              <a:ea typeface="+mn-ea"/>
            </a:rPr>
            <a:t>     </a:t>
          </a:r>
          <a:r>
            <a:rPr lang="ko-KR" altLang="ko-KR" sz="1100" b="1">
              <a:solidFill>
                <a:schemeClr val="accent5"/>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수주 기대</a:t>
          </a:r>
          <a:r>
            <a:rPr lang="en-US" altLang="ko-KR" sz="1100" b="1" baseline="0">
              <a:solidFill>
                <a:schemeClr val="dk1"/>
              </a:solidFill>
              <a:effectLst/>
              <a:latin typeface="+mn-ea"/>
              <a:ea typeface="+mn-ea"/>
              <a:cs typeface="+mn-cs"/>
            </a:rPr>
            <a:t>     </a:t>
          </a:r>
          <a:r>
            <a:rPr lang="ko-KR" altLang="ko-KR" sz="1100" b="1">
              <a:solidFill>
                <a:schemeClr val="accent2"/>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입찰 경쟁</a:t>
          </a:r>
          <a:r>
            <a:rPr lang="en-US" altLang="ko-KR" sz="1100" b="1" baseline="0">
              <a:solidFill>
                <a:schemeClr val="dk1"/>
              </a:solidFill>
              <a:effectLst/>
              <a:latin typeface="+mn-ea"/>
              <a:ea typeface="+mn-ea"/>
              <a:cs typeface="+mn-cs"/>
            </a:rPr>
            <a:t>     </a:t>
          </a:r>
          <a:r>
            <a:rPr lang="ko-KR" altLang="ko-KR" sz="1100" b="1">
              <a:solidFill>
                <a:schemeClr val="bg2">
                  <a:lumMod val="75000"/>
                </a:schemeClr>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투자 미정</a:t>
          </a:r>
          <a:endParaRPr lang="ko-KR" altLang="ko-KR" b="1">
            <a:effectLst/>
            <a:latin typeface="+mn-ea"/>
            <a:ea typeface="+mn-ea"/>
          </a:endParaRPr>
        </a:p>
        <a:p>
          <a:pPr marL="0" marR="0" lvl="0" indent="0" defTabSz="914400" eaLnBrk="1" fontAlgn="auto" latinLnBrk="0" hangingPunct="1">
            <a:lnSpc>
              <a:spcPct val="100000"/>
            </a:lnSpc>
            <a:spcBef>
              <a:spcPts val="0"/>
            </a:spcBef>
            <a:spcAft>
              <a:spcPts val="0"/>
            </a:spcAft>
            <a:buClrTx/>
            <a:buSzTx/>
            <a:buFontTx/>
            <a:buNone/>
            <a:tabLst/>
            <a:defRPr/>
          </a:pPr>
          <a:endParaRPr lang="ko-KR" altLang="ko-KR" b="1">
            <a:effectLst/>
            <a:latin typeface="+mn-ea"/>
            <a:ea typeface="+mn-ea"/>
          </a:endParaRPr>
        </a:p>
      </xdr:txBody>
    </xdr:sp>
    <xdr:clientData/>
  </xdr:twoCellAnchor>
  <xdr:twoCellAnchor>
    <xdr:from>
      <xdr:col>43</xdr:col>
      <xdr:colOff>174153</xdr:colOff>
      <xdr:row>0</xdr:row>
      <xdr:rowOff>142554</xdr:rowOff>
    </xdr:from>
    <xdr:to>
      <xdr:col>46</xdr:col>
      <xdr:colOff>495300</xdr:colOff>
      <xdr:row>1</xdr:row>
      <xdr:rowOff>213360</xdr:rowOff>
    </xdr:to>
    <xdr:sp macro="" textlink="">
      <xdr:nvSpPr>
        <xdr:cNvPr id="3" name="TextBox 2">
          <a:extLst>
            <a:ext uri="{FF2B5EF4-FFF2-40B4-BE49-F238E27FC236}">
              <a16:creationId xmlns:a16="http://schemas.microsoft.com/office/drawing/2014/main" id="{13346E20-23F1-4163-A5A4-7B6FC47AFE67}"/>
            </a:ext>
          </a:extLst>
        </xdr:cNvPr>
        <xdr:cNvSpPr txBox="1"/>
      </xdr:nvSpPr>
      <xdr:spPr>
        <a:xfrm>
          <a:off x="22858893" y="140649"/>
          <a:ext cx="3687282" cy="307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solidFill>
                <a:schemeClr val="accent6"/>
              </a:solidFill>
              <a:latin typeface="+mn-ea"/>
              <a:ea typeface="+mn-ea"/>
            </a:rPr>
            <a:t>■</a:t>
          </a:r>
          <a:r>
            <a:rPr lang="ko-KR" altLang="en-US" sz="1100" b="1" baseline="0">
              <a:latin typeface="+mn-ea"/>
              <a:ea typeface="+mn-ea"/>
            </a:rPr>
            <a:t> 수주완료</a:t>
          </a:r>
          <a:r>
            <a:rPr lang="en-US" altLang="ko-KR" sz="1100" b="1" baseline="0">
              <a:latin typeface="+mn-ea"/>
              <a:ea typeface="+mn-ea"/>
            </a:rPr>
            <a:t>/</a:t>
          </a:r>
          <a:r>
            <a:rPr lang="ko-KR" altLang="en-US" sz="1100" b="1" baseline="0">
              <a:latin typeface="+mn-ea"/>
              <a:ea typeface="+mn-ea"/>
            </a:rPr>
            <a:t>확정</a:t>
          </a:r>
          <a:r>
            <a:rPr lang="en-US" altLang="ko-KR" sz="1100" b="1" baseline="0">
              <a:latin typeface="+mn-ea"/>
              <a:ea typeface="+mn-ea"/>
            </a:rPr>
            <a:t>     </a:t>
          </a:r>
          <a:r>
            <a:rPr lang="ko-KR" altLang="ko-KR" sz="1100" b="1">
              <a:solidFill>
                <a:schemeClr val="accent5"/>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수주 기대</a:t>
          </a:r>
          <a:r>
            <a:rPr lang="en-US" altLang="ko-KR" sz="1100" b="1" baseline="0">
              <a:solidFill>
                <a:schemeClr val="dk1"/>
              </a:solidFill>
              <a:effectLst/>
              <a:latin typeface="+mn-ea"/>
              <a:ea typeface="+mn-ea"/>
              <a:cs typeface="+mn-cs"/>
            </a:rPr>
            <a:t>     </a:t>
          </a:r>
          <a:r>
            <a:rPr lang="ko-KR" altLang="ko-KR" sz="1100" b="1">
              <a:solidFill>
                <a:schemeClr val="accent2"/>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입찰 경쟁</a:t>
          </a:r>
          <a:r>
            <a:rPr lang="en-US" altLang="ko-KR" sz="1100" b="1" baseline="0">
              <a:solidFill>
                <a:schemeClr val="dk1"/>
              </a:solidFill>
              <a:effectLst/>
              <a:latin typeface="+mn-ea"/>
              <a:ea typeface="+mn-ea"/>
              <a:cs typeface="+mn-cs"/>
            </a:rPr>
            <a:t>     </a:t>
          </a:r>
          <a:r>
            <a:rPr lang="ko-KR" altLang="ko-KR" sz="1100" b="1">
              <a:solidFill>
                <a:schemeClr val="bg2">
                  <a:lumMod val="75000"/>
                </a:schemeClr>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투자 미정</a:t>
          </a:r>
          <a:endParaRPr lang="ko-KR" altLang="ko-KR" b="1">
            <a:effectLst/>
            <a:latin typeface="+mn-ea"/>
            <a:ea typeface="+mn-ea"/>
          </a:endParaRPr>
        </a:p>
        <a:p>
          <a:pPr marL="0" marR="0" lvl="0" indent="0" defTabSz="914400" eaLnBrk="1" fontAlgn="auto" latinLnBrk="0" hangingPunct="1">
            <a:lnSpc>
              <a:spcPct val="100000"/>
            </a:lnSpc>
            <a:spcBef>
              <a:spcPts val="0"/>
            </a:spcBef>
            <a:spcAft>
              <a:spcPts val="0"/>
            </a:spcAft>
            <a:buClrTx/>
            <a:buSzTx/>
            <a:buFontTx/>
            <a:buNone/>
            <a:tabLst/>
            <a:defRPr/>
          </a:pPr>
          <a:endParaRPr lang="ko-KR" altLang="ko-KR" b="1">
            <a:effectLst/>
            <a:latin typeface="+mn-ea"/>
            <a:ea typeface="+mn-ea"/>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25</xdr:col>
      <xdr:colOff>174153</xdr:colOff>
      <xdr:row>0</xdr:row>
      <xdr:rowOff>142554</xdr:rowOff>
    </xdr:from>
    <xdr:to>
      <xdr:col>28</xdr:col>
      <xdr:colOff>495300</xdr:colOff>
      <xdr:row>1</xdr:row>
      <xdr:rowOff>207645</xdr:rowOff>
    </xdr:to>
    <xdr:sp macro="" textlink="">
      <xdr:nvSpPr>
        <xdr:cNvPr id="3" name="TextBox 2">
          <a:extLst>
            <a:ext uri="{FF2B5EF4-FFF2-40B4-BE49-F238E27FC236}">
              <a16:creationId xmlns:a16="http://schemas.microsoft.com/office/drawing/2014/main" id="{73BA48B5-0F2F-4AC4-A5F8-1DB9EE08EA06}"/>
            </a:ext>
          </a:extLst>
        </xdr:cNvPr>
        <xdr:cNvSpPr txBox="1"/>
      </xdr:nvSpPr>
      <xdr:spPr>
        <a:xfrm>
          <a:off x="25377303" y="142554"/>
          <a:ext cx="4140672" cy="3032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solidFill>
                <a:schemeClr val="accent6"/>
              </a:solidFill>
              <a:latin typeface="+mn-ea"/>
              <a:ea typeface="+mn-ea"/>
            </a:rPr>
            <a:t>■</a:t>
          </a:r>
          <a:r>
            <a:rPr lang="ko-KR" altLang="en-US" sz="1100" b="1" baseline="0">
              <a:latin typeface="+mn-ea"/>
              <a:ea typeface="+mn-ea"/>
            </a:rPr>
            <a:t> 수주완료</a:t>
          </a:r>
          <a:r>
            <a:rPr lang="en-US" altLang="ko-KR" sz="1100" b="1" baseline="0">
              <a:latin typeface="+mn-ea"/>
              <a:ea typeface="+mn-ea"/>
            </a:rPr>
            <a:t>/</a:t>
          </a:r>
          <a:r>
            <a:rPr lang="ko-KR" altLang="en-US" sz="1100" b="1" baseline="0">
              <a:latin typeface="+mn-ea"/>
              <a:ea typeface="+mn-ea"/>
            </a:rPr>
            <a:t>확정</a:t>
          </a:r>
          <a:r>
            <a:rPr lang="en-US" altLang="ko-KR" sz="1100" b="1" baseline="0">
              <a:latin typeface="+mn-ea"/>
              <a:ea typeface="+mn-ea"/>
            </a:rPr>
            <a:t>     </a:t>
          </a:r>
          <a:r>
            <a:rPr lang="ko-KR" altLang="ko-KR" sz="1100" b="1">
              <a:solidFill>
                <a:schemeClr val="accent5"/>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수주 기대</a:t>
          </a:r>
          <a:r>
            <a:rPr lang="en-US" altLang="ko-KR" sz="1100" b="1" baseline="0">
              <a:solidFill>
                <a:schemeClr val="dk1"/>
              </a:solidFill>
              <a:effectLst/>
              <a:latin typeface="+mn-ea"/>
              <a:ea typeface="+mn-ea"/>
              <a:cs typeface="+mn-cs"/>
            </a:rPr>
            <a:t>     </a:t>
          </a:r>
          <a:r>
            <a:rPr lang="ko-KR" altLang="ko-KR" sz="1100" b="1">
              <a:solidFill>
                <a:schemeClr val="accent2"/>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입찰 경쟁</a:t>
          </a:r>
          <a:r>
            <a:rPr lang="en-US" altLang="ko-KR" sz="1100" b="1" baseline="0">
              <a:solidFill>
                <a:schemeClr val="dk1"/>
              </a:solidFill>
              <a:effectLst/>
              <a:latin typeface="+mn-ea"/>
              <a:ea typeface="+mn-ea"/>
              <a:cs typeface="+mn-cs"/>
            </a:rPr>
            <a:t>     </a:t>
          </a:r>
          <a:r>
            <a:rPr lang="ko-KR" altLang="ko-KR" sz="1100" b="1">
              <a:solidFill>
                <a:schemeClr val="bg2">
                  <a:lumMod val="75000"/>
                </a:schemeClr>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투자 미정</a:t>
          </a:r>
          <a:endParaRPr lang="ko-KR" altLang="ko-KR" b="1">
            <a:effectLst/>
            <a:latin typeface="+mn-ea"/>
            <a:ea typeface="+mn-ea"/>
          </a:endParaRPr>
        </a:p>
        <a:p>
          <a:pPr marL="0" marR="0" lvl="0" indent="0" defTabSz="914400" eaLnBrk="1" fontAlgn="auto" latinLnBrk="0" hangingPunct="1">
            <a:lnSpc>
              <a:spcPct val="100000"/>
            </a:lnSpc>
            <a:spcBef>
              <a:spcPts val="0"/>
            </a:spcBef>
            <a:spcAft>
              <a:spcPts val="0"/>
            </a:spcAft>
            <a:buClrTx/>
            <a:buSzTx/>
            <a:buFontTx/>
            <a:buNone/>
            <a:tabLst/>
            <a:defRPr/>
          </a:pPr>
          <a:endParaRPr lang="ko-KR" altLang="ko-KR" b="1">
            <a:effectLst/>
            <a:latin typeface="+mn-ea"/>
            <a:ea typeface="+mn-ea"/>
          </a:endParaRPr>
        </a:p>
      </xdr:txBody>
    </xdr:sp>
    <xdr:clientData/>
  </xdr:twoCellAnchor>
  <xdr:twoCellAnchor>
    <xdr:from>
      <xdr:col>25</xdr:col>
      <xdr:colOff>174153</xdr:colOff>
      <xdr:row>0</xdr:row>
      <xdr:rowOff>142554</xdr:rowOff>
    </xdr:from>
    <xdr:to>
      <xdr:col>28</xdr:col>
      <xdr:colOff>495300</xdr:colOff>
      <xdr:row>1</xdr:row>
      <xdr:rowOff>213360</xdr:rowOff>
    </xdr:to>
    <xdr:sp macro="" textlink="">
      <xdr:nvSpPr>
        <xdr:cNvPr id="4" name="TextBox 3">
          <a:extLst>
            <a:ext uri="{FF2B5EF4-FFF2-40B4-BE49-F238E27FC236}">
              <a16:creationId xmlns:a16="http://schemas.microsoft.com/office/drawing/2014/main" id="{E4FD6613-B831-4F9B-B4E5-B1CBAB2D81CB}"/>
            </a:ext>
          </a:extLst>
        </xdr:cNvPr>
        <xdr:cNvSpPr txBox="1"/>
      </xdr:nvSpPr>
      <xdr:spPr>
        <a:xfrm>
          <a:off x="25377303" y="142554"/>
          <a:ext cx="4140672" cy="3089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solidFill>
                <a:schemeClr val="accent6"/>
              </a:solidFill>
              <a:latin typeface="+mn-ea"/>
              <a:ea typeface="+mn-ea"/>
            </a:rPr>
            <a:t>■</a:t>
          </a:r>
          <a:r>
            <a:rPr lang="ko-KR" altLang="en-US" sz="1100" b="1" baseline="0">
              <a:latin typeface="+mn-ea"/>
              <a:ea typeface="+mn-ea"/>
            </a:rPr>
            <a:t> 수주완료</a:t>
          </a:r>
          <a:r>
            <a:rPr lang="en-US" altLang="ko-KR" sz="1100" b="1" baseline="0">
              <a:latin typeface="+mn-ea"/>
              <a:ea typeface="+mn-ea"/>
            </a:rPr>
            <a:t>/</a:t>
          </a:r>
          <a:r>
            <a:rPr lang="ko-KR" altLang="en-US" sz="1100" b="1" baseline="0">
              <a:latin typeface="+mn-ea"/>
              <a:ea typeface="+mn-ea"/>
            </a:rPr>
            <a:t>확정</a:t>
          </a:r>
          <a:r>
            <a:rPr lang="en-US" altLang="ko-KR" sz="1100" b="1" baseline="0">
              <a:latin typeface="+mn-ea"/>
              <a:ea typeface="+mn-ea"/>
            </a:rPr>
            <a:t>     </a:t>
          </a:r>
          <a:r>
            <a:rPr lang="ko-KR" altLang="ko-KR" sz="1100" b="1">
              <a:solidFill>
                <a:schemeClr val="accent5"/>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수주 기대</a:t>
          </a:r>
          <a:r>
            <a:rPr lang="en-US" altLang="ko-KR" sz="1100" b="1" baseline="0">
              <a:solidFill>
                <a:schemeClr val="dk1"/>
              </a:solidFill>
              <a:effectLst/>
              <a:latin typeface="+mn-ea"/>
              <a:ea typeface="+mn-ea"/>
              <a:cs typeface="+mn-cs"/>
            </a:rPr>
            <a:t>     </a:t>
          </a:r>
          <a:r>
            <a:rPr lang="ko-KR" altLang="ko-KR" sz="1100" b="1">
              <a:solidFill>
                <a:schemeClr val="accent2"/>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입찰 경쟁</a:t>
          </a:r>
          <a:r>
            <a:rPr lang="en-US" altLang="ko-KR" sz="1100" b="1" baseline="0">
              <a:solidFill>
                <a:schemeClr val="dk1"/>
              </a:solidFill>
              <a:effectLst/>
              <a:latin typeface="+mn-ea"/>
              <a:ea typeface="+mn-ea"/>
              <a:cs typeface="+mn-cs"/>
            </a:rPr>
            <a:t>     </a:t>
          </a:r>
          <a:r>
            <a:rPr lang="ko-KR" altLang="ko-KR" sz="1100" b="1">
              <a:solidFill>
                <a:schemeClr val="bg2">
                  <a:lumMod val="75000"/>
                </a:schemeClr>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투자 미정</a:t>
          </a:r>
          <a:endParaRPr lang="ko-KR" altLang="ko-KR" b="1">
            <a:effectLst/>
            <a:latin typeface="+mn-ea"/>
            <a:ea typeface="+mn-ea"/>
          </a:endParaRPr>
        </a:p>
        <a:p>
          <a:pPr marL="0" marR="0" lvl="0" indent="0" defTabSz="914400" eaLnBrk="1" fontAlgn="auto" latinLnBrk="0" hangingPunct="1">
            <a:lnSpc>
              <a:spcPct val="100000"/>
            </a:lnSpc>
            <a:spcBef>
              <a:spcPts val="0"/>
            </a:spcBef>
            <a:spcAft>
              <a:spcPts val="0"/>
            </a:spcAft>
            <a:buClrTx/>
            <a:buSzTx/>
            <a:buFontTx/>
            <a:buNone/>
            <a:tabLst/>
            <a:defRPr/>
          </a:pPr>
          <a:endParaRPr lang="ko-KR" altLang="ko-KR" b="1">
            <a:effectLst/>
            <a:latin typeface="+mn-ea"/>
            <a:ea typeface="+mn-ea"/>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59838</xdr:colOff>
      <xdr:row>0</xdr:row>
      <xdr:rowOff>93457</xdr:rowOff>
    </xdr:from>
    <xdr:to>
      <xdr:col>15</xdr:col>
      <xdr:colOff>1277469</xdr:colOff>
      <xdr:row>1</xdr:row>
      <xdr:rowOff>188356</xdr:rowOff>
    </xdr:to>
    <xdr:sp macro="" textlink="">
      <xdr:nvSpPr>
        <xdr:cNvPr id="2" name="TextBox 1">
          <a:extLst>
            <a:ext uri="{FF2B5EF4-FFF2-40B4-BE49-F238E27FC236}">
              <a16:creationId xmlns:a16="http://schemas.microsoft.com/office/drawing/2014/main" id="{1482A12F-CE9B-48E8-ADED-0A937FA103F9}"/>
            </a:ext>
          </a:extLst>
        </xdr:cNvPr>
        <xdr:cNvSpPr txBox="1"/>
      </xdr:nvSpPr>
      <xdr:spPr>
        <a:xfrm>
          <a:off x="10772662" y="93457"/>
          <a:ext cx="5408631" cy="2966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solidFill>
                <a:schemeClr val="accent6"/>
              </a:solidFill>
              <a:latin typeface="+mn-ea"/>
              <a:ea typeface="+mn-ea"/>
            </a:rPr>
            <a:t>■</a:t>
          </a:r>
          <a:r>
            <a:rPr lang="ko-KR" altLang="en-US" sz="1100" b="1" baseline="0">
              <a:latin typeface="+mn-ea"/>
              <a:ea typeface="+mn-ea"/>
            </a:rPr>
            <a:t> 수주완료</a:t>
          </a:r>
          <a:r>
            <a:rPr lang="en-US" altLang="ko-KR" sz="1100" b="1" baseline="0">
              <a:latin typeface="+mn-ea"/>
              <a:ea typeface="+mn-ea"/>
            </a:rPr>
            <a:t>/</a:t>
          </a:r>
          <a:r>
            <a:rPr lang="ko-KR" altLang="en-US" sz="1100" b="1" baseline="0">
              <a:latin typeface="+mn-ea"/>
              <a:ea typeface="+mn-ea"/>
            </a:rPr>
            <a:t>확정</a:t>
          </a:r>
          <a:r>
            <a:rPr lang="en-US" altLang="ko-KR" sz="1100" b="1" baseline="0">
              <a:latin typeface="+mn-ea"/>
              <a:ea typeface="+mn-ea"/>
            </a:rPr>
            <a:t>     </a:t>
          </a:r>
          <a:r>
            <a:rPr lang="ko-KR" altLang="ko-KR" sz="1100" b="1">
              <a:solidFill>
                <a:schemeClr val="accent5"/>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수주 기대</a:t>
          </a:r>
          <a:r>
            <a:rPr lang="en-US" altLang="ko-KR" sz="1100" b="1" baseline="0">
              <a:solidFill>
                <a:schemeClr val="dk1"/>
              </a:solidFill>
              <a:effectLst/>
              <a:latin typeface="+mn-ea"/>
              <a:ea typeface="+mn-ea"/>
              <a:cs typeface="+mn-cs"/>
            </a:rPr>
            <a:t>     </a:t>
          </a:r>
          <a:r>
            <a:rPr lang="ko-KR" altLang="ko-KR" sz="1100" b="1">
              <a:solidFill>
                <a:schemeClr val="accent2"/>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입찰 경쟁</a:t>
          </a:r>
          <a:r>
            <a:rPr lang="en-US" altLang="ko-KR" sz="1100" b="1" baseline="0">
              <a:solidFill>
                <a:schemeClr val="dk1"/>
              </a:solidFill>
              <a:effectLst/>
              <a:latin typeface="+mn-ea"/>
              <a:ea typeface="+mn-ea"/>
              <a:cs typeface="+mn-cs"/>
            </a:rPr>
            <a:t>     </a:t>
          </a:r>
          <a:r>
            <a:rPr lang="ko-KR" altLang="ko-KR" sz="1100" b="1">
              <a:solidFill>
                <a:schemeClr val="bg2">
                  <a:lumMod val="75000"/>
                </a:schemeClr>
              </a:solidFill>
              <a:effectLst/>
              <a:latin typeface="+mn-ea"/>
              <a:ea typeface="+mn-ea"/>
              <a:cs typeface="+mn-cs"/>
            </a:rPr>
            <a:t>■</a:t>
          </a:r>
          <a:r>
            <a:rPr lang="ko-KR" altLang="ko-KR" sz="1100" b="1" baseline="0">
              <a:solidFill>
                <a:schemeClr val="dk1"/>
              </a:solidFill>
              <a:effectLst/>
              <a:latin typeface="+mn-ea"/>
              <a:ea typeface="+mn-ea"/>
              <a:cs typeface="+mn-cs"/>
            </a:rPr>
            <a:t> </a:t>
          </a:r>
          <a:r>
            <a:rPr lang="ko-KR" altLang="en-US" sz="1100" b="1" baseline="0">
              <a:solidFill>
                <a:schemeClr val="dk1"/>
              </a:solidFill>
              <a:effectLst/>
              <a:latin typeface="+mn-ea"/>
              <a:ea typeface="+mn-ea"/>
              <a:cs typeface="+mn-cs"/>
            </a:rPr>
            <a:t>투자 미정</a:t>
          </a:r>
          <a:endParaRPr lang="ko-KR" altLang="ko-KR" b="1">
            <a:effectLst/>
            <a:latin typeface="+mn-ea"/>
            <a:ea typeface="+mn-ea"/>
          </a:endParaRPr>
        </a:p>
        <a:p>
          <a:pPr marL="0" marR="0" lvl="0" indent="0" defTabSz="914400" eaLnBrk="1" fontAlgn="auto" latinLnBrk="0" hangingPunct="1">
            <a:lnSpc>
              <a:spcPct val="100000"/>
            </a:lnSpc>
            <a:spcBef>
              <a:spcPts val="0"/>
            </a:spcBef>
            <a:spcAft>
              <a:spcPts val="0"/>
            </a:spcAft>
            <a:buClrTx/>
            <a:buSzTx/>
            <a:buFontTx/>
            <a:buNone/>
            <a:tabLst/>
            <a:defRPr/>
          </a:pPr>
          <a:endParaRPr lang="ko-KR" altLang="ko-KR" b="1">
            <a:effectLst/>
            <a:latin typeface="+mn-ea"/>
            <a:ea typeface="+mn-ea"/>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MSOFFICE\EXCEL\DATA\ETC\&#51064;&#4714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8149;&#50857;&#44600;\MY%20DOCUMENTS\&#44592;&#54925;\KB\&#44277;&#50976;&#54260;&#45908;\DATA\YEAR\95TOTRE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4608;&#54217;&#54840;\C\'&#52572;&#50980;&#50689;\&#51060;&#49244;&#50980;&#50689;\&#50696;&#49328;&#44288;&#47532;\98FAB&#44228;&#54925;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2572;&#50896;\&#49444;&#48708;&#44592;&#54925;&#54016;\F1\98&#44221;&#54217;\&#50577;&#4988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magesrc\account\My%20Documents\Client\&#44048;&#49324;\&#51312;&#47749;&#50976;&#47532;\&#48152;&#44592;\WF200\TMP\~TMP5043.$$$\&#44228;&#51221;&#44284;&#4778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CHWANG\&#51105;&#46041;&#49324;&#45768;\NYJ\PLAN\97PLAN\0924\&#51228;&#54408;&#4832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44032;&#45208;RFCC\&#54644;&#50808;&#44592;&#51456;\GHANA&#50696;&#49328;&#44592;&#51456;\DATA\SANDA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Book2&#51032;%20&#50892;&#53356;&#49884;&#53944;"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48149;&#49688;&#44221;\&#44204;&#51201;\&#44552;&#54840;\&#44552;&#54840;\&#44277;&#49324;&#44288;&#47532;\&#51652;&#54665;&#54788;&#51109;\KCI&#49849;&#50517;&#44277;&#49324;\My%20Documents\JOB\FORM\&#46020;&#44553;&#49892;&#5466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256LC_2\D\A_user\jspark\6LG&#44592;&#54925;\64LG_ProFlowR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256LC_2\D\A_user\jspark\2LC_&#44592;&#54925;\256LC_ProFlowR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4053;&#51116;&#52632;C\2001&#45380;\11&#44221;&#50689;\&#51312;&#51649;\&#51312;&#51649;&#49888;&#4944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7768141\c\my-ducu\Book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ic.officeware.hei.co.kr/MSOffice/Templates/Spreadsheet%20Solutions/CommonDataBas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B:\s\EXCEL\BANG\&#51064;&#50896;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AHTLIM\LIM\&#51076;&#54788;&#53468;\99&#50696;&#49328;-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User\&#44228;&#54925;_&#51060;&#46041;\PLN2k0_sum.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User\&#44228;&#54925;_&#51060;&#46041;\PLN2k0_dat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9373;&#44592;NB\FILES\WINDOWS\TEMP\&#52509;&#44292;8&#50696;&#49345;.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44608;&#48337;&#44260;\&#51204;&#49324;&#51116;&#47924;&#44208;&#49328;\databank\&#44288;&#47532;&#49552;&#51061;\00&#45380;\11&#26376;\&#49457;&#44284;&#48516;&#49437;1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B:\&#49468;&#54801;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44608;&#53468;&#50980;\KTY\KTY\&#54788;&#54889;&#48372;&#44256;\PLAN\97PLAN\0924\&#51228;&#54408;&#4832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44608;&#53468;&#50980;\99\KTY\&#48149;&#48337;&#44508;\KTY\Plan\99PLAN\&#49324;&#50629;&#44228;&#54925;\KTY\&#44221;&#50689;&#54924;&#51032;\&#44277;&#50976;\NYJ\PLAN\97PLAN\0924\&#51228;&#54408;&#4832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j040214\c\CVD\CAPA\NEW-D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7.%20Present%20Work\&#44228;&#49328;&#49436;\1.%20Work\&#49444;&#44228;%20&#44228;&#49328;&#49436;\MM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96&#49324;&#50629;&#4422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s\EXCEL\BANG\BANG96\01&#50900;TT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4608;&#53468;&#50980;\KTY\KTY\&#44221;&#50689;&#54924;&#51032;\&#44277;&#50976;\NYJ\PLAN\97PLAN\0924\&#51228;&#54408;&#48324;.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54788;&#45824;12&#54840;\&#50508;&#48148;&#49373;\PROJECT2001\&#49345;&#49688;&#46020;\&#54868;&#47732;&#51221;&#49688;&#51109;\&#45236;&#50669;&#49436;\4&#50900;4&#51068;&#54868;&#47749;&#45236;&#50669;&#49436;&#52572;&#51333;\Ye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cj03.hmec.co.kr/&#51060;&#46041;&#44228;&#54925;/PLN_y2k_sum.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ic.officeware.hei.co.kr/96&#53804;&#51088;/&#49892;&#48324;&#53804;&#51088;/&#53804;&#51088;&#49892;&#4832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cj1.officeware.hynix.com/Ichon%20plan/2001%20Ichon%20Business%20Plan%20010207-%20&#49688;&#51221;(3.5).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LG-NAS\Filter_SalesTeam\Users\ecopro\AppData\Local\Microsoft\Windows\Temporary%20Internet%20Files\OLKE4C3\&#44204;&#51201;\12&#50900;&#44204;&#5120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WORK\&#51221;&#54868;&#51312;&#49444;&#44228;(&#52572;&#51333;&#49849;&#51064;)\My%20Documents\1999&#45380;\&#50696;&#49328;-&#45236;&#50669;&#49436;\&#50696;&#49328;&#44288;&#47144;&#49436;&#47448;\99-05-&#49436;&#50872;&#45824;&#45236;&#50669;&#49436;\&#52572;&#51333;&#54028;&#51068;\1.&#47609;&#50516;&#44144;&#44288;&#4714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ENG'R\&#44277;&#51221;2\&#49892;&#54665;&#44228;&#54925;\97&#50696;&#49328;\&#53804;&#51088;\&#44277;2_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51076;&#44552;&#46976;\5&#52264;10_30\OFFICE21\0B04777\98MRS&#9679;.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51060;&#46041;&#44228;&#54925;\PLN_db.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Z8j7j0\hc2\HOFFICE\TMP\~TMP2494.$$$\pump.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ic.officeware.hei.co.kr/EXPRESS/TEMP/REV2_991101/Y2K&#53804;&#51088;_Ver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50980;&#51452;&#49345;\My%20Documents\&#51201;&#49328;&#49444;&#44228;\&#54252;)STS%203&#51228;&#44053;%209&#52264;\EXCEL\IYK\AKF\AKF-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4256;&#44305;&#49440;\&#44277;&#50976;\&#51312;&#45804;\&#49892;&#51201;&#48372;&#44256;\&#44396;&#47588;&#49892;&#51201;\&#51204;&#49324;\WINDOWS\TEMP\9914&#48516;&#44592;&#48372;&#44256;.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LG-NAS\Filter_SalesTeam\Users\ecopro\AppData\Local\Microsoft\Windows\Temporary%20Internet%20Files\OLKE4C3\DATA\EXP\&#44033;&#51333;&#44277;&#47928;\&#44033;&#51333;&#48372;&#44256;&#51088;&#4730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4608;&#53468;&#50980;\99PLAN\Z\&#51088;&#51116;\963Q\SSMITM.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c.officeware.hynix.com/&#51060;&#46041;&#44228;&#54925;/PLN_y2k_sum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B:\mySingle\Temp\&#52712;&#54633;_&#54532;&#47196;&#49464;&#49828;_&#47532;&#49828;&#53944;_20140224_v1.1.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LG-NAS\Filter_SalesTeam\Users\ecopro\AppData\Local\Microsoft\Windows\Temporary%20Internet%20Files\OLKE4C3\96&#53804;&#51088;\&#49892;&#48324;&#53804;&#51088;\&#53804;&#51088;&#49892;&#4832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ic3.officeware.hei.co.kr/96&#53804;&#51088;/&#49892;&#48324;&#53804;&#51088;/&#53804;&#51088;&#49892;&#4832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ic3.officeware.hynix.com/96&#53804;&#51088;/&#49892;&#48324;&#53804;&#51088;/&#53804;&#51088;&#49892;&#4832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c1\C\&#54616;&#44592;&#45768;&#48169;\&#49688;&#46020;&#48512;\&#49457;&#48513;&#44396;&#52397;\&#50696;&#49328;&#49436;\&#49457;&#45224;&#51008;&#54665;1&#44032;&#50517;&#5110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44608;&#53468;&#50980;\99\KTY\&#48149;&#48337;&#44508;\KTY\Plan\99PLAN\&#44592;&#54925;\KB\&#44277;&#50976;&#54260;&#45908;\DATA\YEAR\95TOTREV.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96&#49324;&#50629;&#4422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44608;&#53468;&#50980;\99\KTY\Plan\99PLAN\&#49324;&#50629;&#44228;&#54925;\KTY\&#44221;&#50689;&#54924;&#51032;\&#44277;&#50976;\NYJ\PLAN\97PLAN\0924\&#51228;&#54408;&#4832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TEMP\1&#49892;&#53685;&#54633;R.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H:\7.%20Present%20Work\&#44228;&#49328;&#49436;\1.%20Work\&#49444;&#44228;%20&#44228;&#49328;&#49436;\My%20Documents\&#44277;&#49324;&#49444;&#52824;&#54364;&#48376;PJT\&#44221;&#53804;&#49444;&#44228;&#49436;\AKF-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h:\TEMP\2&#49892;&#53685;&#54633;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ic2.officeware.hei.co.kr/EXPRESS/TEMP/&#52572;&#51109;&#50896;%20-%201/WINDOWS/TEMP/9914&#48516;&#44592;&#48372;&#44256;.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LG-NAS\Filter_SalesTeam\&#50629;&#47924;\&#49552;&#51061;&#50629;&#47924;\&#44288;&#47532;&#49552;&#51061;\2002&#45380;\4&#50900;\2002&#45380;%204&#50900;%20&#49552;&#51061;(&#44305;&#49688;).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50980;&#51452;&#49345;\My%20Documents\My%20Documents\&#51201;&#49328;&#49444;&#44228;\CGL-PILOT\DRAFT\AKF-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lg-nas\Filter_SalesTeam\WINDOWS\TEMP\TEMP\&#51088;&#51116;FORM.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44053;&#51116;&#52632;C\2001&#45380;\11&#44221;&#50689;\&#51064;&#50896;\&#48512;&#47928;&#51064;&#5089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44608;&#48337;&#44260;\00&#45380;\databank\&#49324;&#50629;&#44228;&#54925;\01&#45380;\&#44221;&#50689;&#44228;&#54925;\&#51060;&#52380;\&#49688;&#48520;&#48143;%20&#49552;&#51061;02.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50980;&#51452;&#49345;new\My%20Documents\0-DRAWING\&#51201;&#49328;&#49444;&#44228;\&#50672;&#51452;&#49444;&#48708;\EXCEL\IYK\AKF\AKF-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51076;&#44552;&#46976;\5&#52264;10_30\My%20Documents\&#51060;&#46041;&#53685;&#49888;\&#44221;&#50689;&#51088;&#47308;\98&#44221;&#50689;&#44228;\MAIN\MV&#53804;&#51088;~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96&#53804;&#51088;\&#49892;&#48324;&#53804;&#51088;\&#53804;&#51088;&#49892;&#4832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44608;&#44221;&#54872;\&#44221;&#50689;&#54924;&#51032;\Z99\antiDump\&#50896;&#45800;&#50948;&#49328;&#52636;&#44284;&#5122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J:\TEAM-5\My%20Documents\&#54620;&#49556;&#44397;&#49324;\&#45800;&#44032;&#49328;&#52636;.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4608;&#53468;&#50980;\99PLAN\KTY\Plan\99PLAN\&#49324;&#50629;&#44228;&#54925;\My%20Documents\&#51221;&#44592;&#47932;\CYCLE%20TIME\3RD%20&#51201;&#51221;%20CYCLE%20TIME-090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h:\TEMP\3&#49892;&#53685;&#54633;R.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ic.officeware.hei.co.kr/&#51648;&#44552;&#51088;&#47308;/&#49849;&#44201;/1999&#45380;&#46020;/1999&#45380;&#46020;&#51649;&#50896;&#49849;&#44201;&#44228;&#54925;.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49569;&#52285;&#49437;\C\KTY\&#44221;&#50689;&#54924;&#51032;\&#44277;&#50976;\NYJ\PLAN\97PLAN\0924\&#51228;&#54408;&#48324;.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44608;&#53468;&#50980;\KTY\&#54788;&#54889;&#48372;&#44256;\&#44277;&#50976;\NYJ\PLAN\97PLAN\0924\&#51228;&#54408;&#48324;.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ic2.officeware.hei.co.kr/EXPRESS/TEMP/&#52572;&#51109;&#50896;/WINDOWS/TEMP/9914&#48516;&#44592;&#48372;&#44256;.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44608;&#53468;&#50980;\99\KTY\&#48149;&#48337;&#44508;\KTY\Plan\99PLAN\KTY\Plan\98PLAN\&#49373;&#49328;&#44228;&#54925;\FAB&#49373;&#49328;&#44228;&#54925;4A.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ic3.officeware.hei.co.kr/EXPRESS/TEMP/EXPRESS/8706384/&#50808;&#54868;9612.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54872;&#44221;.&#50896;&#44032;&#44288;&#47532;&#54016;\1-&#52572;&#51652;&#54805;\1)%20&#49324;&#50629;&#44228;&#54925;\&#49324;&#50629;&#44228;&#54925;(2016&#45380;)\&#49324;&#50629;&#44228;&#54925;%20&#51060;&#47141;&#44288;&#47532;\2016&#45380;%20&#49324;&#50629;&#44228;&#54925;%20V11\&#49324;&#50629;&#48512;%20&#51217;&#49688;\&#51204;&#51648;&#49324;&#50629;&#48376;&#48512;(2016&#49324;&#50629;&#44228;&#54925;)&#51217;&#49688;%20&#45936;&#51060;&#53440;\&#9733;&#9733;&#9733;&#9733;2016&#24180;%20&#49324;&#50629;&#49552;&#51061;%20&#49884;&#48044;&#47112;&#51060;&#49496;%20&#48516;&#49437;Sheet_(&#50896;&#44032;&#54016;)_&#49552;&#51061;%20179&#50613;(&#47588;&#52636;).xlsm"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JJJ90\&#51116;&#51221;&#48512;\Windows\&#48148;&#53461;%20&#54868;&#47732;\&#51116;&#51221;&#48512;\&#51060;&#51088;&#48516;&#49437;\&#51648;&#44553;&#51060;&#51088;\98&#45380;&#44036;&#48516;&#4459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t\&#44221;&#48708;\&#49328;&#52636;&#44592;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Server\data\Documents%20and%20Settings\&#49444;&#54788;&#54840;\&#48148;&#53461;%20&#54868;&#47732;\doosan\dsckysch.s\&#54364;&#5145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월인원"/>
      <sheetName val="표지"/>
      <sheetName val="1"/>
      <sheetName val="1 (2)"/>
      <sheetName val="WCtr별 면적"/>
      <sheetName val="CAPA비교"/>
      <sheetName val="SMT예산"/>
      <sheetName val="예산5팀"/>
      <sheetName val="예산7팀"/>
      <sheetName val="전력"/>
      <sheetName val="용수절감"/>
      <sheetName val="스팀절감"/>
      <sheetName val="국산화"/>
      <sheetName val="sys개선"/>
      <sheetName val="자재절감1"/>
      <sheetName val="자재재활용"/>
      <sheetName val="1 (5)"/>
      <sheetName val="1 (6)"/>
      <sheetName val="Sheet1"/>
      <sheetName val="Sheet2"/>
      <sheetName val="TITLE"/>
      <sheetName val="인력비교"/>
      <sheetName val="직군별"/>
      <sheetName val="분기별"/>
      <sheetName val="월별"/>
      <sheetName val="95부서별실행인력"/>
      <sheetName val="년간퇴사군입영"/>
      <sheetName val="월별충원계획"/>
      <sheetName val="전공소요"/>
      <sheetName val="경력소요"/>
      <sheetName val="차이비교"/>
      <sheetName val="차이현황"/>
      <sheetName val="변경후"/>
      <sheetName val="TG9504"/>
      <sheetName val="승용"/>
      <sheetName val="TOEIC기준점수"/>
      <sheetName val="7682LA SKD(12.4)"/>
      <sheetName val="8)중점관리장비현황"/>
      <sheetName val="파견요청일"/>
      <sheetName val="DDR"/>
      <sheetName val="예금"/>
      <sheetName val="회사정보"/>
      <sheetName val="인력"/>
      <sheetName val="1_(2)"/>
      <sheetName val="WCtr별_면적"/>
      <sheetName val="1_(5)"/>
      <sheetName val="1_(6)"/>
      <sheetName val="FAB별"/>
      <sheetName val="통계자료"/>
      <sheetName val="FOB발"/>
      <sheetName val="SSMITM"/>
      <sheetName val="FAB"/>
      <sheetName val="F5"/>
      <sheetName val="일보_생산"/>
      <sheetName val="ALL"/>
      <sheetName val="지수"/>
      <sheetName val="내역서"/>
      <sheetName val="CHIP_INV"/>
      <sheetName val="CAP"/>
      <sheetName val="Para."/>
      <sheetName val="5-2.ESD"/>
      <sheetName val="FAB4생산"/>
      <sheetName val="Front"/>
      <sheetName val="wall"/>
      <sheetName val="SAM"/>
      <sheetName val="TRE_TABLE"/>
      <sheetName val="COST"/>
      <sheetName val="가동비율"/>
      <sheetName val="코드표"/>
      <sheetName val="BUTT"/>
      <sheetName val="DATA"/>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_"/>
      <sheetName val="입력Data"/>
      <sheetName val="부대"/>
      <sheetName val="작업공사목록"/>
      <sheetName val="노무비"/>
      <sheetName val="코드"/>
      <sheetName val="인원주소"/>
      <sheetName val="pcw"/>
      <sheetName val="PM3_061019"/>
      <sheetName val="Sheet4"/>
      <sheetName val="1_(2)1"/>
      <sheetName val="WCtr별_면적1"/>
      <sheetName val="1_(5)1"/>
      <sheetName val="1_(6)1"/>
      <sheetName val="7682LA_SKD(12_4)"/>
      <sheetName val="Para_"/>
      <sheetName val="5-2_ESD"/>
      <sheetName val="데이터 유효성검사"/>
      <sheetName val="유해위험요인 분류체계"/>
      <sheetName val="TEST Quotation (T5377)(1)"/>
      <sheetName val="유효성검사"/>
      <sheetName val="管道压力 "/>
      <sheetName val="排气管道压力 "/>
      <sheetName val="Status_all"/>
      <sheetName val="장비명"/>
      <sheetName val="실적"/>
      <sheetName val="실적정리"/>
      <sheetName val="첨부2. 유해위험요인 분류 체계"/>
      <sheetName val="Condition"/>
      <sheetName val="Matrix_Y(E)"/>
      <sheetName val="유형"/>
      <sheetName val="시험성적서(이천국문)"/>
      <sheetName val="3ND 64M"/>
      <sheetName val="진공배관(S14-003)"/>
      <sheetName val="뒷면나중인쇄"/>
      <sheetName val="앞면인쇄후180도_왼쪽회전"/>
      <sheetName val="HIPIS_DATA"/>
      <sheetName val="변수"/>
      <sheetName val="Part number"/>
      <sheetName val="전력원가 비교 (2)"/>
      <sheetName val="M10C"/>
      <sheetName val="첨부."/>
      <sheetName val="frt_o"/>
      <sheetName val="1_(2)2"/>
      <sheetName val="WCtr별_면적2"/>
      <sheetName val="1_(5)2"/>
      <sheetName val="1_(6)2"/>
      <sheetName val="7682LA_SKD(12_4)1"/>
      <sheetName val="Para_1"/>
      <sheetName val="5-2_ESD1"/>
      <sheetName val="AREA별"/>
      <sheetName val="할증 "/>
      <sheetName val="시실누(모) "/>
      <sheetName val="현우실적"/>
      <sheetName val="총괄표"/>
      <sheetName val="下拉菜单数据源_不可删除"/>
      <sheetName val="데이터유효성"/>
      <sheetName val="목록"/>
      <sheetName val="일보"/>
      <sheetName val="분석"/>
      <sheetName val="까투리"/>
      <sheetName val="个人别 Trend"/>
      <sheetName val="数据有效性"/>
      <sheetName val="위생설비"/>
      <sheetName val="fab_o"/>
      <sheetName val="변압기"/>
      <sheetName val="4DSAB401"/>
      <sheetName val="4DSAB402"/>
      <sheetName val="4DSAB403"/>
      <sheetName val="4DSAB408"/>
      <sheetName val="4DSAB404"/>
      <sheetName val="4DSAB406"/>
      <sheetName val="병원 별 선택검진"/>
      <sheetName val="4DSUE801"/>
      <sheetName val="Dropdown"/>
      <sheetName val="자격증 나열"/>
      <sheetName val="4DSAB301"/>
      <sheetName val="4DSAB302"/>
      <sheetName val="4DSUE802"/>
      <sheetName val="4DSAB303"/>
      <sheetName val="4DSAB407"/>
      <sheetName val="PM3_ER_DA"/>
      <sheetName val="PM2_ER_DA"/>
      <sheetName val="PM2_ER_DE"/>
      <sheetName val="구분"/>
      <sheetName val="020325"/>
      <sheetName val="참조"/>
      <sheetName val="데이터유효성검사"/>
      <sheetName val="1. Angle confirm"/>
      <sheetName val="Device 기준정보"/>
      <sheetName val="자재 기준정보"/>
      <sheetName val="Infra 기준정보"/>
      <sheetName val="항목"/>
      <sheetName val="실장기 기준정보"/>
      <sheetName val="평가기준&amp;졸업기준"/>
      <sheetName val="구분자"/>
      <sheetName val="4.7 EC CHECK"/>
      <sheetName val="分析"/>
      <sheetName val="System구분"/>
      <sheetName val="작성참고(필독)"/>
      <sheetName val="CRM Matching "/>
      <sheetName val="배관Acc'y(삭제금지)"/>
      <sheetName val="ValueList_Helper"/>
      <sheetName val="삭제금지"/>
      <sheetName val="배관Acc. Size(삭제금지)"/>
      <sheetName val="12월 매출 f'cst"/>
      <sheetName val="1월 매출 f'cst 영업회의 발표 자료"/>
      <sheetName val="1월 매출 f'cst"/>
      <sheetName val="1월 매출 f'cst (2)"/>
      <sheetName val="TEST_Quotation_(T5377)(1)"/>
      <sheetName val="12월_매출_f'cst"/>
      <sheetName val="1월_매출_f'cst_영업회의_발표_자료"/>
      <sheetName val="1월_매출_f'cst"/>
      <sheetName val="1월_매출_f'cst_(2)"/>
      <sheetName val="04-1.(참고)해외출장비기준"/>
      <sheetName val="PART"/>
      <sheetName val="분류체계"/>
      <sheetName val="TOTAL인원"/>
      <sheetName val="직무유형"/>
      <sheetName val="17(전체)"/>
      <sheetName val="description"/>
      <sheetName val="1. 58nm No Multi"/>
      <sheetName val="04-3.(참고)해외출장비기준"/>
      <sheetName val="Reference_test"/>
      <sheetName val="참조표"/>
      <sheetName val="배관Acc'y 삭제금지"/>
      <sheetName val="DropBox List"/>
      <sheetName val="Sheet"/>
      <sheetName val="연구회 구성 및 일정"/>
      <sheetName val="기준 정보"/>
      <sheetName val="(참고)해외출장비기준"/>
      <sheetName val="AHU"/>
      <sheetName val="4_타게팅"/>
      <sheetName val="Matrix"/>
      <sheetName val="SUMMARY"/>
      <sheetName val="KPI 범례"/>
      <sheetName val="SUMMARY(USD기준)"/>
      <sheetName val="12월 수출 실적"/>
      <sheetName val="별첨_항공,해상운임"/>
      <sheetName val="생산계획1"/>
      <sheetName val="G-DFN-01"/>
      <sheetName val="G-DFN-10"/>
      <sheetName val="G-DFN-11"/>
      <sheetName val="G-DFN-12"/>
      <sheetName val="G-DFN-14"/>
      <sheetName val="G-DFN-03"/>
      <sheetName val="G-DFN-04"/>
      <sheetName val="G-DFN-05"/>
      <sheetName val="G-DFN-06"/>
      <sheetName val="G-DFN-07"/>
      <sheetName val="G-DFN-08"/>
      <sheetName val="G-DFN-09"/>
      <sheetName val="G-DLP-01"/>
      <sheetName val="G-DLP-10"/>
      <sheetName val="G-DLP-11"/>
      <sheetName val="G-DLP-12"/>
      <sheetName val="G-DLP-02"/>
      <sheetName val="G-DLP-03"/>
      <sheetName val="G-DLP-04"/>
      <sheetName val="G-DLP-05"/>
      <sheetName val="G-DLP-07"/>
      <sheetName val="G-DLP-09"/>
      <sheetName val="G-DLP-090"/>
      <sheetName val="Furnace Capa All"/>
      <sheetName val="기준정보"/>
      <sheetName val="구분 기준_최신"/>
      <sheetName val="Category"/>
      <sheetName val="토목주소"/>
      <sheetName val="프랜트면허"/>
      <sheetName val="범례"/>
      <sheetName val="데이타"/>
      <sheetName val="촛불탄 000호"/>
      <sheetName val="지우지마세요"/>
      <sheetName val="2월3일"/>
      <sheetName val="기타"/>
      <sheetName val="Sheet3"/>
      <sheetName val="유효성항목"/>
      <sheetName val="실적관리"/>
      <sheetName val="Master"/>
      <sheetName val="01월TTL"/>
      <sheetName val="업무 분장"/>
      <sheetName val="DROP(수정X)"/>
      <sheetName val="집계표"/>
      <sheetName val="VLOOKUP"/>
      <sheetName val="INDEX"/>
      <sheetName val="序列"/>
      <sheetName val="AI Sum"/>
      <sheetName val="장비LIST"/>
      <sheetName val="MFAB"/>
      <sheetName val="MFRT"/>
      <sheetName val="MPKG"/>
      <sheetName val="MPRD"/>
      <sheetName val="구간별 사유"/>
      <sheetName val="Ref"/>
      <sheetName val="ERROR 분류"/>
      <sheetName val="E02 STR电流现况"/>
      <sheetName val="별첨3.Macro 기준정보(수정 금지)"/>
      <sheetName val="비용한도"/>
      <sheetName val="TEST_Quotation_(T5377)(1)1"/>
      <sheetName val="12월_매출_f'cst1"/>
      <sheetName val="1월_매출_f'cst_영업회의_발표_자료1"/>
      <sheetName val="1월_매출_f'cst1"/>
      <sheetName val="1월_매출_f'cst_(2)1"/>
      <sheetName val="1_(2)3"/>
      <sheetName val="WCtr별_면적3"/>
      <sheetName val="1_(5)3"/>
      <sheetName val="1_(6)3"/>
      <sheetName val="7682LA_SKD(12_4)2"/>
      <sheetName val="Para_2"/>
      <sheetName val="5-2_ESD2"/>
      <sheetName val="TEST_Quotation_(T5377)(1)2"/>
      <sheetName val="12월_매출_f'cst2"/>
      <sheetName val="1월_매출_f'cst_영업회의_발표_자료2"/>
      <sheetName val="1월_매출_f'cst2"/>
      <sheetName val="1월_매출_f'cst_(2)2"/>
      <sheetName val="7682LA SKD_12_4_"/>
      <sheetName val="카메라"/>
      <sheetName val="04-1.(참고)해외출장비기준_20년"/>
      <sheetName val="※ Code2. 危险性分类｜위험성분류"/>
      <sheetName val="PART명 (Fode,규격)"/>
      <sheetName val="问题分类"/>
      <sheetName val="※ Code1. 部门｜부서(팀) "/>
      <sheetName val="ALARM유효성"/>
      <sheetName val="PKT Status"/>
      <sheetName val="Auto적용률"/>
      <sheetName val="작업 정의 및 분류"/>
      <sheetName val="4캠_이천"/>
      <sheetName val="특별안전보건교육"/>
      <sheetName val="SCMS"/>
      <sheetName val="1_概要"/>
      <sheetName val="区域引用"/>
      <sheetName val="기계경비"/>
      <sheetName val="7682LA_SK_x0001_(12_4)2"/>
      <sheetName val="Expense Type"/>
      <sheetName val="데이터 유효성"/>
      <sheetName val="9.勿删"/>
      <sheetName val="8.对照表"/>
      <sheetName val="취합요약"/>
      <sheetName val="3.상세 견적(Detail)"/>
      <sheetName val="노임단가"/>
      <sheetName val="RePM_주별"/>
      <sheetName val="선택"/>
      <sheetName val="2019 Super Fighter 不合理现况"/>
      <sheetName val="不合理分析汇总表"/>
      <sheetName val="건물"/>
      <sheetName val="A1"/>
      <sheetName val="Designation"/>
      <sheetName val="2001년12월"/>
      <sheetName val="사업소득자세수추계"/>
      <sheetName val="tsuga"/>
      <sheetName val="17pl"/>
      <sheetName val="TARGET CODE"/>
      <sheetName val="2020 Super Fighter 不合理现况"/>
      <sheetName val="隐患类别"/>
      <sheetName val="输入"/>
      <sheetName val="CAT_5"/>
      <sheetName val="전월평균사용량"/>
      <sheetName val="类型"/>
      <sheetName val="95TOTREV"/>
      <sheetName val="공생취합자료"/>
      <sheetName val="CD"/>
      <sheetName val="RAN"/>
      <sheetName val="유림골조"/>
      <sheetName val="Device"/>
      <sheetName val="SIMS"/>
      <sheetName val="附件"/>
      <sheetName val="작업 정의 및 분류 (2)"/>
      <sheetName val="6.对照表"/>
      <sheetName val="(미작성)공생취합자료"/>
      <sheetName val="작업 현황 (그래프)"/>
      <sheetName val="공용정보"/>
      <sheetName val="첨부2. 배관 작업지침서"/>
      <sheetName val="ESC커버시트(지우지마세요)"/>
      <sheetName val="인원적격성평가"/>
      <sheetName val="20년 생산량정리-2"/>
      <sheetName val="구분항목"/>
      <sheetName val="불합리 유형정의 및 목록"/>
      <sheetName val="검진기관 현황"/>
      <sheetName val="ORIGIN"/>
      <sheetName val="기인요인"/>
      <sheetName val="CM194LB1-211001"/>
      <sheetName val="ref."/>
      <sheetName val="CM194LB1-211002"/>
      <sheetName val="금액내역서"/>
      <sheetName val="공사매출"/>
      <sheetName val="May."/>
      <sheetName val="96수출"/>
      <sheetName val="cap01"/>
      <sheetName val="June."/>
      <sheetName val="Sheet1 (2)"/>
      <sheetName val="Fab_YLD"/>
      <sheetName val="Sheet5"/>
      <sheetName val="(실사조정)총괄"/>
      <sheetName val="연결CF"/>
      <sheetName val="全社SHE组织图"/>
      <sheetName val="특별교육"/>
      <sheetName val="PKG"/>
      <sheetName val="Back-Data(禁止修改)"/>
      <sheetName val="데이터_유효성검사"/>
      <sheetName val="유해위험요인_분류체계"/>
      <sheetName val="管道压力_"/>
      <sheetName val="排气管道压力_"/>
      <sheetName val="3ND_64M"/>
      <sheetName val="Part_number"/>
      <sheetName val="첨부2__유해위험요인_분류_체계"/>
      <sheetName val="전력원가_비교_(2)"/>
      <sheetName val="첨부_"/>
      <sheetName val="할증_"/>
      <sheetName val="시실누(모)_"/>
      <sheetName val="个人别_Trend"/>
      <sheetName val="자격증_나열"/>
      <sheetName val="병원_별_선택검진"/>
      <sheetName val="1__Angle_confirm"/>
      <sheetName val="Device_기준정보"/>
      <sheetName val="자재_기준정보"/>
      <sheetName val="Infra_기준정보"/>
      <sheetName val="실장기_기준정보"/>
      <sheetName val="1_(2)4"/>
      <sheetName val="WCtr별_면적4"/>
      <sheetName val="1_(5)4"/>
      <sheetName val="1_(6)4"/>
      <sheetName val="7682LA_SKD(12_4)3"/>
      <sheetName val="Para_3"/>
      <sheetName val="5-2_ESD3"/>
      <sheetName val="TEST_Quotation_(T5377)(1)3"/>
      <sheetName val="12월_매출_f'cst3"/>
      <sheetName val="1월_매출_f'cst_영업회의_발표_자료3"/>
      <sheetName val="1월_매출_f'cst3"/>
      <sheetName val="1월_매출_f'cst_(2)3"/>
      <sheetName val="04-3_(참고)해외출장비기준"/>
      <sheetName val="4_7_EC_CHECK"/>
      <sheetName val="CRM_Matching_"/>
      <sheetName val="배관Acc__Size(삭제금지)"/>
      <sheetName val="04-1_(참고)해외출장비기준"/>
      <sheetName val="1__58nm_No_Multi"/>
      <sheetName val="배관Acc'y_삭제금지"/>
      <sheetName val="연구회_구성_및_일정"/>
      <sheetName val="기준_정보"/>
      <sheetName val="DropBox_List"/>
      <sheetName val="KPI_범례"/>
      <sheetName val="12월_수출_실적"/>
      <sheetName val="Furnace_Capa_All"/>
      <sheetName val="구분_기준_최신"/>
      <sheetName val="촛불탄_000호"/>
      <sheetName val="업무_분장"/>
      <sheetName val="AI_Sum"/>
      <sheetName val="7682LA_SKD_12_4_"/>
      <sheetName val="ERROR_분류"/>
      <sheetName val="04-1_(참고)해외출장비기준_20년"/>
      <sheetName val="구간별_사유"/>
      <sheetName val="※_Code2__危险性分类｜위험성분류"/>
      <sheetName val="PART명_(Fode,규격)"/>
      <sheetName val="E02_STR电流现况"/>
      <sheetName val="별첨3_Macro_기준정보(수정_금지)"/>
      <sheetName val="※_Code1__部门｜부서(팀)_"/>
      <sheetName val="PKT_Status"/>
      <sheetName val="작업_정의_및_분류"/>
      <sheetName val="7682LA_SK(12_4)2"/>
      <sheetName val="Expense_Type"/>
      <sheetName val="데이터_유효성"/>
      <sheetName val="9_勿删"/>
      <sheetName val="8_对照表"/>
      <sheetName val="3_상세_견적(Detail)"/>
      <sheetName val="2019_Super_Fighter_不合理现况"/>
      <sheetName val="TARGET_CODE"/>
      <sheetName val="2020_Super_Fighter_不合理现况"/>
      <sheetName val="작업_정의_및_분류_(2)"/>
      <sheetName val="6_对照表"/>
      <sheetName val="작업_현황_(그래프)"/>
      <sheetName val="첨부2__배관_작업지침서"/>
      <sheetName val="1_(2)5"/>
      <sheetName val="WCtr별_면적5"/>
      <sheetName val="1_(5)5"/>
      <sheetName val="1_(6)5"/>
      <sheetName val="7682LA_SKD(12_4)4"/>
      <sheetName val="Para_4"/>
      <sheetName val="5-2_ESD4"/>
      <sheetName val="데이터_유효성검사1"/>
      <sheetName val="管道压力_1"/>
      <sheetName val="排气管道压力_1"/>
      <sheetName val="3ND_64M1"/>
      <sheetName val="유해위험요인_분류체계1"/>
      <sheetName val="TEST_Quotation_(T5377)(1)4"/>
      <sheetName val="Part_number1"/>
      <sheetName val="전력원가_비교_(2)1"/>
      <sheetName val="첨부2__유해위험요인_분류_체계1"/>
      <sheetName val="할증_1"/>
      <sheetName val="첨부_1"/>
      <sheetName val="시실누(모)_1"/>
      <sheetName val="个人别_Trend1"/>
      <sheetName val="자격증_나열1"/>
      <sheetName val="병원_별_선택검진1"/>
      <sheetName val="1__Angle_confirm1"/>
      <sheetName val="Device_기준정보1"/>
      <sheetName val="자재_기준정보1"/>
      <sheetName val="Infra_기준정보1"/>
      <sheetName val="실장기_기준정보1"/>
      <sheetName val="12월_매출_f'cst4"/>
      <sheetName val="1월_매출_f'cst_영업회의_발표_자료4"/>
      <sheetName val="1월_매출_f'cst4"/>
      <sheetName val="1월_매출_f'cst_(2)4"/>
      <sheetName val="04-3_(참고)해외출장비기준1"/>
      <sheetName val="4_7_EC_CHECK1"/>
      <sheetName val="CRM_Matching_1"/>
      <sheetName val="배관Acc__Size(삭제금지)1"/>
      <sheetName val="04-1_(참고)해외출장비기준1"/>
      <sheetName val="1__58nm_No_Multi1"/>
      <sheetName val="배관Acc'y_삭제금지1"/>
      <sheetName val="연구회_구성_및_일정1"/>
      <sheetName val="기준_정보1"/>
      <sheetName val="DropBox_List1"/>
      <sheetName val="KPI_범례1"/>
      <sheetName val="12월_수출_실적1"/>
      <sheetName val="Furnace_Capa_All1"/>
      <sheetName val="구분_기준_최신1"/>
      <sheetName val="촛불탄_000호1"/>
      <sheetName val="업무_분장1"/>
      <sheetName val="AI_Sum1"/>
      <sheetName val="7682LA_SKD_12_4_1"/>
      <sheetName val="ERROR_분류1"/>
      <sheetName val="04-1_(참고)해외출장비기준_20년1"/>
      <sheetName val="1,2,3라인 1차 CAPA"/>
      <sheetName val="원단위 추이"/>
      <sheetName val="산화물 전구체_소_tr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refreshError="1"/>
      <sheetData sheetId="46" refreshError="1"/>
      <sheetData sheetId="47" refreshError="1"/>
      <sheetData sheetId="48" refreshError="1"/>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refreshError="1"/>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refreshError="1"/>
      <sheetData sheetId="506" refreshError="1"/>
      <sheetData sheetId="50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5TOTREV"/>
      <sheetName val="DUT&amp;PAD 배열"/>
      <sheetName val="F4-F7"/>
      <sheetName val="FT_금액"/>
      <sheetName val="FAB_O"/>
      <sheetName val="품의"/>
      <sheetName val="Sheet1"/>
      <sheetName val="FAB별"/>
      <sheetName val="시실누(모) "/>
      <sheetName val="현우실적"/>
      <sheetName val="6월인원"/>
      <sheetName val="하수급견적대비"/>
      <sheetName val="FAB4생산"/>
      <sheetName val="SSMITM"/>
      <sheetName val="Ref2"/>
      <sheetName val="PKG"/>
      <sheetName val="WED1"/>
      <sheetName val="입력DATA"/>
      <sheetName val="sum"/>
      <sheetName val="xxxxxx"/>
      <sheetName val="교육훈련비"/>
      <sheetName val="자산데이타"/>
      <sheetName val="국산화"/>
      <sheetName val="12월"/>
      <sheetName val="3ND 64M"/>
      <sheetName val="Sheet4"/>
      <sheetName val="예산실적전체당월"/>
      <sheetName val="L_repair"/>
      <sheetName val="통계자료"/>
      <sheetName val="선급법인세"/>
      <sheetName val="영업보증금"/>
      <sheetName val="2a"/>
      <sheetName val="VariableFactors"/>
      <sheetName val="IX 20 Yr"/>
      <sheetName val="FAB#7"/>
      <sheetName val="DATA2"/>
      <sheetName val="출석 Check 현황표"/>
      <sheetName val="CMP실적"/>
      <sheetName val="Wafer당사용금액"/>
      <sheetName val="차단기"/>
      <sheetName val="8)중점관리장비현황"/>
      <sheetName val="DUT&amp;PAD_배열"/>
      <sheetName val="경비공통"/>
      <sheetName val="6F8"/>
      <sheetName val="AIR SHOWER(3인용)"/>
      <sheetName val="98년"/>
      <sheetName val="데이터 유효성검사"/>
      <sheetName val="설계명세서"/>
      <sheetName val="Trend"/>
      <sheetName val="단가비교"/>
      <sheetName val="DATA-2001"/>
      <sheetName val="지수"/>
      <sheetName val="CalcuSheet"/>
      <sheetName val="실적"/>
      <sheetName val="F5"/>
      <sheetName val="산출기준(파견전산실)"/>
      <sheetName val="SALE"/>
      <sheetName val="국영"/>
      <sheetName val="중장SR"/>
      <sheetName val="FOB발"/>
      <sheetName val="현장 본모습찾기"/>
      <sheetName val="Maker별 시공업체"/>
      <sheetName val="DUT&amp;PAD_배열1"/>
      <sheetName val="시실누(모)_"/>
      <sheetName val="3ND_64M"/>
      <sheetName val="IX_20_Yr"/>
      <sheetName val="출석_Check_현황표"/>
      <sheetName val="04-1.(참고)해외출장비기준"/>
      <sheetName val="設定"/>
      <sheetName val="기타"/>
      <sheetName val="ALL"/>
      <sheetName val="부대"/>
      <sheetName val="_M10C DIFF 산포 개선 사례_7자 GAS LINE"/>
      <sheetName val="CC별"/>
      <sheetName val="data_MM"/>
      <sheetName val="QE근거"/>
      <sheetName val="관리표"/>
      <sheetName val="견적"/>
      <sheetName val="07.작업의뢰"/>
      <sheetName val="기타2"/>
      <sheetName val="#REF"/>
      <sheetName val="shutt_bi"/>
      <sheetName val="본부별매출"/>
      <sheetName val="CODE표"/>
      <sheetName val="BaseData"/>
      <sheetName val="경  비 "/>
      <sheetName val="노무비"/>
      <sheetName val="재료비"/>
      <sheetName val="Part 수량"/>
      <sheetName val="Spec.Infomation Notice Cover"/>
      <sheetName val="98비정기소모"/>
      <sheetName val="환경기계공정표 (3)"/>
      <sheetName val="공사개요"/>
      <sheetName val="CHIP_INV"/>
      <sheetName val="TOEIC기준점수"/>
      <sheetName val="Defect 관리"/>
      <sheetName val="SUB (N)"/>
      <sheetName val="初期値"/>
      <sheetName val="Mirra"/>
      <sheetName val="개선제안&amp;OPLS"/>
      <sheetName val="RV"/>
      <sheetName val="이름"/>
      <sheetName val="내역"/>
      <sheetName val="CAT_5"/>
      <sheetName val="시실누(모)_1"/>
      <sheetName val="분석내용"/>
      <sheetName val="단가"/>
      <sheetName val="DUT&amp;PAD_배열2"/>
      <sheetName val="(참고)해외출장비기준"/>
      <sheetName val="정리"/>
      <sheetName val="노임"/>
      <sheetName val="토공사"/>
      <sheetName val="FG"/>
      <sheetName val="LOCOS"/>
      <sheetName val="제조 경영"/>
      <sheetName val="회비"/>
      <sheetName val="______MY_DOCUMENTS____KB_____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F3"/>
      <sheetName val="F4-F7"/>
      <sheetName val="FAB별"/>
      <sheetName val="wall"/>
      <sheetName val="장비명"/>
      <sheetName val="Sheet1"/>
      <sheetName val="Sheet2"/>
      <sheetName val="4.MECH"/>
      <sheetName val="98FAB계획1"/>
      <sheetName val="1995년 섹터별 매출"/>
      <sheetName val="표지 (2)"/>
      <sheetName val="금액내역서"/>
      <sheetName val="수량산출서"/>
      <sheetName val="type-F"/>
      <sheetName val="Sheet4"/>
      <sheetName val="PKG"/>
      <sheetName val="골조시행"/>
      <sheetName val="도급"/>
      <sheetName val="노임단가"/>
      <sheetName val="SILICATE"/>
      <sheetName val="TEST1"/>
      <sheetName val="4_MECH"/>
      <sheetName val="1995년_섹터별_매출"/>
      <sheetName val="표지_(2)"/>
      <sheetName val="CTEMCOST"/>
      <sheetName val="FORM-0"/>
      <sheetName val="#REF"/>
      <sheetName val="118.세금과공과"/>
      <sheetName val="내역서"/>
      <sheetName val="노원열병합  건축공사기성내역서"/>
      <sheetName val="집계표"/>
      <sheetName val="설변물량"/>
      <sheetName val="실행철강하도"/>
      <sheetName val="조명시설"/>
      <sheetName val="---FAB#1업무일지---"/>
      <sheetName val="F5"/>
      <sheetName val="품의"/>
      <sheetName val="단위중량"/>
      <sheetName val="빗물받이(910-510-410)"/>
      <sheetName val="fab_i"/>
      <sheetName val="3련 BOX"/>
      <sheetName val="유림골조"/>
      <sheetName val="aa"/>
      <sheetName val="252K444"/>
      <sheetName val="대비표"/>
      <sheetName val="산근"/>
      <sheetName val="B"/>
      <sheetName val="Sheet5"/>
      <sheetName val="dnc4"/>
      <sheetName val="감가상각비"/>
      <sheetName val="eq_data"/>
      <sheetName val="A"/>
      <sheetName val="6PILE  (돌출)"/>
      <sheetName val="TYPE-A"/>
      <sheetName val="工場循環"/>
      <sheetName val="LOADING 경향_R1"/>
      <sheetName val="대비"/>
      <sheetName val="가로등기초"/>
      <sheetName val="인사자료총집계"/>
      <sheetName val="견적"/>
      <sheetName val="견적 (2)"/>
      <sheetName val="대로근거"/>
      <sheetName val="중로근거"/>
      <sheetName val="참조"/>
      <sheetName val="Total"/>
      <sheetName val="dtxl"/>
      <sheetName val="N賃率-職"/>
      <sheetName val="갑지(추정)"/>
      <sheetName val="9GNG운반"/>
      <sheetName val="ASEM내역"/>
      <sheetName val="Y-WORK"/>
      <sheetName val="단가비교"/>
      <sheetName val="일위대가"/>
      <sheetName val="갑지"/>
      <sheetName val="구의33고"/>
      <sheetName val="표지"/>
      <sheetName val="SG"/>
      <sheetName val="P.M 별"/>
      <sheetName val="ITB COST"/>
      <sheetName val="정부노임단가"/>
      <sheetName val="진주방향"/>
      <sheetName val="공정양식"/>
      <sheetName val="계산근거"/>
      <sheetName val="1.설계조건"/>
      <sheetName val="진행현황_목록"/>
      <sheetName val="종합"/>
      <sheetName val="12월2주차"/>
      <sheetName val="12월4주차"/>
      <sheetName val="MP02"/>
      <sheetName val="CAT_5"/>
      <sheetName val="장기차입금"/>
      <sheetName val="SAP"/>
      <sheetName val="지급자재"/>
      <sheetName val="FACTOR"/>
      <sheetName val="인건비"/>
      <sheetName val="장비"/>
      <sheetName val="노무"/>
      <sheetName val="자재"/>
      <sheetName val="산근1"/>
      <sheetName val="찍기"/>
      <sheetName val="적용환율"/>
      <sheetName val="업무처리전"/>
      <sheetName val="예가표"/>
      <sheetName val="을"/>
      <sheetName val="일위대가표"/>
      <sheetName val="DivA1 - He thong nuoc cap"/>
      <sheetName val="계약ITEM"/>
      <sheetName val="GLOBAL"/>
      <sheetName val="N+"/>
      <sheetName val="견적대비 견적서"/>
      <sheetName val="내역"/>
      <sheetName val="3. Hardware Key Para"/>
      <sheetName val="목록표"/>
      <sheetName val="DROP"/>
      <sheetName val="선택"/>
      <sheetName val="4_MECH1"/>
      <sheetName val="1995년_섹터별_매출1"/>
      <sheetName val="표지_(2)1"/>
      <sheetName val="3련_BOX"/>
      <sheetName val="6PILE__(돌출)"/>
      <sheetName val="G.1R-Shou COP Gf"/>
      <sheetName val="Front"/>
      <sheetName val="견적대비표"/>
      <sheetName val="단가표"/>
      <sheetName val="2016년 계약단가"/>
      <sheetName val="삭제 절대금지!"/>
      <sheetName val=""/>
      <sheetName val="소비자가"/>
      <sheetName val="ABUT수량-A1"/>
      <sheetName val="내부부하"/>
      <sheetName val="2016년_계약단가"/>
      <sheetName val="118_세금과공과"/>
      <sheetName val="노원열병합__건축공사기성내역서"/>
      <sheetName val="LOADING_경향_R1"/>
      <sheetName val="견적_(2)"/>
      <sheetName val="ITB_COST"/>
      <sheetName val="P_M_별"/>
      <sheetName val="DRUM"/>
      <sheetName val="???????-BLDG"/>
      <sheetName val="Nhan cong"/>
      <sheetName val="Thiet bi"/>
      <sheetName val="Vat tu"/>
      <sheetName val="DM.ChiPhi"/>
      <sheetName val="May TC"/>
      <sheetName val="Phan tich"/>
      <sheetName val="Bang KL"/>
      <sheetName val="TH Kinh phi"/>
      <sheetName val="RAB AR&amp;STR"/>
      <sheetName val="tifico"/>
      <sheetName val="Chiet tinh dz35"/>
      <sheetName val="전기"/>
      <sheetName val="단면 (2)"/>
      <sheetName val="_______-BLDG"/>
      <sheetName val="CT Thang Mo"/>
      <sheetName val="CT  PL"/>
      <sheetName val="PNT-QUOT-#3"/>
      <sheetName val="COAT&amp;WRAP-QIOT-#3"/>
      <sheetName val="FitOutConfCentre"/>
      <sheetName val="GT nội suy"/>
      <sheetName val="BXLDL"/>
      <sheetName val="실행"/>
      <sheetName val="Earthwork"/>
      <sheetName val="DivA1_-_He_thong_nuoc_cap"/>
      <sheetName val="Nhan_cong"/>
      <sheetName val="Thiet_bi"/>
      <sheetName val="Vat_tu"/>
      <sheetName val="DM_ChiPhi"/>
      <sheetName val="May_TC"/>
      <sheetName val="Phan_tich"/>
      <sheetName val="Bang_KL"/>
      <sheetName val="TH_Kinh_phi"/>
      <sheetName val="Chiet_tinh_dz35"/>
      <sheetName val="rekap rap"/>
      <sheetName val="harsat"/>
      <sheetName val="AN BONGKARAN"/>
      <sheetName val="ANALISA"/>
      <sheetName val="AN kusen"/>
      <sheetName val="AN beton"/>
      <sheetName val="REKAP"/>
      <sheetName val="upah bahan"/>
      <sheetName val="RAB BONGKARAN"/>
      <sheetName val="bq tam-penghub"/>
      <sheetName val="RAB M&amp;E"/>
      <sheetName val="RAB AR_STR"/>
      <sheetName val="rekap_rap"/>
      <sheetName val="AN_BONGKARAN"/>
      <sheetName val="AN_kusen"/>
      <sheetName val="AN_beton"/>
      <sheetName val="upah_bahan"/>
      <sheetName val="RAB_BONGKARAN"/>
      <sheetName val="bq_tam-penghub"/>
      <sheetName val="RAB_AR&amp;STR"/>
      <sheetName val="RAB_M&amp;E"/>
      <sheetName val="Lat gach san nha"/>
      <sheetName val="Lat_gach_san_nha"/>
      <sheetName val="01.THGTTT"/>
      <sheetName val="HD 15122"/>
      <sheetName val="BAG-2"/>
      <sheetName val="GT Bieu hanh lang"/>
      <sheetName val="COMMON AREA"/>
      <sheetName val="rekap_rap1"/>
      <sheetName val="AN_BONGKARAN1"/>
      <sheetName val="AN_kusen1"/>
      <sheetName val="AN_beton1"/>
      <sheetName val="upah_bahan1"/>
      <sheetName val="RAB_BONGKARAN1"/>
      <sheetName val="bq_tam-penghub1"/>
      <sheetName val="RAB_AR&amp;STR1"/>
      <sheetName val="RAB_M&amp;E1"/>
      <sheetName val="Lat_gach_san_nha1"/>
      <sheetName val="RAB_AR_STR"/>
      <sheetName val="CV CHAO GIA 2"/>
      <sheetName val="Sheet3"/>
      <sheetName val="Goc CC"/>
      <sheetName val="BQ_TIMAHR1"/>
      <sheetName val="Data"/>
      <sheetName val="Quantity"/>
      <sheetName val="rekap_rap2"/>
      <sheetName val="AN_BONGKARAN2"/>
      <sheetName val="AN_kusen2"/>
      <sheetName val="AN_beton2"/>
      <sheetName val="upah_bahan2"/>
      <sheetName val="RAB_BONGKARAN2"/>
      <sheetName val="bq_tam-penghub2"/>
      <sheetName val="RAB_AR&amp;STR2"/>
      <sheetName val="RAB_M&amp;E2"/>
      <sheetName val="RAB_AR_STR1"/>
      <sheetName val="Lat_gach_san_nha2"/>
      <sheetName val="01_THGTTT"/>
      <sheetName val="HD_15122"/>
      <sheetName val="GT_Bieu_hanh_lang"/>
      <sheetName val="COMMON_AREA"/>
      <sheetName val="CV_CHAO_GIA_2"/>
      <sheetName val="Goc_CC"/>
      <sheetName val="MA NS"/>
      <sheetName val="Listrik"/>
      <sheetName val="Bill No 6 Koord &amp; Attendance"/>
      <sheetName val="Pag_hal"/>
      <sheetName val="BQ Kantor&amp;Pabrik(beton)"/>
      <sheetName val="AnalisaSIPIL RIIL"/>
      <sheetName val="Isolasi Luar Dalam"/>
      <sheetName val="Isolasi Luar"/>
      <sheetName val="Upah"/>
      <sheetName val="analis azaa"/>
      <sheetName val="AC"/>
      <sheetName val="SEX"/>
      <sheetName val="Analisa ARS"/>
      <sheetName val="I-KAMAR"/>
      <sheetName val="I_KAMAR"/>
      <sheetName val="01A- RAB"/>
      <sheetName val="DAF-1"/>
      <sheetName val="RAP"/>
      <sheetName val="ESCON"/>
      <sheetName val="rekap.c"/>
      <sheetName val="BQ"/>
      <sheetName val="HRG BHN"/>
      <sheetName val="Urai _Resap pengikat"/>
      <sheetName val="STAF"/>
      <sheetName val="COVERUSRP"/>
      <sheetName val="SITE"/>
      <sheetName val="ESCOND"/>
      <sheetName val="BQUSRP"/>
      <sheetName val="H.Satuan"/>
      <sheetName val="STR"/>
      <sheetName val="Volume"/>
      <sheetName val="jadwal"/>
      <sheetName val="Thep"/>
      <sheetName val="??-BLDG"/>
      <sheetName val="THVT"/>
      <sheetName val="Chi tiet"/>
      <sheetName val="KSG03"/>
      <sheetName val="List"/>
      <sheetName val="__-BLDG"/>
      <sheetName val="Danh mục"/>
      <sheetName val="TONG HOP STK NHA CUNG CAP"/>
      <sheetName val="Bia"/>
      <sheetName val="B1.1Giatri theo HD"/>
      <sheetName val="XL4Poppy"/>
      <sheetName val="Sàn T1"/>
      <sheetName val="Lỗ thông gió"/>
      <sheetName val="Data1"/>
      <sheetName val="Data2"/>
      <sheetName val="INPUT"/>
      <sheetName val="rekap_rap3"/>
      <sheetName val="AN_BONGKARAN3"/>
      <sheetName val="AN_kusen3"/>
      <sheetName val="AN_beton3"/>
      <sheetName val="upah_bahan3"/>
      <sheetName val="RAB_BONGKARAN3"/>
      <sheetName val="bq_tam-penghub3"/>
      <sheetName val="RAB_AR&amp;STR3"/>
      <sheetName val="RAB_M&amp;E3"/>
      <sheetName val="Lat_gach_san_nha3"/>
      <sheetName val="RAB_AR_STR2"/>
      <sheetName val="01_THGTTT1"/>
      <sheetName val="HD_151221"/>
      <sheetName val="GT_Bieu_hanh_lang1"/>
      <sheetName val="CV_CHAO_GIA_21"/>
      <sheetName val="COMMON_AREA1"/>
      <sheetName val="Goc_CC1"/>
      <sheetName val="MA_NS"/>
      <sheetName val="Bill_No_6_Koord_&amp;_Attendance"/>
      <sheetName val="BQ_Kantor&amp;Pabrik(beton)"/>
      <sheetName val="AnalisaSIPIL_RIIL"/>
      <sheetName val="Isolasi_Luar_Dalam"/>
      <sheetName val="Isolasi_Luar"/>
      <sheetName val="analis_azaa"/>
      <sheetName val="Analisa_ARS"/>
      <sheetName val="01A-_RAB"/>
      <sheetName val="rekap_c"/>
      <sheetName val="HRG_BHN"/>
      <sheetName val="Urai__Resap_pengikat"/>
      <sheetName val="H_Satuan"/>
      <sheetName val="Chi_tiet"/>
      <sheetName val="THQT"/>
      <sheetName val="Tổng Hợp giá trị theo tháng"/>
      <sheetName val="INFOR-ST"/>
      <sheetName val="質疑回答書"/>
      <sheetName val="SS Coc Khoan Nhoi"/>
      <sheetName val="Danh_mục"/>
      <sheetName val="B1_1Giatri_theo_HD"/>
      <sheetName val="Sàn_T1"/>
      <sheetName val="Lỗ_thông_gió"/>
      <sheetName val="rekap_rap4"/>
      <sheetName val="AN_BONGKARAN4"/>
      <sheetName val="AN_kusen4"/>
      <sheetName val="AN_beton4"/>
      <sheetName val="upah_bahan4"/>
      <sheetName val="RAB_BONGKARAN4"/>
      <sheetName val="bq_tam-penghub4"/>
      <sheetName val="RAB_AR&amp;STR4"/>
      <sheetName val="RAB_M&amp;E4"/>
      <sheetName val="Lat_gach_san_nha4"/>
      <sheetName val="RAB_AR_STR3"/>
      <sheetName val="01_THGTTT2"/>
      <sheetName val="HD_151222"/>
      <sheetName val="CV_CHAO_GIA_22"/>
      <sheetName val="GT_Bieu_hanh_lang2"/>
      <sheetName val="COMMON_AREA2"/>
      <sheetName val="Goc_CC2"/>
      <sheetName val="MA_NS1"/>
      <sheetName val="TONG_HOP_STK_NHA_CUNG_CAP"/>
      <sheetName val="04 - XUONG DET B"/>
      <sheetName val="CTGX"/>
      <sheetName val="CTG-1"/>
      <sheetName val="Data (2)"/>
      <sheetName val="264"/>
      <sheetName val="Kingpost"/>
      <sheetName val="KTXD-TQT, PS"/>
      <sheetName val="TH SKL"/>
      <sheetName val="SPS"/>
      <sheetName val="6MONTHS"/>
      <sheetName val="NOTE"/>
      <sheetName val="DIEN GIAI KLCV NHA LAP RAP"/>
      <sheetName val="KL THEP NHA LAP RAP"/>
      <sheetName val="TB-07-A标前成本测算分析表（直接费）"/>
      <sheetName val="침하계"/>
      <sheetName val="Du tru CP-Bieu 01"/>
      <sheetName val="FCLV"/>
      <sheetName val="FELV"/>
      <sheetName val="FKLV"/>
      <sheetName val="FNLV"/>
      <sheetName val="FBLV"/>
      <sheetName val="Luong khoan BĐH"/>
      <sheetName val="NHAP SL"/>
      <sheetName val="gia cong tac"/>
      <sheetName val="토공"/>
      <sheetName val="VCV-BE-TONG"/>
      <sheetName val="GIÁ VẬT TƯ"/>
      <sheetName val="RATE"/>
      <sheetName val="Data 01"/>
      <sheetName val="入力作成表"/>
      <sheetName val="General Schedule"/>
      <sheetName val="Data Phat"/>
      <sheetName val="Div26 - Elect"/>
      <sheetName val="MTO REV.2(ARMOR)"/>
      <sheetName val="Eq. Mobilization"/>
      <sheetName val="rekap_rap5"/>
      <sheetName val="AN_BONGKARAN5"/>
      <sheetName val="AN_kusen5"/>
      <sheetName val="AN_beton5"/>
      <sheetName val="upah_bahan5"/>
      <sheetName val="RAB_BONGKARAN5"/>
      <sheetName val="bq_tam-penghub5"/>
      <sheetName val="RAB_AR&amp;STR5"/>
      <sheetName val="RAB_M&amp;E5"/>
      <sheetName val="RAB_AR_STR4"/>
      <sheetName val="Lat_gach_san_nha5"/>
      <sheetName val="01_THGTTT3"/>
      <sheetName val="HD_151223"/>
      <sheetName val="GT_Bieu_hanh_lang3"/>
      <sheetName val="COMMON_AREA3"/>
      <sheetName val="CV_CHAO_GIA_23"/>
      <sheetName val="Goc_CC3"/>
      <sheetName val="MA_NS2"/>
      <sheetName val="Bill_No_6_Koord_&amp;_Attendance1"/>
      <sheetName val="BQ_Kantor&amp;Pabrik(beton)1"/>
      <sheetName val="AnalisaSIPIL_RIIL1"/>
      <sheetName val="Isolasi_Luar_Dalam1"/>
      <sheetName val="Isolasi_Luar1"/>
      <sheetName val="analis_azaa1"/>
      <sheetName val="Analisa_ARS1"/>
      <sheetName val="01A-_RAB1"/>
      <sheetName val="rekap_c1"/>
      <sheetName val="HRG_BHN1"/>
      <sheetName val="Urai__Resap_pengikat1"/>
      <sheetName val="H_Satuan1"/>
      <sheetName val="Chi_tiet1"/>
      <sheetName val="Sàn_T11"/>
      <sheetName val="Lỗ_thông_gió1"/>
      <sheetName val="Danh_mục1"/>
      <sheetName val="Chiet_tinh_dz351"/>
      <sheetName val="B1_1Giatri_theo_HD1"/>
      <sheetName val="TONG_HOP_STK_NHA_CUNG_CAP1"/>
      <sheetName val="Tổng_Hợp_giá_trị_theo_tháng"/>
      <sheetName val="SS_Coc_Khoan_Nhoi"/>
      <sheetName val="04_-_XUONG_DET_B"/>
      <sheetName val="Data_(2)"/>
      <sheetName val="KTXD-TQT,_PS"/>
      <sheetName val="TH_SKL"/>
      <sheetName val="Đơn Giá "/>
      <sheetName val="LEGEND"/>
      <sheetName val="2.HĐ MÁY + NHÂN LỰC"/>
      <sheetName val="GIAVLIEU"/>
      <sheetName val="CAP NHAT GIA VL"/>
      <sheetName val="HẠNG MỤC"/>
      <sheetName val="GIÁM SÁT"/>
      <sheetName val="Dinh muc CP KTCB khac"/>
      <sheetName val="MTL(AG)"/>
      <sheetName val="Du_tru_CP-Bieu_01"/>
      <sheetName val="Luong_khoan_BĐH"/>
      <sheetName val="NHAP_SL"/>
      <sheetName val="DIEN_GIAI_KLCV_NHA_LAP_RAP"/>
      <sheetName val="KL_THEP_NHA_LAP_RAP"/>
      <sheetName val="gia_cong_tac"/>
      <sheetName val="GIÁ_VẬT_TƯ"/>
      <sheetName val="General_Schedule"/>
      <sheetName val="Eq__Mobilization"/>
      <sheetName val="Data_01"/>
      <sheetName val="負荷集計（断熱不燃）"/>
      <sheetName val="chitimc"/>
      <sheetName val="dongia (2)"/>
      <sheetName val="giathanh1"/>
      <sheetName val="THPDMoi  (2)"/>
      <sheetName val="gtrinh"/>
      <sheetName val="phuluc1"/>
      <sheetName val="lam-moi"/>
      <sheetName val="DONGIA"/>
      <sheetName val="thao-go"/>
      <sheetName val="DON GIA"/>
      <sheetName val="TONGKE-HT"/>
      <sheetName val="DG"/>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TPNC"/>
      <sheetName val="Tongke"/>
      <sheetName val="금융비용"/>
      <sheetName val="DPR format"/>
      <sheetName val="입찰내역 발주처 양식"/>
      <sheetName val="CFA"/>
      <sheetName val="DETAIL "/>
      <sheetName val="BOQFinishing"/>
      <sheetName val="BOQExterior Work"/>
      <sheetName val="RC.footing"/>
      <sheetName val="Summary cal"/>
      <sheetName val="Vật liệu liền tường"/>
      <sheetName val="단면_(2)"/>
      <sheetName val="CT_Thang_Mo"/>
      <sheetName val="CT__PL"/>
      <sheetName val="입찰안"/>
      <sheetName val="토목주소"/>
      <sheetName val="프랜트면허"/>
      <sheetName val="소요자재명세서"/>
      <sheetName val="노무비명세서"/>
      <sheetName val="추가예산"/>
      <sheetName val="물량표"/>
      <sheetName val="FOB발"/>
      <sheetName val="실행내역"/>
      <sheetName val="패널"/>
      <sheetName val="공문"/>
      <sheetName val="TRAY"/>
      <sheetName val="6월인원"/>
      <sheetName val="예산M11A"/>
      <sheetName val="Proposal"/>
      <sheetName val="anti-termite"/>
      <sheetName val="Cash2"/>
      <sheetName val="Z"/>
      <sheetName val="NVN Hotel"/>
      <sheetName val="Doi so"/>
      <sheetName val="SUM"/>
      <sheetName val="電気設備表"/>
      <sheetName val="Index_Total"/>
      <sheetName val="VO - 18 "/>
      <sheetName val="BIDDING-SUM"/>
      <sheetName val="INPUT LISTS"/>
      <sheetName val="truc tiep"/>
      <sheetName val="LKVL-CK-HT-GD1"/>
      <sheetName val="TONG HOP VL-NC"/>
      <sheetName val="TONGKE3p "/>
      <sheetName val="TH VL, NC, DDHT Thanhphuoc"/>
      <sheetName val="TNHCHINH"/>
      <sheetName val="Bill 1.CPC"/>
      <sheetName val="Bill 2.BoQ"/>
      <sheetName val="Bill 3.PL"/>
      <sheetName val="Bill 4.Do boc KL"/>
      <sheetName val="Bill5. VT CDT cap"/>
      <sheetName val="II.6.11"/>
      <sheetName val="BẢNG TH CỬA CC"/>
      <sheetName val="BẢNG TH PHU KIEN"/>
      <sheetName val="Bc"/>
      <sheetName val="공통부대비"/>
      <sheetName val="MTO REV.0"/>
      <sheetName val="ダクト拾･集計"/>
      <sheetName val="DivA1_-_He_thong_nuoc_cap1"/>
      <sheetName val="Nhan_cong1"/>
      <sheetName val="Thiet_bi1"/>
      <sheetName val="Vat_tu1"/>
      <sheetName val="DM_ChiPhi1"/>
      <sheetName val="May_TC1"/>
      <sheetName val="Phan_tich1"/>
      <sheetName val="Bang_KL1"/>
      <sheetName val="TH_Kinh_phi1"/>
      <sheetName val="Chiet_tinh_dz352"/>
      <sheetName val="RAB_AR&amp;STR6"/>
      <sheetName val="단면_(2)1"/>
      <sheetName val="CT_Thang_Mo1"/>
      <sheetName val="CT__PL1"/>
      <sheetName val="GT_nội_suy"/>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rekap_rap6"/>
      <sheetName val="AN_BONGKARAN6"/>
      <sheetName val="AN_kusen6"/>
      <sheetName val="AN_beton6"/>
      <sheetName val="upah_bahan6"/>
      <sheetName val="RAB_BONGKARAN6"/>
      <sheetName val="bq_tam-penghub6"/>
      <sheetName val="RAB_M&amp;E6"/>
      <sheetName val="RAB_AR_STR5"/>
      <sheetName val="Lat_gach_san_nha6"/>
      <sheetName val="01_THGTTT4"/>
      <sheetName val="HD_151224"/>
      <sheetName val="GT_Bieu_hanh_lang4"/>
      <sheetName val="COMMON_AREA4"/>
      <sheetName val="CV_CHAO_GIA_24"/>
      <sheetName val="Goc_CC4"/>
      <sheetName val="MA_NS3"/>
      <sheetName val="Bill_No_6_Koord_&amp;_Attendance2"/>
      <sheetName val="BQ_Kantor&amp;Pabrik(beton)2"/>
      <sheetName val="AnalisaSIPIL_RIIL2"/>
      <sheetName val="Isolasi_Luar_Dalam2"/>
      <sheetName val="Isolasi_Luar2"/>
      <sheetName val="analis_azaa2"/>
      <sheetName val="Analisa_ARS2"/>
      <sheetName val="01A-_RAB2"/>
      <sheetName val="rekap_c2"/>
      <sheetName val="HRG_BHN2"/>
      <sheetName val="Urai__Resap_pengikat2"/>
      <sheetName val="H_Satuan2"/>
      <sheetName val="Chi_tiet2"/>
      <sheetName val="Danh_mục2"/>
      <sheetName val="TONG_HOP_STK_NHA_CUNG_CAP2"/>
      <sheetName val="B1_1Giatri_theo_HD2"/>
      <sheetName val="Sàn_T12"/>
      <sheetName val="Lỗ_thông_gió2"/>
      <sheetName val="Tổng_Hợp_giá_trị_theo_tháng1"/>
      <sheetName val="SS_Coc_Khoan_Nhoi1"/>
      <sheetName val="04_-_XUONG_DET_B1"/>
      <sheetName val="Data_(2)1"/>
      <sheetName val="KTXD-TQT,_PS1"/>
      <sheetName val="TH_SKL1"/>
      <sheetName val="DIEN_GIAI_KLCV_NHA_LAP_RAP1"/>
      <sheetName val="KL_THEP_NHA_LAP_RAP1"/>
      <sheetName val="Du_tru_CP-Bieu_011"/>
      <sheetName val="Luong_khoan_BĐH1"/>
      <sheetName val="NHAP_SL1"/>
      <sheetName val="gia_cong_tac1"/>
      <sheetName val="GIÁ_VẬT_TƯ1"/>
      <sheetName val="Data_011"/>
      <sheetName val="General_Schedule1"/>
      <sheetName val="Data_Phat"/>
      <sheetName val="Div26_-_Elect"/>
      <sheetName val="MTO_REV_2(ARMOR)"/>
      <sheetName val="Eq__Mobilization1"/>
      <sheetName val="Đơn_Giá_"/>
      <sheetName val="2_HĐ_MÁY_+_NHÂN_LỰC"/>
      <sheetName val="CAP_NHAT_GIA_VL"/>
      <sheetName val="HẠNG_MỤC"/>
      <sheetName val="GIÁM_SÁT"/>
      <sheetName val="Dinh_muc_CP_KTCB_khac"/>
      <sheetName val="Vật_liệu_liền_tường"/>
      <sheetName val="DPR_format"/>
      <sheetName val="입찰내역_발주처_양식"/>
      <sheetName val="DETAIL_"/>
      <sheetName val="BOQExterior_Work"/>
      <sheetName val="RC_footing"/>
      <sheetName val="Summary_cal"/>
      <sheetName val="NVN_Hotel"/>
      <sheetName val="Doi_so"/>
      <sheetName val="Ts"/>
      <sheetName val="Gld"/>
      <sheetName val="Gxd"/>
      <sheetName val="QD957"/>
      <sheetName val="Vật tư"/>
      <sheetName val="BQMPALOC"/>
      <sheetName val="Cash Flow"/>
      <sheetName val="Yield"/>
      <sheetName val="1.변경범위"/>
      <sheetName val="GAEYO"/>
      <sheetName val="운반"/>
      <sheetName val="AHU집계"/>
      <sheetName val="공조기휀"/>
      <sheetName val="공조기"/>
      <sheetName val="설계"/>
      <sheetName val="공사비증감"/>
      <sheetName val="배수공 주요자재 집계표"/>
      <sheetName val="전계가"/>
      <sheetName val="CON포장수량"/>
      <sheetName val="ACUNIT"/>
      <sheetName val="CONUNIT"/>
      <sheetName val="포장공"/>
      <sheetName val="EQT-ESTN"/>
      <sheetName val="표준건축비"/>
      <sheetName val="단면가정"/>
      <sheetName val="一発シート"/>
      <sheetName val="Main"/>
      <sheetName val="Toolbox"/>
      <sheetName val="설계상수"/>
      <sheetName val="할증 "/>
      <sheetName val="환율change"/>
      <sheetName val="부대내역"/>
      <sheetName val="원본"/>
      <sheetName val="149-2"/>
      <sheetName val="BQ-E20-02(Rp)"/>
      <sheetName val="Giathanh1m3BT"/>
      <sheetName val="CFS3"/>
      <sheetName val="Sch 5"/>
      <sheetName val="費率"/>
      <sheetName val="減額算出"/>
      <sheetName val="特定工事"/>
      <sheetName val="Main Sum (Hotel &amp; Residences)"/>
      <sheetName val="EXF"/>
      <sheetName val="Architectural works"/>
      <sheetName val="THMAVT"/>
      <sheetName val="Data Validation"/>
      <sheetName val="database"/>
      <sheetName val="Notes"/>
      <sheetName val="KLHT-02.1"/>
      <sheetName val="304-06"/>
      <sheetName val="index"/>
      <sheetName val="VO_-_18_"/>
      <sheetName val="1_설계조건"/>
      <sheetName val="INPUT_LISTS"/>
      <sheetName val="truc_tiep"/>
      <sheetName val="Bill_1_CPC"/>
      <sheetName val="Bill_2_BoQ"/>
      <sheetName val="Bill_3_PL"/>
      <sheetName val="Bill_4_Do_boc_KL"/>
      <sheetName val="Bill5__VT_CDT_cap"/>
      <sheetName val="II_6_11"/>
      <sheetName val="BẢNG_TH_CỬA_CC"/>
      <sheetName val="BẢNG_TH_PHU_KIEN"/>
      <sheetName val="Summary"/>
      <sheetName val="Bill 1_Prelim"/>
      <sheetName val="Bill 2_Bored Pile"/>
      <sheetName val="汇总"/>
      <sheetName val="措施管理费"/>
      <sheetName val="围墙"/>
      <sheetName val="桩头处理"/>
      <sheetName val="연돌일위집계"/>
      <sheetName val="견적갑지"/>
      <sheetName val="을지"/>
      <sheetName val="크린룸 설비 공사"/>
      <sheetName val="을지 "/>
      <sheetName val="기안"/>
      <sheetName val="개산공사비"/>
      <sheetName val="카니발(자105노60)"/>
      <sheetName val="도체종-상수표"/>
      <sheetName val="基本"/>
      <sheetName val="DivA1_-_He_thong_nuoc_cap2"/>
      <sheetName val="Nhan_cong2"/>
      <sheetName val="Thiet_bi2"/>
      <sheetName val="Vat_tu2"/>
      <sheetName val="DM_ChiPhi2"/>
      <sheetName val="May_TC2"/>
      <sheetName val="Phan_tich2"/>
      <sheetName val="Bang_KL2"/>
      <sheetName val="TH_Kinh_phi2"/>
      <sheetName val="RAB_AR&amp;STR7"/>
      <sheetName val="Chiet_tinh_dz353"/>
      <sheetName val="4_MECH2"/>
      <sheetName val="1995년_섹터별_매출2"/>
      <sheetName val="표지_(2)2"/>
      <sheetName val="단면_(2)2"/>
      <sheetName val="CT_Thang_Mo2"/>
      <sheetName val="CT__PL2"/>
      <sheetName val="노원열병합__건축공사기성내역서1"/>
      <sheetName val="3련_BOX1"/>
      <sheetName val="6PILE__(돌출)1"/>
      <sheetName val="LOADING_경향_R11"/>
      <sheetName val="118_세금과공과1"/>
      <sheetName val="견적_(2)1"/>
      <sheetName val="GT_nội_suy1"/>
      <sheetName val="Vật_liệu_liền_tường1"/>
      <sheetName val="rekap_rap7"/>
      <sheetName val="AN_BONGKARAN7"/>
      <sheetName val="AN_kusen7"/>
      <sheetName val="AN_beton7"/>
      <sheetName val="upah_bahan7"/>
      <sheetName val="RAB_BONGKARAN7"/>
      <sheetName val="bq_tam-penghub7"/>
      <sheetName val="RAB_M&amp;E7"/>
      <sheetName val="RAB_AR_STR6"/>
      <sheetName val="Lat_gach_san_nha7"/>
      <sheetName val="01_THGTTT5"/>
      <sheetName val="HD_151225"/>
      <sheetName val="GT_Bieu_hanh_lang5"/>
      <sheetName val="COMMON_AREA5"/>
      <sheetName val="CV_CHAO_GIA_25"/>
      <sheetName val="Goc_CC5"/>
      <sheetName val="MA_NS4"/>
      <sheetName val="Bill_No_6_Koord_&amp;_Attendance3"/>
      <sheetName val="BQ_Kantor&amp;Pabrik(beton)3"/>
      <sheetName val="AnalisaSIPIL_RIIL3"/>
      <sheetName val="Isolasi_Luar_Dalam3"/>
      <sheetName val="Isolasi_Luar3"/>
      <sheetName val="analis_azaa3"/>
      <sheetName val="Analisa_ARS3"/>
      <sheetName val="01A-_RAB3"/>
      <sheetName val="rekap_c3"/>
      <sheetName val="HRG_BHN3"/>
      <sheetName val="Urai__Resap_pengikat3"/>
      <sheetName val="H_Satuan3"/>
      <sheetName val="Chi_tiet3"/>
      <sheetName val="Danh_mục3"/>
      <sheetName val="TONG_HOP_STK_NHA_CUNG_CAP3"/>
      <sheetName val="B1_1Giatri_theo_HD3"/>
      <sheetName val="Sàn_T13"/>
      <sheetName val="Lỗ_thông_gió3"/>
      <sheetName val="Tổng_Hợp_giá_trị_theo_tháng2"/>
      <sheetName val="SS_Coc_Khoan_Nhoi2"/>
      <sheetName val="04_-_XUONG_DET_B2"/>
      <sheetName val="Data_(2)2"/>
      <sheetName val="KTXD-TQT,_PS2"/>
      <sheetName val="TH_SKL2"/>
      <sheetName val="DIEN_GIAI_KLCV_NHA_LAP_RAP2"/>
      <sheetName val="KL_THEP_NHA_LAP_RAP2"/>
      <sheetName val="Du_tru_CP-Bieu_012"/>
      <sheetName val="Luong_khoan_BĐH2"/>
      <sheetName val="NHAP_SL2"/>
      <sheetName val="gia_cong_tac2"/>
      <sheetName val="GIÁ_VẬT_TƯ2"/>
      <sheetName val="Data_012"/>
      <sheetName val="General_Schedule2"/>
      <sheetName val="Data_Phat1"/>
      <sheetName val="Div26_-_Elect1"/>
      <sheetName val="MTO_REV_2(ARMOR)1"/>
      <sheetName val="Eq__Mobilization2"/>
      <sheetName val="Đơn_Giá_1"/>
      <sheetName val="2_HĐ_MÁY_+_NHÂN_LỰC1"/>
      <sheetName val="CAP_NHAT_GIA_VL1"/>
      <sheetName val="HẠNG_MỤC1"/>
      <sheetName val="GIÁM_SÁT1"/>
      <sheetName val="Dinh_muc_CP_KTCB_khac1"/>
      <sheetName val="dongia_(2)1"/>
      <sheetName val="THPDMoi__(2)1"/>
      <sheetName val="DON_GIA1"/>
      <sheetName val="t-h_HA_THE1"/>
      <sheetName val="CHITIET_VL-NC-TT_-1p1"/>
      <sheetName val="TONG_HOP_VL-NC_TT1"/>
      <sheetName val="TH_XL1"/>
      <sheetName val="CHITIET_VL-NC-TT-3p1"/>
      <sheetName val="KPVC-BD_1"/>
      <sheetName val="CHITIET_VL-NC1"/>
      <sheetName val="P_M_별1"/>
      <sheetName val="DPR_format1"/>
      <sheetName val="입찰내역_발주처_양식1"/>
      <sheetName val="DETAIL_1"/>
      <sheetName val="BOQExterior_Work1"/>
      <sheetName val="RC_footing1"/>
      <sheetName val="Summary_cal1"/>
      <sheetName val="NVN_Hotel1"/>
      <sheetName val="Doi_so1"/>
      <sheetName val="TONG_HOP_VL-NC1"/>
      <sheetName val="TONGKE3p_1"/>
      <sheetName val="TH_VL,_NC,_DDHT_Thanhphuoc1"/>
      <sheetName val="MTO_REV_0"/>
      <sheetName val="Vật_tư"/>
      <sheetName val="Cash_Flow"/>
      <sheetName val="D &amp; W sizes"/>
      <sheetName val="기성내역"/>
      <sheetName val="주현(해보)"/>
      <sheetName val="견적의뢰"/>
      <sheetName val="3__Hardware_Key_Para"/>
      <sheetName val="A5"/>
      <sheetName val="A2"/>
      <sheetName val="A3"/>
      <sheetName val="A4"/>
      <sheetName val="1062-X방향 "/>
      <sheetName val="음료실행"/>
      <sheetName val="ITB_COST1"/>
      <sheetName val="G_1R-Shou_COP_Gf"/>
      <sheetName val="견적대비_견적서"/>
      <sheetName val="2016년_계약단가1"/>
      <sheetName val="삭제_절대금지!"/>
      <sheetName val="1_변경범위"/>
      <sheetName val="배수공_주요자재_집계표"/>
      <sheetName val="1-2(긴급무기 원형 옥상)"/>
      <sheetName val="Laser Alignment Target Spec"/>
      <sheetName val="Laser Focus Spec"/>
      <sheetName val="집계표(OPTION)"/>
      <sheetName val="95삼성급(본사)"/>
      <sheetName val="CONCRETE"/>
      <sheetName val="CTG"/>
      <sheetName val="THAP"/>
      <sheetName val="Btra"/>
      <sheetName val="KL VẬT TƯ THEO ĐỊNH MỨC"/>
      <sheetName val="DGG"/>
      <sheetName val="BG"/>
      <sheetName val="TOSHIBA-Structure"/>
      <sheetName val="TH thiet bi"/>
      <sheetName val="TH vat tu"/>
      <sheetName val="TH may TC"/>
      <sheetName val="Bang phan tich"/>
      <sheetName val="DM Chi phi"/>
      <sheetName val="Ngân sách"/>
      <sheetName val="KC-moi"/>
      <sheetName val="Data_Validation"/>
      <sheetName val="Bill_1_Prelim"/>
      <sheetName val="Bill_2_Bored_Pile"/>
      <sheetName val="Sch_5"/>
      <sheetName val="Main_Sum_(Hotel_&amp;_Residences)"/>
      <sheetName val="Architectural_works"/>
      <sheetName val="1.1.Barrette pile"/>
      <sheetName val="Qty_foundation"/>
      <sheetName val="Qty_pile"/>
      <sheetName val="Steel_ramp"/>
      <sheetName val="Steel_slab"/>
      <sheetName val="Steel_tank"/>
      <sheetName val="Steel_wall"/>
      <sheetName val="D+W"/>
      <sheetName val="SourceData"/>
      <sheetName val="Cst Pkg-Eden"/>
      <sheetName val="KLDT DIEN"/>
      <sheetName val="PTVT DIEN"/>
      <sheetName val="Thong ke thiet bi"/>
      <sheetName val="Diễn Giải khối lượng bê tông"/>
      <sheetName val="Shape"/>
      <sheetName val="VL"/>
      <sheetName val="TN"/>
      <sheetName val="ND"/>
      <sheetName val="DivA1_-_He_thong_nuoc_cap3"/>
      <sheetName val="Nhan_cong3"/>
      <sheetName val="Thiet_bi3"/>
      <sheetName val="Vat_tu3"/>
      <sheetName val="DM_ChiPhi3"/>
      <sheetName val="May_TC3"/>
      <sheetName val="Phan_tich3"/>
      <sheetName val="Bang_KL3"/>
      <sheetName val="TH_Kinh_phi3"/>
      <sheetName val="RAB_AR&amp;STR8"/>
      <sheetName val="Chiet_tinh_dz354"/>
      <sheetName val="4_MECH3"/>
      <sheetName val="1995년_섹터별_매출3"/>
      <sheetName val="표지_(2)3"/>
      <sheetName val="단면_(2)3"/>
      <sheetName val="CT_Thang_Mo3"/>
      <sheetName val="CT__PL3"/>
      <sheetName val="노원열병합__건축공사기성내역서2"/>
      <sheetName val="3련_BOX2"/>
      <sheetName val="6PILE__(돌출)2"/>
      <sheetName val="LOADING_경향_R12"/>
      <sheetName val="118_세금과공과2"/>
      <sheetName val="견적_(2)2"/>
      <sheetName val="GT_nội_suy2"/>
      <sheetName val="rekap_rap8"/>
      <sheetName val="AN_BONGKARAN8"/>
      <sheetName val="AN_kusen8"/>
      <sheetName val="AN_beton8"/>
      <sheetName val="upah_bahan8"/>
      <sheetName val="RAB_BONGKARAN8"/>
      <sheetName val="bq_tam-penghub8"/>
      <sheetName val="RAB_M&amp;E8"/>
      <sheetName val="RAB_AR_STR7"/>
      <sheetName val="Lat_gach_san_nha8"/>
      <sheetName val="01_THGTTT6"/>
      <sheetName val="HD_151226"/>
      <sheetName val="GT_Bieu_hanh_lang6"/>
      <sheetName val="COMMON_AREA6"/>
      <sheetName val="CV_CHAO_GIA_26"/>
      <sheetName val="Goc_CC6"/>
      <sheetName val="MA_NS5"/>
      <sheetName val="Bill_No_6_Koord_&amp;_Attendance4"/>
      <sheetName val="BQ_Kantor&amp;Pabrik(beton)4"/>
      <sheetName val="AnalisaSIPIL_RIIL4"/>
      <sheetName val="Isolasi_Luar_Dalam4"/>
      <sheetName val="Isolasi_Luar4"/>
      <sheetName val="analis_azaa4"/>
      <sheetName val="Analisa_ARS4"/>
      <sheetName val="01A-_RAB4"/>
      <sheetName val="rekap_c4"/>
      <sheetName val="HRG_BHN4"/>
      <sheetName val="Urai__Resap_pengikat4"/>
      <sheetName val="H_Satuan4"/>
      <sheetName val="Chi_tiet4"/>
      <sheetName val="Danh_mục4"/>
      <sheetName val="TONG_HOP_STK_NHA_CUNG_CAP4"/>
      <sheetName val="B1_1Giatri_theo_HD4"/>
      <sheetName val="Sàn_T14"/>
      <sheetName val="Lỗ_thông_gió4"/>
      <sheetName val="Tổng_Hợp_giá_trị_theo_tháng3"/>
      <sheetName val="SS_Coc_Khoan_Nhoi3"/>
      <sheetName val="04_-_XUONG_DET_B3"/>
      <sheetName val="Data_(2)3"/>
      <sheetName val="KTXD-TQT,_PS3"/>
      <sheetName val="TH_SKL3"/>
      <sheetName val="DIEN_GIAI_KLCV_NHA_LAP_RAP3"/>
      <sheetName val="KL_THEP_NHA_LAP_RAP3"/>
      <sheetName val="Du_tru_CP-Bieu_013"/>
      <sheetName val="Luong_khoan_BĐH3"/>
      <sheetName val="NHAP_SL3"/>
      <sheetName val="gia_cong_tac3"/>
      <sheetName val="GIÁ_VẬT_TƯ3"/>
      <sheetName val="Data_013"/>
      <sheetName val="General_Schedule3"/>
      <sheetName val="Data_Phat2"/>
      <sheetName val="Div26_-_Elect2"/>
      <sheetName val="MTO_REV_2(ARMOR)2"/>
      <sheetName val="Eq__Mobilization3"/>
      <sheetName val="Đơn_Giá_2"/>
      <sheetName val="2_HĐ_MÁY_+_NHÂN_LỰC2"/>
      <sheetName val="CAP_NHAT_GIA_VL2"/>
      <sheetName val="HẠNG_MỤC2"/>
      <sheetName val="GIÁM_SÁT2"/>
      <sheetName val="Dinh_muc_CP_KTCB_khac2"/>
      <sheetName val="dongia_(2)2"/>
      <sheetName val="THPDMoi__(2)2"/>
      <sheetName val="DON_GIA2"/>
      <sheetName val="t-h_HA_THE2"/>
      <sheetName val="CHITIET_VL-NC-TT_-1p2"/>
      <sheetName val="TONG_HOP_VL-NC_TT2"/>
      <sheetName val="TH_XL2"/>
      <sheetName val="CHITIET_VL-NC-TT-3p2"/>
      <sheetName val="KPVC-BD_2"/>
      <sheetName val="CHITIET_VL-NC2"/>
      <sheetName val="P_M_별2"/>
      <sheetName val="DPR_format2"/>
      <sheetName val="입찰내역_발주처_양식2"/>
      <sheetName val="DETAIL_2"/>
      <sheetName val="BOQExterior_Work2"/>
      <sheetName val="RC_footing2"/>
      <sheetName val="Summary_cal2"/>
      <sheetName val="Vật_liệu_liền_tường2"/>
      <sheetName val="NVN_Hotel2"/>
      <sheetName val="Doi_so2"/>
      <sheetName val="VO_-_18_1"/>
      <sheetName val="1_설계조건1"/>
      <sheetName val="INPUT_LISTS1"/>
      <sheetName val="truc_tiep1"/>
      <sheetName val="TONG_HOP_VL-NC2"/>
      <sheetName val="TONGKE3p_2"/>
      <sheetName val="TH_VL,_NC,_DDHT_Thanhphuoc2"/>
      <sheetName val="Bill_1_CPC1"/>
      <sheetName val="Bill_2_BoQ1"/>
      <sheetName val="Bill_3_PL1"/>
      <sheetName val="Bill_4_Do_boc_KL1"/>
      <sheetName val="Bill5__VT_CDT_cap1"/>
      <sheetName val="II_6_111"/>
      <sheetName val="BẢNG_TH_CỬA_CC1"/>
      <sheetName val="BẢNG_TH_PHU_KIEN1"/>
      <sheetName val="Vật_tư1"/>
      <sheetName val="MTO_REV_01"/>
      <sheetName val="Cash_Flow1"/>
      <sheetName val="Data_Validation1"/>
      <sheetName val="Sch_51"/>
      <sheetName val="Main_Sum_(Hotel_&amp;_Residences)1"/>
      <sheetName val="Architectural_works1"/>
      <sheetName val="Bill_1_Prelim1"/>
      <sheetName val="Bill_2_Bored_Pile1"/>
      <sheetName val="KLHT-02_1"/>
      <sheetName val="3__Hardware_Key_Para1"/>
      <sheetName val="견적대비_견적서1"/>
      <sheetName val="KL_VẬT_TƯ_THEO_ĐỊNH_MỨC"/>
      <sheetName val="D_&amp;_W_sizes"/>
      <sheetName val="TH_thiet_bi"/>
      <sheetName val="TH_vat_tu"/>
      <sheetName val="TH_may_TC"/>
      <sheetName val="Bang_phan_tich"/>
      <sheetName val="DM_Chi_phi"/>
      <sheetName val="Ngân_sách"/>
      <sheetName val="1_1_Barrette_pile"/>
      <sheetName val="Diễn_Giải_khối_lượng_bê_tông"/>
      <sheetName val="Controls"/>
      <sheetName val="2002상반기노임기준"/>
      <sheetName val="TOWER 10TON"/>
      <sheetName val=" 기성청구서 양식.xlsx"/>
      <sheetName val="유지보수 목록"/>
      <sheetName val="THKP957"/>
      <sheetName val="Tính giá NC"/>
      <sheetName val="Đầu vào"/>
      <sheetName val="Tiên lượng"/>
      <sheetName val="SL cước"/>
      <sheetName val="1995 Cellular"/>
      <sheetName val="Name"/>
      <sheetName val="B9_MEP"/>
      <sheetName val="bang tien luong"/>
      <sheetName val="Annex B"/>
      <sheetName val="Share price data"/>
      <sheetName val="TOWER 12TON"/>
      <sheetName val="SUPT_Column"/>
      <sheetName val="SUPT_Rafter"/>
      <sheetName val="SUPT_STR2"/>
      <sheetName val="SUPT_Girder"/>
      <sheetName val="Int Wind Girder"/>
      <sheetName val="AnchorB"/>
      <sheetName val="AnchorC"/>
      <sheetName val="Shell (App A)"/>
      <sheetName val="Cover"/>
      <sheetName val="Annular"/>
      <sheetName val="Wind"/>
      <sheetName val="Rafter_Only"/>
      <sheetName val="App F"/>
      <sheetName val="Seismic"/>
      <sheetName val="Shell (VP Dgn)"/>
      <sheetName val="CAP"/>
      <sheetName val="Var."/>
      <sheetName val="R"/>
      <sheetName val="정리"/>
      <sheetName val="dV&amp;Cl"/>
      <sheetName val="CD-실적"/>
      <sheetName val="단가"/>
      <sheetName val="전기일위대가"/>
      <sheetName val="DATE"/>
      <sheetName val="0226"/>
      <sheetName val="VS P-Q"/>
      <sheetName val="아파트 기성내역서"/>
      <sheetName val="할증_"/>
      <sheetName val="Hơp đồng"/>
      <sheetName val="PL"/>
      <sheetName val="BTH-NCM"/>
      <sheetName val="BTH-VL"/>
      <sheetName val="SL"/>
      <sheetName val="경비"/>
      <sheetName val="Sheet14"/>
      <sheetName val="Sheet13"/>
      <sheetName val="ELECTRIC"/>
      <sheetName val="부산제일극장"/>
      <sheetName val="Trans"/>
      <sheetName val="ENE-CAL"/>
      <sheetName val="결재"/>
      <sheetName val="어제 이전"/>
      <sheetName val="토목내역"/>
      <sheetName val="합천내역"/>
      <sheetName val="Sch  2 _ Level 7 to 39"/>
      <sheetName val="1062-X방향_"/>
      <sheetName val="크린룸_설비_공사"/>
      <sheetName val="을지_"/>
      <sheetName val="CB"/>
      <sheetName val="ITB_COST2"/>
      <sheetName val="G_1R-Shou_COP_Gf1"/>
      <sheetName val="1_변경범위1"/>
      <sheetName val="2016년_계약단가2"/>
      <sheetName val="삭제_절대금지!1"/>
      <sheetName val="경비2내역"/>
      <sheetName val="BID"/>
      <sheetName val="날개벽수량표"/>
      <sheetName val="노임이"/>
      <sheetName val="CAL1"/>
      <sheetName val="sum1 (2)"/>
      <sheetName val="THCC TTGĐ "/>
      <sheetName val="SC"/>
      <sheetName val="MaTK"/>
      <sheetName val="MTP"/>
      <sheetName val="Ref"/>
      <sheetName val="TinhGiaNC"/>
      <sheetName val="VCBo"/>
      <sheetName val="DMCP"/>
      <sheetName val="BocXep"/>
      <sheetName val="VCThuy"/>
      <sheetName val="electrical"/>
      <sheetName val="Currency Rate"/>
      <sheetName val="Pretensioned"/>
      <sheetName val="Thong Tin"/>
      <sheetName val="SITE-E"/>
      <sheetName val="VT190111"/>
      <sheetName val="산출2-기기동력"/>
      <sheetName val="견적서"/>
      <sheetName val="차액보증"/>
      <sheetName val="을 2"/>
      <sheetName val="을 1"/>
      <sheetName val="대치판정"/>
      <sheetName val="제출계산서"/>
      <sheetName val="세부내역"/>
      <sheetName val="inter"/>
      <sheetName val="Sheet465"/>
      <sheetName val="Char"/>
      <sheetName val="gVL"/>
      <sheetName val="Cước CG"/>
      <sheetName val="gia tri theo phong"/>
      <sheetName val="Analisa Upah &amp; Bahan Plum"/>
      <sheetName val="부대"/>
      <sheetName val="全社"/>
      <sheetName val="RAW_Data"/>
      <sheetName val="앞면인쇄후180도_왼쪽회전"/>
      <sheetName val="뒷면나중인쇄"/>
      <sheetName val="CEQ_Master"/>
      <sheetName val="Man_Master"/>
      <sheetName val="FCR-001"/>
      <sheetName val="외주가공"/>
      <sheetName val="DivA1_-_He_thong_nuoc_cap4"/>
      <sheetName val="Nhan_cong4"/>
      <sheetName val="Thiet_bi4"/>
      <sheetName val="Vat_tu4"/>
      <sheetName val="DM_ChiPhi4"/>
      <sheetName val="May_TC4"/>
      <sheetName val="Phan_tich4"/>
      <sheetName val="Bang_KL4"/>
      <sheetName val="TH_Kinh_phi4"/>
      <sheetName val="RAB_AR&amp;STR9"/>
      <sheetName val="Chiet_tinh_dz355"/>
      <sheetName val="4_MECH4"/>
      <sheetName val="1995년_섹터별_매출4"/>
      <sheetName val="표지_(2)4"/>
      <sheetName val="단면_(2)4"/>
      <sheetName val="CT_Thang_Mo4"/>
      <sheetName val="CT__PL4"/>
      <sheetName val="노원열병합__건축공사기성내역서3"/>
      <sheetName val="3련_BOX3"/>
      <sheetName val="6PILE__(돌출)3"/>
      <sheetName val="LOADING_경향_R13"/>
      <sheetName val="118_세금과공과3"/>
      <sheetName val="견적_(2)3"/>
      <sheetName val="GT_nội_suy3"/>
      <sheetName val="rekap_rap9"/>
      <sheetName val="AN_BONGKARAN9"/>
      <sheetName val="AN_kusen9"/>
      <sheetName val="AN_beton9"/>
      <sheetName val="upah_bahan9"/>
      <sheetName val="RAB_BONGKARAN9"/>
      <sheetName val="bq_tam-penghub9"/>
      <sheetName val="RAB_M&amp;E9"/>
      <sheetName val="RAB_AR_STR8"/>
      <sheetName val="Lat_gach_san_nha9"/>
      <sheetName val="01_THGTTT7"/>
      <sheetName val="HD_151227"/>
      <sheetName val="GT_Bieu_hanh_lang7"/>
      <sheetName val="COMMON_AREA7"/>
      <sheetName val="CV_CHAO_GIA_27"/>
      <sheetName val="Goc_CC7"/>
      <sheetName val="MA_NS6"/>
      <sheetName val="Bill_No_6_Koord_&amp;_Attendance5"/>
      <sheetName val="BQ_Kantor&amp;Pabrik(beton)5"/>
      <sheetName val="AnalisaSIPIL_RIIL5"/>
      <sheetName val="Isolasi_Luar_Dalam5"/>
      <sheetName val="Isolasi_Luar5"/>
      <sheetName val="analis_azaa5"/>
      <sheetName val="Analisa_ARS5"/>
      <sheetName val="01A-_RAB5"/>
      <sheetName val="rekap_c5"/>
      <sheetName val="HRG_BHN5"/>
      <sheetName val="Urai__Resap_pengikat5"/>
      <sheetName val="H_Satuan5"/>
      <sheetName val="Chi_tiet5"/>
      <sheetName val="Danh_mục5"/>
      <sheetName val="TONG_HOP_STK_NHA_CUNG_CAP5"/>
      <sheetName val="B1_1Giatri_theo_HD5"/>
      <sheetName val="Sàn_T15"/>
      <sheetName val="Lỗ_thông_gió5"/>
      <sheetName val="Tổng_Hợp_giá_trị_theo_tháng4"/>
      <sheetName val="SS_Coc_Khoan_Nhoi4"/>
      <sheetName val="04_-_XUONG_DET_B4"/>
      <sheetName val="Data_(2)4"/>
      <sheetName val="KTXD-TQT,_PS4"/>
      <sheetName val="TH_SKL4"/>
      <sheetName val="DIEN_GIAI_KLCV_NHA_LAP_RAP4"/>
      <sheetName val="KL_THEP_NHA_LAP_RAP4"/>
      <sheetName val="Du_tru_CP-Bieu_014"/>
      <sheetName val="Luong_khoan_BĐH4"/>
      <sheetName val="NHAP_SL4"/>
      <sheetName val="gia_cong_tac4"/>
      <sheetName val="GIÁ_VẬT_TƯ4"/>
      <sheetName val="Data_014"/>
      <sheetName val="General_Schedule4"/>
      <sheetName val="Data_Phat3"/>
      <sheetName val="Div26_-_Elect3"/>
      <sheetName val="MTO_REV_2(ARMOR)3"/>
      <sheetName val="Eq__Mobilization4"/>
      <sheetName val="Đơn_Giá_3"/>
      <sheetName val="2_HĐ_MÁY_+_NHÂN_LỰC3"/>
      <sheetName val="CAP_NHAT_GIA_VL3"/>
      <sheetName val="HẠNG_MỤC3"/>
      <sheetName val="GIÁM_SÁT3"/>
      <sheetName val="Dinh_muc_CP_KTCB_khac3"/>
      <sheetName val="dongia_(2)3"/>
      <sheetName val="THPDMoi__(2)3"/>
      <sheetName val="DON_GIA3"/>
      <sheetName val="t-h_HA_THE3"/>
      <sheetName val="CHITIET_VL-NC-TT_-1p3"/>
      <sheetName val="TONG_HOP_VL-NC_TT3"/>
      <sheetName val="TH_XL3"/>
      <sheetName val="CHITIET_VL-NC-TT-3p3"/>
      <sheetName val="KPVC-BD_3"/>
      <sheetName val="CHITIET_VL-NC3"/>
      <sheetName val="truc_tiep2"/>
      <sheetName val="Vật_liệu_liền_tường3"/>
      <sheetName val="P_M_별3"/>
      <sheetName val="DPR_format3"/>
      <sheetName val="입찰내역_발주처_양식3"/>
      <sheetName val="DETAIL_3"/>
      <sheetName val="BOQExterior_Work3"/>
      <sheetName val="RC_footing3"/>
      <sheetName val="Summary_cal3"/>
      <sheetName val="NVN_Hotel3"/>
      <sheetName val="Doi_so3"/>
      <sheetName val="1_설계조건2"/>
      <sheetName val="VO_-_18_2"/>
      <sheetName val="TONG_HOP_VL-NC3"/>
      <sheetName val="TONGKE3p_3"/>
      <sheetName val="TH_VL,_NC,_DDHT_Thanhphuoc3"/>
      <sheetName val="INPUT_LISTS2"/>
      <sheetName val="Bill_1_CPC2"/>
      <sheetName val="Bill_2_BoQ2"/>
      <sheetName val="Bill_3_PL2"/>
      <sheetName val="Bill_4_Do_boc_KL2"/>
      <sheetName val="Bill5__VT_CDT_cap2"/>
      <sheetName val="II_6_112"/>
      <sheetName val="BẢNG_TH_CỬA_CC2"/>
      <sheetName val="BẢNG_TH_PHU_KIEN2"/>
      <sheetName val="MTO_REV_02"/>
      <sheetName val="Vật_tư2"/>
      <sheetName val="Cash_Flow2"/>
      <sheetName val="KLHT-02_11"/>
      <sheetName val="1. HARDSCAPE B1"/>
      <sheetName val="chiet tinh"/>
      <sheetName val="DZ 22KV"/>
      <sheetName val="Sch_52"/>
      <sheetName val="Main_Sum_(Hotel_&amp;_Residences)2"/>
      <sheetName val="Architectural_works2"/>
      <sheetName val="Bill_1_Prelim2"/>
      <sheetName val="Bill_2_Bored_Pile2"/>
      <sheetName val="Data_Validation2"/>
      <sheetName val="3__Hardware_Key_Para2"/>
      <sheetName val="견적대비_견적서2"/>
      <sheetName val="TH_thiet_bi1"/>
      <sheetName val="TH_vat_tu1"/>
      <sheetName val="TH_may_TC1"/>
      <sheetName val="Bang_phan_tich1"/>
      <sheetName val="DM_Chi_phi1"/>
      <sheetName val="Ngân_sách1"/>
      <sheetName val="D_&amp;_W_sizes1"/>
      <sheetName val="KL_VẬT_TƯ_THEO_ĐỊNH_MỨC1"/>
      <sheetName val="Diễn_Giải_khối_lượng_bê_tông1"/>
      <sheetName val="화전내"/>
      <sheetName val="집계"/>
      <sheetName val="직노"/>
      <sheetName val="경산"/>
      <sheetName val="Cst_Pkg-Eden"/>
      <sheetName val="KLDT_DIEN"/>
      <sheetName val="PTVT_DIEN"/>
      <sheetName val="Thong_ke_thiet_bi"/>
      <sheetName val="Tính_giá_NC"/>
      <sheetName val="Đầu_vào"/>
      <sheetName val="Tiên_lượng"/>
      <sheetName val="SL_cước"/>
      <sheetName val="1995_Cellular"/>
      <sheetName val="bang_tien_luong"/>
      <sheetName val="Annex_B"/>
      <sheetName val="Share_price_data"/>
      <sheetName val="1_1_Barrette_pile1"/>
      <sheetName val="TOWER_10TON"/>
      <sheetName val="TOWER_12TON"/>
      <sheetName val="Hơp_đồng"/>
      <sheetName val="1-2(긴급무기_원형_옥상)"/>
      <sheetName val="Int_Wind_Girder"/>
      <sheetName val="Shell_(App_A)"/>
      <sheetName val="App_F"/>
      <sheetName val="Shell_(VP_Dgn)"/>
      <sheetName val="VS_P-Q"/>
      <sheetName val="Var_"/>
      <sheetName val="백암비스타내역"/>
      <sheetName val="경비_원본"/>
      <sheetName val="노무비(전지2기)"/>
      <sheetName val="견적정보"/>
      <sheetName val="EP0618"/>
      <sheetName val="&lt;표 4&gt;시중노임단가표(공사부문)"/>
      <sheetName val="&lt;표 3&gt;단가조사"/>
      <sheetName val="CONT10"/>
      <sheetName val="12월7일"/>
      <sheetName val="11월19일"/>
      <sheetName val="9609추"/>
      <sheetName val="임대차월세계약서(사무실)"/>
      <sheetName val="4.포장집계"/>
      <sheetName val="설비원가"/>
      <sheetName val="CPVUA"/>
      <sheetName val="diachi"/>
      <sheetName val="#REF!"/>
      <sheetName val="M-work"/>
      <sheetName val="WORK"/>
      <sheetName val="OTHERS"/>
      <sheetName val="Sanitary"/>
      <sheetName val="RATES"/>
      <sheetName val="tiles"/>
      <sheetName val="UPH,BHN,ALT"/>
      <sheetName val="Masonry"/>
      <sheetName val="CPA33-34"/>
      <sheetName val="Analis harga"/>
      <sheetName val="Bill 4_1a___"/>
      <sheetName val="Original External Work"/>
      <sheetName val="지질조사분석"/>
      <sheetName val="입력"/>
      <sheetName val="SP10"/>
      <sheetName val="Recovered_Sheet3"/>
      <sheetName val="Bill 2K"/>
      <sheetName val="First Page"/>
      <sheetName val="pentad"/>
      <sheetName val="계정참조"/>
      <sheetName val="공통비총괄표"/>
      <sheetName val="Step 3 - Breakdown"/>
      <sheetName val="C_d"/>
      <sheetName val="수량산출"/>
      <sheetName val="배수공_주요자재_집계표1"/>
      <sheetName val="할증_1"/>
      <sheetName val="Laser_Alignment_Target_Spec"/>
      <sheetName val="Laser_Focus_Spec"/>
      <sheetName val="_기성청구서_양식_xlsx"/>
      <sheetName val="유지보수_목록"/>
      <sheetName val="아파트_기성내역서"/>
      <sheetName val="Sch__2___Level_7_to_39"/>
      <sheetName val="dcf"/>
      <sheetName val="APT"/>
      <sheetName val="수량3"/>
      <sheetName val="1호맨홀토공"/>
      <sheetName val="SCHEDULE"/>
      <sheetName val="Bill5.r0 (END)"/>
      <sheetName val="영동(D)"/>
      <sheetName val="안산기계장치"/>
      <sheetName val="FB25JN"/>
      <sheetName val="40총괄"/>
      <sheetName val="40집계"/>
      <sheetName val="Sheet9"/>
      <sheetName val="전기자료"/>
      <sheetName val="Sheet10"/>
      <sheetName val="7. 현장관리비 "/>
      <sheetName val="6. 안전관리비"/>
      <sheetName val="목표세부명세"/>
      <sheetName val="FAB4생산"/>
      <sheetName val="diff_tub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refreshError="1"/>
      <sheetData sheetId="421" refreshError="1"/>
      <sheetData sheetId="422" refreshError="1"/>
      <sheetData sheetId="423" refreshError="1"/>
      <sheetData sheetId="424" refreshError="1"/>
      <sheetData sheetId="425"/>
      <sheetData sheetId="426"/>
      <sheetData sheetId="427" refreshError="1"/>
      <sheetData sheetId="428" refreshError="1"/>
      <sheetData sheetId="429" refreshError="1"/>
      <sheetData sheetId="430" refreshError="1"/>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sheetData sheetId="514"/>
      <sheetData sheetId="515"/>
      <sheetData sheetId="516"/>
      <sheetData sheetId="517"/>
      <sheetData sheetId="518"/>
      <sheetData sheetId="519"/>
      <sheetData sheetId="520" refreshError="1"/>
      <sheetData sheetId="521" refreshError="1"/>
      <sheetData sheetId="522" refreshError="1"/>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refreshError="1"/>
      <sheetData sheetId="811" refreshError="1"/>
      <sheetData sheetId="812" refreshError="1"/>
      <sheetData sheetId="813" refreshError="1"/>
      <sheetData sheetId="814"/>
      <sheetData sheetId="815" refreshError="1"/>
      <sheetData sheetId="816" refreshError="1"/>
      <sheetData sheetId="817" refreshError="1"/>
      <sheetData sheetId="818" refreshError="1"/>
      <sheetData sheetId="819"/>
      <sheetData sheetId="820" refreshError="1"/>
      <sheetData sheetId="821"/>
      <sheetData sheetId="822"/>
      <sheetData sheetId="823"/>
      <sheetData sheetId="824"/>
      <sheetData sheetId="825"/>
      <sheetData sheetId="826"/>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sheetData sheetId="852"/>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sheetData sheetId="1076"/>
      <sheetData sheetId="1077"/>
      <sheetData sheetId="1078" refreshError="1"/>
      <sheetData sheetId="1079"/>
      <sheetData sheetId="1080"/>
      <sheetData sheetId="1081"/>
      <sheetData sheetId="1082"/>
      <sheetData sheetId="1083"/>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refreshError="1"/>
      <sheetData sheetId="1254" refreshError="1"/>
      <sheetData sheetId="1255" refreshError="1"/>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refreshError="1"/>
      <sheetData sheetId="1274" refreshError="1"/>
      <sheetData sheetId="1275" refreshError="1"/>
      <sheetData sheetId="1276" refreshError="1"/>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refreshError="1"/>
      <sheetData sheetId="130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sheetData sheetId="1342"/>
      <sheetData sheetId="1343"/>
      <sheetData sheetId="1344"/>
      <sheetData sheetId="1345"/>
      <sheetData sheetId="1346"/>
      <sheetData sheetId="1347"/>
      <sheetData sheetId="1348"/>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원(1)"/>
      <sheetName val="Sheet1"/>
      <sheetName val="Reactor"/>
      <sheetName val="Macro1"/>
      <sheetName val="Four-Factor 16-Run DOE"/>
      <sheetName val="양식"/>
      <sheetName val="원본"/>
      <sheetName val="고호석"/>
      <sheetName val="#REF"/>
      <sheetName val="ST"/>
      <sheetName val="Sheet2"/>
      <sheetName val="Sheet3"/>
      <sheetName val="Raw"/>
      <sheetName val="Extraction Elga"/>
      <sheetName val="105"/>
      <sheetName val="CTEMCOST"/>
      <sheetName val="年假使用现况"/>
      <sheetName val="育儿假使用现况"/>
      <sheetName val="辞职现况"/>
      <sheetName val="病事假现况"/>
      <sheetName val="长休"/>
      <sheetName val="설산1.나"/>
      <sheetName val="본사S"/>
      <sheetName val="피엘"/>
      <sheetName val="PI"/>
      <sheetName val="명단"/>
      <sheetName val="항목별"/>
      <sheetName val="매출요약(월별) -년간"/>
      <sheetName val="기준정보"/>
      <sheetName val="day"/>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정과목"/>
      <sheetName val="시산표"/>
      <sheetName val="리스트"/>
      <sheetName val="월별현황-영업소data"/>
      <sheetName val="Sheet1"/>
      <sheetName val="admin"/>
      <sheetName val="1차 내역서"/>
      <sheetName val="97년추정손익계산서"/>
      <sheetName val="손익합산"/>
      <sheetName val="재고-요약"/>
      <sheetName val="개황"/>
      <sheetName val="긴축실적 (2분기)"/>
      <sheetName val="Config"/>
      <sheetName val="기본사항"/>
      <sheetName val="관세"/>
      <sheetName val="00~07 Sales Volume(Actual)"/>
      <sheetName val="00~09 세대수(Actual)"/>
      <sheetName val="00~07 용도별 원단위"/>
      <sheetName val="첨부5. 01~06 Sales Volume(Actual)"/>
      <sheetName val="2006 Budget 대비"/>
      <sheetName val="COMM"/>
      <sheetName val="#REF"/>
      <sheetName val="(첨부)PT_수주"/>
      <sheetName val="Krw"/>
      <sheetName val="compare2"/>
      <sheetName val="4"/>
      <sheetName val="11"/>
      <sheetName val="8"/>
      <sheetName val="2"/>
      <sheetName val="7"/>
      <sheetName val="6"/>
      <sheetName val="5"/>
      <sheetName val="10"/>
      <sheetName val="9"/>
      <sheetName val="대차대조표"/>
      <sheetName val="의왕"/>
      <sheetName val="Cover"/>
      <sheetName val="01반기조정감"/>
      <sheetName val="01반기조정증"/>
      <sheetName val="BS"/>
      <sheetName val="CD-실적"/>
      <sheetName val="118.세금과공과"/>
      <sheetName val="받check"/>
      <sheetName val="XREF"/>
      <sheetName val="M21인건비월별분석"/>
      <sheetName val="계산내역서"/>
      <sheetName val="유형자산리드"/>
      <sheetName val="control sheet"/>
      <sheetName val="추정99"/>
      <sheetName val="공통"/>
      <sheetName val="유림골조"/>
      <sheetName val="일반물자(한국통신)"/>
      <sheetName val="채권(하반기)"/>
      <sheetName val="총괄표"/>
      <sheetName val="합손"/>
      <sheetName val="정산표"/>
      <sheetName val="10월판관"/>
      <sheetName val="공사비지급"/>
      <sheetName val="00'미수"/>
      <sheetName val="수정분개"/>
      <sheetName val="F4-F7"/>
      <sheetName val="00~07_Sales_Volume(Actual)"/>
      <sheetName val="00~09_세대수(Actual)"/>
      <sheetName val="00~07_용도별_원단위"/>
      <sheetName val="첨부5__01~06_Sales_Volume(Actual)"/>
      <sheetName val="2006_Budget_대비"/>
      <sheetName val="긴축실적_(2분기)"/>
      <sheetName val="Revenue"/>
      <sheetName val="건설가"/>
      <sheetName val="연결 pl"/>
      <sheetName val="연결 bs"/>
      <sheetName val="2010년상반기미실현내부거래"/>
      <sheetName val="2010년상반기발생 미실현이익"/>
      <sheetName val="2010년상반기내부거래 실현재정리"/>
      <sheetName val="MASIMS"/>
      <sheetName val="표지"/>
      <sheetName val="pus"/>
      <sheetName val="배부금액"/>
      <sheetName val="10K4"/>
      <sheetName val="FRDS9805"/>
      <sheetName val="미분양원가"/>
      <sheetName val="손익"/>
      <sheetName val="대차"/>
      <sheetName val="01_tool"/>
      <sheetName val="지역개발"/>
      <sheetName val="7상품수"/>
      <sheetName val="List of delivery"/>
      <sheetName val="2001년결산"/>
      <sheetName val="요약재무제표"/>
      <sheetName val="25.보증금(임차보증금외)"/>
      <sheetName val="지보1_98"/>
      <sheetName val="방산유압"/>
      <sheetName val="7 (2)"/>
      <sheetName val="INFG1198"/>
      <sheetName val="INMD1198"/>
      <sheetName val="미수수익"/>
      <sheetName val="16-1"/>
      <sheetName val="판매량오차 (4)"/>
      <sheetName val="01Q4 RATE"/>
      <sheetName val="mm10"/>
      <sheetName val="기안"/>
      <sheetName val="참고_사업분류"/>
      <sheetName val="Formulas"/>
      <sheetName val="PLI-1994"/>
      <sheetName val="생산직"/>
      <sheetName val="96년7월평잔"/>
      <sheetName val="외화계약"/>
      <sheetName val="금융"/>
      <sheetName val="1.외주공사"/>
      <sheetName val="2.직영공사"/>
      <sheetName val="송전기본"/>
      <sheetName val="임차비용"/>
      <sheetName val="Ⅱ1-0타"/>
      <sheetName val=" 견적서"/>
      <sheetName val="수량산출"/>
      <sheetName val="정의"/>
      <sheetName val="data"/>
      <sheetName val="기초코드"/>
      <sheetName val="계정과목별주요내용(대차)"/>
      <sheetName val="주석총괄표"/>
      <sheetName val="F3"/>
      <sheetName val="인원_20001101"/>
      <sheetName val="저장품 토탈2월"/>
      <sheetName val="Sheet2"/>
      <sheetName val="집계"/>
      <sheetName val="day"/>
      <sheetName val="카드채권(대출포함)"/>
      <sheetName val="보정사항"/>
      <sheetName val="Variables"/>
      <sheetName val="투자차액계산"/>
      <sheetName val="2.명세"/>
      <sheetName val="8.검증총괄→"/>
      <sheetName val="9703"/>
      <sheetName val="予測貸借"/>
      <sheetName val="부문손익"/>
      <sheetName val="보험금"/>
      <sheetName val="10(갑)"/>
      <sheetName val="플래티늄미디어"/>
      <sheetName val="회계팀 전달"/>
      <sheetName val="재무가정"/>
      <sheetName val="6.KIFT"/>
      <sheetName val="1.미국상사_ok"/>
      <sheetName val="2.재팬_ok"/>
      <sheetName val="8.AAD_ok"/>
      <sheetName val="9.AAS_ok"/>
      <sheetName val="Settings"/>
      <sheetName val="고과명단"/>
      <sheetName val="분개종합(01)"/>
      <sheetName val="외화금융(97-03)"/>
      <sheetName val="직무분석 (세로출력)"/>
      <sheetName val="본봉표"/>
      <sheetName val="대차대조표 (2)"/>
      <sheetName val="이익잉여금처분계산서"/>
      <sheetName val="libor"/>
      <sheetName val="회사정보"/>
      <sheetName val="TEMP01"/>
      <sheetName val="Links"/>
      <sheetName val="Lead"/>
      <sheetName val="L110"/>
      <sheetName val="드롭목록"/>
      <sheetName val="3300-20_증감분석"/>
      <sheetName val="구분코드"/>
      <sheetName val="등록자료"/>
      <sheetName val="=&gt;세부진행판"/>
      <sheetName val="수정시산표"/>
      <sheetName val="이자율"/>
      <sheetName val="리조트현황판"/>
      <sheetName val="20141215"/>
      <sheetName val="Index"/>
      <sheetName val="3.판관비명세서"/>
      <sheetName val="발생집계"/>
      <sheetName val="목표세부명세"/>
      <sheetName val="5.투자주식"/>
      <sheetName val="1.기본사항"/>
      <sheetName val="미수"/>
      <sheetName val="Trans"/>
      <sheetName val="집계표"/>
      <sheetName val="15100"/>
      <sheetName val="대형원계"/>
      <sheetName val="인원계획"/>
      <sheetName val="Assumption"/>
      <sheetName val="CF_RE type"/>
      <sheetName val="자재코드"/>
      <sheetName val="메뉴명"/>
      <sheetName val="박스입수량"/>
      <sheetName val="답변인덱스"/>
      <sheetName val="CM대표과업"/>
      <sheetName val="과업"/>
      <sheetName val="조직평가결과"/>
      <sheetName val="현금및현금등가물"/>
      <sheetName val="0.0ControlSheet"/>
      <sheetName val="정량한판"/>
      <sheetName val="전주점"/>
      <sheetName val="TSCLFEB"/>
      <sheetName val="PUR-12K"/>
      <sheetName val="Inv "/>
      <sheetName val="상반기FCO수정"/>
      <sheetName val="043분기퇴충OVERALL"/>
      <sheetName val="1월말"/>
      <sheetName val="상반기손익차2총괄"/>
      <sheetName val="지점비용"/>
      <sheetName val="Scenario"/>
      <sheetName val="업무계획1"/>
      <sheetName val="소화실적"/>
      <sheetName val="매출액"/>
      <sheetName val="영업외손익등"/>
      <sheetName val="수입"/>
      <sheetName val="종기실공문"/>
      <sheetName val="자구계획db"/>
      <sheetName val="기타고정부채"/>
      <sheetName val="이연법인세검토"/>
      <sheetName val="Detail - Current View"/>
      <sheetName val="건재양식"/>
      <sheetName val="업무분장(전체)"/>
      <sheetName val="Theater"/>
      <sheetName val="All-TB"/>
      <sheetName val="BS Area"/>
      <sheetName val="报表格式"/>
      <sheetName val="금융소득종합과세"/>
      <sheetName val="근로소득세2001"/>
      <sheetName val="반품율"/>
      <sheetName val="표지★"/>
      <sheetName val="15"/>
      <sheetName val="TEMP1"/>
      <sheetName val="은행"/>
      <sheetName val="HISTORICAL"/>
      <sheetName val="FORECASTING"/>
      <sheetName val="Parm"/>
      <sheetName val="기초"/>
      <sheetName val="Flow"/>
      <sheetName val="ControlBox"/>
      <sheetName val="ARJ"/>
      <sheetName val="DATA2"/>
      <sheetName val="DATA6"/>
      <sheetName val="DATA4"/>
      <sheetName val="DATA5"/>
      <sheetName val="DATA1"/>
      <sheetName val="DATA7"/>
      <sheetName val="DATA3"/>
      <sheetName val="CAPA분석 360K"/>
      <sheetName val="기계"/>
      <sheetName val="5_ 투자세부"/>
      <sheetName val="비품"/>
      <sheetName val="재고자산명세"/>
      <sheetName val="1.현금예금"/>
      <sheetName val="회사BS"/>
      <sheetName val="제품수불"/>
      <sheetName val="경비"/>
      <sheetName val="시작"/>
      <sheetName val="받을어음"/>
      <sheetName val="유가증권"/>
      <sheetName val="대손상각"/>
      <sheetName val="일일현황"/>
      <sheetName val="N賃率-職"/>
      <sheetName val="FAB별"/>
      <sheetName val="지수"/>
      <sheetName val="리스 스케쥴"/>
      <sheetName val="ttt"/>
      <sheetName val="code"/>
      <sheetName val="9612-D2"/>
      <sheetName val="COLOR별 인쇄"/>
      <sheetName val="입고진도체크-06월"/>
      <sheetName val="재무상태변동표"/>
      <sheetName val="선급비용"/>
      <sheetName val="제조경비"/>
      <sheetName val="3월"/>
      <sheetName val="예금명세"/>
      <sheetName val="선급금"/>
      <sheetName val="미착품"/>
      <sheetName val="Calculation"/>
      <sheetName val="조도계산서 (도서)"/>
      <sheetName val="DESIGN_CRETERIA"/>
      <sheetName val="정보"/>
      <sheetName val="울산"/>
      <sheetName val="108.수선비"/>
      <sheetName val="Intro"/>
      <sheetName val="배부비율"/>
      <sheetName val="2000년1차"/>
      <sheetName val="참고_자산분류"/>
      <sheetName val="23-3"/>
      <sheetName val="담보유형"/>
      <sheetName val="피투자회사목록"/>
      <sheetName val="BS누적"/>
      <sheetName val="TB(PL)"/>
      <sheetName val="CRITERIA1"/>
      <sheetName val="SS20"/>
      <sheetName val="SS10"/>
      <sheetName val="매  출"/>
      <sheetName val="DB"/>
      <sheetName val="첨부1"/>
      <sheetName val="drop"/>
      <sheetName val="TRIAL BALANCE"/>
      <sheetName val="View"/>
      <sheetName val="Affiliates"/>
      <sheetName val="관계회사"/>
      <sheetName val="Master"/>
      <sheetName val="업무기술서"/>
      <sheetName val="환율 등"/>
      <sheetName val="COA Mapping"/>
      <sheetName val="계정과목목록"/>
      <sheetName val="Inventory glossary"/>
      <sheetName val="control_sheet"/>
      <sheetName val="TBM"/>
      <sheetName val="자바라1"/>
      <sheetName val="IAC_IAS 39"/>
      <sheetName val="F45"/>
      <sheetName val="B"/>
      <sheetName val="조회서"/>
      <sheetName val="MAIN"/>
      <sheetName val="확인사항"/>
      <sheetName val="Sales Stage"/>
      <sheetName val="PD(09.30)"/>
      <sheetName val="정산표PL"/>
      <sheetName val="PL"/>
      <sheetName val="매각대상자산 청산가치"/>
      <sheetName val="P&amp;L Summary Page"/>
      <sheetName val="10한빛"/>
      <sheetName val="Ctrl"/>
      <sheetName val="TB - 2019"/>
      <sheetName val="작업장코드"/>
      <sheetName val="xxxxxx"/>
      <sheetName val="S&amp;D (2)"/>
      <sheetName val="회사개황최종"/>
      <sheetName val="24.보증금(전신전화가입권)"/>
      <sheetName val="영업보증금"/>
      <sheetName val="3-1.대차대조표"/>
      <sheetName val="3-2.손익계산서"/>
      <sheetName val="Borrower"/>
      <sheetName val="1유리"/>
      <sheetName val="99선급비용"/>
      <sheetName val="출입자명단"/>
      <sheetName val="회사개요"/>
      <sheetName val="안산기계장치"/>
      <sheetName val="major"/>
      <sheetName val="●목차"/>
      <sheetName val="●현황"/>
      <sheetName val="engline"/>
      <sheetName val="제조"/>
      <sheetName val="코드"/>
      <sheetName val="Detail_-_Current_View"/>
      <sheetName val="총괄"/>
      <sheetName val="본사"/>
      <sheetName val="8100"/>
      <sheetName val="명단"/>
      <sheetName val="RMR"/>
      <sheetName val="국내진행95년이전"/>
      <sheetName val="Sheet3"/>
      <sheetName val="06.IPE판단"/>
      <sheetName val="투자비(광학용)"/>
      <sheetName val="투자비(산업용)"/>
      <sheetName val="F12"/>
      <sheetName val="PLarp"/>
      <sheetName val="100. Cover"/>
      <sheetName val="REF"/>
      <sheetName val="(첨부7) 사건유형(표준)"/>
      <sheetName val="(첨부6) 표준업무프로세스"/>
      <sheetName val="참고_비용계정LIST"/>
      <sheetName val="선희_센터별코드"/>
      <sheetName val="7.5 재질별 수율"/>
      <sheetName val="고정자산-회사제시"/>
      <sheetName val="UFPrn20200121090945"/>
      <sheetName val="누TB"/>
      <sheetName val="Library Procedures"/>
      <sheetName val="6. 안전관리비"/>
      <sheetName val="손익계산서 "/>
      <sheetName val=" 제조원가명세서"/>
      <sheetName val="연결범위"/>
      <sheetName val="Sheet4"/>
      <sheetName val="2140 "/>
      <sheetName val="5_투자주식"/>
      <sheetName val="1_기본사항"/>
      <sheetName val="2_명세"/>
      <sheetName val="8_검증총괄→"/>
      <sheetName val="IAC_IAS_39"/>
      <sheetName val="00~07_Sales_Volume(Actual)1"/>
      <sheetName val="00~09_세대수(Actual)1"/>
      <sheetName val="00~07_용도별_원단위1"/>
      <sheetName val="첨부5__01~06_Sales_Volume(Actual1"/>
      <sheetName val="2006_Budget_대비1"/>
      <sheetName val="연결_pl"/>
      <sheetName val="연결_bs"/>
      <sheetName val="2010년상반기발생_미실현이익"/>
      <sheetName val="2010년상반기내부거래_실현재정리"/>
      <sheetName val="긴축실적_(2분기)1"/>
      <sheetName val="대차대조표_(2)"/>
      <sheetName val="06_IPE판단"/>
      <sheetName val="PD(09_30)"/>
      <sheetName val="118_세금과공과"/>
      <sheetName val="1_외주공사"/>
      <sheetName val="2_직영공사"/>
      <sheetName val="3_판관비명세서"/>
      <sheetName val="직무분석_(세로출력)"/>
      <sheetName val="(첨부7)_사건유형(표준)"/>
      <sheetName val="(첨부6)_표준업무프로세스"/>
      <sheetName val="회계팀_전달"/>
      <sheetName val="6_KIFT"/>
      <sheetName val="1_미국상사_ok"/>
      <sheetName val="2_재팬_ok"/>
      <sheetName val="8_AAD_ok"/>
      <sheetName val="9_AAS_ok"/>
      <sheetName val="100__Cover"/>
      <sheetName val="소요자재"/>
      <sheetName val="노무산출서"/>
      <sheetName val="작업시간"/>
      <sheetName val="5월전산시산표L4"/>
      <sheetName val="2001년추계액"/>
      <sheetName val="매출원가_회사제시"/>
      <sheetName val="10월시간수당"/>
      <sheetName val="11월시간수당"/>
      <sheetName val="12월시간수당"/>
      <sheetName val="주민번호"/>
      <sheetName val="12월급여"/>
      <sheetName val="감가상각"/>
      <sheetName val="MACRO2"/>
      <sheetName val="scale &amp; Income"/>
      <sheetName val="경락률"/>
      <sheetName val="법원비용"/>
      <sheetName val="LoanList"/>
      <sheetName val="잔존년수"/>
      <sheetName val="항고구분"/>
      <sheetName val="경매회차하락률"/>
      <sheetName val="현금및현금등가물1"/>
      <sheetName val="상품입고집계"/>
      <sheetName val="AXGAE"/>
      <sheetName val="S1099기장선행WOP"/>
      <sheetName val="HSA"/>
      <sheetName val="노동부"/>
      <sheetName val="96 기타 전시회 경비"/>
      <sheetName val="JSP01"/>
      <sheetName val="MAT_N048"/>
      <sheetName val="합계잔액시산표"/>
      <sheetName val="자료"/>
      <sheetName val="일반보험수익"/>
      <sheetName val="감가상각비등 명세"/>
      <sheetName val="CoA map"/>
      <sheetName val="AC List"/>
      <sheetName val="资产负债表"/>
      <sheetName val="glm201"/>
      <sheetName val="glm202"/>
      <sheetName val="lookup"/>
      <sheetName val="2 카드채권(대출포함)"/>
      <sheetName val="T48a"/>
      <sheetName val="월할경비"/>
      <sheetName val="현금흐름표"/>
      <sheetName val="기초자료(20010831)"/>
      <sheetName val="LS"/>
      <sheetName val="판매량오차_(4)"/>
      <sheetName val="7_(2)"/>
      <sheetName val="01Q4_RATE"/>
      <sheetName val="_견적서"/>
      <sheetName val="저장품_토탈2월"/>
      <sheetName val="108_수선비"/>
      <sheetName val="조도계산서_(도서)"/>
      <sheetName val="2140_"/>
      <sheetName val="BS_Area"/>
      <sheetName val="반기_유가증권"/>
      <sheetName val="Cost Reduction"/>
      <sheetName val="범한여행"/>
      <sheetName val="비품(94이전)"/>
      <sheetName val="리드14"/>
      <sheetName val="관리예산"/>
      <sheetName val="인건비예산(정규직)"/>
      <sheetName val="BIG_yosu"/>
      <sheetName val="HEADER"/>
      <sheetName val="만기"/>
      <sheetName val="부재료입고집계"/>
      <sheetName val="M11"/>
      <sheetName val="arap"/>
      <sheetName val="MC&amp;다변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sheetData sheetId="451"/>
      <sheetData sheetId="452"/>
      <sheetData sheetId="453"/>
      <sheetData sheetId="454"/>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FAB2_상세"/>
      <sheetName val="FAB3_상세"/>
      <sheetName val="PKG_상세"/>
      <sheetName val="Test_상세"/>
      <sheetName val="설비상세"/>
      <sheetName val="구미종합"/>
      <sheetName val="FAB2_Matrix"/>
      <sheetName val="FAB3_Matrix"/>
      <sheetName val="PKG_Matrix"/>
      <sheetName val="Test_Matrix"/>
      <sheetName val="Sheet1"/>
      <sheetName val="Sheet2"/>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통계자료"/>
      <sheetName val="6월인원"/>
      <sheetName val="ASP"/>
      <sheetName val="CHIP_O"/>
      <sheetName val="FAB_I"/>
      <sheetName val="FAB_O"/>
      <sheetName val="FRT_O"/>
      <sheetName val="PKG_I"/>
      <sheetName val="FT_금액"/>
      <sheetName val="YIELD"/>
      <sheetName val="지수"/>
      <sheetName val="3ND 64M"/>
      <sheetName val="DATA-2001"/>
      <sheetName val="제품별"/>
      <sheetName val="원가관리"/>
      <sheetName val="DDR"/>
      <sheetName val="장비목록"/>
      <sheetName val="95TOTREV"/>
      <sheetName val="summary"/>
      <sheetName val="HSA"/>
      <sheetName val="시실누(모) "/>
      <sheetName val="현우실적"/>
      <sheetName val="Aries_all_char"/>
      <sheetName val="StepperValues"/>
      <sheetName val="TG9504"/>
      <sheetName val="Ref2"/>
      <sheetName val="FAB2_Á_x0000_"/>
      <sheetName val=""/>
      <sheetName val="내역서"/>
      <sheetName val="Credit Calc"/>
      <sheetName val="자재 집계표"/>
      <sheetName val="BOM"/>
      <sheetName val="F4-F7"/>
      <sheetName val="ELECTRIC"/>
      <sheetName val="CTEMCOST"/>
      <sheetName val="SCHEDULE"/>
      <sheetName val="조명투자및환수계획"/>
      <sheetName val="제조중간결과"/>
      <sheetName val="입찰내역 발주처 양식"/>
      <sheetName val="견적을지"/>
      <sheetName val="목표세부명세"/>
      <sheetName val="CAPA분석 360K"/>
      <sheetName val="3-1-4 교_x0002__x0000_数8"/>
      <sheetName val="소특"/>
      <sheetName val="F5"/>
      <sheetName val="FOB발"/>
      <sheetName val="현재"/>
      <sheetName val="8)중점관리장비현황"/>
      <sheetName val="팀별"/>
      <sheetName val="3-1-4 교_x0002_"/>
      <sheetName val=" 55 BA 장입기 091203.xlsx"/>
      <sheetName val="J"/>
      <sheetName val="카드키식수내역"/>
      <sheetName val="장기차입금"/>
      <sheetName val="FAB4생산"/>
      <sheetName val="입력DATA"/>
      <sheetName val="Vendor"/>
      <sheetName val="鄴ႄ뛶棕饭䌋±ONFMRENCE)"/>
      <sheetName val="FAB2_Á_x005f_x0000_"/>
      <sheetName val="기본 상수"/>
      <sheetName val="Cgs계산값1"/>
      <sheetName val="Source"/>
      <sheetName val="부품별 매입현황"/>
      <sheetName val="FAB"/>
      <sheetName val="Sheet4"/>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3ND_64M"/>
      <sheetName val="자재_집계표"/>
      <sheetName val="시실누(모)_"/>
      <sheetName val="Credit_Calc"/>
      <sheetName val="CAPA분석_360K"/>
      <sheetName val="3-1-4_교数8"/>
      <sheetName val="입찰내역_발주처_양식"/>
      <sheetName val="3-1-4_교"/>
      <sheetName val="_55_BA_장입기_091203_xlsx"/>
      <sheetName val="3-1-1_여비교통비1"/>
      <sheetName val="3-1-2_사무용품비1"/>
      <sheetName val="3-1-3_소모품비1"/>
      <sheetName val="3-1-4_교육훈련비1"/>
      <sheetName val="3-1-5_운반비1"/>
      <sheetName val="3-1-6_통신비1"/>
      <sheetName val="3-1-7_전산정보이용료1"/>
      <sheetName val="3-1-8_도서비1"/>
      <sheetName val="3-1-9_수선비1"/>
      <sheetName val="3-1-10_경상개발비(지급수수료)1"/>
      <sheetName val="3ND_64M1"/>
      <sheetName val="자재_집계표1"/>
      <sheetName val="시실누(모)_1"/>
      <sheetName val="Credit_Calc1"/>
      <sheetName val="CAPA분석_360K1"/>
      <sheetName val="입찰내역_발주처_양식1"/>
      <sheetName val="_55_BA_장입기_091203_xlsx1"/>
      <sheetName val="EQUIP LIST"/>
      <sheetName val="DRT102"/>
      <sheetName val="DRT502"/>
      <sheetName val="FAB2_Á?"/>
      <sheetName val="data"/>
      <sheetName val="불합리 적출 및 관리"/>
      <sheetName val="Controls"/>
      <sheetName val="3-1-4 교_x0002_?数8"/>
      <sheetName val="저항"/>
      <sheetName val="POWER"/>
      <sheetName val="sum"/>
      <sheetName val="费用预算"/>
      <sheetName val="변수1"/>
      <sheetName val="FAB2_Á_x005f_x005f_x005f_x0000_"/>
      <sheetName val="설계상수"/>
      <sheetName val="DATA1"/>
      <sheetName val="DATA2"/>
      <sheetName val="DATA3"/>
      <sheetName val="CAP"/>
      <sheetName val="변수"/>
      <sheetName val="TFT 저항"/>
      <sheetName val="FAB2_Á_x005f_x005f_x005f_x005f_x005f_x005f_x005f_x0000_"/>
      <sheetName val="3-1-4 교_x005f_x0002__x005f_x0000_数8"/>
      <sheetName val="전압하강"/>
      <sheetName val="dV&amp;Cl"/>
      <sheetName val="F-T Voltage"/>
      <sheetName val="Hauptdaten"/>
      <sheetName val="category"/>
      <sheetName val="지우지말것"/>
      <sheetName val="XY tilt 2nd"/>
      <sheetName val="1. Angle confirm"/>
      <sheetName val="Var."/>
      <sheetName val="R"/>
      <sheetName val="정리"/>
      <sheetName val="보고서"/>
      <sheetName val="L2"/>
      <sheetName val="L1"/>
      <sheetName val="Map"/>
      <sheetName val="FAB2_Á_"/>
      <sheetName val="국내"/>
      <sheetName val="FAB2_Á_x005f_x005f_x005f_x005f_x005f_x005f_x005f_x005f_"/>
      <sheetName val="Array PI"/>
      <sheetName val="Cgs계산식1"/>
      <sheetName val="Pandora"/>
      <sheetName val="VIZIO DA가격"/>
      <sheetName val="기타 DA가격"/>
      <sheetName val="LGE DA가격"/>
      <sheetName val="잉여처분"/>
      <sheetName val="Prices"/>
      <sheetName val="DATA6"/>
      <sheetName val="B"/>
      <sheetName val="중장SR"/>
      <sheetName val="96재료"/>
      <sheetName val="3-1-4 교_x005f_x0002_"/>
      <sheetName val="X13"/>
      <sheetName val="Sapphire"/>
      <sheetName val="장비명"/>
      <sheetName val="영업본부US$실적 (2)"/>
      <sheetName val="BTS-시범물량"/>
      <sheetName val="ABUT수량-A1"/>
      <sheetName val="Sheet6"/>
      <sheetName val="3-1-4 교_x0002__数8"/>
      <sheetName val="작업공사목록"/>
      <sheetName val="3-1-4 교_x005f_x005f_x005f_x0002__x005f_x005f_x000"/>
      <sheetName val="3-1-4 교_x005f_x0002__数8"/>
      <sheetName val="3-1-4 ɐ_x0000__x0000__x0000_␀"/>
      <sheetName val="PwC"/>
      <sheetName val="Co_Scoresheet_FY104Q"/>
      <sheetName val="PopCache"/>
      <sheetName val="3-1-4 ɐ"/>
      <sheetName val="공문"/>
      <sheetName val="유효성"/>
      <sheetName val="TFT 측정(2)"/>
      <sheetName val="사유 구분"/>
      <sheetName val="키워드"/>
      <sheetName val="THIN"/>
      <sheetName val="한국단가계약표"/>
      <sheetName val="무상 Part List(BW)"/>
      <sheetName val="FAB2_Á_x005f_x005f_x005f_x005f_"/>
      <sheetName val="14.1&quot; Cst 변화"/>
      <sheetName val="표지"/>
      <sheetName val="계조에 따른 특성"/>
      <sheetName val="TOEIC기준점수"/>
      <sheetName val="6F8"/>
      <sheetName val="PIPING"/>
      <sheetName val="FitOutConfCentre"/>
      <sheetName val="부속동"/>
      <sheetName val="개요"/>
      <sheetName val="할증 "/>
      <sheetName val="조명율표"/>
      <sheetName val="Total-P&amp;L(Local)"/>
      <sheetName val="인력관리_Code"/>
      <sheetName val="불합리_적출_및_관리"/>
      <sheetName val="부품별_매입현황"/>
      <sheetName val="기본_상수"/>
      <sheetName val="3-1-4_교?数8"/>
      <sheetName val="TFT_저항"/>
      <sheetName val="3-1-4_교_x005f_x0002__x005f_x0000_数8"/>
      <sheetName val="F-T_Voltage"/>
      <sheetName val="XY_tilt_2nd"/>
      <sheetName val="1__Angle_confirm"/>
      <sheetName val="Var_"/>
      <sheetName val="Array_PI"/>
      <sheetName val="VIZIO_DA가격"/>
      <sheetName val="기타_DA가격"/>
      <sheetName val="LGE_DA가격"/>
      <sheetName val="3-1-4_교_x005f_x0002_"/>
      <sheetName val="영업본부US$실적_(2)"/>
      <sheetName val="※ 참고사항"/>
      <sheetName val="2)인력관리_Code_Flash"/>
      <sheetName val="노동부강사"/>
      <sheetName val="강사과정"/>
      <sheetName val="개인정보"/>
      <sheetName val="노동필터"/>
      <sheetName val="노동부DB"/>
      <sheetName val="자료입력"/>
      <sheetName val="노동부_조견단가"/>
      <sheetName val="훈련비계산"/>
      <sheetName val="US 94 COST CENTER LIST"/>
      <sheetName val="Process Tools-Owned"/>
      <sheetName val="LUC-CAL"/>
      <sheetName val="SG&amp;A Allocation"/>
      <sheetName val="Policy"/>
      <sheetName val="AR County"/>
      <sheetName val="Revenue"/>
      <sheetName val="Consulting"/>
      <sheetName val="Equip_Purch"/>
      <sheetName val="Equip_Repair"/>
      <sheetName val="Exp_Software"/>
      <sheetName val="Mailing"/>
      <sheetName val="Mkt_Exp"/>
      <sheetName val="Motivation"/>
      <sheetName val="Office_Supplies"/>
      <sheetName val="Print_Copy"/>
      <sheetName val="Recruiting"/>
      <sheetName val="Temp_Help"/>
      <sheetName val="Training"/>
      <sheetName val="Travel"/>
      <sheetName val="Invoice"/>
      <sheetName val="PLAN_Units"/>
      <sheetName val="AccumOptions"/>
      <sheetName val="Rev Module Retrieve"/>
      <sheetName val="Accretion - Dilution"/>
      <sheetName val="166.415"/>
      <sheetName val="Customer SAB101 Issues Sort"/>
      <sheetName val="BU Commentary"/>
      <sheetName val="FebGL"/>
      <sheetName val="JanGL"/>
      <sheetName val="FY-07 Personal Property Tax"/>
      <sheetName val="FY-07 Real Property Tax"/>
      <sheetName val="Fcst Summary"/>
      <sheetName val="June01brio sort"/>
      <sheetName val="Period Pivot Summary"/>
      <sheetName val="コントロールパネル"/>
      <sheetName val="Summary_by_Account"/>
      <sheetName val="Cube by Product Line"/>
      <sheetName val="256D OUT TAT"/>
      <sheetName val="MatchCode"/>
      <sheetName val="국산화"/>
      <sheetName val="근로(생)"/>
      <sheetName val="1월"/>
      <sheetName val="옥외등신설"/>
      <sheetName val="저케CV22신설"/>
      <sheetName val="저케CV38신설"/>
      <sheetName val="저케CV8신설"/>
      <sheetName val="접지3종"/>
      <sheetName val="WB"/>
      <sheetName val="이천_yj"/>
      <sheetName val="청주_d"/>
      <sheetName val="청주_yj"/>
      <sheetName val="P2KLA"/>
      <sheetName val="YLD"/>
      <sheetName val="GATEKLA"/>
      <sheetName val="ONO3"/>
      <sheetName val="공용정보"/>
      <sheetName val="Low YLD Reject"/>
      <sheetName val="외화금융(97-03)"/>
      <sheetName val="MOTOR"/>
      <sheetName val="ALL"/>
      <sheetName val="MRS세부"/>
      <sheetName val="물가지수!"/>
      <sheetName val="SALE"/>
      <sheetName val="수불1Q"/>
      <sheetName val="수불2Q"/>
      <sheetName val="수불3Q"/>
      <sheetName val="수불4Q"/>
      <sheetName val="FLASH_생산"/>
      <sheetName val="FLASH_CHIP"/>
      <sheetName val="FLASH_sales"/>
      <sheetName val="IF5_F"/>
      <sheetName val="IF5_S"/>
      <sheetName val="IF6_S"/>
      <sheetName val="SRAM_생산"/>
      <sheetName val="SRAM_CHIP"/>
      <sheetName val="SRAM_sales"/>
      <sheetName val="SSMITM"/>
      <sheetName val="첨부1"/>
      <sheetName val="Data&amp;Assumptions"/>
      <sheetName val="가동비율"/>
      <sheetName val="기상도"/>
      <sheetName val="개인별 프로젝트"/>
      <sheetName val="산출기준(파견전산실)"/>
      <sheetName val="단가산출서(기계)"/>
      <sheetName val="96 기타 전시회 경비"/>
      <sheetName val="96 상반기 전시회 경비"/>
      <sheetName val="96 하반기 전시회 경비"/>
      <sheetName val="단가"/>
      <sheetName val="SUB (N)"/>
      <sheetName val="그림"/>
      <sheetName val="기상도월"/>
      <sheetName val="11월 Red Zone 기상도"/>
      <sheetName val="Lot Status"/>
      <sheetName val="Xunit (단위환산)"/>
      <sheetName val="생산직"/>
      <sheetName val="단일장비탐색1"/>
      <sheetName val="일위목록"/>
      <sheetName val="간접비계산"/>
      <sheetName val="Sheet1 (2)"/>
      <sheetName val="연수원"/>
      <sheetName val="Hynix &amp; SYS IC Co"/>
      <sheetName val="Code 2"/>
      <sheetName val="FACTOR"/>
      <sheetName val="MP01"/>
      <sheetName val="atd"/>
      <sheetName val="atm"/>
      <sheetName val="PKG_O"/>
      <sheetName val="BEST"/>
      <sheetName val="수정시산표"/>
      <sheetName val="ORIGINAL"/>
      <sheetName val="원가표"/>
      <sheetName val="제조혁신(이지연, 윤수향)"/>
      <sheetName val="팀장평가"/>
      <sheetName val="값목록(Do not touch)"/>
      <sheetName val="기별월별손익"/>
      <sheetName val="24.보증금(전신전화가입권)"/>
      <sheetName val="EQT-ESTN"/>
      <sheetName val="근로소득 세액표"/>
      <sheetName val="건강보험 표준요율표"/>
      <sheetName val="국민연금 표준요율표"/>
      <sheetName val="원가절감실적(계정별)"/>
      <sheetName val="토목검측서"/>
      <sheetName val="계약1차"/>
      <sheetName val="DATE변환2"/>
      <sheetName val="자판실행"/>
      <sheetName val="전등설비"/>
      <sheetName val="견적"/>
      <sheetName val="RESULT"/>
      <sheetName val="EXTENSION현황"/>
      <sheetName val="PKG"/>
      <sheetName val="_M10C DIFF 산포 개선 사례_BASE PRESSU"/>
      <sheetName val="산근"/>
      <sheetName val="노임"/>
      <sheetName val="조정명세서"/>
      <sheetName val="Laser Alignment Target Spec"/>
      <sheetName val="Laser Focus Spec"/>
      <sheetName val="FAB#7"/>
      <sheetName val="_M10C DIFF 산포 개선 사례_7자 GAS LINE"/>
      <sheetName val="Graph Data"/>
      <sheetName val="환률"/>
      <sheetName val="부대"/>
      <sheetName val="실행내역서 "/>
      <sheetName val="BP-이발-RJ TREND"/>
      <sheetName val="대치판정"/>
      <sheetName val="유해위험요인 분류체계"/>
      <sheetName val="GF2"/>
      <sheetName val="512sd"/>
      <sheetName val="TAT"/>
      <sheetName val="M5_S"/>
      <sheetName val="M6_S"/>
      <sheetName val="DAILY CHECK"/>
      <sheetName val="품의"/>
      <sheetName val="Total_Cost"/>
      <sheetName val="특정현금과예금"/>
      <sheetName val="L_repair"/>
      <sheetName val="EPM Raw"/>
      <sheetName val="PT1H Raw"/>
      <sheetName val="PT2C_Raw"/>
      <sheetName val="16M"/>
      <sheetName val="1M4M"/>
      <sheetName val="판매실적 종합"/>
      <sheetName val="견적서"/>
      <sheetName val="선급법인세"/>
      <sheetName val="영업보증금"/>
      <sheetName val="CHIP_INV"/>
      <sheetName val="code"/>
      <sheetName val="국영"/>
      <sheetName val="공통가설"/>
      <sheetName val="Down Time"/>
      <sheetName val="TPM지표"/>
      <sheetName val="H.P견적(참조)"/>
      <sheetName val="97센_협"/>
      <sheetName val="원본"/>
      <sheetName val="RAW_Data"/>
      <sheetName val="전기"/>
      <sheetName val="Tot_Sum"/>
      <sheetName val="M8_Sum"/>
      <sheetName val="M9_Sum"/>
      <sheetName val="960318-1"/>
      <sheetName val="경수97.02"/>
      <sheetName val="SALE&amp;COST"/>
      <sheetName val="연구9월"/>
      <sheetName val="1995년 섹터별 매출"/>
      <sheetName val="MFAB"/>
      <sheetName val="MFRT"/>
      <sheetName val="MPKG"/>
      <sheetName val="MPRD"/>
      <sheetName val="고장이력"/>
      <sheetName val="4-8.공통"/>
      <sheetName val="cuslist"/>
      <sheetName val="해트트릭"/>
      <sheetName val="Fabless comp ROE"/>
      <sheetName val="견적율"/>
      <sheetName val="Daily-status"/>
      <sheetName val="DI"/>
      <sheetName val="CODE표"/>
      <sheetName val="Making Order"/>
      <sheetName val="hitachi"/>
      <sheetName val="asy_o"/>
      <sheetName val="서류검사"/>
      <sheetName val="BAY실적"/>
      <sheetName val="자료"/>
      <sheetName val="임시"/>
      <sheetName val="1_汇总"/>
      <sheetName val="건물"/>
      <sheetName val="일년TOTAL"/>
      <sheetName val=" T3B-SN SOD SKIP + SIGE No Dela"/>
      <sheetName val="앞면인쇄후180도_회전"/>
      <sheetName val="9609Aß"/>
      <sheetName val="BWipList"/>
      <sheetName val="TWipList"/>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PBS"/>
      <sheetName val="내역"/>
      <sheetName val="MVMT_row2"/>
      <sheetName val="F"/>
      <sheetName val="Wip Status"/>
      <sheetName val="차수"/>
      <sheetName val="정부노임단가"/>
      <sheetName val="공사비내역서"/>
      <sheetName val="도급양식"/>
      <sheetName val="Raw Data"/>
      <sheetName val="7682LA SKD(12.4)"/>
      <sheetName val="Header"/>
      <sheetName val="sapactivexlhiddensheet"/>
      <sheetName val="공종별 집계"/>
      <sheetName val="1단계"/>
      <sheetName val="init"/>
      <sheetName val="공사비 내역 (가)"/>
      <sheetName val="BSD (2)"/>
      <sheetName val="TABLE"/>
      <sheetName val="N賃率-職"/>
      <sheetName val="직재"/>
      <sheetName val="토공(완충)"/>
      <sheetName val="PUMP"/>
      <sheetName val="Proposal"/>
      <sheetName val="차액보증"/>
      <sheetName val="차량구입"/>
      <sheetName val=" 견적서"/>
      <sheetName val="설산1.나"/>
      <sheetName val="본사S"/>
      <sheetName val="건축원가계산서"/>
      <sheetName val="예산M12A"/>
      <sheetName val="CONCRETE"/>
      <sheetName val="목록"/>
      <sheetName val="6.Machine Lis"/>
      <sheetName val="반입시나리오(area별 조정)"/>
      <sheetName val="担当工程师"/>
      <sheetName val="기준정보"/>
      <sheetName val="VDID"/>
      <sheetName val="VGID_Hot Carrier"/>
      <sheetName val="BV"/>
      <sheetName val="VGID_Body Effect"/>
      <sheetName val="Test"/>
      <sheetName val="근태Master"/>
      <sheetName val="dfrt"/>
      <sheetName val="목록이름"/>
      <sheetName val="2_汇总"/>
      <sheetName val="3-1-1_여비교통비2"/>
      <sheetName val="3-1-2_사무용품비2"/>
      <sheetName val="3-1-3_소모품비2"/>
      <sheetName val="3-1-4_교육훈련비2"/>
      <sheetName val="3-1-5_운반비2"/>
      <sheetName val="3-1-6_통신비2"/>
      <sheetName val="3-1-7_전산정보이용료2"/>
      <sheetName val="3-1-8_도서비2"/>
      <sheetName val="3-1-9_수선비2"/>
      <sheetName val="3-1-10_경상개발비(지급수수료)2"/>
      <sheetName val="3ND_64M2"/>
      <sheetName val="시실누(모)_2"/>
      <sheetName val="Credit_Calc2"/>
      <sheetName val="CAPA분석_360K2"/>
      <sheetName val="자재_집계표2"/>
      <sheetName val="_55_BA_장입기_091203_xlsx2"/>
      <sheetName val="입찰내역_발주처_양식2"/>
      <sheetName val="부품별_매입현황1"/>
      <sheetName val="기본_상수1"/>
      <sheetName val="불합리_적출_및_관리1"/>
      <sheetName val="TFT_저항1"/>
      <sheetName val="3-1-4_교_x005f_x0002__x005f_x0000_数81"/>
      <sheetName val="F-T_Voltage1"/>
      <sheetName val="XY_tilt_2nd1"/>
      <sheetName val="1__Angle_confirm1"/>
      <sheetName val="Var_1"/>
      <sheetName val="Array_PI1"/>
      <sheetName val="VIZIO_DA가격1"/>
      <sheetName val="기타_DA가격1"/>
      <sheetName val="LGE_DA가격1"/>
      <sheetName val="3-1-4_교_x005f_x0002_1"/>
      <sheetName val="영업본부US$실적_(2)1"/>
      <sheetName val="3-1-4_교_数8"/>
      <sheetName val="3-1-4_교_x005f_x005f_x005f_x0002__x005f_x005f_x000"/>
      <sheetName val="3-1-4_교_x005f_x0002__数8"/>
      <sheetName val="3-1-4_ɐ␀"/>
      <sheetName val="3-1-4_ɐ"/>
      <sheetName val="EQUIP_LIST"/>
      <sheetName val="TFT_측정(2)"/>
      <sheetName val="사유_구분"/>
      <sheetName val="14_1&quot;_Cst_변화"/>
      <sheetName val="계조에_따른_특성"/>
      <sheetName val="무상_Part_List(BW)"/>
      <sheetName val="Low_YLD_Reject"/>
      <sheetName val="DAILY_CHECK"/>
      <sheetName val="EPM_Raw"/>
      <sheetName val="PT1H_Raw"/>
      <sheetName val="판매실적_종합"/>
      <sheetName val="Graph_Data"/>
      <sheetName val="Down_Time"/>
      <sheetName val="H_P견적(참조)"/>
      <sheetName val="4-8_공통"/>
      <sheetName val="_T3B-SN_SOD_SKIP_+_SIGE_No_Dela"/>
      <sheetName val="경수97_02"/>
      <sheetName val="1995년_섹터별_매출"/>
      <sheetName val="Fabless_comp_ROE"/>
      <sheetName val="근로소득_세액표"/>
      <sheetName val="건강보험_표준요율표"/>
      <sheetName val="국민연금_표준요율표"/>
      <sheetName val="Wip_Status"/>
      <sheetName val="7682LA_SKD(12_4)"/>
      <sheetName val="공종별_집계"/>
      <sheetName val="공사비_내역_(가)"/>
      <sheetName val="BSD_(2)"/>
      <sheetName val="_견적서"/>
      <sheetName val="설산1_나"/>
      <sheetName val="제조혁신(이지연,_윤수향)"/>
      <sheetName val="값목록(Do_not_touch)"/>
      <sheetName val="24_보증금(전신전화가입권)"/>
      <sheetName val="Making_Order"/>
      <sheetName val="개인별_프로젝트"/>
      <sheetName val="96_기타_전시회_경비"/>
      <sheetName val="96_상반기_전시회_경비"/>
      <sheetName val="96_하반기_전시회_경비"/>
      <sheetName val="Lot_Status"/>
      <sheetName val="11월_Red_Zone_기상도"/>
      <sheetName val="SUB_(N)"/>
      <sheetName val="Xunit_(단위환산)"/>
      <sheetName val="Sheet1_(2)"/>
      <sheetName val="Hynix_&amp;_SYS_IC_Co"/>
      <sheetName val="Code_2"/>
      <sheetName val="※_참고사항"/>
      <sheetName val="US_94_COST_CENTER_LIST"/>
      <sheetName val="Process_Tools-Owned"/>
      <sheetName val="SG&amp;A_Allocation"/>
      <sheetName val="AR_County"/>
      <sheetName val="Rev_Module_Retrieve"/>
      <sheetName val="Accretion_-_Dilution"/>
      <sheetName val="166_415"/>
      <sheetName val="Customer_SAB101_Issues_Sort"/>
      <sheetName val="BU_Commentary"/>
      <sheetName val="FY-07_Personal_Property_Tax"/>
      <sheetName val="FY-07_Real_Property_Tax"/>
      <sheetName val="Fcst_Summary"/>
      <sheetName val="June01brio_sort"/>
      <sheetName val="Period_Pivot_Summary"/>
      <sheetName val="Cube_by_Product_Line"/>
      <sheetName val="256D_OUT_TAT"/>
      <sheetName val="_M10C_DIFF_산포_개선_사례_BASE_PRESSU"/>
      <sheetName val="Laser_Alignment_Target_Spec"/>
      <sheetName val="Laser_Focus_Spec"/>
      <sheetName val="_M10C_DIFF_산포_개선_사례_7자_GAS_LINE"/>
      <sheetName val="실행내역서_"/>
      <sheetName val="BP-이발-RJ_TREND"/>
      <sheetName val="유해위험요인_분류체계"/>
      <sheetName val="할증_"/>
      <sheetName val="6_Machine_Lis"/>
      <sheetName val="반입시나리오(area별_조정)"/>
      <sheetName val="VGID_Hot_Carrier"/>
      <sheetName val="VGID_Body_Effect"/>
      <sheetName val="데이터 유효성검사"/>
      <sheetName val="Mkt_Eᙪ"/>
      <sheetName val="Mkt_E빴"/>
      <sheetName val="Mkt_Eᙪ"/>
      <sheetName val="Mkt_Eᙪ"/>
      <sheetName val="Mkt_E魪"/>
      <sheetName val="Mkt_E魪"/>
      <sheetName val="통계"/>
      <sheetName val="3-1-4 교_x005f_x0002_?数8"/>
      <sheetName val="3-1-4 교_x005f_x005f_x005f_x005f_x005f_x005f_x0002"/>
      <sheetName val="3-1-4 교_x005f_x005f_x005f_x0002_"/>
      <sheetName val="3-1-4 교_x005f_x005f_x005f_x0002__数8"/>
      <sheetName val="게이트 지연시간 설정 2"/>
      <sheetName val="其他"/>
      <sheetName val="培训费"/>
      <sheetName val="保险费及物流保险"/>
      <sheetName val="研究开发费"/>
      <sheetName val="租赁费"/>
      <sheetName val="图书费"/>
      <sheetName val="免费样品"/>
      <sheetName val="售后服务费"/>
      <sheetName val="质检费"/>
      <sheetName val="宿舍食堂运营费"/>
      <sheetName val="温湿度测试曲线"/>
      <sheetName val="夜班温湿度数据"/>
      <sheetName val="Particle测试曲线"/>
      <sheetName val="3-1-4 교_x005f_x0002__x000"/>
      <sheetName val="3-1-4 교_x005f_x005f_x0002"/>
      <sheetName val="3-1-4 ɐ_x005f_x0000__x005f_x0000__x005f_x0000_␀"/>
      <sheetName val="FAB2_Á_x005f_x005f_"/>
      <sheetName val="유첨1_WW47"/>
      <sheetName val="CIPI-IN01"/>
      <sheetName val="파손이력"/>
      <sheetName val="VAC Robot 현황"/>
      <sheetName val="후공정 장비반 업무 List"/>
      <sheetName val="범례"/>
      <sheetName val="불량율오산_Law"/>
      <sheetName val="Main Data"/>
      <sheetName val="비고"/>
      <sheetName val="3-1-4 교_x0002__x000"/>
      <sheetName val="3-1-4 교_x0002"/>
      <sheetName val="dummyd2"/>
      <sheetName val="Report"/>
      <sheetName val="+ Weekly Progress(KO)"/>
      <sheetName val="12CGOU"/>
      <sheetName val="연습"/>
      <sheetName val="입출재고현황 (2)"/>
      <sheetName val="N+"/>
      <sheetName val="당초"/>
      <sheetName val="환율change"/>
      <sheetName val="O_I_US"/>
      <sheetName val="GL Recon"/>
      <sheetName val="Lists"/>
      <sheetName val="A"/>
      <sheetName val="기준"/>
      <sheetName val="참조"/>
      <sheetName val="총투입계"/>
      <sheetName val="인사자료총집계"/>
      <sheetName val="DRUM"/>
      <sheetName val="Operating LR (Q1 - Q4)"/>
      <sheetName val="OB DTL"/>
      <sheetName val="AR AGING"/>
      <sheetName val="data (누계)"/>
      <sheetName val="data(실적)"/>
      <sheetName val="data (전년동기)"/>
      <sheetName val="충주"/>
      <sheetName val="Mkt_E"/>
      <sheetName val="Mkt_E홪"/>
      <sheetName val="Mkt_E렀푶"/>
      <sheetName val="BAND不合理统计"/>
      <sheetName val="첨부."/>
      <sheetName val="당월(1)"/>
      <sheetName val="판매계획"/>
      <sheetName val="재무"/>
      <sheetName val="ROIC"/>
      <sheetName val="R1"/>
      <sheetName val="04월_IO기준"/>
      <sheetName val="数据有效性"/>
      <sheetName val="cYLD"/>
      <sheetName val="cM8"/>
      <sheetName val="iE1"/>
      <sheetName val="iM5"/>
      <sheetName val="iM6"/>
      <sheetName val="iM7"/>
      <sheetName val="iYLD"/>
      <sheetName val="NET"/>
      <sheetName val="cF4p"/>
      <sheetName val="cF5p"/>
      <sheetName val="cM8p"/>
      <sheetName val="iE1p"/>
      <sheetName val="iM5p"/>
      <sheetName val="iM6p"/>
      <sheetName val="iM7p"/>
      <sheetName val="PLAN"/>
      <sheetName val="AIH수질경향"/>
      <sheetName val="BCD수질경향"/>
      <sheetName val="EFG수질경향"/>
      <sheetName val="GKL수질경향"/>
      <sheetName val="APT"/>
      <sheetName val="Q4 VE Saving( vs Q3)"/>
      <sheetName val="99선급비용"/>
      <sheetName val="Tool trouble"/>
      <sheetName val="4TH 64M"/>
      <sheetName val="CC별"/>
      <sheetName val="1. H2SO4_SUPPLY"/>
      <sheetName val="Pad 좌표&amp;Location"/>
      <sheetName val="設定"/>
      <sheetName val="실행철강하도"/>
      <sheetName val="사전공사"/>
      <sheetName val="FA&amp;REV History Guideline(삭제금지)"/>
      <sheetName val="실행"/>
      <sheetName val="3-1-4 교_x005f_x005f_x005f_x0002__x000"/>
      <sheetName val="6동"/>
      <sheetName val="자재 기준정보"/>
      <sheetName val="수선비기준정보"/>
      <sheetName val="Device 기준정보"/>
      <sheetName val="Tester Infra 기준정보"/>
      <sheetName val="실장기 Infra 기준정보"/>
      <sheetName val="MA"/>
      <sheetName val="MT(ET&amp;AVI)"/>
      <sheetName val="업무 List"/>
      <sheetName val="목록_수정및 삭제 금지"/>
      <sheetName val="목록이름_접근금지"/>
      <sheetName val="Mkt_E᠇⨺"/>
      <sheetName val="PR_APW"/>
      <sheetName val="下拉菜单数据源_不可删除"/>
      <sheetName val="첨부1.Utility 물질명, 배관 재질(수정 금지)"/>
      <sheetName val="2_完成实绩"/>
      <sheetName val="C"/>
      <sheetName val="은행"/>
      <sheetName val="평가&amp;선급.미지급"/>
      <sheetName val="#REF"/>
      <sheetName val="LA(INVENTORY)"/>
      <sheetName val="감가상각비"/>
      <sheetName val="01is(누계)"/>
      <sheetName val="HISTORY REPORT-ARMOR ALL &amp; STP"/>
      <sheetName val="대차총괄"/>
      <sheetName val="DB"/>
      <sheetName val="Cover"/>
      <sheetName val="관세"/>
      <sheetName val="basic_info"/>
      <sheetName val="Indoor Disposer"/>
      <sheetName val="DATA-2003"/>
      <sheetName val="RR Allocation"/>
      <sheetName val="SLS UPLOAD"/>
      <sheetName val="재고현황(Unit)"/>
      <sheetName val="AFS(국문)"/>
      <sheetName val="미실현손익명세서"/>
      <sheetName val="SA"/>
      <sheetName val="대차합동"/>
      <sheetName val="월간단가"/>
      <sheetName val="주주명부&lt;끝&gt;"/>
      <sheetName val="일수"/>
      <sheetName val="building"/>
      <sheetName val="조달설치비계산서"/>
      <sheetName val="원가"/>
      <sheetName val="신우"/>
      <sheetName val="DNW"/>
      <sheetName val="引用页"/>
      <sheetName val="Mkt_E렆☲"/>
      <sheetName val="Mkt_E蠈‵"/>
      <sheetName val="Mkt_Eᘳ"/>
      <sheetName val="Mkt_E砅έ"/>
      <sheetName val="Mkt_Eꠈ┵"/>
      <sheetName val="Mkt_E"/>
      <sheetName val="별첨3.Marco 기준정보(수정 금지)"/>
      <sheetName val="SG"/>
      <sheetName val="인력현황"/>
      <sheetName val="Mkt_E項ㅸ"/>
      <sheetName val="不要删除"/>
      <sheetName val="04-1.(참고)해외출장비기준"/>
      <sheetName val="참고)미기원 국제학회 Pool&amp;일정"/>
      <sheetName val="유효성 기준"/>
      <sheetName val="3-1-4 교_x005f_x005f_x005f_x005f_x0002"/>
      <sheetName val="3-1-4 교_x005f_x005f_x005f_x005f_x005f_x005f_x005f"/>
      <sheetName val="3-1-4 ɐ_x005f_x005f_x005f_x0000__x005f_x005f_x000"/>
      <sheetName val="3-1-4 교_x005f_x005f_x005f_x0002_?数8"/>
      <sheetName val="区域引用"/>
      <sheetName val="실장기 기준정보"/>
      <sheetName val="Infra 기준정보"/>
      <sheetName val="노임단가"/>
      <sheetName val="1指标.周间"/>
      <sheetName val="유형분류"/>
      <sheetName val="참고. 유효성 검사"/>
      <sheetName val="요약"/>
      <sheetName val="유효성_Cell전"/>
      <sheetName val="구분"/>
      <sheetName val="Category(삭제금지)"/>
      <sheetName val="긴급발주기준"/>
      <sheetName val="팀&amp;계정 Code"/>
      <sheetName val="참고"/>
      <sheetName val="TP_유효성"/>
      <sheetName val="CSOT T3 기구 견적서 양식_rev1.xlsx"/>
      <sheetName val="全社"/>
      <sheetName val="3-1-4_교_x005f_x005f_x005f_x0002_"/>
      <sheetName val="항목분류"/>
      <sheetName val="파트장 지시업무"/>
      <sheetName val="효율M14"/>
      <sheetName val="1"/>
      <sheetName val="3-1-4 교_x005f_x005f_x005f"/>
      <sheetName val="3-1-4 ɐ_x005f_x0000__x000"/>
      <sheetName val="3-1-4_교_x005f_x0002__x000"/>
      <sheetName val="3-1-4_교_x005f_x005f_x0002"/>
      <sheetName val="3-1-4_교_x005f_x005f_x005f_x005f_x005f_x005f_x0002"/>
      <sheetName val="3-1-4_교_x005f_x005f_x005f_x0002__数8"/>
      <sheetName val="3-1-4 ɐ___␀"/>
      <sheetName val="3-1-4 ɐ???␀"/>
      <sheetName val="营业成本表"/>
      <sheetName val="CVP-边际贡献表"/>
      <sheetName val="应收应付票据"/>
      <sheetName val="预收账款账龄分析"/>
      <sheetName val="#REF!"/>
      <sheetName val="입력변수"/>
      <sheetName val="요구ion"/>
      <sheetName val="충전율"/>
      <sheetName val="Para."/>
      <sheetName val="변수2"/>
      <sheetName val="1-9.7&quot;"/>
      <sheetName val="AC List"/>
      <sheetName val="ADJTBL 3100"/>
      <sheetName val="FPY"/>
      <sheetName val="ΔVp &amp; Ω"/>
      <sheetName val="KOR"/>
      <sheetName val="한계원가"/>
      <sheetName val="1.1主表"/>
      <sheetName val="Weekly (2)"/>
      <sheetName val="Calculation"/>
      <sheetName val="NCD产品"/>
      <sheetName val="NCD数字"/>
      <sheetName val="3)"/>
      <sheetName val="_Hidden1"/>
      <sheetName val="Trans"/>
      <sheetName val="미구주"/>
      <sheetName val="제품 Master"/>
      <sheetName val="EQD-FGM1"/>
      <sheetName val="3-1-4 ɐ_x005f_x005f_x005f_x005f_x005f_x005f_x0000"/>
      <sheetName val="부품인정 현황"/>
      <sheetName val="3-1-4 ɐ_x005f_x005f_x005f_x005f_x005f_x005f_x005f"/>
      <sheetName val="여비"/>
      <sheetName val="Simulation"/>
      <sheetName val="설비기준정보"/>
      <sheetName val="참고.유효성 검사"/>
      <sheetName val="Back Data"/>
      <sheetName val="불량명"/>
      <sheetName val="근태 Trend"/>
      <sheetName val="List"/>
      <sheetName val="고장분류"/>
      <sheetName val="부외등급"/>
      <sheetName val="分类"/>
      <sheetName val="팀코드"/>
      <sheetName val="인원시간"/>
      <sheetName val="Sheet"/>
      <sheetName val="Mkt_E_xd808_ሶ"/>
      <sheetName val="ValueList_Helper"/>
      <sheetName val="항목"/>
      <sheetName val="3-1-1_여비교통비3"/>
      <sheetName val="3-1-2_사무용품비3"/>
      <sheetName val="3-1-3_소모품비3"/>
      <sheetName val="3-1-4_교육훈련비3"/>
      <sheetName val="3-1-5_운반비3"/>
      <sheetName val="3-1-6_통신비3"/>
      <sheetName val="3-1-7_전산정보이용료3"/>
      <sheetName val="3-1-8_도서비3"/>
      <sheetName val="3-1-9_수선비3"/>
      <sheetName val="3-1-10_경상개발비(지급수수료)3"/>
      <sheetName val="3ND_64M3"/>
      <sheetName val="시실누(모)_3"/>
      <sheetName val="Credit_Calc3"/>
      <sheetName val="CAPA분석_360K3"/>
      <sheetName val="자재_집계표3"/>
      <sheetName val="_55_BA_장입기_091203_xlsx3"/>
      <sheetName val="입찰내역_발주처_양식3"/>
      <sheetName val="부품별_매입현황2"/>
      <sheetName val="기본_상수2"/>
      <sheetName val="불합리_적출_및_관리2"/>
      <sheetName val="TFT_저항2"/>
      <sheetName val="3-1-4_교_x005f_x0002__x005f_x0000_数82"/>
      <sheetName val="F-T_Voltage2"/>
      <sheetName val="XY_tilt_2nd2"/>
      <sheetName val="1__Angle_confirm2"/>
      <sheetName val="3-1-4_교_x005f_x0002_2"/>
      <sheetName val="Var_2"/>
      <sheetName val="Array_PI2"/>
      <sheetName val="VIZIO_DA가격2"/>
      <sheetName val="기타_DA가격2"/>
      <sheetName val="LGE_DA가격2"/>
      <sheetName val="영업본부US$실적_(2)2"/>
      <sheetName val="3-1-4_교_x005f_x005f_x005f_x0002__x005f_x005f_x001"/>
      <sheetName val="3-1-4_교_x005f_x0002__数81"/>
      <sheetName val="3-1-4_ɐ1"/>
      <sheetName val="EQUIP_LIST1"/>
      <sheetName val="TFT_측정(2)1"/>
      <sheetName val="사유_구분1"/>
      <sheetName val="14_1&quot;_Cst_변화1"/>
      <sheetName val="계조에_따른_특성1"/>
      <sheetName val="무상_Part_List(BW)1"/>
      <sheetName val="※_참고사항1"/>
      <sheetName val="Low_YLD_Reject1"/>
      <sheetName val="개인별_프로젝트1"/>
      <sheetName val="96_기타_전시회_경비1"/>
      <sheetName val="96_상반기_전시회_경비1"/>
      <sheetName val="96_하반기_전시회_경비1"/>
      <sheetName val="SUB_(N)1"/>
      <sheetName val="11월_Red_Zone_기상도1"/>
      <sheetName val="Lot_Status1"/>
      <sheetName val="Xunit_(단위환산)1"/>
      <sheetName val="Sheet1_(2)1"/>
      <sheetName val="Hynix_&amp;_SYS_IC_Co1"/>
      <sheetName val="Code_21"/>
      <sheetName val="제조혁신(이지연,_윤수향)1"/>
      <sheetName val="값목록(Do_not_touch)1"/>
      <sheetName val="24_보증금(전신전화가입권)1"/>
      <sheetName val="근로소득_세액표1"/>
      <sheetName val="건강보험_표준요율표1"/>
      <sheetName val="국민연금_표준요율표1"/>
      <sheetName val="_M10C_DIFF_산포_개선_사례_BASE_PRESS1"/>
      <sheetName val="Laser_Alignment_Target_Spec1"/>
      <sheetName val="Laser_Focus_Spec1"/>
      <sheetName val="_M10C_DIFF_산포_개선_사례_7자_GAS_LIN1"/>
      <sheetName val="Graph_Data1"/>
      <sheetName val="실행내역서_1"/>
      <sheetName val="BP-이발-RJ_TREND1"/>
      <sheetName val="유해위험요인_분류체계1"/>
      <sheetName val="DAILY_CHECK1"/>
      <sheetName val="EPM_Raw1"/>
      <sheetName val="PT1H_Raw1"/>
      <sheetName val="판매실적_종합1"/>
      <sheetName val="Down_Time1"/>
      <sheetName val="H_P견적(참조)1"/>
      <sheetName val="경수97_021"/>
      <sheetName val="1995년_섹터별_매출1"/>
      <sheetName val="4-8_공통1"/>
      <sheetName val="Fabless_comp_ROE1"/>
      <sheetName val="Making_Order1"/>
      <sheetName val="256D_OUT_TAT1"/>
      <sheetName val="_T3B-SN_SOD_SKIP_+_SIGE_No_Del1"/>
      <sheetName val="Wip_Status1"/>
      <sheetName val="7682LA_SKD(12_4)1"/>
      <sheetName val="공종별_집계1"/>
      <sheetName val="공사비_내역_(가)1"/>
      <sheetName val="BSD_(2)1"/>
      <sheetName val="_견적서1"/>
      <sheetName val="설산1_나1"/>
      <sheetName val="반입시나리오(area별_조정)1"/>
      <sheetName val="US_94_COST_CENTER_LIST1"/>
      <sheetName val="Process_Tools-Owned1"/>
      <sheetName val="SG&amp;A_Allocation1"/>
      <sheetName val="AR_County1"/>
      <sheetName val="Rev_Module_Retrieve1"/>
      <sheetName val="Accretion_-_Dilution1"/>
      <sheetName val="166_4151"/>
      <sheetName val="Customer_SAB101_Issues_Sort1"/>
      <sheetName val="BU_Commentary1"/>
      <sheetName val="FY-07_Personal_Property_Tax1"/>
      <sheetName val="FY-07_Real_Property_Tax1"/>
      <sheetName val="Fcst_Summary1"/>
      <sheetName val="June01brio_sort1"/>
      <sheetName val="Period_Pivot_Summary1"/>
      <sheetName val="Cube_by_Product_Line1"/>
      <sheetName val="할증_1"/>
      <sheetName val="6_Machine_Lis1"/>
      <sheetName val="VGID_Hot_Carrier1"/>
      <sheetName val="VGID_Body_Effect1"/>
      <sheetName val="데이터_유효성검사"/>
      <sheetName val="GL_Recon"/>
      <sheetName val="Operating_LR_(Q1_-_Q4)"/>
      <sheetName val="OB_DTL"/>
      <sheetName val="AR_AGING"/>
      <sheetName val="data_(누계)"/>
      <sheetName val="data_(전년동기)"/>
      <sheetName val="3-1-4_교_x005f_x0002_?数8"/>
      <sheetName val="게이트_지연시간_설정_2"/>
      <sheetName val="3-1-4_ɐ_x005f_x0000__x005f_x0000__x005f_x0000_␀"/>
      <sheetName val="VAC_Robot_현황"/>
      <sheetName val="후공정_장비반_업무_List"/>
      <sheetName val="Main_Data"/>
      <sheetName val="3-1-4_교_x000"/>
      <sheetName val="3-1-4_교_x0002"/>
      <sheetName val="+_Weekly_Progress(KO)"/>
      <sheetName val="입출재고현황_(2)"/>
      <sheetName val="첨부_"/>
      <sheetName val="Q4_VE_Saving(_vs_Q3)"/>
      <sheetName val="Tool_trouble"/>
      <sheetName val="4TH_64M"/>
      <sheetName val="1__H2SO4_SUPPLY"/>
      <sheetName val="Pad_좌표&amp;Location"/>
      <sheetName val="업무_List"/>
      <sheetName val="목록_수정및_삭제_금지"/>
      <sheetName val="FA&amp;REV_History_Guideline(삭제금지)"/>
      <sheetName val="자재_기준정보"/>
      <sheetName val="Device_기준정보"/>
      <sheetName val="Tester_Infra_기준정보"/>
      <sheetName val="실장기_Infra_기준정보"/>
      <sheetName val="3-1-4_교_x005f_x005f_x005f_x0002__x000"/>
      <sheetName val="첨부1_Utility_물질명,_배관_재질(수정_금지)"/>
      <sheetName val="FORM-0"/>
      <sheetName val="定义"/>
      <sheetName val="별첨2.Toxic Gas 배관 시공 기준(수정 금지)"/>
      <sheetName val="Macro_STD_Info"/>
      <sheetName val="예산실적전체당월"/>
      <sheetName val="통폐합유형 작성기준"/>
      <sheetName val="평균단가"/>
      <sheetName val="준검 내역서"/>
      <sheetName val="제품_Master"/>
      <sheetName val="양식3"/>
      <sheetName val="월별기성현황"/>
      <sheetName val="인피년 출하list"/>
      <sheetName val="Market_Share"/>
      <sheetName val="부서코드"/>
      <sheetName val="★상세내역(이동계획)"/>
      <sheetName val="TOTAL-PL"/>
      <sheetName val="时刻别出库"/>
      <sheetName val="Option"/>
      <sheetName val="5M1E 목록"/>
      <sheetName val="사업부구분코드"/>
      <sheetName val="ARION"/>
      <sheetName val="96TOTREV"/>
      <sheetName val="Laser Focu0_x0000_砀_x000c__x0000__x0000_"/>
      <sheetName val="(참조)"/>
      <sheetName val="M꠿⫅瀃"/>
      <sheetName val="M㠿亥退"/>
      <sheetName val="M㠿耈쀪"/>
      <sheetName val="M㠿礈쀮"/>
      <sheetName val="3-1-4 교_x005f_x005f_x0逿ᯯ_x0000_"/>
      <sheetName val="Mꀿ抿蛹"/>
      <sheetName val="월CAPA계산"/>
      <sheetName val="Need Data"/>
      <sheetName val="97년추정손익계산서"/>
      <sheetName val="Links"/>
      <sheetName val="표준대차대조표(갑)"/>
      <sheetName val="SYS CAT_RENEW_1"/>
      <sheetName val="SYS GROUP NO"/>
      <sheetName val="CLASS"/>
      <sheetName val="CHEMICALS"/>
      <sheetName val="Mkt_E_x0005_ᙪ"/>
      <sheetName val="유림콘도"/>
      <sheetName val="유림골조"/>
      <sheetName val="돈암사업"/>
      <sheetName val="참고사항"/>
      <sheetName val="Laser Focu0"/>
      <sheetName val="유첨1_WW4忕"/>
      <sheetName val="교육일정"/>
      <sheetName val="유형 테이블"/>
      <sheetName val="20190530"/>
      <sheetName val="참조)마스터정보"/>
      <sheetName val="Config"/>
      <sheetName val="장비기능분류"/>
      <sheetName val="Mkt_E?ሶ"/>
      <sheetName val="(참조) 장비기능분류"/>
      <sheetName val="(참조) 변경유형"/>
      <sheetName val="总表"/>
      <sheetName val="下拉项目"/>
      <sheetName val="原因分类目录"/>
      <sheetName val="下拉选项"/>
      <sheetName val="0-ハード（その他)"/>
      <sheetName val="赤"/>
      <sheetName val="작성Guideline"/>
      <sheetName val="업무모델"/>
      <sheetName val="조명시설"/>
      <sheetName val="EQT-EST_x0000_"/>
      <sheetName val="산출근거"/>
      <sheetName val="투자성격 분류"/>
      <sheetName val="목록관리"/>
      <sheetName val="근태 사유코드"/>
      <sheetName val="근태 Code"/>
      <sheetName val="중계정분류"/>
      <sheetName val="3-1-4 ɐ_x005f_x005f_x0000"/>
      <sheetName val="3-1-4 ɐ_x005f_x005f_x005f"/>
      <sheetName val="Sheet 효율"/>
      <sheetName val="결재"/>
      <sheetName val="구매자재팀 집계"/>
      <sheetName val="구매자재팀 목표"/>
      <sheetName val="PP%계산(초기공정능력)"/>
      <sheetName val="작업시간기준"/>
      <sheetName val="EM No"/>
      <sheetName val="참고. Team&amp;계정 Code"/>
      <sheetName val="M?⫢_x0000_"/>
      <sheetName val="M뀿⫀_x0000_"/>
      <sheetName val="작업 반복"/>
      <sheetName val="차트 이름표"/>
      <sheetName val="데이터 액세스"/>
      <sheetName val="Value List"/>
      <sheetName val="(참조) 선택 값 리스트"/>
      <sheetName val="기능분류 List"/>
      <sheetName val="Maker (To-Be)"/>
      <sheetName val="EQ Model List"/>
      <sheetName val="Sub Unit List"/>
      <sheetName val="Sub Unit 분류_191016"/>
      <sheetName val="장비기능분류_191112"/>
      <sheetName val="분류목록"/>
      <sheetName val=" BSAF_20190111"/>
      <sheetName val="차체부품 INS REPORT(갑)"/>
      <sheetName val="3-1-4_교_x0002__x0000_数8"/>
      <sheetName val="3-1-4_교_x0002_"/>
      <sheetName val="3-1-4_교_x0002__数8"/>
      <sheetName val="3-1-4_교_x0002__x0000_数81"/>
      <sheetName val="3-1-4_교_x0002_1"/>
      <sheetName val="3-1-4 교_x005f"/>
      <sheetName val="3-1-4 ɐ_x0000__x000"/>
      <sheetName val="3-1-4_교_x0002__x000"/>
      <sheetName val="WIND"/>
      <sheetName val="CODE LIST"/>
      <sheetName val="M14B"/>
      <sheetName val="작업목록"/>
      <sheetName val="有效性定义"/>
      <sheetName val="用水量"/>
      <sheetName val="3-1-1_여비교통비4"/>
      <sheetName val="3-1-2_사무용품비4"/>
      <sheetName val="3-1-3_소모품비4"/>
      <sheetName val="3-1-4_교육훈련비4"/>
      <sheetName val="3-1-5_운반비4"/>
      <sheetName val="3-1-6_통신비4"/>
      <sheetName val="3-1-7_전산정보이용료4"/>
      <sheetName val="3-1-8_도서비4"/>
      <sheetName val="3-1-9_수선비4"/>
      <sheetName val="3-1-10_경상개발비(지급수수료)4"/>
      <sheetName val="3ND_64M4"/>
      <sheetName val="시실누(모)_4"/>
      <sheetName val="Credit_Calc4"/>
      <sheetName val="CAPA분석_360K4"/>
      <sheetName val="자재_집계표4"/>
      <sheetName val="_55_BA_장입기_091203_xlsx4"/>
      <sheetName val="입찰내역_발주처_양식4"/>
      <sheetName val="부품별_매입현황3"/>
      <sheetName val="기본_상수3"/>
      <sheetName val="불합리_적출_및_관리3"/>
      <sheetName val="TFT_저항3"/>
      <sheetName val="3-1-4_교_x005f_x0002__x005f_x0000_数83"/>
      <sheetName val="F-T_Voltage3"/>
      <sheetName val="XY_tilt_2nd3"/>
      <sheetName val="1__Angle_confirm3"/>
      <sheetName val="3-1-4_교_x005f_x0002_3"/>
      <sheetName val="Var_3"/>
      <sheetName val="Array_PI3"/>
      <sheetName val="VIZIO_DA가격3"/>
      <sheetName val="기타_DA가격3"/>
      <sheetName val="LGE_DA가격3"/>
      <sheetName val="영업본부US$실적_(2)3"/>
      <sheetName val="EQUIP_LIST2"/>
      <sheetName val="3-1-4_교_x005f_x005f_x005f_x0002__x005f_x005f_x002"/>
      <sheetName val="3-1-4_교_x005f_x0002__数82"/>
      <sheetName val="3-1-4_ɐ2"/>
      <sheetName val="TFT_측정(2)2"/>
      <sheetName val="사유_구분2"/>
      <sheetName val="14_1&quot;_Cst_변화2"/>
      <sheetName val="계조에_따른_특성2"/>
      <sheetName val="Low_YLD_Reject2"/>
      <sheetName val="개인별_프로젝트2"/>
      <sheetName val="96_기타_전시회_경비2"/>
      <sheetName val="96_상반기_전시회_경비2"/>
      <sheetName val="96_하반기_전시회_경비2"/>
      <sheetName val="SUB_(N)2"/>
      <sheetName val="11월_Red_Zone_기상도2"/>
      <sheetName val="Lot_Status2"/>
      <sheetName val="Xunit_(단위환산)2"/>
      <sheetName val="Sheet1_(2)2"/>
      <sheetName val="Hynix_&amp;_SYS_IC_Co2"/>
      <sheetName val="Code_22"/>
      <sheetName val="제조혁신(이지연,_윤수향)2"/>
      <sheetName val="값목록(Do_not_touch)2"/>
      <sheetName val="24_보증금(전신전화가입권)2"/>
      <sheetName val="근로소득_세액표2"/>
      <sheetName val="건강보험_표준요율표2"/>
      <sheetName val="국민연금_표준요율표2"/>
      <sheetName val="_M10C_DIFF_산포_개선_사례_BASE_PRESS2"/>
      <sheetName val="Laser_Alignment_Target_Spec2"/>
      <sheetName val="Laser_Focus_Spec2"/>
      <sheetName val="_M10C_DIFF_산포_개선_사례_7자_GAS_LIN2"/>
      <sheetName val="Graph_Data2"/>
      <sheetName val="무상_Part_List(BW)2"/>
      <sheetName val="※_참고사항2"/>
      <sheetName val="실행내역서_2"/>
      <sheetName val="BP-이발-RJ_TREND2"/>
      <sheetName val="유해위험요인_분류체계2"/>
      <sheetName val="DAILY_CHECK2"/>
      <sheetName val="EPM_Raw2"/>
      <sheetName val="PT1H_Raw2"/>
      <sheetName val="판매실적_종합2"/>
      <sheetName val="Down_Time2"/>
      <sheetName val="H_P견적(참조)2"/>
      <sheetName val="경수97_022"/>
      <sheetName val="1995년_섹터별_매출2"/>
      <sheetName val="4-8_공통2"/>
      <sheetName val="Fabless_comp_ROE2"/>
      <sheetName val="Making_Order2"/>
      <sheetName val="256D_OUT_TAT2"/>
      <sheetName val="_T3B-SN_SOD_SKIP_+_SIGE_No_Del2"/>
      <sheetName val="Wip_Status2"/>
      <sheetName val="7682LA_SKD(12_4)2"/>
      <sheetName val="공종별_집계2"/>
      <sheetName val="공사비_내역_(가)2"/>
      <sheetName val="BSD_(2)2"/>
      <sheetName val="_견적서2"/>
      <sheetName val="설산1_나2"/>
      <sheetName val="US_94_COST_CENTER_LIST2"/>
      <sheetName val="Process_Tools-Owned2"/>
      <sheetName val="SG&amp;A_Allocation2"/>
      <sheetName val="AR_County2"/>
      <sheetName val="Rev_Module_Retrieve2"/>
      <sheetName val="Accretion_-_Dilution2"/>
      <sheetName val="166_4152"/>
      <sheetName val="Customer_SAB101_Issues_Sort2"/>
      <sheetName val="BU_Commentary2"/>
      <sheetName val="FY-07_Personal_Property_Tax2"/>
      <sheetName val="FY-07_Real_Property_Tax2"/>
      <sheetName val="Fcst_Summary2"/>
      <sheetName val="June01brio_sort2"/>
      <sheetName val="Period_Pivot_Summary2"/>
      <sheetName val="Cube_by_Product_Line2"/>
      <sheetName val="VGID_Hot_Carrier2"/>
      <sheetName val="VGID_Body_Effect2"/>
      <sheetName val="반입시나리오(area별_조정)2"/>
      <sheetName val="할증_2"/>
      <sheetName val="6_Machine_Lis2"/>
      <sheetName val="데이터_유효성검사1"/>
      <sheetName val="GL_Recon1"/>
      <sheetName val="Operating_LR_(Q1_-_Q4)1"/>
      <sheetName val="OB_DTL1"/>
      <sheetName val="AR_AGING1"/>
      <sheetName val="data_(누계)1"/>
      <sheetName val="data_(전년동기)1"/>
      <sheetName val="3-1-4_교_x005f_x0002_?数81"/>
      <sheetName val="3-1-4_교_x005f_x005f_x005f_x005f_x005f_x005f_x0001"/>
      <sheetName val="3-1-4_교_x005f_x005f_x005f_x0002_1"/>
      <sheetName val="3-1-4_교_x005f_x005f_x005f_x0002__数81"/>
      <sheetName val="게이트_지연시간_설정_21"/>
      <sheetName val="3-1-4_교_x005f_x0002__x0001"/>
      <sheetName val="3-1-4_교_x005f_x005f_x00021"/>
      <sheetName val="3-1-4_ɐ_x005f_x0000__x005f_x0000__x005f_x0000_␀1"/>
      <sheetName val="VAC_Robot_현황1"/>
      <sheetName val="후공정_장비반_업무_List1"/>
      <sheetName val="Main_Data1"/>
      <sheetName val="3-1-4_교_x00021"/>
      <sheetName val="+_Weekly_Progress(KO)1"/>
      <sheetName val="입출재고현황_(2)1"/>
      <sheetName val="첨부_1"/>
      <sheetName val="Q4_VE_Saving(_vs_Q3)1"/>
      <sheetName val="Tool_trouble1"/>
      <sheetName val="4TH_64M1"/>
      <sheetName val="1__H2SO4_SUPPLY1"/>
      <sheetName val="Pad_좌표&amp;Location1"/>
      <sheetName val="FA&amp;REV_History_Guideline(삭제금지)1"/>
      <sheetName val="자재_기준정보1"/>
      <sheetName val="Device_기준정보1"/>
      <sheetName val="Tester_Infra_기준정보1"/>
      <sheetName val="실장기_Infra_기준정보1"/>
      <sheetName val="업무_List1"/>
      <sheetName val="목록_수정및_삭제_금지1"/>
      <sheetName val="04-1_(참고)해외출장비기준"/>
      <sheetName val="3-1-4_교_x005f_x005f_x005f_x0002__x0001"/>
      <sheetName val="Infra_기준정보"/>
      <sheetName val="실장기_기준정보"/>
      <sheetName val="첨부1_Utility_물질명,_배관_재질(수정_금지)1"/>
      <sheetName val="참고)미기원_국제학회_Pool&amp;일정"/>
      <sheetName val="3-1-4_교_x005f_x005f_x005f_x005f_x0002"/>
      <sheetName val="3-1-4_교_x005f_x005f_x005f_x005f_x005f_x005f_x005f"/>
      <sheetName val="3-1-4_ɐ_x005f_x005f_x005f_x0000__x005f_x005f_x000"/>
      <sheetName val="3-1-4_교_x005f_x005f_x005f_x0002_?数8"/>
      <sheetName val="별첨3_Marco_기준정보(수정_금지)"/>
      <sheetName val="참고__유효성_검사"/>
      <sheetName val="팀&amp;계정_Code"/>
      <sheetName val="CSOT_T3_기구_견적서_양식_rev1_xlsx"/>
      <sheetName val="파트장_지시업무"/>
      <sheetName val="유효성_기준"/>
      <sheetName val="1指标_周间"/>
      <sheetName val="평가&amp;선급_미지급"/>
      <sheetName val="HISTORY_REPORT-ARMOR_ALL_&amp;_STP"/>
      <sheetName val="Indoor_Disposer"/>
      <sheetName val="RR_Allocation"/>
      <sheetName val="SLS_UPLOAD"/>
      <sheetName val="제품_Master1"/>
      <sheetName val="3-1-4_교_x005f_x005f_x005f"/>
      <sheetName val="3-1-4_ɐ_x005f_x0000__x000"/>
      <sheetName val="3-1-4_ɐ___␀"/>
      <sheetName val="3-1-4_ɐ???␀"/>
      <sheetName val="Para_"/>
      <sheetName val="1-9_7&quot;"/>
      <sheetName val="AC_List"/>
      <sheetName val="ADJTBL_3100"/>
      <sheetName val="ΔVp_&amp;_Ω"/>
      <sheetName val="1_1主表"/>
      <sheetName val="Weekly_(2)"/>
      <sheetName val="Mkt_Eሶ"/>
      <sheetName val="3-1-4_ɐ_x005f_x005f_x005f_x005f_x005f_x005f_x0000"/>
      <sheetName val="부품인정_현황"/>
      <sheetName val="3-1-4_ɐ_x005f_x005f_x005f_x005f_x005f_x005f_x005f"/>
      <sheetName val="참고_유효성_검사"/>
      <sheetName val="Back_Data"/>
      <sheetName val="근태_Trend"/>
      <sheetName val="별첨2_Toxic_Gas_배관_시공_기준(수정_금지)"/>
      <sheetName val="통폐합유형_작성기준"/>
      <sheetName val="Laser_Focu0砀"/>
      <sheetName val="인피년_출하list"/>
      <sheetName val="5M1E_목록"/>
      <sheetName val="Need_Data"/>
      <sheetName val="Laser_Focu0"/>
      <sheetName val="준검_내역서"/>
      <sheetName val="SYS_CAT_RENEW_1"/>
      <sheetName val="SYS_GROUP_NO"/>
      <sheetName val="Mkt_Eᙪ"/>
      <sheetName val="유형_테이블"/>
      <sheetName val="1-4备注"/>
      <sheetName val="基准"/>
      <sheetName val="勿删基准"/>
      <sheetName val="参数基准"/>
      <sheetName val="3-1-4_교_x0002__x0000_数82"/>
      <sheetName val="3-1-4_교_x0002_2"/>
      <sheetName val="3-1-4_교_x005f_x0002__x001"/>
      <sheetName val="3-1-4_교_x0002__数81"/>
      <sheetName val="3-1-4_교_x0002_?数8"/>
      <sheetName val="3-1-4 ɐ_x0000"/>
      <sheetName val="3-1-4 ɐ_x005f"/>
      <sheetName val="3-1-4_교_x0002__x001"/>
      <sheetName val="C2F 人员"/>
      <sheetName val="区分"/>
      <sheetName val="2016년 계약단가"/>
      <sheetName val="1-6参照表3"/>
      <sheetName val="TTL"/>
      <sheetName val="분류목록_20191219"/>
      <sheetName val="2017년 단가"/>
      <sheetName val="업무연락"/>
      <sheetName val="0415"/>
      <sheetName val="선택리스트"/>
      <sheetName val="배관"/>
      <sheetName val="3BL공동구 수량"/>
      <sheetName val="물량산출근거"/>
      <sheetName val="estimate"/>
      <sheetName val="원형1호맨홀토공수량"/>
      <sheetName val="TIE-IN"/>
      <sheetName val="Data base"/>
      <sheetName val="TOTAL(ITEM)"/>
      <sheetName val="노원열병합  건축공사기성내역서"/>
      <sheetName val="118.세금과공과"/>
      <sheetName val="CAPVC"/>
      <sheetName val="고정자산원본"/>
      <sheetName val="뒤차축소"/>
      <sheetName val="F9804"/>
      <sheetName val="9-1차이내역"/>
      <sheetName val="BM_NEW2"/>
      <sheetName val="비핵심자산"/>
      <sheetName val="건축집계표"/>
      <sheetName val="GraphTemp"/>
      <sheetName val="유통망계획"/>
      <sheetName val="ﾘｽﾄ"/>
      <sheetName val="APW"/>
      <sheetName val="진행조건_및_CD_Data"/>
      <sheetName val="Gox_INT"/>
      <sheetName val="P1_INT"/>
      <sheetName val="TST_Gox"/>
      <sheetName val="원형맨홀수량"/>
      <sheetName val="데이타"/>
      <sheetName val="plan&amp;section of foundation"/>
      <sheetName val="pile bearing capa &amp; arrenge"/>
      <sheetName val="design load"/>
      <sheetName val="working load at the btm ft."/>
      <sheetName val="stability check"/>
      <sheetName val="design criteria"/>
      <sheetName val="화산경계"/>
      <sheetName val="PL-yearly"/>
      <sheetName val="Eqptype"/>
      <sheetName val="98비정기소모"/>
      <sheetName val="Cash Flow"/>
      <sheetName val="NM2"/>
      <sheetName val="NW1"/>
      <sheetName val="NW2"/>
      <sheetName val="PW3"/>
      <sheetName val="PW4"/>
      <sheetName val="SC1"/>
      <sheetName val="NE"/>
      <sheetName val="P+"/>
      <sheetName val="PE"/>
      <sheetName val="PM"/>
      <sheetName val="TR"/>
      <sheetName val="Wacc"/>
      <sheetName val="HidM SPEC v1"/>
      <sheetName val="BudgetCode"/>
      <sheetName val="DepartCode"/>
      <sheetName val="ProjectCode"/>
      <sheetName val="일위대가(1)"/>
      <sheetName val="3-1-4䀀⊔"/>
      <sheetName val="Mkt_E_x0000_⢐"/>
      <sheetName val="Trend"/>
      <sheetName val="예가표"/>
      <sheetName val="신청서"/>
      <sheetName val="구성원"/>
      <sheetName val="이동계획"/>
      <sheetName val="참고)출장비 반영 기준표"/>
      <sheetName val="Payroll-final"/>
      <sheetName val="UFPrn20020304112952"/>
      <sheetName val="기준정보_(Main_Dual_LN)_CHDZ-Y663A"/>
      <sheetName val="유첨2. 기준정보"/>
      <sheetName val="기준정보 (9)"/>
      <sheetName val="Pipeline DB 관리 Point"/>
      <sheetName val="유효성목록정의"/>
      <sheetName val="양식_콤보"/>
      <sheetName val="유효성목록&amp;절차정의"/>
      <sheetName val="유효성목록"/>
      <sheetName val="3-1-1_여비교통비5"/>
      <sheetName val="3-1-2_사무용품비5"/>
      <sheetName val="3-1-3_소모품비5"/>
      <sheetName val="3-1-4_교육훈련비5"/>
      <sheetName val="3-1-5_운반비5"/>
      <sheetName val="3-1-6_통신비5"/>
      <sheetName val="3-1-7_전산정보이용료5"/>
      <sheetName val="3-1-8_도서비5"/>
      <sheetName val="3-1-9_수선비5"/>
      <sheetName val="3-1-10_경상개발비(지급수수료)5"/>
      <sheetName val="3ND_64M5"/>
      <sheetName val="시실누(모)_5"/>
      <sheetName val="CAPA분석_360K5"/>
      <sheetName val="3-1-4_교数83"/>
      <sheetName val="Credit_Calc5"/>
      <sheetName val="자재_집계표5"/>
      <sheetName val="3-1-4_교3"/>
      <sheetName val="_55_BA_장입기_091203_xlsx5"/>
      <sheetName val="입찰내역_발주처_양식5"/>
      <sheetName val="3-1-4_교?数81"/>
      <sheetName val="부품별_매입현황4"/>
      <sheetName val="기본_상수4"/>
      <sheetName val="불합리_적출_및_관리4"/>
      <sheetName val="TFT_저항4"/>
      <sheetName val="3-1-4_교_x005f_x0002__x005f_x0000_数84"/>
      <sheetName val="F-T_Voltage4"/>
      <sheetName val="XY_tilt_2nd4"/>
      <sheetName val="1__Angle_confirm4"/>
      <sheetName val="Var_4"/>
      <sheetName val="Array_PI4"/>
      <sheetName val="VIZIO_DA가격4"/>
      <sheetName val="기타_DA가격4"/>
      <sheetName val="LGE_DA가격4"/>
      <sheetName val="3-1-4_교_x005f_x0002_4"/>
      <sheetName val="영업본부US$실적_(2)4"/>
      <sheetName val="3-1-4_교_数82"/>
      <sheetName val="3-1-4_교_x005f_x005f_x005f_x0002__x005f_x005f_x003"/>
      <sheetName val="3-1-4_교_x005f_x0002__数83"/>
      <sheetName val="3-1-4_ɐ3"/>
      <sheetName val="EQUIP_LIST3"/>
      <sheetName val="TFT_측정(2)3"/>
      <sheetName val="사유_구분3"/>
      <sheetName val="14_1&quot;_Cst_변화3"/>
      <sheetName val="계조에_따른_특성3"/>
      <sheetName val="무상_Part_List(BW)3"/>
      <sheetName val="※_참고사항3"/>
      <sheetName val="Low_YLD_Reject3"/>
      <sheetName val="개인별_프로젝트3"/>
      <sheetName val="96_기타_전시회_경비3"/>
      <sheetName val="96_상반기_전시회_경비3"/>
      <sheetName val="96_하반기_전시회_경비3"/>
      <sheetName val="Lot_Status3"/>
      <sheetName val="11월_Red_Zone_기상도3"/>
      <sheetName val="SUB_(N)3"/>
      <sheetName val="Xunit_(단위환산)3"/>
      <sheetName val="Sheet1_(2)3"/>
      <sheetName val="Hynix_&amp;_SYS_IC_Co3"/>
      <sheetName val="Code_23"/>
      <sheetName val="실행내역서_3"/>
      <sheetName val="BP-이발-RJ_TREND3"/>
      <sheetName val="유해위험요인_분류체계3"/>
      <sheetName val="DAILY_CHECK3"/>
      <sheetName val="EPM_Raw3"/>
      <sheetName val="PT1H_Raw3"/>
      <sheetName val="판매실적_종합3"/>
      <sheetName val="Graph_Data3"/>
      <sheetName val="Down_Time3"/>
      <sheetName val="H_P견적(참조)3"/>
      <sheetName val="경수97_023"/>
      <sheetName val="1995년_섹터별_매출3"/>
      <sheetName val="4-8_공통3"/>
      <sheetName val="Fabless_comp_ROE3"/>
      <sheetName val="_M10C_DIFF_산포_개선_사례_BASE_PRESS3"/>
      <sheetName val="제조혁신(이지연,_윤수향)3"/>
      <sheetName val="_M10C_DIFF_산포_개선_사례_7자_GAS_LIN3"/>
      <sheetName val="근로소득_세액표3"/>
      <sheetName val="건강보험_표준요율표3"/>
      <sheetName val="국민연금_표준요율표3"/>
      <sheetName val="Making_Order3"/>
      <sheetName val="값목록(Do_not_touch)3"/>
      <sheetName val="24_보증금(전신전화가입권)3"/>
      <sheetName val="256D_OUT_TAT3"/>
      <sheetName val="Laser_Alignment_Target_Spec3"/>
      <sheetName val="Laser_Focus_Spec3"/>
      <sheetName val="할증_3"/>
      <sheetName val="US_94_COST_CENTER_LIST3"/>
      <sheetName val="Process_Tools-Owned3"/>
      <sheetName val="SG&amp;A_Allocation3"/>
      <sheetName val="AR_County3"/>
      <sheetName val="Rev_Module_Retrieve3"/>
      <sheetName val="Accretion_-_Dilution3"/>
      <sheetName val="166_4153"/>
      <sheetName val="Customer_SAB101_Issues_Sort3"/>
      <sheetName val="BU_Commentary3"/>
      <sheetName val="FY-07_Personal_Property_Tax3"/>
      <sheetName val="FY-07_Real_Property_Tax3"/>
      <sheetName val="Fcst_Summary3"/>
      <sheetName val="June01brio_sort3"/>
      <sheetName val="Period_Pivot_Summary3"/>
      <sheetName val="Cube_by_Product_Line3"/>
      <sheetName val="_T3B-SN_SOD_SKIP_+_SIGE_No_Del3"/>
      <sheetName val="Wip_Status3"/>
      <sheetName val="7682LA_SKD(12_4)3"/>
      <sheetName val="공종별_집계3"/>
      <sheetName val="공사비_내역_(가)3"/>
      <sheetName val="BSD_(2)3"/>
      <sheetName val="_견적서3"/>
      <sheetName val="설산1_나3"/>
      <sheetName val="반입시나리오(area별_조정)3"/>
      <sheetName val="6_Machine_Lis3"/>
      <sheetName val="VGID_Hot_Carrier3"/>
      <sheetName val="VGID_Body_Effect3"/>
      <sheetName val="데이터_유효성검사2"/>
      <sheetName val="GL_Recon2"/>
      <sheetName val="Operating_LR_(Q1_-_Q4)2"/>
      <sheetName val="OB_DTL2"/>
      <sheetName val="AR_AGING2"/>
      <sheetName val="data_(누계)2"/>
      <sheetName val="data_(전년동기)2"/>
      <sheetName val="3-1-4_교_x005f_x0002_?数82"/>
      <sheetName val="3-1-4_교_x005f_x005f_x005f_x005f_x005f_x005f_x0003"/>
      <sheetName val="3-1-4_교_x005f_x005f_x005f_x0002_2"/>
      <sheetName val="3-1-4_교_x005f_x005f_x005f_x0002__数82"/>
      <sheetName val="게이트_지연시간_설정_22"/>
      <sheetName val="3-1-4_교_x005f_x0002__x0002"/>
      <sheetName val="3-1-4_교_x005f_x005f_x00022"/>
      <sheetName val="3-1-4_ɐ_x005f_x0000__x005f_x0000__x005f_x0000_␀2"/>
      <sheetName val="VAC_Robot_현황2"/>
      <sheetName val="후공정_장비반_업무_List2"/>
      <sheetName val="Main_Data2"/>
      <sheetName val="3-1-4_교_x0001"/>
      <sheetName val="3-1-4_교_x00022"/>
      <sheetName val="+_Weekly_Progress(KO)2"/>
      <sheetName val="입출재고현황_(2)2"/>
      <sheetName val="첨부_2"/>
      <sheetName val="Q4_VE_Saving(_vs_Q3)2"/>
      <sheetName val="Tool_trouble2"/>
      <sheetName val="4TH_64M2"/>
      <sheetName val="1__H2SO4_SUPPLY2"/>
      <sheetName val="Pad_좌표&amp;Location2"/>
      <sheetName val="FA&amp;REV_History_Guideline(삭제금지)2"/>
      <sheetName val="자재_기준정보2"/>
      <sheetName val="Device_기준정보2"/>
      <sheetName val="Tester_Infra_기준정보2"/>
      <sheetName val="실장기_Infra_기준정보2"/>
      <sheetName val="업무_List2"/>
      <sheetName val="목록_수정및_삭제_금지2"/>
      <sheetName val="3-1-4_교_x005f_x005f_x005f_x0002__x0002"/>
      <sheetName val="첨부1_Utility_물질명,_배관_재질(수정_금지)2"/>
      <sheetName val="별첨3_Marco_기준정보(수정_금지)1"/>
      <sheetName val="유효성_기준1"/>
      <sheetName val="04-1_(참고)해외출장비기준1"/>
      <sheetName val="3-1-4_교_x005f_x005f_x005f_x005f_x00021"/>
      <sheetName val="3-1-4_교_x005f_x005f_x005f_x005f_x005f_x005f_x0051"/>
      <sheetName val="3-1-4_ɐ_x005f_x005f_x005f_x0000__x005f_x005f_x001"/>
      <sheetName val="3-1-4_교_x005f_x005f_x005f_x0002_?数81"/>
      <sheetName val="1指标_周间1"/>
      <sheetName val="참고)미기원_국제학회_Pool&amp;일정1"/>
      <sheetName val="평가&amp;선급_미지급1"/>
      <sheetName val="HISTORY_REPORT-ARMOR_ALL_&amp;_STP1"/>
      <sheetName val="Indoor_Disposer1"/>
      <sheetName val="RR_Allocation1"/>
      <sheetName val="SLS_UPLOAD1"/>
      <sheetName val="실장기_기준정보1"/>
      <sheetName val="Infra_기준정보1"/>
      <sheetName val="참고__유효성_검사1"/>
      <sheetName val="팀&amp;계정_Code1"/>
      <sheetName val="CSOT_T3_기구_견적서_양식_rev1_xlsx1"/>
      <sheetName val="3-1-4_교_x005f_x005f_x005f1"/>
      <sheetName val="3-1-4_ɐ_x005f_x0000__x0001"/>
      <sheetName val="3-1-4_ɐ___␀1"/>
      <sheetName val="3-1-4_ɐ???␀1"/>
      <sheetName val="Para_1"/>
      <sheetName val="1-9_7&quot;1"/>
      <sheetName val="AC_List1"/>
      <sheetName val="ADJTBL_31001"/>
      <sheetName val="ΔVp_&amp;_Ω1"/>
      <sheetName val="1_1主表1"/>
      <sheetName val="Weekly_(2)1"/>
      <sheetName val="파트장_지시업무1"/>
      <sheetName val="제품_Master2"/>
      <sheetName val="3-1-4_ɐ_x005f_x005f_x005f_x005f_x005f_x005f_x0001"/>
      <sheetName val="부품인정_현황1"/>
      <sheetName val="3-1-4_ɐ_x005f_x005f_x005f_x005f_x005f_x005f_x0051"/>
      <sheetName val="참고_유효성_검사1"/>
      <sheetName val="Back_Data1"/>
      <sheetName val="근태_Trend1"/>
      <sheetName val="별첨2_Toxic_Gas_배관_시공_기준(수정_금지)1"/>
      <sheetName val="통폐합유형_작성기준1"/>
      <sheetName val="인피년_출하list1"/>
      <sheetName val="5M1E_목록1"/>
      <sheetName val="Need_Data1"/>
      <sheetName val="준검_내역서1"/>
      <sheetName val="SYS_CAT_RENEW_11"/>
      <sheetName val="SYS_GROUP_NO1"/>
      <sheetName val="Laser_Focu01"/>
      <sheetName val="유형_테이블1"/>
      <sheetName val="(참조)_장비기능분류"/>
      <sheetName val="(참조)_변경유형"/>
      <sheetName val="투자성격_분류"/>
      <sheetName val="Value_List"/>
      <sheetName val="(참조)_선택_값_리스트"/>
      <sheetName val="기능분류_List"/>
      <sheetName val="Maker_(To-Be)"/>
      <sheetName val="EQ_Model_List"/>
      <sheetName val="Sub_Unit_List"/>
      <sheetName val="Sub_Unit_분류_191016"/>
      <sheetName val="_BSAF_20190111"/>
      <sheetName val="차체부품_INS_REPORT(갑)"/>
      <sheetName val="3-1-4_교数81"/>
      <sheetName val="3-1-4_교1"/>
      <sheetName val="3-1-4_교_x005f"/>
      <sheetName val="3-1-4_ɐ_x000"/>
      <sheetName val="CODE_LIST"/>
      <sheetName val="작업_반복"/>
      <sheetName val="차트_이름표"/>
      <sheetName val="데이터_액세스"/>
      <sheetName val="3-1-4_ɐ_x005f_x005f_x0000"/>
      <sheetName val="3-1-4_ɐ_x005f_x005f_x005f"/>
      <sheetName val="3-1-4_교数82"/>
      <sheetName val="3-1-4_교2"/>
      <sheetName val="3-1-4_교_数81"/>
      <sheetName val="3-1-4_ɐ_x0000"/>
      <sheetName val="3-1-4_ɐ_x005f"/>
      <sheetName val="3-1-4_교_x001"/>
      <sheetName val="C2F_人员"/>
      <sheetName val="2016년_계약단가"/>
      <sheetName val="3BL공동구_수량"/>
      <sheetName val="Data_base"/>
      <sheetName val="노원열병합__건축공사기성내역서"/>
      <sheetName val="118_세금과공과"/>
      <sheetName val="plan&amp;section_of_foundation"/>
      <sheetName val="pile_bearing_capa_&amp;_arrenge"/>
      <sheetName val="design_load"/>
      <sheetName val="working_load_at_the_btm_ft_"/>
      <sheetName val="stability_check"/>
      <sheetName val="design_criteria"/>
      <sheetName val="Cash_Flow"/>
      <sheetName val="HidM_SPEC_v1"/>
      <sheetName val="2017년_단가"/>
      <sheetName val="참고)출장비_반영_기준표"/>
      <sheetName val="구매자재팀_집계"/>
      <sheetName val="구매자재팀_목표"/>
      <sheetName val="유첨2__기준정보"/>
      <sheetName val="기준정보_(9)"/>
      <sheetName val="Pipeline_DB_관리_Point"/>
      <sheetName val="Sheet25"/>
      <sheetName val="3-1-4 _x0017__x0000_"/>
      <sheetName val="参考"/>
      <sheetName val="装备名 划分示例"/>
      <sheetName val="New"/>
      <sheetName val="숨기기시트"/>
      <sheetName val="DCVD공정요약"/>
      <sheetName val="512M"/>
      <sheetName val="64M"/>
      <sheetName val="COVER SHEET "/>
      <sheetName val="기둥(원형)"/>
      <sheetName val="---FAB#1업무일지---"/>
      <sheetName val="TYPE-A"/>
      <sheetName val="도급"/>
      <sheetName val="자산정보변경 LIST"/>
      <sheetName val="신관(1)"/>
      <sheetName val="MEXICO-C"/>
      <sheetName val="OD5000"/>
      <sheetName val="처음"/>
      <sheetName val="WORK"/>
      <sheetName val="Languages"/>
      <sheetName val="터널조도"/>
      <sheetName val="PARAMETER"/>
      <sheetName val="LEGEND"/>
      <sheetName val="Macro4"/>
      <sheetName val="5"/>
      <sheetName val="기준액"/>
      <sheetName val="laroux"/>
      <sheetName val="PROCESS"/>
      <sheetName val="BGT"/>
      <sheetName val="주형"/>
      <sheetName val="Total"/>
      <sheetName val="수선비"/>
      <sheetName val="MP02"/>
      <sheetName val="단가표"/>
      <sheetName val="노무비단가"/>
      <sheetName val="일위대가목차"/>
      <sheetName val="BID"/>
      <sheetName val="실적분석"/>
      <sheetName val="교육"/>
      <sheetName val="총물량"/>
      <sheetName val="상품보조수불"/>
      <sheetName val="부문손익"/>
      <sheetName val=" FURNACE현설"/>
      <sheetName val="식재수량표"/>
      <sheetName val="일위_파일"/>
      <sheetName val="Ekog10"/>
      <sheetName val="산출내역서집계표"/>
      <sheetName val="개소별수량산출"/>
      <sheetName val="집계"/>
      <sheetName val="일정요약"/>
      <sheetName val="할증"/>
      <sheetName val="터파기및재료"/>
      <sheetName val="단위중량"/>
      <sheetName val="실행(표지,갑,을)"/>
      <sheetName val="항목등록"/>
      <sheetName val="SUB9601"/>
      <sheetName val="예총"/>
      <sheetName val=" 내역서"/>
      <sheetName val="공비대비"/>
      <sheetName val="9GNG운반"/>
      <sheetName val="1인1테마"/>
      <sheetName val="DATE"/>
      <sheetName val="코드"/>
      <sheetName val="산출근거#2-3"/>
      <sheetName val="형틀공사"/>
      <sheetName val="단가목록"/>
      <sheetName val="도기류"/>
      <sheetName val="갑지(추정)"/>
      <sheetName val="Sheet5"/>
      <sheetName val="시산표(매출조정전)"/>
      <sheetName val="10월상품입고"/>
      <sheetName val="BEND LOSS"/>
      <sheetName val="철거 내역서"/>
      <sheetName val="갑지"/>
      <sheetName val="_FURNACE현설"/>
      <sheetName val="_내역서"/>
      <sheetName val="_FURNACE현설1"/>
      <sheetName val="_내역서1"/>
      <sheetName val="일위대가"/>
      <sheetName val="일위대가표"/>
      <sheetName val="소방사항"/>
      <sheetName val="TRIM data(sheet1)"/>
      <sheetName val="Baby일위대가"/>
      <sheetName val="기번기준"/>
      <sheetName val="영업총괄"/>
      <sheetName val="영업권1114"/>
      <sheetName val="견적서 을지"/>
      <sheetName val="노임이"/>
      <sheetName val="b_balju-단가단가단가"/>
      <sheetName val="발생Trend (장비별)"/>
      <sheetName val="4차원가계산서"/>
      <sheetName val="산출내역서"/>
      <sheetName val="견적의뢰"/>
      <sheetName val="유림총괄"/>
      <sheetName val="총괄"/>
      <sheetName val="건축공사 집계표"/>
      <sheetName val="골조"/>
      <sheetName val="03"/>
      <sheetName val="01"/>
      <sheetName val="02"/>
      <sheetName val="PM DATA"/>
      <sheetName val="설비"/>
      <sheetName val="시설"/>
      <sheetName val="출하생산일보"/>
      <sheetName val="피엘"/>
      <sheetName val="관리,공감"/>
      <sheetName val="내역서(기계)"/>
      <sheetName val="수목데이타 "/>
      <sheetName val="9509"/>
      <sheetName val="원가data"/>
      <sheetName val="HVAC"/>
      <sheetName val="자재단가"/>
      <sheetName val="SILICATE"/>
      <sheetName val="공통갑지"/>
      <sheetName val="견적내역"/>
      <sheetName val="2-2-1-3"/>
      <sheetName val=" LC-1"/>
      <sheetName val="중기"/>
      <sheetName val="조직"/>
      <sheetName val="CABLE SIZE-1"/>
      <sheetName val="9811"/>
      <sheetName val="3.생산계획"/>
      <sheetName val="MAIN"/>
      <sheetName val="파일"/>
      <sheetName val="일반부표"/>
      <sheetName val="법인세-2005년"/>
      <sheetName val="Æo°¡±aAØ"/>
      <sheetName val="인건-측정"/>
      <sheetName val="Amount of Itemized"/>
      <sheetName val="b_balju"/>
      <sheetName val="품셈"/>
      <sheetName val="미확인자산list(171제외)"/>
      <sheetName val="2공구산출내역"/>
      <sheetName val="별첨2-1"/>
      <sheetName val="서식"/>
      <sheetName val="예적금"/>
      <sheetName val="data_MM"/>
      <sheetName val="수요일"/>
      <sheetName val="금요일"/>
      <sheetName val="설비운영"/>
      <sheetName val="shutt_bi"/>
      <sheetName val="1.현금예금"/>
      <sheetName val="1.현금및현금성자산"/>
      <sheetName val="선급금(에프)"/>
      <sheetName val="취합"/>
      <sheetName val="데이터유효성"/>
      <sheetName val="공정분류기준"/>
      <sheetName val="6)Matl analysis"/>
      <sheetName val="1)Assumptions"/>
      <sheetName val="TEMP1"/>
      <sheetName val="TEMP2"/>
      <sheetName val="BS"/>
      <sheetName val="별첨4_전담운영PM(1)"/>
      <sheetName val="차량실적1"/>
      <sheetName val="PC%계산"/>
      <sheetName val="VLOOKUP"/>
      <sheetName val="개인별장비관리"/>
      <sheetName val="항목(1)"/>
      <sheetName val="수리결과"/>
      <sheetName val="GAP log template 가이드"/>
      <sheetName val="RCM Guideline"/>
      <sheetName val="별첨12-1"/>
      <sheetName val="RUL2"/>
      <sheetName val="1.BS"/>
      <sheetName val="2.PL"/>
      <sheetName val="개발담당자 "/>
      <sheetName val="종합2"/>
      <sheetName val="May."/>
      <sheetName val="재무상태변동표"/>
      <sheetName val="선급비용"/>
      <sheetName val="환율"/>
      <sheetName val="정산표"/>
      <sheetName val="工作表"/>
      <sheetName val="시산표"/>
      <sheetName val="임차보증금"/>
      <sheetName val="PL(Input)"/>
      <sheetName val="BS(Output)"/>
      <sheetName val="누PL"/>
      <sheetName val="해외출자현황(원본틀)"/>
      <sheetName val="2공장"/>
      <sheetName val="3공장"/>
      <sheetName val="S영업외손익(연결)"/>
      <sheetName val="96수표어음"/>
      <sheetName val="상품입고집계"/>
      <sheetName val="fmv"/>
      <sheetName val="TBUS"/>
      <sheetName val="98CKL"/>
      <sheetName val="KMT물량"/>
      <sheetName val="wall"/>
      <sheetName val="전기일위대가"/>
      <sheetName val="Error별건수실적"/>
      <sheetName val="(99)-상품제품수불 -본지점"/>
      <sheetName val="01월TTL"/>
      <sheetName val="12월수불자료"/>
      <sheetName val="DWS303"/>
      <sheetName val="DWS324"/>
      <sheetName val="TXRF"/>
      <sheetName val="spread"/>
      <sheetName val="93상각비"/>
      <sheetName val="부대대비"/>
      <sheetName val="냉연집계"/>
      <sheetName val="1_當期시산표"/>
      <sheetName val="영업.일1"/>
      <sheetName val="경비"/>
      <sheetName val="일반"/>
      <sheetName val="경비예산"/>
      <sheetName val="생산성(2차)"/>
      <sheetName val="요약(1차)"/>
      <sheetName val="인원"/>
      <sheetName val="시설이용권명세서"/>
      <sheetName val="CD-실적"/>
      <sheetName val="목창호"/>
      <sheetName val="요율"/>
      <sheetName val="경  비 "/>
      <sheetName val="노무비"/>
      <sheetName val="재료비"/>
      <sheetName val="일일정리"/>
      <sheetName val="Test1"/>
      <sheetName val="인건비"/>
      <sheetName val="95WBS"/>
      <sheetName val="현금흐름표"/>
      <sheetName val="사번순"/>
      <sheetName val="예수금"/>
      <sheetName val="분당임차변경"/>
      <sheetName val="RETICLE (HSG8255ROA)"/>
      <sheetName val="RETICLE (HIPER 1MEGA)"/>
      <sheetName val="RETICLE (27C64) 57006"/>
      <sheetName val="RETICLE (27C128) 57005"/>
      <sheetName val="RETICLE (27C512) 57004"/>
      <sheetName val="RETICLE (27C256) 57003"/>
      <sheetName val="RETICLE (27256) 54002"/>
      <sheetName val="배부기준"/>
      <sheetName val="3월"/>
      <sheetName val="Selection List"/>
      <sheetName val="분석내용"/>
      <sheetName val="BND"/>
      <sheetName val="T48a"/>
      <sheetName val="그래프"/>
      <sheetName val="공모펀드추가"/>
      <sheetName val="분석결과"/>
      <sheetName val="0-Basics"/>
      <sheetName val="경제성분석"/>
      <sheetName val="Macro1"/>
      <sheetName val="고호석"/>
      <sheetName val="전체내역"/>
      <sheetName val="손익"/>
      <sheetName val="5사남"/>
      <sheetName val="LS"/>
      <sheetName val="명단"/>
      <sheetName val="XREF"/>
      <sheetName val="HCCE01"/>
      <sheetName val="유효성검사"/>
      <sheetName val="현재STEP"/>
      <sheetName val="토목주소"/>
      <sheetName val="평가결과_부서별3"/>
      <sheetName val="98년"/>
      <sheetName val="1월22일기준인원"/>
      <sheetName val="호봉표"/>
      <sheetName val="사급연봉(2.5)"/>
      <sheetName val="오급연봉(2.5)"/>
      <sheetName val="구급연봉(2.5)"/>
      <sheetName val="선임연봉(2.5)"/>
      <sheetName val="수석연봉(2.5)"/>
      <sheetName val="전임연봉(2.5)"/>
      <sheetName val="책임연봉(2.5)"/>
      <sheetName val="인사파일"/>
      <sheetName val="Assumptions"/>
      <sheetName val="건설"/>
      <sheetName val="손익분석"/>
      <sheetName val="9609추"/>
      <sheetName val="Sheet1 (3)"/>
      <sheetName val="96갑지"/>
      <sheetName val="다목적갑"/>
      <sheetName val="미익SUB"/>
      <sheetName val="기초부품"/>
      <sheetName val="IX 20 Yr"/>
      <sheetName val="PROP_95"/>
      <sheetName val="정의"/>
      <sheetName val="TH VL, NC, DDHT Thanhphuoc"/>
      <sheetName val="기본"/>
      <sheetName val="CHART_DATA_PLAN_RESULT_TREND"/>
      <sheetName val="PARAM"/>
      <sheetName val="CHART_DATA_RADAR"/>
      <sheetName val="D_HOT_CHAGER"/>
      <sheetName val="D_CSFKPIID"/>
      <sheetName val="D_INSIDEID"/>
      <sheetName val="D_LEVEL"/>
      <sheetName val="D_UNIT"/>
      <sheetName val="D_WORK_DT"/>
      <sheetName val="SCK"/>
      <sheetName val="평가기준"/>
      <sheetName val="MATL"/>
      <sheetName val="AuWire"/>
      <sheetName val="Epoxy"/>
      <sheetName val="MoldComp"/>
      <sheetName val="CPK Job Codes"/>
      <sheetName val="CPK Salary Structure"/>
      <sheetName val="Global Job Codes - Mgmt"/>
      <sheetName val="Mercer Data"/>
      <sheetName val="Budget Control - local Currency"/>
      <sheetName val="기초코드"/>
      <sheetName val="FY-FinModel1.0"/>
      <sheetName val="프랜트면허"/>
      <sheetName val="3.기준(외화1)"/>
      <sheetName val="금액집계"/>
      <sheetName val="설계조건"/>
      <sheetName val="TB"/>
      <sheetName val="PAJE,PRJE"/>
      <sheetName val="WTB"/>
      <sheetName val="전신전화가입권"/>
      <sheetName val="G2설비도급"/>
      <sheetName val="97-98"/>
      <sheetName val="관람석제출"/>
      <sheetName val="손익차9월2"/>
      <sheetName val="식재인부"/>
      <sheetName val="기초자료입력"/>
      <sheetName val="00000"/>
      <sheetName val="양식_WBS(L2)"/>
      <sheetName val="건설중인자산"/>
      <sheetName val="개발 RTL.TEST적용"/>
      <sheetName val="光源条件"/>
      <sheetName val="電圧条件表"/>
      <sheetName val="駆動仕様"/>
      <sheetName val="비정기tel"/>
      <sheetName val="WP"/>
      <sheetName val="INPUT"/>
      <sheetName val="가도공"/>
      <sheetName val="매출(본)"/>
      <sheetName val="개발담당자_"/>
      <sheetName val="May_"/>
      <sheetName val="차입금 및 담보현황"/>
      <sheetName val="주주 및 채권자 현황v"/>
      <sheetName val="현대성우캐스팅"/>
      <sheetName val="남양금속"/>
      <sheetName val="부산주공"/>
      <sheetName val="메티아"/>
      <sheetName val="CScore February"/>
      <sheetName val="Mapping"/>
      <sheetName val="Series C Options"/>
      <sheetName val="Updated FY2010 Wkg FCST"/>
      <sheetName val="Aug 2010 MSPP Purchase"/>
      <sheetName val="MSPP weighted- QTD"/>
      <sheetName val="Stock Price NASDAQ"/>
      <sheetName val="DSU weighted- QTD"/>
      <sheetName val="MSPP weighted- YTD"/>
      <sheetName val="DSU weighted- YTD"/>
      <sheetName val="SL Input"/>
      <sheetName val="HOME"/>
      <sheetName val="RET_LOC"/>
      <sheetName val="RET_USD"/>
      <sheetName val="Lookup"/>
      <sheetName val="J2"/>
      <sheetName val="J3.4"/>
      <sheetName val="J1"/>
      <sheetName val="RATE CHART"/>
      <sheetName val="HW"/>
      <sheetName val="U1.5"/>
      <sheetName val="U1.2"/>
      <sheetName val="U1.4"/>
      <sheetName val="U1.1"/>
      <sheetName val="U1.3"/>
      <sheetName val="Rent Analysis"/>
      <sheetName val="FCST"/>
      <sheetName val="ACTUAL"/>
      <sheetName val="Japan"/>
      <sheetName val="Coverpage"/>
      <sheetName val="Drop Down"/>
      <sheetName val="Game changer priorities"/>
      <sheetName val="Emp Exercise Table"/>
      <sheetName val="SG&amp;Named"/>
      <sheetName val="acctdesc"/>
      <sheetName val="ACTIVITY_TABLE"/>
      <sheetName val="Earn &amp; E&amp;P &amp; Taxes ENXX_06"/>
      <sheetName val="Prelim FPHCI"/>
      <sheetName val="T"/>
      <sheetName val="Details FY00"/>
      <sheetName val="Validation"/>
      <sheetName val="Parameters"/>
      <sheetName val="Expansion Expenses"/>
      <sheetName val="PCP Recruitment &amp; Productivity"/>
      <sheetName val="State Franchise Taxes{C&amp;S}"/>
      <sheetName val="UNADJUSTED FROM PS"/>
      <sheetName val="Nand"/>
      <sheetName val="Nandp"/>
      <sheetName val="DataBase 작성 샘플"/>
      <sheetName val="TFT 활동"/>
      <sheetName val="MLM(OL)"/>
      <sheetName val="전일EOH"/>
      <sheetName val="2SL"/>
      <sheetName val="Master"/>
      <sheetName val="Drop Memu"/>
      <sheetName val="Book1"/>
      <sheetName val="비품"/>
      <sheetName val="보고"/>
      <sheetName val="TABLE01"/>
      <sheetName val="금융비용"/>
      <sheetName val="data source"/>
      <sheetName val="基准信息"/>
      <sheetName val="기타 Data"/>
      <sheetName val="점수환산"/>
      <sheetName val="근태코드"/>
      <sheetName val="格式"/>
      <sheetName val="1.관찰 작업 등록부"/>
      <sheetName val="5. 팀&amp;계정 Code"/>
      <sheetName val="목록참고"/>
      <sheetName val="월별근태"/>
      <sheetName val="목록."/>
      <sheetName val="분석"/>
      <sheetName val="정보"/>
      <sheetName val="분류"/>
      <sheetName val="분류체계"/>
      <sheetName val="전상확"/>
      <sheetName val="임일욱"/>
      <sheetName val="엄정원"/>
      <sheetName val="최유나"/>
      <sheetName val="노지석"/>
      <sheetName val="임솔"/>
      <sheetName val="채화은"/>
      <sheetName val="최단비"/>
      <sheetName val="장미영"/>
      <sheetName val="정해룡"/>
      <sheetName val="김승희"/>
      <sheetName val="정미진"/>
      <sheetName val="황일관"/>
      <sheetName val="고대우"/>
      <sheetName val="8.개발단가"/>
      <sheetName val="voucher"/>
      <sheetName val="수입"/>
      <sheetName val="갑지1"/>
      <sheetName val="제조원가계산서"/>
      <sheetName val="11월 매출 f'cst"/>
      <sheetName val="시운전연료"/>
      <sheetName val="lOT 별 cHECK 사항"/>
      <sheetName val="1,2공구원가계산서"/>
      <sheetName val="1공구산출내역서"/>
      <sheetName val="Mirra"/>
      <sheetName val="원내역"/>
      <sheetName val="SULKEA"/>
      <sheetName val="설계"/>
      <sheetName val="안전관리신규교육참석자"/>
      <sheetName val="2010 확산 SDET"/>
      <sheetName val="SIMS_RAW"/>
      <sheetName val="시화점실행"/>
      <sheetName val="회사정보"/>
      <sheetName val="FG"/>
      <sheetName val="ASIC08-W-SPEC-MO"/>
      <sheetName val="3-1-4 _x0000__x0000_"/>
      <sheetName val="전기단가조사서"/>
      <sheetName val="건축내역"/>
      <sheetName val="업무처리전"/>
      <sheetName val="Assumptions_of_BOQ (3)"/>
      <sheetName val="E_Summary"/>
      <sheetName val="D_Cntnts"/>
      <sheetName val="Room Type"/>
      <sheetName val="Basement2 DB"/>
      <sheetName val="C3-bill"/>
      <sheetName val="SubmitCal"/>
      <sheetName val="진주방향"/>
      <sheetName val="6,000"/>
      <sheetName val="대비"/>
      <sheetName val="Macro(전선)"/>
      <sheetName val="F1YLD"/>
      <sheetName val="F5YLD"/>
      <sheetName val="F8YLD"/>
      <sheetName val="iM1"/>
      <sheetName val="iM1p"/>
      <sheetName val="Income Statement"/>
      <sheetName val="00내역서"/>
      <sheetName val="집계표(OPTION)"/>
      <sheetName val="ASEM내역"/>
      <sheetName val="20관리비율"/>
      <sheetName val="소비자가"/>
      <sheetName val="FRP내역서"/>
      <sheetName val="공틀공사"/>
      <sheetName val="표지 (2)"/>
      <sheetName val="Y-WORK"/>
      <sheetName val="UR2-Calculation"/>
      <sheetName val="내역서을지"/>
      <sheetName val="BP2000 Month"/>
      <sheetName val="을지"/>
      <sheetName val="물량표"/>
      <sheetName val="hMC1"/>
      <sheetName val="hMC2"/>
      <sheetName val="hMP"/>
      <sheetName val="hcYLD"/>
      <sheetName val="iMC1p"/>
      <sheetName val="iMC2p"/>
      <sheetName val="hMPp"/>
      <sheetName val="cM9"/>
      <sheetName val="cM9p"/>
      <sheetName val="f_in"/>
      <sheetName val="Sheet2 (2)"/>
      <sheetName val="INDEX"/>
      <sheetName val="AREAS"/>
      <sheetName val="CERTIFICATE"/>
      <sheetName val="Att_B"/>
      <sheetName val="Project Brief"/>
      <sheetName val="Drop Down List"/>
      <sheetName val="CWSP"/>
      <sheetName val="__MAIN"/>
      <sheetName val="TIE-INS"/>
      <sheetName val="Macro2"/>
      <sheetName val="특별교실"/>
      <sheetName val="orignal"/>
      <sheetName val="2-2.매출분석"/>
      <sheetName val="工완성공사율"/>
      <sheetName val="단가비교표"/>
      <sheetName val="Graph (LGEN)"/>
      <sheetName val="out_prog"/>
      <sheetName val="선적schedule (2)"/>
      <sheetName val="kimre scrubber"/>
      <sheetName val="유기공정"/>
      <sheetName val="POST COL. 일위대가_호표"/>
      <sheetName val="단가조사서"/>
      <sheetName val="Define"/>
      <sheetName val="Anti"/>
      <sheetName val="과천MAIN"/>
      <sheetName val="Stem Footing"/>
      <sheetName val="설계명세서"/>
      <sheetName val="COVER_SHEET_"/>
      <sheetName val="COVER_SHEET_1"/>
      <sheetName val="118_세금과공과1"/>
      <sheetName val="공사개요"/>
      <sheetName val="현관"/>
      <sheetName val="노임(1차)"/>
      <sheetName val="전체내역 (2)"/>
      <sheetName val="경비2내역"/>
      <sheetName val="BOQ"/>
      <sheetName val="Sheet3 (2)"/>
      <sheetName val="Site Expenses"/>
      <sheetName val="RCC,Ret. Wall"/>
      <sheetName val="개산공사비"/>
      <sheetName val="각사별공사비분개 "/>
      <sheetName val="Original External Work"/>
      <sheetName val="기안"/>
      <sheetName val="PriceSummary"/>
      <sheetName val="협력사현황"/>
      <sheetName val="PRECAST lightconc-II"/>
      <sheetName val="Rate Analysis"/>
      <sheetName val="M퀟벓"/>
      <sheetName val="덕전리"/>
      <sheetName val="목록1"/>
      <sheetName val="유형Tabel"/>
      <sheetName val="引用内容"/>
      <sheetName val="地图参照"/>
      <sheetName val="1062-X방향 "/>
      <sheetName val="CRM Matching "/>
      <sheetName val="字段列表"/>
      <sheetName val="Laser Focu0_x0000_砀_x000c__x000"/>
      <sheetName val="Mkt_E_ሶ"/>
      <sheetName val="신공항A-9(원가수정)"/>
      <sheetName val="집계표"/>
      <sheetName val="Mkt_E"/>
      <sheetName val="견적갑지"/>
      <sheetName val="크린룸 설비 공사"/>
      <sheetName val="건축공사"/>
      <sheetName val="을지 "/>
      <sheetName val="유효"/>
      <sheetName val="개선과제_기준정보"/>
      <sheetName val="유효성참조"/>
      <sheetName val="====&gt;목록"/>
      <sheetName val="개선목적 구분목록"/>
      <sheetName val="제품 정보"/>
      <sheetName val="우선순위 선정"/>
      <sheetName val="서식용"/>
      <sheetName val="Total Summary (기존)"/>
      <sheetName val="Total Summary"/>
      <sheetName val="PM 준수 여부"/>
      <sheetName val="PM 실적 관리(장비반 입력)"/>
      <sheetName val="PM 실적 관리(장비반)"/>
      <sheetName val="PM 실적 관리(RBT반)"/>
      <sheetName val="Pivot Row"/>
      <sheetName val="Sheet82"/>
      <sheetName val="物品清单"/>
      <sheetName val="가수현황"/>
      <sheetName val="임테블"/>
      <sheetName val="세무서코드"/>
      <sheetName val="사업자등록증"/>
      <sheetName val="AHU"/>
      <sheetName val="pcw"/>
      <sheetName val="기초분물량표"/>
      <sheetName val="수입2"/>
      <sheetName val="임차비용"/>
      <sheetName val="사급연봉(2_5)"/>
      <sheetName val="오급연봉(2_5)"/>
      <sheetName val="구급연봉(2_5)"/>
      <sheetName val="선임연봉(2_5)"/>
      <sheetName val="수석연봉(2_5)"/>
      <sheetName val="전임연봉(2_5)"/>
      <sheetName val="책임연봉(2_5)"/>
      <sheetName val="7 (2)"/>
      <sheetName val="HiPas일보 in"/>
      <sheetName val="14.1부"/>
      <sheetName val="^Control^"/>
      <sheetName val="고객데이터"/>
      <sheetName val="세액계산"/>
      <sheetName val="Subcons"/>
      <sheetName val="경기남부"/>
      <sheetName val="126.255"/>
      <sheetName val="COA-17"/>
      <sheetName val="C-18"/>
      <sheetName val="45,46"/>
      <sheetName val="1-1"/>
      <sheetName val="HiPas일보_in"/>
      <sheetName val="14_1부"/>
      <sheetName val="CAT_5"/>
      <sheetName val="变更复原基准"/>
      <sheetName val="CPK_Job_Codes"/>
      <sheetName val="CPK_Salary_Structure"/>
      <sheetName val="Global_Job_Codes_-_Mgmt"/>
      <sheetName val="Mercer_Data"/>
      <sheetName val="Budget_Control_-_local_Currency"/>
      <sheetName val="FY-FinModel1_0"/>
      <sheetName val="단가산출"/>
      <sheetName val="손익분기점 데이터"/>
      <sheetName val="대구은행"/>
      <sheetName val="영업_일1"/>
      <sheetName val="경__비_"/>
      <sheetName val="5311"/>
      <sheetName val="Spec.Infomation Notice Cover"/>
      <sheetName val="내역1"/>
      <sheetName val="BaseData"/>
      <sheetName val="ﾛﾎﾞｯﾄ搬送時間ﾃﾞｰﾀ"/>
      <sheetName val="보고-BS"/>
      <sheetName val="5.임직원 사진"/>
      <sheetName val="0.조회"/>
      <sheetName val="RETICLE_(HSG8255ROA)"/>
      <sheetName val="RETICLE_(HIPER_1MEGA)"/>
      <sheetName val="RETICLE_(27C64)_57006"/>
      <sheetName val="RETICLE_(27C128)_57005"/>
      <sheetName val="RETICLE_(27C512)_57004"/>
      <sheetName val="RETICLE_(27C256)_57003"/>
      <sheetName val="RETICLE_(27256)_54002"/>
      <sheetName val="lOT_별_cHECK_사항"/>
      <sheetName val="11월_매출_f'cst"/>
      <sheetName val="2010_확산_SDET"/>
      <sheetName val="样式2附件 分类体系"/>
      <sheetName val="s"/>
      <sheetName val="추가예산"/>
      <sheetName val="RETICLE_(HSG8255ROA)1"/>
      <sheetName val="RETICLE_(HIPER_1MEGA)1"/>
      <sheetName val="RETICLE_(27C64)_570061"/>
      <sheetName val="RETICLE_(27C128)_570051"/>
      <sheetName val="RETICLE_(27C512)_570041"/>
      <sheetName val="RETICLE_(27C256)_570031"/>
      <sheetName val="RETICLE_(27256)_540021"/>
      <sheetName val="lOT_별_cHECK_사항1"/>
      <sheetName val="11월_매출_f'cst1"/>
      <sheetName val="2010_확산_SDET1"/>
      <sheetName val="样式2附件_分类体系"/>
      <sheetName val="O_970122"/>
      <sheetName val="WAFER X-Y AM03-008581A"/>
      <sheetName val="가설"/>
      <sheetName val="토목수량(공정)"/>
      <sheetName val="인건비 내역서"/>
      <sheetName val="PLarp"/>
      <sheetName val="US$ I (SEG.)"/>
      <sheetName val="CJ"/>
      <sheetName val="XL4Poppy"/>
      <sheetName val="comm"/>
      <sheetName val="현금"/>
      <sheetName val="법인구분"/>
      <sheetName val="생산현황"/>
      <sheetName val="노무비-TT"/>
      <sheetName val="팀별손익"/>
      <sheetName val="7.세무조정"/>
      <sheetName val="식물림"/>
      <sheetName val="제출용BS(한일+할부)"/>
      <sheetName val="Sheet1_(3)"/>
      <sheetName val="126_255"/>
      <sheetName val="MATRLDATA"/>
      <sheetName val="Balance Sheet"/>
      <sheetName val="客戶清單customer list"/>
      <sheetName val="comparables"/>
      <sheetName val="Deduction"/>
      <sheetName val="other"/>
      <sheetName val="conclusion"/>
      <sheetName val="결정단가"/>
      <sheetName val="수보제한 (2)"/>
      <sheetName val="고합"/>
      <sheetName val="민감도"/>
      <sheetName val="데이터유효성목록"/>
      <sheetName val="공통부대비"/>
      <sheetName val="AFE's  By Afe"/>
      <sheetName val="FANDBS"/>
      <sheetName val="GRDATA"/>
      <sheetName val="SHAFTDBSE"/>
      <sheetName val="Disclaimer"/>
      <sheetName val="CAUDIT"/>
      <sheetName val="청도"/>
      <sheetName val="Id"/>
      <sheetName val="Intro2"/>
      <sheetName val="개발_RTL_TEST적용"/>
      <sheetName val="PROCURE"/>
      <sheetName val="10고객별 담당자"/>
      <sheetName val="발행"/>
      <sheetName val="Позиция"/>
      <sheetName val="매출월"/>
      <sheetName val="생산매출 (3)"/>
      <sheetName val="대차대조표"/>
      <sheetName val="지급어음"/>
      <sheetName val="9700"/>
      <sheetName val="EBARA PM현황"/>
      <sheetName val="가격표"/>
      <sheetName val="목록표"/>
      <sheetName val="연락처"/>
      <sheetName val="집계표(수배전제조구매)"/>
      <sheetName val="GAEYO"/>
      <sheetName val="인상효1"/>
      <sheetName val="07DATA"/>
      <sheetName val="수정용피벗"/>
      <sheetName val="Register"/>
      <sheetName val="支払手形"/>
      <sheetName val="雑収"/>
      <sheetName val="SLAB&quot;1&quot;"/>
      <sheetName val="Pricing"/>
      <sheetName val="CSDL"/>
      <sheetName val="업무분장 "/>
      <sheetName val="외상매출금현황-수정분 A2"/>
      <sheetName val="재고 및 일일 TREND"/>
      <sheetName val="일일정산 TREND"/>
      <sheetName val="일일재고관리20045"/>
      <sheetName val="일일재고관리20046"/>
      <sheetName val="일일재고관리20047"/>
      <sheetName val="제조부대설비월정산"/>
      <sheetName val="4월 건강정산-기"/>
      <sheetName val="DATE변환"/>
      <sheetName val="작업장"/>
      <sheetName val="소망"/>
      <sheetName val="8월차잔"/>
      <sheetName val="Cutting Dies "/>
      <sheetName val="유형자산LS"/>
      <sheetName val="합계잔액시산표"/>
      <sheetName val="Combo"/>
      <sheetName val="SW-TEO"/>
      <sheetName val="inter"/>
      <sheetName val="CABLESCHEDULE(990315)"/>
      <sheetName val="상용_mp"/>
      <sheetName val="가격조사서"/>
      <sheetName val="집연95"/>
      <sheetName val="Grap"/>
      <sheetName val="데이터 유효성"/>
      <sheetName val="BP-이발-RJ_x0002_TREND"/>
      <sheetName val="_x0001_-1-4_교_x005f_x0002__数81"/>
      <sheetName val="특별안전보건교육"/>
      <sheetName val="HCDec05"/>
      <sheetName val="Exhibit Q"/>
      <sheetName val="Grouping"/>
      <sheetName val="'M 1"/>
      <sheetName val="'M 2"/>
      <sheetName val="Aicklen"/>
      <sheetName val="Howie"/>
      <sheetName val="Biggs"/>
      <sheetName val="Brains"/>
      <sheetName val="Projections 2"/>
      <sheetName val="BAV_alt"/>
      <sheetName val="Intl def"/>
      <sheetName val="Segment"/>
      <sheetName val="PV Graph Data"/>
      <sheetName val="Human Ressources"/>
      <sheetName val="O.M. by Segment"/>
      <sheetName val="BackUp"/>
      <sheetName val="ENXX map to SAP 102204"/>
      <sheetName val="Exhibit 2.0"/>
      <sheetName val="Exhibit 3.0"/>
      <sheetName val="GDX"/>
      <sheetName val="Financials"/>
      <sheetName val="HP Forecast - POL &amp; SW"/>
      <sheetName val="Forecast Period"/>
      <sheetName val="_55_RA_장입기_091203_xlsx"/>
      <sheetName val="코드표"/>
      <sheetName val="수량산출"/>
      <sheetName val="잉여금"/>
      <sheetName val="손익계산서"/>
      <sheetName val="Chart"/>
      <sheetName val="Pivot"/>
      <sheetName val="이자율별 차입금 적수"/>
      <sheetName val="CHITIET VL-NC"/>
      <sheetName val="DON GIA"/>
      <sheetName val="일위대가(원본)"/>
      <sheetName val="결재판(삭제하지말아주세요)"/>
      <sheetName val="제품별.XLS"/>
      <sheetName val="%EC%A0%9C%ED%92%88%EB%B3%84.XLS"/>
      <sheetName val="Master Table"/>
      <sheetName val="_x0008__x0004__x0002__x0004_ "/>
      <sheetName val="ȀࠀȀ܀؀"/>
      <sheetName val="기준정보_"/>
      <sheetName val="선택항목"/>
      <sheetName val="J1-1"/>
      <sheetName val="MQA"/>
      <sheetName val="Over View"/>
      <sheetName val="danh mục item"/>
      <sheetName val="첨부.표준개발공수Table"/>
      <sheetName val="분석용(18073)"/>
      <sheetName val="송전기본"/>
      <sheetName val="科室选择"/>
      <sheetName val="RFQ(확인필요)"/>
      <sheetName val="조건(확인필요)"/>
      <sheetName val="1.갑지"/>
      <sheetName val="1.일반"/>
      <sheetName val="2.계산서(P)"/>
      <sheetName val="3.PUMP선정"/>
      <sheetName val="4.계통도"/>
      <sheetName val="5.설치도"/>
      <sheetName val="6.UT"/>
      <sheetName val="1.일정"/>
      <sheetName val="1.서비스"/>
      <sheetName val="2.갑지"/>
      <sheetName val="2.일반"/>
      <sheetName val="2.SCOPE"/>
      <sheetName val="2.PARTS"/>
      <sheetName val="2.INTERFACE"/>
      <sheetName val="2.도면"/>
      <sheetName val="2.AT"/>
      <sheetName val="2.포장"/>
      <sheetName val="2.UT"/>
      <sheetName val="3.갑지"/>
      <sheetName val="3.일반"/>
      <sheetName val="3.SCOPE"/>
      <sheetName val="3.PARTS"/>
      <sheetName val="3.INTERFACE"/>
      <sheetName val="3.도면"/>
      <sheetName val="3.AT"/>
      <sheetName val="3.포장"/>
      <sheetName val="3.UT"/>
      <sheetName val="코드부여"/>
      <sheetName val="작성개요 (2)"/>
      <sheetName val="1.SPARE"/>
      <sheetName val="PO M 장비반 개선 도출 현황"/>
      <sheetName val="Block 사용이력"/>
      <sheetName val="분류 기준표"/>
      <sheetName val="TFT배면◀▣▶CF배면"/>
      <sheetName val="카테고리"/>
      <sheetName val="회의록"/>
      <sheetName val="원你"/>
      <sheetName val="ROR"/>
      <sheetName val="기타"/>
      <sheetName val="3-1-4_교_x0002__x0001"/>
      <sheetName val="3-1-4_교_x005f_x005f_x0001"/>
      <sheetName val="22년 구분자"/>
      <sheetName val="Check list"/>
      <sheetName val="M傢㲾啹"/>
      <sheetName val="Grap_x0000__x0000__x0005__x0000_￬"/>
      <sheetName val="Grap_x0000__x0000__x0005__x0000_Ᏸ꽙"/>
      <sheetName val="Grap_x0000__x0000__x0005__x0000_䮠꼬"/>
      <sheetName val="사급자재"/>
      <sheetName val="eq_data"/>
      <sheetName val="DATA(BAC)"/>
      <sheetName val="EHP 내역서"/>
      <sheetName val="채권(하반기)"/>
      <sheetName val="Sheet17"/>
      <sheetName val="현황CODE"/>
      <sheetName val="손익현황"/>
      <sheetName val="설비투자"/>
      <sheetName val="단가표 (2)"/>
      <sheetName val="Grap_x0000_᩠_x0000__x0000_Ā궸"/>
      <sheetName val="Grap_x0000__x0000__x0005__x0000_鸠ᖏ"/>
      <sheetName val="512s_x0000_"/>
      <sheetName val="골조시행"/>
      <sheetName val="이자율"/>
      <sheetName val="DAILY CH_x0000__x0000_Ԁ"/>
      <sheetName val="Sheet13"/>
      <sheetName val="GEN"/>
      <sheetName val="발전기"/>
      <sheetName val="Sheet14"/>
      <sheetName val="간선"/>
      <sheetName val="0309외상매입금"/>
      <sheetName val="DAILY CH"/>
      <sheetName val="_x0008__x0004__x0002__x0004__x0009_"/>
      <sheetName val="RoHs対応部品表"/>
      <sheetName val="コーナーサンプル"/>
      <sheetName val="色度(MD)"/>
      <sheetName val="諧調設定"/>
      <sheetName val="結果"/>
      <sheetName val="追加(2)"/>
      <sheetName val="追加(3)"/>
      <sheetName val="追加(4)"/>
      <sheetName val="追加(5)"/>
      <sheetName val="追加(1)"/>
      <sheetName val="諧調設定-飛び込みの諧調差なし"/>
      <sheetName val="報告書"/>
      <sheetName val="緑"/>
      <sheetName val="A1-10"/>
      <sheetName val="青"/>
      <sheetName val="Ｃ光源"/>
      <sheetName val="ソニー"/>
      <sheetName val="高さ"/>
      <sheetName val="下底ｻｲｽﾞ"/>
      <sheetName val="Earthwork"/>
      <sheetName val="参考-DU13C高さ"/>
      <sheetName val="参考-DU13C下底"/>
      <sheetName val="参考-CUB4高さ"/>
      <sheetName val="参考-CUB4下底"/>
      <sheetName val="5-4 柱シフト"/>
      <sheetName val="楊梅"/>
      <sheetName val="桃園"/>
      <sheetName val="Rシフト"/>
      <sheetName val="Bシフト"/>
      <sheetName val="Gシフト"/>
      <sheetName val="Dat"/>
      <sheetName val="ﾘｽﾄ2"/>
      <sheetName val="PL (直)"/>
      <sheetName val="XX"/>
      <sheetName val="PL"/>
      <sheetName val="借用"/>
      <sheetName val="長寸法"/>
      <sheetName val="Sheet0"/>
      <sheetName val="RED"/>
      <sheetName val="수삽모델별 ST 정보"/>
      <sheetName val="일위대가(Injection Test 장비 셋팅)"/>
      <sheetName val="휴일"/>
      <sheetName val="유효성(有效性)"/>
      <sheetName val="格式양식"/>
      <sheetName val="구분자(Code)"/>
      <sheetName val="전제조건"/>
      <sheetName val="구분자"/>
      <sheetName val="Inf"/>
      <sheetName val="Trang_tính2"/>
      <sheetName val="Model Information"/>
      <sheetName val="SCH"/>
      <sheetName val="1.8.Index"/>
      <sheetName val="Model"/>
      <sheetName val="Name defect"/>
      <sheetName val="#.Index"/>
      <sheetName val="유효성테이블"/>
      <sheetName val="발주심의"/>
      <sheetName val="Sheet_효율"/>
      <sheetName val="GAP_log_template_가이드"/>
      <sheetName val="RCM_Guideline"/>
      <sheetName val="EM_No"/>
      <sheetName val="근태_사유코드"/>
      <sheetName val="근태_Code"/>
      <sheetName val="기타_Data"/>
      <sheetName val="참고__Team&amp;계정_Code"/>
      <sheetName val="목록_"/>
      <sheetName val="개선목적_구분목록"/>
      <sheetName val="1_관찰_작업_등록부"/>
      <sheetName val="5__팀&amp;계정_Code"/>
      <sheetName val="3-1-4_ɐ_x0001"/>
      <sheetName val="3-1-4_교_x005f1"/>
      <sheetName val="가능성 구분"/>
      <sheetName val="Multi"/>
      <sheetName val="PVX"/>
      <sheetName val="금관"/>
      <sheetName val="백화"/>
      <sheetName val="LOCAL"/>
      <sheetName val="전체실적"/>
      <sheetName val="사업소계"/>
      <sheetName val="C5200"/>
      <sheetName val="C5200_2(501)"/>
      <sheetName val="C5200_2(712)"/>
      <sheetName val="C5200MXP+"/>
      <sheetName val="C5200_2(702)"/>
      <sheetName val="C5200_2(701)"/>
      <sheetName val="C5200_2(303)"/>
      <sheetName val="C5200DPS"/>
      <sheetName val="C5200DPS_2(509)"/>
      <sheetName val="C5200IPS"/>
      <sheetName val="C5200IPS_2"/>
      <sheetName val="9408"/>
      <sheetName val="9408_2(403)"/>
      <sheetName val="9408_2(404)"/>
      <sheetName val="9408_2(406)"/>
      <sheetName val="9408_2(511)"/>
      <sheetName val="9608"/>
      <sheetName val="9608_2"/>
      <sheetName val="4528"/>
      <sheetName val="4528_2"/>
      <sheetName val="고장명"/>
      <sheetName val="6)Matl_analysis"/>
      <sheetName val="DataBase_작성_샘플"/>
      <sheetName val="TFT_활동"/>
      <sheetName val="1_현금예금"/>
      <sheetName val="1_현금및현금성자산"/>
      <sheetName val="Drop_Memu"/>
      <sheetName val="유형"/>
      <sheetName val="월별예산"/>
      <sheetName val="info"/>
      <sheetName val="Rule"/>
      <sheetName val="세부 대응"/>
      <sheetName val="건들지마세요"/>
      <sheetName val="금액내역서"/>
      <sheetName val="CPK_Job_Codes1"/>
      <sheetName val="CPK_Salary_Structure1"/>
      <sheetName val="Global_Job_Codes_-_Mgmt1"/>
      <sheetName val="Mercer_Data1"/>
      <sheetName val="Budget_Control_-_local_Currenc1"/>
      <sheetName val="FY-FinModel1_01"/>
      <sheetName val="LABTOTAL"/>
      <sheetName val="기초단가"/>
      <sheetName val="중기조종사 단위단가"/>
      <sheetName val="노무"/>
      <sheetName val="유효성_테이블"/>
      <sheetName val="데이터유효성검사_목록LIST"/>
      <sheetName val="세보설계 인력"/>
      <sheetName val="단기차입금(200006)"/>
      <sheetName val="표시트"/>
      <sheetName val="수불명세서"/>
      <sheetName val="MEM수율입고"/>
      <sheetName val="법인세비용_2004"/>
      <sheetName val="전산자료조회(060418)"/>
      <sheetName val="주당순이익"/>
      <sheetName val="감사회사"/>
      <sheetName val="재고자산미실현이익제거"/>
      <sheetName val="FAB1(생산부)"/>
      <sheetName val="TRE TABLE"/>
      <sheetName val="현자재그룹내역"/>
      <sheetName val="차입금"/>
      <sheetName val="적용환율"/>
      <sheetName val="일반공사"/>
      <sheetName val="AS복구"/>
      <sheetName val="중기터파기"/>
      <sheetName val="변수값"/>
      <sheetName val="중기상차"/>
      <sheetName val="포장복구집계"/>
      <sheetName val="잡철물"/>
      <sheetName val="P.M 별"/>
      <sheetName val="중기일위대가"/>
      <sheetName val="HISTORICAL"/>
      <sheetName val="FORECASTING"/>
      <sheetName val="안정계산"/>
      <sheetName val="단면검토"/>
      <sheetName val="Chiet tinh dz35"/>
      <sheetName val="1106  APS RATE "/>
      <sheetName val="ss"/>
      <sheetName val="판매종합"/>
      <sheetName val="(99)-상품제품수불_-본지점"/>
      <sheetName val="경상비내역"/>
      <sheetName val="BOQ-1"/>
      <sheetName val="2.대외공문"/>
      <sheetName val="부하집계표"/>
      <sheetName val="Cost Reduction"/>
      <sheetName val="Wafer별Data"/>
      <sheetName val="SDR"/>
      <sheetName val="증기"/>
      <sheetName val="General Assumptions"/>
      <sheetName val="Scorecard"/>
      <sheetName val="F12"/>
      <sheetName val="전사집계"/>
      <sheetName val="FND"/>
      <sheetName val="FNDp"/>
      <sheetName val="一発シート"/>
      <sheetName val="환율021231"/>
      <sheetName val="Implementation Status"/>
      <sheetName val="PTR台손익"/>
      <sheetName val="WW14"/>
      <sheetName val="WW15"/>
      <sheetName val="실행견적"/>
      <sheetName val="Raw_Data1"/>
      <sheetName val="Data_base1"/>
      <sheetName val="노원열병합__건축공사기성내역서1"/>
      <sheetName val="V5"/>
      <sheetName val="電気設備表"/>
      <sheetName val="구미"/>
      <sheetName val="토목내역"/>
      <sheetName val="남양시작동자105노65기1.3화1.2"/>
      <sheetName val="생산량"/>
      <sheetName val="Sheet28"/>
      <sheetName val="Sheet29"/>
      <sheetName val="comps LFY+"/>
      <sheetName val="HDI implied"/>
      <sheetName val="가공"/>
      <sheetName val="건강"/>
      <sheetName val="2006"/>
      <sheetName val="연체대출"/>
      <sheetName val="영업_일11"/>
      <sheetName val="경__비_1"/>
      <sheetName val="표지_(2)"/>
      <sheetName val="Spec_Infomation_Notice_Cover"/>
      <sheetName val="비케이엘씨디"/>
      <sheetName val="PSTS(2008)"/>
      <sheetName val="아파트 기성내역서"/>
      <sheetName val="기본사항"/>
      <sheetName val="자재표"/>
      <sheetName val="PI"/>
      <sheetName val="위생기구"/>
      <sheetName val="기계실냉난방"/>
      <sheetName val="PT_ED"/>
      <sheetName val="DIAINCH"/>
      <sheetName val="C_d"/>
      <sheetName val="설비내역서"/>
      <sheetName val="O＆P"/>
      <sheetName val="백호우계수"/>
      <sheetName val="패널"/>
      <sheetName val="VXXXXXXX"/>
      <sheetName val="확약서"/>
      <sheetName val="기타코드"/>
      <sheetName val="작성기준"/>
      <sheetName val="14_1부1"/>
      <sheetName val="HiPas일보_in1"/>
      <sheetName val="Selection_List"/>
      <sheetName val="Contents"/>
      <sheetName val="DROP_DOWN_OPTIONS"/>
      <sheetName val="폐토수익화 "/>
      <sheetName val="제조원가"/>
      <sheetName val="10월작업불량"/>
      <sheetName val="Build Plan All"/>
      <sheetName val="※ Code2. 危险性分类｜위험성분류"/>
      <sheetName val="해외법인"/>
      <sheetName val="비교표"/>
      <sheetName val="BIG_yosu"/>
      <sheetName val="0226"/>
      <sheetName val="예금구좌"/>
      <sheetName val="계정code"/>
      <sheetName val="plan-it"/>
      <sheetName val="Sch PR-2"/>
      <sheetName val="Sch PR-3"/>
      <sheetName val="선급법인세 (2)"/>
      <sheetName val="Trend 그래프用"/>
      <sheetName val="실행(계획,실행)"/>
      <sheetName val="Trend_그래프用"/>
      <sheetName val="Sch_PR-2"/>
      <sheetName val="Sch_PR-3"/>
      <sheetName val="선급법인세_(2)"/>
      <sheetName val="pre-anal손익계산서"/>
      <sheetName val="pre-anal대차대조표"/>
      <sheetName val="3CHBDC"/>
      <sheetName val="FCU (2)"/>
      <sheetName val="7-1단위세대오배수FUD"/>
      <sheetName val="누락일위대가내역"/>
      <sheetName val="중연"/>
      <sheetName val="용연"/>
      <sheetName val="예산M11A"/>
      <sheetName val="BM2D_5G3"/>
      <sheetName val="VIAD_5G3"/>
      <sheetName val="VIACHN_5G3"/>
      <sheetName val="计算稿"/>
      <sheetName val="外気負荷"/>
      <sheetName val="처짐량비교"/>
      <sheetName val="CPK_Job_Codes2"/>
      <sheetName val="CPK_Salary_Structure2"/>
      <sheetName val="Global_Job_Codes_-_Mgmt2"/>
      <sheetName val="Mercer_Data2"/>
      <sheetName val="Budget_Control_-_local_Currenc2"/>
      <sheetName val="FY-FinModel1_02"/>
      <sheetName val="3_기준(외화1)"/>
      <sheetName val="FCU_(2)"/>
      <sheetName val="원가내역"/>
      <sheetName val="Financ. Overview"/>
      <sheetName val="Toolbox"/>
      <sheetName val="N001_01_A"/>
      <sheetName val="Variables"/>
      <sheetName val="LC"/>
      <sheetName val="LC last year"/>
      <sheetName val="USD"/>
      <sheetName val="USD last year"/>
      <sheetName val="Sheet1_(3)1"/>
      <sheetName val="126_2551"/>
      <sheetName val="Balance_Sheet"/>
      <sheetName val="Income_Statement"/>
      <sheetName val="客戶清單customer_list"/>
      <sheetName val="을"/>
      <sheetName val="교각1"/>
      <sheetName val="1.설계기준"/>
      <sheetName val="장비사양"/>
      <sheetName val="빙장비사양"/>
      <sheetName val="3.공통공사대비"/>
      <sheetName val="정보매체A동"/>
      <sheetName val="選択肢マスタ"/>
      <sheetName val="타워기초"/>
      <sheetName val=" 냉각수펌프"/>
      <sheetName val="Quantity"/>
      <sheetName val="breakdown"/>
      <sheetName val="dnc4"/>
      <sheetName val="Div26 - Elect"/>
      <sheetName val="Gia"/>
      <sheetName val="SEX"/>
      <sheetName val="NEW-PANEL"/>
      <sheetName val="Sat tron"/>
      <sheetName val="Parem"/>
      <sheetName val="125x125"/>
      <sheetName val="배수장토목공사비"/>
      <sheetName val="Project Data"/>
      <sheetName val="입찰안"/>
      <sheetName val="Tro giup"/>
      <sheetName val="Bill 02-PL"/>
      <sheetName val="Mdata"/>
      <sheetName val="Door"/>
      <sheetName val="EW"/>
      <sheetName val="IW"/>
      <sheetName val="Wdw"/>
      <sheetName val="BG"/>
      <sheetName val="HRG BHN"/>
      <sheetName val="control"/>
      <sheetName val="SITE-E"/>
      <sheetName val="RAB AR&amp;STR"/>
      <sheetName val="BP2000_Month"/>
      <sheetName val="Sheet2_(2)"/>
      <sheetName val="TT35"/>
      <sheetName val="Gia "/>
      <sheetName val="Chenh lech vat tu"/>
      <sheetName val="TH-Dien"/>
      <sheetName val="BK-C T"/>
      <sheetName val="MaDP"/>
      <sheetName val="NVL"/>
      <sheetName val="SCOPE OF WORK"/>
      <sheetName val="B_2_Electrical"/>
      <sheetName val="TỔNG HỢP"/>
      <sheetName val="TH kinh phi"/>
      <sheetName val="KLDT DIEN"/>
      <sheetName val="Dinh muc CP KTCB khac"/>
      <sheetName val="ESTI."/>
      <sheetName val="DI-ESTI"/>
      <sheetName val="Villa A"/>
      <sheetName val="CHITIET VL-NC-TT1p"/>
      <sheetName val="TONGKE3p"/>
      <sheetName val="조선용암면"/>
      <sheetName val="설계내역서"/>
      <sheetName val="THVT"/>
      <sheetName val="BT thang bo"/>
      <sheetName val="LV PANEL"/>
      <sheetName val="EL"/>
      <sheetName val="TH"/>
      <sheetName val="Div26_-_Elect"/>
      <sheetName val="Bill_02-PL"/>
      <sheetName val="Sat_tron"/>
      <sheetName val="Project_Data"/>
      <sheetName val="Tro_giup"/>
      <sheetName val="MTO REV.2(ARMOR)"/>
      <sheetName val="Chiet tinh dz22"/>
      <sheetName val="TONG HOP"/>
      <sheetName val="TH KP (2)"/>
      <sheetName val="MTO REV.0"/>
      <sheetName val="Du thau"/>
      <sheetName val="Bia du toan"/>
      <sheetName val="TLg Laitau"/>
      <sheetName val="TLg CN&amp;Laixe"/>
      <sheetName val="TLg Laitau (2)"/>
      <sheetName val="TLg CN&amp;Laixe (2)"/>
      <sheetName val="BAG-2"/>
      <sheetName val="PLUMBING  WORKS"/>
      <sheetName val="ecost1_1"/>
      <sheetName val="기본데이타"/>
      <sheetName val="4 LINE"/>
      <sheetName val="7 th"/>
      <sheetName val="확산동"/>
      <sheetName val="차압계산"/>
      <sheetName val="공조기"/>
      <sheetName val="공조기휀"/>
      <sheetName val="AHU집계"/>
      <sheetName val="ACE"/>
      <sheetName val="5.동별횡주관경"/>
      <sheetName val="YOEMAGUM"/>
      <sheetName val="9호관로"/>
      <sheetName val="사통"/>
      <sheetName val="(99)-상품제품수불_-본지점1"/>
      <sheetName val="4_LINE"/>
      <sheetName val="7_th"/>
      <sheetName val="5_동별횡주관경"/>
      <sheetName val="수보제한_(2)"/>
      <sheetName val="손익분기점_데이터"/>
      <sheetName val="OPEN ITEM"/>
      <sheetName val="IS계정설명"/>
      <sheetName val="IS"/>
      <sheetName val="CF"/>
      <sheetName val="Depreciation_Disposed"/>
      <sheetName val="Depreciation_Prior"/>
      <sheetName val="Depreciation_2013"/>
      <sheetName val="Cadence Prepaid Exp_Old"/>
      <sheetName val="A. Bank Rec"/>
      <sheetName val="B. AR"/>
      <sheetName val="B-1. FSA"/>
      <sheetName val="C. Prepaid Exp"/>
      <sheetName val="D. Income tax receivable"/>
      <sheetName val="E. Depreciation_2019"/>
      <sheetName val="F. AP"/>
      <sheetName val="F-1. Misc Pay"/>
      <sheetName val="G. Expense summary"/>
      <sheetName val="G-2. CC_3676 &amp; 5553"/>
      <sheetName val="G-3. Outstanding check"/>
      <sheetName val="H. PR"/>
      <sheetName val="I.BS 잔액 명세 "/>
      <sheetName val="I.결산반영_PBC"/>
      <sheetName val="Cadence contract"/>
      <sheetName val="EE LOAN"/>
      <sheetName val="Lease Agrrement_5.17.2019"/>
      <sheetName val="PM_DATA"/>
      <sheetName val="AFE's__By_Afe"/>
      <sheetName val="일보"/>
      <sheetName val="HDPDEP"/>
      <sheetName val="PT1"/>
      <sheetName val="Lot처리"/>
      <sheetName val="Status"/>
      <sheetName val="STIET_O2"/>
      <sheetName val="Construction"/>
      <sheetName val="LO"/>
      <sheetName val="RATS_Patch"/>
      <sheetName val="RATS_Gates_Milestones"/>
      <sheetName val="MASTER_Hynix"/>
      <sheetName val="JT3.0견적-구1"/>
      <sheetName val="merger"/>
      <sheetName val="반기_유가증권"/>
      <sheetName val="현금및현금등가물"/>
      <sheetName val="Decision"/>
      <sheetName val="5530"/>
      <sheetName val="등록양식 (2)"/>
      <sheetName val="해외세목"/>
      <sheetName val="컨베어"/>
      <sheetName val="견적단가"/>
      <sheetName val="환경기계공정표 (3)"/>
      <sheetName val="실행(ALT1)"/>
      <sheetName val="FRP PIPING 일위대가"/>
      <sheetName val="자재대"/>
      <sheetName val="VMB Utility"/>
      <sheetName val="wssm"/>
      <sheetName val="수로BOX"/>
      <sheetName val="설계서(본관)"/>
      <sheetName val="POWER ASSUMPTIONS"/>
      <sheetName val="2.1 受電設備棟"/>
      <sheetName val="2.2 受・防火水槽"/>
      <sheetName val="2.3 排水処理設備棟"/>
      <sheetName val="2.4 倉庫棟"/>
      <sheetName val="2.5 守衛棟"/>
      <sheetName val="5월매출분석"/>
      <sheetName val="설계산출기초"/>
      <sheetName val="도급예산내역서봉투"/>
      <sheetName val="공사원가계산서"/>
      <sheetName val="설계산출표지"/>
      <sheetName val="도급예산내역서총괄표"/>
      <sheetName val="을부담운반비"/>
      <sheetName val="운반비산출"/>
      <sheetName val="장비1반일보"/>
      <sheetName val="Fabout Time chart rev1"/>
      <sheetName val="영업_일12"/>
      <sheetName val="경__비_2"/>
      <sheetName val="개발_RTL_TEST적용1"/>
      <sheetName val="Spec_Infomation_Notice_Cover1"/>
      <sheetName val="표지_(2)1"/>
      <sheetName val="등록양식_(2)"/>
      <sheetName val="환경기계공정표_(3)"/>
      <sheetName val="VMB_Utility"/>
      <sheetName val="FRP_PIPING_일위대가"/>
      <sheetName val="10고객별_담당자"/>
      <sheetName val="POWER_ASSUMPTIONS"/>
      <sheetName val="2_1_受電設備棟"/>
      <sheetName val="2_2_受・防火水槽"/>
      <sheetName val="2_3_排水処理設備棟"/>
      <sheetName val="2_4_倉庫棟"/>
      <sheetName val="2_5_守衛棟"/>
      <sheetName val="Front"/>
      <sheetName val="FY05_PC"/>
      <sheetName val="수금 "/>
      <sheetName val="CIN-14"/>
      <sheetName val="취득자산"/>
      <sheetName val="ASSIGN"/>
      <sheetName val="판매98"/>
      <sheetName val="AILC004"/>
      <sheetName val="Rounding IS"/>
      <sheetName val="Rounding IS2"/>
      <sheetName val="Rounding Tax"/>
      <sheetName val="Round Type"/>
      <sheetName val="건설중인자산(기타)"/>
      <sheetName val="IX_20_Yr"/>
      <sheetName val="생산매출_(3)"/>
      <sheetName val="매출매입_153Q"/>
      <sheetName val="FAB7_BPM"/>
      <sheetName val="상불"/>
      <sheetName val="서보,PLC단가표"/>
      <sheetName val="일위대가(당초)"/>
      <sheetName val="Cost Summary"/>
      <sheetName val="날개벽수량표"/>
      <sheetName val="견적서_을지"/>
      <sheetName val="BEND_LOSS"/>
      <sheetName val="철거_내역서"/>
      <sheetName val="근로자자료입력"/>
      <sheetName val="참고자료"/>
      <sheetName val="TTTram"/>
      <sheetName val="Xuat"/>
      <sheetName val="dtxl"/>
      <sheetName val="Main_Mech"/>
      <sheetName val="Sub_Mech"/>
      <sheetName val="MAIN GATE HOUSE"/>
      <sheetName val="Phu cap"/>
      <sheetName val="ctTBA"/>
      <sheetName val="Database"/>
      <sheetName val="sat"/>
      <sheetName val="ptvt"/>
      <sheetName val="QMCT"/>
      <sheetName val="Coax Designer"/>
      <sheetName val="GIAVLIEU"/>
      <sheetName val="KP_List"/>
      <sheetName val="PU_ITALY "/>
      <sheetName val="Module1"/>
      <sheetName val="Module2"/>
      <sheetName val="DG"/>
      <sheetName val="6787CWFASE2CASE2_00"/>
      <sheetName val="DANHPHAP"/>
      <sheetName val="chi tiet TBA"/>
      <sheetName val="chi tiet C"/>
      <sheetName val="물량표S"/>
      <sheetName val="THDZ0,4"/>
      <sheetName val="TH DZ35"/>
      <sheetName val="THTram"/>
      <sheetName val="ptnc"/>
      <sheetName val="ptvl"/>
      <sheetName val="ptm"/>
      <sheetName val="KLHT"/>
      <sheetName val="Customize Your Purchase Order"/>
      <sheetName val="CHITIET VL-NC-TT -1p"/>
      <sheetName val="CHITIET VL-NC-TT-3p"/>
      <sheetName val="TONG HOP VL-NC TT"/>
      <sheetName val="TDTKP1"/>
      <sheetName val="KPVC-BD "/>
      <sheetName val="MARCsheet"/>
      <sheetName val="구성"/>
      <sheetName val="사용내역(이천)"/>
      <sheetName val="남양구조시험동"/>
      <sheetName val="안산기계장치"/>
      <sheetName val="(4-2)열관류값-2"/>
      <sheetName val="RETISLE (27C512) 57004"/>
      <sheetName val="14_1부2"/>
      <sheetName val="HiPas일보_in2"/>
      <sheetName val="Selection_List1"/>
      <sheetName val="POST_COL__일위대가_호표"/>
      <sheetName val="Project_Brief"/>
      <sheetName val="중기조종사_단위단가"/>
      <sheetName val="EBARA_PM현황"/>
      <sheetName val="RETISLE_(27C512)_57004"/>
      <sheetName val="PRC-SUM"/>
      <sheetName val="Cat A Change Control"/>
      <sheetName val="Actuals"/>
      <sheetName val="MCS"/>
      <sheetName val="TH_VL,_NC,_DDHT_Thanhphuoc"/>
      <sheetName val="업무분장_"/>
      <sheetName val="월별"/>
      <sheetName val="F45"/>
      <sheetName val="F45(1Q)"/>
      <sheetName val="재단재고"/>
      <sheetName val="옥외배관기본공량"/>
      <sheetName val="총괄갑 "/>
      <sheetName val="CPk"/>
      <sheetName val="TOTAL인원"/>
      <sheetName val="C-3,Ass'y"/>
      <sheetName val="설비원가"/>
      <sheetName val="입력List(입)"/>
      <sheetName val="Data Table"/>
      <sheetName val="ProcessFlow"/>
      <sheetName val="iMPp"/>
      <sheetName val="Fab2summary"/>
      <sheetName val="PST209"/>
      <sheetName val="일위대가 "/>
      <sheetName val="달력"/>
      <sheetName val="달력원본"/>
      <sheetName val="연간근무편성표"/>
      <sheetName val="계정"/>
      <sheetName val="TRIAS_TI"/>
      <sheetName val="항목구분"/>
      <sheetName val="원가계산서"/>
      <sheetName val="Pumping"/>
      <sheetName val="산출0"/>
      <sheetName val="콘크리트타설집계표"/>
      <sheetName val="※ Code1. 部门｜부서(팀) "/>
      <sheetName val="#2_일위대가목록"/>
      <sheetName val="견적정보"/>
      <sheetName val="참조표"/>
      <sheetName val="PKG-3"/>
      <sheetName val="汇总表"/>
      <sheetName val="사원번호"/>
      <sheetName val="승용"/>
      <sheetName val="관급자재"/>
      <sheetName val="※_Code2__危险性分类｜위험성분류"/>
      <sheetName val="Low_YLD_Reject4"/>
      <sheetName val="개인별_프로젝트4"/>
      <sheetName val="11월_Red_Zone_기상도4"/>
      <sheetName val="96_기타_전시회_경비4"/>
      <sheetName val="96_상반기_전시회_경비4"/>
      <sheetName val="96_하반기_전시회_경비4"/>
      <sheetName val="SUB_(N)4"/>
      <sheetName val="Lot_Status4"/>
      <sheetName val="Xunit_(단위환산)4"/>
      <sheetName val="Sheet1_(2)4"/>
      <sheetName val="Hynix_&amp;_SYS_IC_Co4"/>
      <sheetName val="Code_24"/>
      <sheetName val="Q4_VE_Saving(_vs_Q3)3"/>
      <sheetName val="Pad_좌표&amp;Location3"/>
      <sheetName val="Tool_trouble3"/>
      <sheetName val="4TH_64M3"/>
      <sheetName val="1__H2SO4_SUPPLY3"/>
      <sheetName val="RETICLE_(HSG8255ROA)2"/>
      <sheetName val="RETICLE_(HIPER_1MEGA)2"/>
      <sheetName val="RETICLE_(27C64)_570062"/>
      <sheetName val="RETICLE_(27C128)_570052"/>
      <sheetName val="RETICLE_(27C512)_570042"/>
      <sheetName val="RETICLE_(27C256)_570032"/>
      <sheetName val="RETICLE_(27256)_540022"/>
      <sheetName val="lOT_별_cHECK_사항2"/>
      <sheetName val="11월_매출_f'cst2"/>
      <sheetName val="2010_확산_SDET2"/>
      <sheetName val="样式2附件_分类体系1"/>
      <sheetName val="5_임직원_사진"/>
      <sheetName val="0_조회"/>
      <sheetName val="WAFER_X-Y_AM03-008581A"/>
      <sheetName val="Build_Plan_All"/>
      <sheetName val="총괄갑_"/>
      <sheetName val="TRE_TABLE"/>
      <sheetName val="노원열병합__건축공사기성내역서2"/>
      <sheetName val="Graph_(LGEN)"/>
      <sheetName val="선적schedule_(2)"/>
      <sheetName val="전체내역_(2)"/>
      <sheetName val="Data_base2"/>
      <sheetName val="남양시작동자105노65기1_3화1_2"/>
      <sheetName val="kimre_scrubber"/>
      <sheetName val="P_M_별"/>
      <sheetName val="Chiet_tinh_dz35"/>
      <sheetName val="comps_LFY+"/>
      <sheetName val="HDI_implied"/>
      <sheetName val="Data_Table"/>
      <sheetName val="Trend_그래프用1"/>
      <sheetName val="Sch_PR-21"/>
      <sheetName val="Sch_PR-31"/>
      <sheetName val="선급법인세_(2)1"/>
      <sheetName val="DataBase_작성_샘플1"/>
      <sheetName val="일위대가_"/>
      <sheetName val="6)Matl_analysis1"/>
      <sheetName val="TFT_활동1"/>
      <sheetName val="1_현금예금1"/>
      <sheetName val="1_현금및현금성자산1"/>
      <sheetName val="Drop_Memu1"/>
      <sheetName val="재고_및_일일_TREND"/>
      <sheetName val="일일정산_TREND"/>
      <sheetName val="_FURNACE현설2"/>
      <sheetName val="_내역서2"/>
      <sheetName val="수목데이타_"/>
      <sheetName val="발생Trend_(장비별)"/>
      <sheetName val="TRIM_data(sheet1)"/>
      <sheetName val="3_생산계획"/>
      <sheetName val="건축공사_집계표"/>
      <sheetName val="_LC-1"/>
      <sheetName val="CABLE_SIZE-1"/>
      <sheetName val="Amount_of_Itemized"/>
      <sheetName val="단가표_(2)"/>
      <sheetName val="※_Code1__部门｜부서(팀)_"/>
      <sheetName val="설계명세,97품셈"/>
      <sheetName val="부하계산서"/>
      <sheetName val="009외주"/>
      <sheetName val="4월_건강정산-기"/>
      <sheetName val="PART"/>
      <sheetName val="열지마시오"/>
      <sheetName val="지역개발"/>
      <sheetName val="seg comp op margin_P"/>
      <sheetName val="C.O.S.S."/>
      <sheetName val="사급연봉(2_5)1"/>
      <sheetName val="오급연봉(2_5)1"/>
      <sheetName val="구급연봉(2_5)1"/>
      <sheetName val="선임연봉(2_5)1"/>
      <sheetName val="수석연봉(2_5)1"/>
      <sheetName val="전임연봉(2_5)1"/>
      <sheetName val="책임연봉(2_5)1"/>
      <sheetName val="Cutting_Dies_"/>
      <sheetName val="매입Data"/>
      <sheetName val="매출Data"/>
      <sheetName val="2001손익실적"/>
      <sheetName val="QandAJunior"/>
      <sheetName val="FC-101"/>
      <sheetName val="매립"/>
      <sheetName val="MNT 개발계획_최종"/>
      <sheetName val="등가관장표"/>
      <sheetName val="붙여넣기(이상발생)"/>
      <sheetName val="Yield Target"/>
      <sheetName val="DHE-P"/>
      <sheetName val="HIS"/>
      <sheetName val="RAW"/>
      <sheetName val="48전력선로일위"/>
      <sheetName val="입찰"/>
      <sheetName val="현경"/>
      <sheetName val="수목표준대가"/>
      <sheetName val="8.수량산출 (2)"/>
      <sheetName val="출금실적"/>
      <sheetName val="소방"/>
      <sheetName val=" 기성청구서 양식.xlsx"/>
      <sheetName val="0110(상세작업분)"/>
      <sheetName val="BOOK4"/>
      <sheetName val="Sch9"/>
      <sheetName val="조정내역"/>
      <sheetName val="비용"/>
      <sheetName val="Tracking Groups"/>
      <sheetName val="T6-6(2)"/>
      <sheetName val="장비별 메이커"/>
      <sheetName val="MDOD DATA"/>
      <sheetName val="Index_삭제금지"/>
      <sheetName val="데이터이름"/>
      <sheetName val="삭제금지"/>
      <sheetName val="시그네틱스"/>
      <sheetName val="계정과목"/>
      <sheetName val="포장재"/>
      <sheetName val="수액원료4"/>
      <sheetName val="요약재무제표"/>
      <sheetName val="건설가"/>
      <sheetName val="0340_대상"/>
      <sheetName val="0010_대상"/>
      <sheetName val="구성부품"/>
      <sheetName val="기준환율"/>
      <sheetName val="CPK 주소"/>
      <sheetName val="OutputList"/>
      <sheetName val="BQMPALOC"/>
      <sheetName val="원인계 분류"/>
      <sheetName val="유형3"/>
      <sheetName val="금융"/>
      <sheetName val="리스"/>
      <sheetName val="보험"/>
      <sheetName val="MS121789"/>
      <sheetName val="序列List"/>
      <sheetName val="PART_DISCOUNT"/>
      <sheetName val="재해형태"/>
      <sheetName val="App1 Index"/>
      <sheetName val="Master list"/>
      <sheetName val="Team name"/>
      <sheetName val="Category list"/>
      <sheetName val="Đối tượng chọn"/>
      <sheetName val="Nháp"/>
      <sheetName val="Information"/>
      <sheetName val="Mã huyện tỉnh"/>
      <sheetName val="Không xóa"/>
      <sheetName val="Check"/>
      <sheetName val="(H2-4F) FQA_A2"/>
      <sheetName val="80% PRST Worksheet"/>
      <sheetName val="분류표"/>
      <sheetName val="원׃⿨"/>
      <sheetName val="Sampling Guide"/>
      <sheetName val="85SQ-24C (2)"/>
      <sheetName val="个人目标成长（朱益泉)"/>
      <sheetName val="Currency Exchange Rate"/>
      <sheetName val="PT1C"/>
      <sheetName val="PT1H"/>
      <sheetName val="1_BS"/>
      <sheetName val="2_PL"/>
      <sheetName val="공사비집계"/>
      <sheetName val="실행내역"/>
      <sheetName val="직노"/>
      <sheetName val="Customer Databas"/>
      <sheetName val="기초공"/>
      <sheetName val="depreciation of machinery"/>
      <sheetName val="난방열교"/>
      <sheetName val="급탕열교"/>
      <sheetName val="목차"/>
      <sheetName val="①Project Evaluation(JV)"/>
      <sheetName val="외상매출금현황-수정분_A2"/>
      <sheetName val="CScore_February"/>
      <sheetName val="Series_C_Options"/>
      <sheetName val="Updated_FY2010_Wkg_FCST"/>
      <sheetName val="Aug_2010_MSPP_Purchase"/>
      <sheetName val="MSPP_weighted-_QTD"/>
      <sheetName val="Stock_Price_NASDAQ"/>
      <sheetName val="DSU_weighted-_QTD"/>
      <sheetName val="MSPP_weighted-_YTD"/>
      <sheetName val="DSU_weighted-_YTD"/>
      <sheetName val="SL_Input"/>
      <sheetName val="J3_4"/>
      <sheetName val="RATE_CHART"/>
      <sheetName val="U1_5"/>
      <sheetName val="U1_2"/>
      <sheetName val="U1_4"/>
      <sheetName val="U1_1"/>
      <sheetName val="U1_3"/>
      <sheetName val="Rent_Analysis"/>
      <sheetName val="Drop_Down"/>
      <sheetName val="Game_changer_priorities"/>
      <sheetName val="Emp_Exercise_Table"/>
      <sheetName val="Earn_&amp;_E&amp;P_&amp;_Taxes_ENXX_06"/>
      <sheetName val="Prelim_FPHCI"/>
      <sheetName val="Details_FY00"/>
      <sheetName val="Expansion_Expenses"/>
      <sheetName val="PCP_Recruitment_&amp;_Productivity"/>
      <sheetName val="State_Franchise_Taxes{C&amp;S}"/>
      <sheetName val="UNADJUSTED_FROM_PS"/>
      <sheetName val="개발담당자_1"/>
      <sheetName val="May_1"/>
      <sheetName val="세부_대응"/>
      <sheetName val="세보설계_인력"/>
      <sheetName val="차입금_및_담보현황"/>
      <sheetName val="주주_및_채권자_현황v"/>
      <sheetName val="장비별_메이커"/>
      <sheetName val="MDOD_DATA"/>
      <sheetName val="간접"/>
      <sheetName val="외주가공"/>
      <sheetName val="세부내역"/>
      <sheetName val="매크로"/>
      <sheetName val="6PILE  (돌출)"/>
      <sheetName val="M10F 3F TSPR05 베이파티션 설치공사_내역서.x"/>
      <sheetName val="기술자료 (광화문)"/>
      <sheetName val="단면치수"/>
      <sheetName val="별표 "/>
      <sheetName val="★Friends 핵심 Member 교육"/>
      <sheetName val="업체의 LPL소속정보"/>
      <sheetName val="지급자재"/>
      <sheetName val="실행비교"/>
      <sheetName val="여주,이천(명세)"/>
      <sheetName val="견적 집계"/>
      <sheetName val="매출실적"/>
      <sheetName val="NOMUBI"/>
      <sheetName val="sw1"/>
      <sheetName val="old"/>
      <sheetName val="매출원가_회사제시"/>
      <sheetName val="ITB COST"/>
      <sheetName val="Cost bd-&quot;A&quot;"/>
      <sheetName val="Quote_sum"/>
      <sheetName val="COVER_SHEET_2"/>
      <sheetName val="2-2_매출분석"/>
      <sheetName val="118_세금과공과2"/>
      <sheetName val="Stem_Footing"/>
      <sheetName val="ThongSo"/>
      <sheetName val="Prelims"/>
      <sheetName val="BM"/>
      <sheetName val="Tra TM"/>
      <sheetName val="Thu TM"/>
      <sheetName val="NNgung"/>
      <sheetName val="CTG"/>
      <sheetName val="Notes"/>
      <sheetName val="PAKT"/>
      <sheetName val="SumPrice"/>
      <sheetName val="와동25-3(변경)"/>
      <sheetName val="ISO_input"/>
      <sheetName val="5.1 본사"/>
      <sheetName val="조도계산서 (도서)"/>
      <sheetName val="GRACE"/>
      <sheetName val="건축집계"/>
      <sheetName val="사업"/>
      <sheetName val="예산명세서"/>
      <sheetName val="아파트건축"/>
      <sheetName val="투찰가"/>
      <sheetName val="Equip¬怀톿_x0001__x0000__x0000__x0000_"/>
      <sheetName val="FED R&amp;D PBC"/>
      <sheetName val="원가서"/>
      <sheetName val="기성내역"/>
      <sheetName val="부산제일극장"/>
      <sheetName val="투자성격분류"/>
      <sheetName val="3-1-1_여비교통비6"/>
      <sheetName val="3-1-2_사무용품비6"/>
      <sheetName val="3-1-3_소모품비6"/>
      <sheetName val="3-1-4_교육훈련비6"/>
      <sheetName val="3-1-5_운반비6"/>
      <sheetName val="3-1-6_통신비6"/>
      <sheetName val="3-1-7_전산정보이용료6"/>
      <sheetName val="3-1-8_도서비6"/>
      <sheetName val="3-1-9_수선비6"/>
      <sheetName val="3-1-10_경상개발비(지급수수료)6"/>
      <sheetName val="3ND_64M6"/>
      <sheetName val="CAPA분석_360K6"/>
      <sheetName val="_55_BA_장입기_091203_xlsx6"/>
      <sheetName val="부품별_매입현황5"/>
      <sheetName val="자재_집계표6"/>
      <sheetName val="시실누(모)_6"/>
      <sheetName val="Credit_Calc6"/>
      <sheetName val="기본_상수5"/>
      <sheetName val="TFT_저항5"/>
      <sheetName val="Var_5"/>
      <sheetName val="F-T_Voltage5"/>
      <sheetName val="3-1-4_교_x005f_x0002__x005f_x0000_数85"/>
      <sheetName val="Array_PI5"/>
      <sheetName val="VIZIO_DA가격5"/>
      <sheetName val="기타_DA가격5"/>
      <sheetName val="LGE_DA가격5"/>
      <sheetName val="3-1-4_교_x005f_x005f_x005f_x0002__x005f_x005f_x004"/>
      <sheetName val="3-1-4_교_x005f_x0002_5"/>
      <sheetName val="3-1-4_교_x005f_x0002__数84"/>
      <sheetName val="3-1-4_ɐ4"/>
      <sheetName val="입찰내역_발주처_양식6"/>
      <sheetName val="EQUIP_LIST4"/>
      <sheetName val="TFT_측정(2)4"/>
      <sheetName val="사유_구분4"/>
      <sheetName val="14_1&quot;_Cst_변화4"/>
      <sheetName val="계조에_따른_특성4"/>
      <sheetName val="VAC_Robot_현황3"/>
      <sheetName val="후공정_장비반_업무_List3"/>
      <sheetName val="Main_Data3"/>
      <sheetName val="불합리_적출_및_관리5"/>
      <sheetName val="XY_tilt_2nd5"/>
      <sheetName val="1__Angle_confirm5"/>
      <sheetName val="참고__유효성_검사2"/>
      <sheetName val="3-1-4_교_x005f_x0002__x0003"/>
      <sheetName val="3-1-4_교_x005f_x005f_x005f_x005f_x005f_x005f_x0004"/>
      <sheetName val="3-1-4_교_x005f_x005f_x005f_x0002_3"/>
      <sheetName val="3-1-4_교_x005f_x005f_x005f_x0002__数83"/>
      <sheetName val="3-1-4_ɐ_x005f_x0000__x005f_x0000__x005f_x0000_␀3"/>
      <sheetName val="3-1-4_교_x005f_x005f_x00023"/>
      <sheetName val="3-1-4_교_x005f_x0002_?数83"/>
      <sheetName val="게이트_지연시간_설정_23"/>
      <sheetName val="3-1-4_교_x00023"/>
      <sheetName val="영업본부US$실적_(2)5"/>
      <sheetName val="팀&amp;계정_Code2"/>
      <sheetName val="+_Weekly_Progress(KO)3"/>
      <sheetName val="CSOT_T3_기구_견적서_양식_rev1_xlsx2"/>
      <sheetName val="무상_Part_List(BW)4"/>
      <sheetName val="※_참고사항4"/>
      <sheetName val="실행내역서_4"/>
      <sheetName val="BP-이발-RJ_TREND4"/>
      <sheetName val="유해위험요인_분류체계4"/>
      <sheetName val="DAILY_CHECK4"/>
      <sheetName val="EPM_Raw4"/>
      <sheetName val="PT1H_Raw4"/>
      <sheetName val="판매실적_종합4"/>
      <sheetName val="Graph_Data4"/>
      <sheetName val="Down_Time4"/>
      <sheetName val="H_P견적(참조)4"/>
      <sheetName val="경수97_024"/>
      <sheetName val="1995년_섹터별_매출4"/>
      <sheetName val="4-8_공통4"/>
      <sheetName val="Fabless_comp_ROE4"/>
      <sheetName val="_M10C_DIFF_산포_개선_사례_BASE_PRESS4"/>
      <sheetName val="제조혁신(이지연,_윤수향)4"/>
      <sheetName val="_M10C_DIFF_산포_개선_사례_7자_GAS_LIN4"/>
      <sheetName val="근로소득_세액표4"/>
      <sheetName val="건강보험_표준요율표4"/>
      <sheetName val="국민연금_표준요율표4"/>
      <sheetName val="Making_Order4"/>
      <sheetName val="값목록(Do_not_touch)4"/>
      <sheetName val="24_보증금(전신전화가입권)4"/>
      <sheetName val="256D_OUT_TAT4"/>
      <sheetName val="Laser_Alignment_Target_Spec4"/>
      <sheetName val="Laser_Focus_Spec4"/>
      <sheetName val="할증_4"/>
      <sheetName val="US_94_COST_CENTER_LIST4"/>
      <sheetName val="Process_Tools-Owned4"/>
      <sheetName val="SG&amp;A_Allocation4"/>
      <sheetName val="AR_County4"/>
      <sheetName val="Rev_Module_Retrieve4"/>
      <sheetName val="Accretion_-_Dilution4"/>
      <sheetName val="166_4154"/>
      <sheetName val="Customer_SAB101_Issues_Sort4"/>
      <sheetName val="BU_Commentary4"/>
      <sheetName val="FY-07_Personal_Property_Tax4"/>
      <sheetName val="FY-07_Real_Property_Tax4"/>
      <sheetName val="Fcst_Summary4"/>
      <sheetName val="June01brio_sort4"/>
      <sheetName val="Period_Pivot_Summary4"/>
      <sheetName val="Cube_by_Product_Line4"/>
      <sheetName val="_T3B-SN_SOD_SKIP_+_SIGE_No_Del4"/>
      <sheetName val="Wip_Status4"/>
      <sheetName val="7682LA_SKD(12_4)4"/>
      <sheetName val="공종별_집계4"/>
      <sheetName val="공사비_내역_(가)4"/>
      <sheetName val="BSD_(2)4"/>
      <sheetName val="_견적서4"/>
      <sheetName val="설산1_나4"/>
      <sheetName val="반입시나리오(area별_조정)4"/>
      <sheetName val="6_Machine_Lis4"/>
      <sheetName val="VGID_Hot_Carrier4"/>
      <sheetName val="VGID_Body_Effect4"/>
      <sheetName val="데이터_유효성검사3"/>
      <sheetName val="GL_Recon3"/>
      <sheetName val="Operating_LR_(Q1_-_Q4)3"/>
      <sheetName val="OB_DTL3"/>
      <sheetName val="AR_AGING3"/>
      <sheetName val="data_(누계)3"/>
      <sheetName val="data_(전년동기)3"/>
      <sheetName val="입출재고현황_(2)3"/>
      <sheetName val="첨부_3"/>
      <sheetName val="FA&amp;REV_History_Guideline(삭제금지)3"/>
      <sheetName val="업무_List3"/>
      <sheetName val="목록_수정및_삭제_금지3"/>
      <sheetName val="자재_기준정보3"/>
      <sheetName val="Device_기준정보3"/>
      <sheetName val="Tester_Infra_기준정보3"/>
      <sheetName val="실장기_Infra_기준정보3"/>
      <sheetName val="3-1-4_교_x005f_x005f_x005f_x0002__x0003"/>
      <sheetName val="첨부1_Utility_물질명,_배관_재질(수정_금지)3"/>
      <sheetName val="3-1-4_교_x005f_x005f_x005f_x005f_x005f_x005f_x0052"/>
      <sheetName val="3-1-4_ɐ_x005f_x005f_x005f_x0000__x005f_x005f_x002"/>
      <sheetName val="3-1-4_ɐ_x005f_x005f_x005f_x005f_x005f_x005f_x0002"/>
      <sheetName val="부품인정_현황2"/>
      <sheetName val="3-1-4_ɐ_x005f_x005f_x005f_x005f_x005f_x005f_x0052"/>
      <sheetName val="참고_유효성_검사2"/>
      <sheetName val="Back_Data2"/>
      <sheetName val="근태_Trend2"/>
      <sheetName val="3-1-4_교_x005f_x005f_x005f2"/>
      <sheetName val="3-1-4_ɐ_x005f_x0000__x0002"/>
      <sheetName val="3-1-4_교_x005f_x005f_x005f_x005f_x00022"/>
      <sheetName val="3-1-4_ɐ___␀2"/>
      <sheetName val="3-1-4_ɐ???␀2"/>
      <sheetName val="Para_2"/>
      <sheetName val="1-9_7&quot;2"/>
      <sheetName val="AC_List2"/>
      <sheetName val="ADJTBL_31002"/>
      <sheetName val="ΔVp_&amp;_Ω2"/>
      <sheetName val="1_1主表2"/>
      <sheetName val="Weekly_(2)2"/>
      <sheetName val="04-1_(참고)해외출장비기준2"/>
      <sheetName val="별첨3_Marco_기준정보(수정_금지)2"/>
      <sheetName val="참고)미기원_국제학회_Pool&amp;일정2"/>
      <sheetName val="유효성_기준2"/>
      <sheetName val="3-1-4_교_x005f_x005f_x005f_x0002_?数82"/>
      <sheetName val="평가&amp;선급_미지급2"/>
      <sheetName val="HISTORY_REPORT-ARMOR_ALL_&amp;_STP2"/>
      <sheetName val="Indoor_Disposer2"/>
      <sheetName val="RR_Allocation2"/>
      <sheetName val="SLS_UPLOAD2"/>
      <sheetName val="실장기_기준정보2"/>
      <sheetName val="Infra_기준정보2"/>
      <sheetName val="1指标_周间2"/>
      <sheetName val="파트장_지시업무2"/>
      <sheetName val="제품_Master3"/>
      <sheetName val="별첨2_Toxic_Gas_배관_시공_기준(수정_금지)2"/>
      <sheetName val="통폐합유형_작성기준2"/>
      <sheetName val="인피년_출하list2"/>
      <sheetName val="5M1E_목록2"/>
      <sheetName val="Need_Data2"/>
      <sheetName val="준검_내역서2"/>
      <sheetName val="SYS_CAT_RENEW_12"/>
      <sheetName val="SYS_GROUP_NO2"/>
      <sheetName val="Laser_Focu02"/>
      <sheetName val="유형_테이블2"/>
      <sheetName val="3-1-4_ɐ_x005f_x005f_x00001"/>
      <sheetName val="3-1-4_ɐ_x005f_x005f_x005f1"/>
      <sheetName val="(참조)_장비기능분류1"/>
      <sheetName val="(참조)_변경유형1"/>
      <sheetName val="투자성격_분류1"/>
      <sheetName val="Value_List1"/>
      <sheetName val="(참조)_선택_값_리스트1"/>
      <sheetName val="기능분류_List1"/>
      <sheetName val="Maker_(To-Be)1"/>
      <sheetName val="EQ_Model_List1"/>
      <sheetName val="Sub_Unit_List1"/>
      <sheetName val="Sub_Unit_분류_1910161"/>
      <sheetName val="_BSAF_201901111"/>
      <sheetName val="차체부품_INS_REPORT(갑)1"/>
      <sheetName val="CODE_LIST1"/>
      <sheetName val="작업_반복1"/>
      <sheetName val="차트_이름표1"/>
      <sheetName val="데이터_액세스1"/>
      <sheetName val="3-1-4_ɐ_x00001"/>
      <sheetName val="3-1-4_ɐ_x005f1"/>
      <sheetName val="C2F_人员1"/>
      <sheetName val="2016년_계약단가1"/>
      <sheetName val="3BL공동구_수량1"/>
      <sheetName val="plan&amp;section_of_foundation1"/>
      <sheetName val="pile_bearing_capa_&amp;_arrenge1"/>
      <sheetName val="design_load1"/>
      <sheetName val="working_load_at_the_btm_ft_1"/>
      <sheetName val="stability_check1"/>
      <sheetName val="design_criteria1"/>
      <sheetName val="Cash_Flow1"/>
      <sheetName val="HidM_SPEC_v11"/>
      <sheetName val="2017년_단가1"/>
      <sheetName val="구매자재팀_집계1"/>
      <sheetName val="구매자재팀_목표1"/>
      <sheetName val="참고)출장비_반영_기준표1"/>
      <sheetName val="유첨2__기준정보1"/>
      <sheetName val="기준정보_(9)1"/>
      <sheetName val="Pipeline_DB_관리_Point1"/>
      <sheetName val="3-1-4_"/>
      <sheetName val="装备名_划分示例"/>
      <sheetName val="자산정보변경_LIST"/>
      <sheetName val="data_source"/>
      <sheetName val="8_개발단가"/>
      <sheetName val="Assumptions_of_BOQ_(3)"/>
      <sheetName val="Room_Type"/>
      <sheetName val="Basement2_DB"/>
      <sheetName val="Drop_Down_List"/>
      <sheetName val="Sheet3_(2)"/>
      <sheetName val="Site_Expenses"/>
      <sheetName val="RCC,Ret__Wall"/>
      <sheetName val="각사별공사비분개_"/>
      <sheetName val="Original_External_Work"/>
      <sheetName val="PRECAST_lightconc-II"/>
      <sheetName val="Rate_Analysis"/>
      <sheetName val="인원적격성평가"/>
      <sheetName val="个人目标成长（唐喜国)"/>
      <sheetName val="단가결정"/>
      <sheetName val="Exhibit_Q"/>
      <sheetName val="'M_1"/>
      <sheetName val="'M_2"/>
      <sheetName val="Projections_2"/>
      <sheetName val="Intl_def"/>
      <sheetName val="PV_Graph_Data"/>
      <sheetName val="Human_Ressources"/>
      <sheetName val="O_M__by_Segment"/>
      <sheetName val="ENXX_map_to_SAP_102204"/>
      <sheetName val="Exhibit_2_0"/>
      <sheetName val="Exhibit_3_0"/>
      <sheetName val="HP_Forecast_-_POL_&amp;_SW"/>
      <sheetName val="Forecast_Period"/>
      <sheetName val="Co "/>
      <sheetName val="Group "/>
      <sheetName val="Deluxe Rev FY01"/>
      <sheetName val="Drivers"/>
      <sheetName val="CRITERIA1"/>
      <sheetName val="Outside Services"/>
      <sheetName val="OC lookup table"/>
      <sheetName val="BU VLookup"/>
      <sheetName val="Actual Update"/>
      <sheetName val="B4 JE"/>
      <sheetName val="Payroll"/>
      <sheetName val="KeyMultInputs"/>
      <sheetName val="HFR Flash"/>
      <sheetName val="inventory"/>
      <sheetName val="Q1"/>
      <sheetName val="BW Retrieve CY"/>
      <sheetName val="VBasic"/>
      <sheetName val="States"/>
      <sheetName val="Entity Codes"/>
      <sheetName val="Top"/>
      <sheetName val="FY01"/>
      <sheetName val="OCOGS"/>
      <sheetName val="AP SO P&amp;L"/>
      <sheetName val="pmH comet"/>
      <sheetName val="PTE Delta Explanation"/>
      <sheetName val="인원계획-미화"/>
      <sheetName val="재무가정"/>
      <sheetName val="Comp. Transaction"/>
      <sheetName val="AW"/>
      <sheetName val="RSG"/>
      <sheetName val="IND"/>
      <sheetName val="FAS 109"/>
      <sheetName val="PBC_9-30 Trial Balance"/>
      <sheetName val="Basic Subs Mo"/>
      <sheetName val="QBO195"/>
      <sheetName val="Data - Paid Mon sum"/>
      <sheetName val="BO Issue res"/>
      <sheetName val="Instructions"/>
      <sheetName val="MixPay Tb"/>
      <sheetName val="Deposits"/>
      <sheetName val="Adjustments-Payouts-Guarantees"/>
      <sheetName val="All Deposits"/>
      <sheetName val="Commissions"/>
      <sheetName val="Detail"/>
      <sheetName val="Measurements"/>
      <sheetName val="Account Number"/>
      <sheetName val="Zuora_GL_Reconcilation"/>
      <sheetName val="CurrentFebPayouts"/>
      <sheetName val="QKN"/>
      <sheetName val="השקעה באחרות"/>
      <sheetName val="Office Expenses"/>
      <sheetName val="BO num cases"/>
      <sheetName val="Q4 forecast customers"/>
      <sheetName val="Lacerte migration 4-17-09"/>
      <sheetName val="ProSeries migration 4-17-09"/>
      <sheetName val="Lacerte - Prior Year"/>
      <sheetName val="ProSeries - Prior Year"/>
      <sheetName val="Subs Summ (2)"/>
      <sheetName val="Channel Structure"/>
      <sheetName val="Tickmarks"/>
      <sheetName val="Employee ISO &amp; NSO Table"/>
      <sheetName val="Clickstream by Week"/>
      <sheetName val="02q1"/>
      <sheetName val="Acruals"/>
      <sheetName val="Proforma"/>
      <sheetName val="France"/>
      <sheetName val="1st qtr frcst"/>
      <sheetName val="Product Factor Analysis"/>
      <sheetName val="Accrued Mgmt Fees{A}"/>
      <sheetName val="Mbr"/>
      <sheetName val="TESTE"/>
      <sheetName val="Q4 Analysis"/>
      <sheetName val="Future Hire"/>
      <sheetName val="FAB2_Á_x005f_x005f_x005f_x005f_x005f_x005f_x/000_"/>
      <sheetName val="3-1-4_교_x0002__x0000_数83"/>
      <sheetName val="3-1-4_교_x0002_3"/>
      <sheetName val="3-1-4_교_x0002__数82"/>
      <sheetName val="3-1-4_교_x0002_?数81"/>
      <sheetName val="3-1-4_ɐ_x0000__x0000__x0000_␀1"/>
      <sheetName val="PCODE"/>
      <sheetName val="(실사조정)총괄"/>
      <sheetName val="특별안전교육"/>
      <sheetName val="상하차비용(기계상차)"/>
      <sheetName val="수간보호"/>
      <sheetName val="운반비"/>
      <sheetName val="K2 site Total 내역서"/>
      <sheetName val="K2_site_Total_내역서"/>
      <sheetName val="附录1"/>
      <sheetName val="투찰"/>
      <sheetName val="콘_재료분리(1)"/>
      <sheetName val="광주운남을"/>
      <sheetName val="95년12월말"/>
      <sheetName val="구조물토적"/>
      <sheetName val="대운반(철재)"/>
      <sheetName val="가계부"/>
      <sheetName val="제품목록"/>
      <sheetName val="매입매출관리"/>
      <sheetName val="부적합 유형"/>
      <sheetName val="EE-PROP"/>
      <sheetName val="CAL1"/>
      <sheetName val="3-1-4 교_x005f_x0002__x005f_x005f_x000"/>
      <sheetName val="3-1-4_교_x005f_x0002__x005f_x005f_x000"/>
      <sheetName val="3-1-4 ɐ_x005f_x0000__x005f_x005f_x000"/>
      <sheetName val="Mkt_E?"/>
      <sheetName val="3-1-4_교_x005f_x0002__x005f_x005f_x001"/>
      <sheetName val="pur-12k"/>
      <sheetName val="tsclfeb"/>
      <sheetName val="현재마감BS"/>
      <sheetName val="품질"/>
      <sheetName val="11.설치위치_기준정보"/>
      <sheetName val="Summary (2)"/>
      <sheetName val="이름의정의"/>
      <sheetName val="材料表"/>
      <sheetName val="Process Tools"/>
      <sheetName val="Machine overview"/>
      <sheetName val="PRAXAIR TOTAL"/>
      <sheetName val="판매단가"/>
      <sheetName val="부서CODE"/>
      <sheetName val="호봉CODE"/>
      <sheetName val="TMC_VP2001"/>
      <sheetName val="교육계획"/>
      <sheetName val="EBARA_PM현황1"/>
      <sheetName val="폐토수익화_"/>
      <sheetName val="etc"/>
      <sheetName val="3_기준(외화1)1"/>
      <sheetName val="1106__APS_RATE_"/>
      <sheetName val="iM10"/>
      <sheetName val="Spool Status"/>
      <sheetName val="PLANT"/>
      <sheetName val="INSTRUMENT"/>
      <sheetName val="SpecITEM"/>
      <sheetName val="LINE_Sc"/>
      <sheetName val="1_설계기준"/>
      <sheetName val="3_공통공사대비"/>
      <sheetName val="AXGAE"/>
      <sheetName val="현금및현금등가물1"/>
      <sheetName val="dfab"/>
      <sheetName val="dfas"/>
      <sheetName val="dfrtd"/>
      <sheetName val="dfrtm"/>
      <sheetName val="dmm"/>
      <sheetName val="dpex"/>
      <sheetName val="dpkg"/>
      <sheetName val="dprd"/>
      <sheetName val="dsal"/>
      <sheetName val="dspd"/>
      <sheetName val="dwfs"/>
      <sheetName val="MM투입 계획"/>
      <sheetName val="SA3200"/>
      <sheetName val="공문 "/>
      <sheetName val="손익분기점_데이터1"/>
      <sheetName val="2_대외공문"/>
      <sheetName val="PACKING LIST"/>
      <sheetName val="직무기준"/>
      <sheetName val="pipe"/>
      <sheetName val="ML"/>
      <sheetName val="TAB"/>
      <sheetName val="값목록(Don't touch)"/>
      <sheetName val="1.One-Die-Map"/>
      <sheetName val="VariableFactors"/>
      <sheetName val="Raw_Data2"/>
      <sheetName val="총괄매출계획"/>
      <sheetName val="BS(4)"/>
      <sheetName val="LOG"/>
      <sheetName val="공사기본내용입력"/>
      <sheetName val="4.2유효폭의 계산"/>
      <sheetName val="빗물받이(910-510-410)"/>
      <sheetName val="概要書"/>
      <sheetName val="ﾒｰｶｰﾘｽﾄ"/>
      <sheetName val="建築依頼事項"/>
      <sheetName val="別途工事"/>
      <sheetName val="030710"/>
      <sheetName val="Ref"/>
      <sheetName val="工場棟・目次"/>
      <sheetName val="事務棟・目次"/>
      <sheetName val="外構・目次"/>
      <sheetName val="ExSum"/>
      <sheetName val="DRY-CON"/>
      <sheetName val="1998"/>
      <sheetName val="Book 1 Summary"/>
      <sheetName val="選択肢"/>
      <sheetName val="Sprial_GS_2001"/>
      <sheetName val="住友電装２期設備原価0714"/>
      <sheetName val="预算"/>
      <sheetName val="water prop."/>
      <sheetName val="IO LIST"/>
      <sheetName val="0200 Siteworks"/>
      <sheetName val="CHECKLIST"/>
      <sheetName val="WP-Matrix"/>
      <sheetName val="FIB"/>
      <sheetName val="물량투입계획"/>
      <sheetName val="AOP Summary-2"/>
      <sheetName val="39기"/>
      <sheetName val="유화"/>
      <sheetName val="카메라"/>
      <sheetName val="REACTION(USE평시)"/>
      <sheetName val="REACTION(USD지진시)"/>
      <sheetName val="_M10C_DIFF__________BASE_PRES_2"/>
      <sheetName val="광혁기성"/>
      <sheetName val="도움말"/>
      <sheetName val="삭재 금지"/>
      <sheetName val="개인별 실적집계표"/>
      <sheetName val="DCF"/>
      <sheetName val="3WAY 교체건"/>
      <sheetName val="_M10C_DIFF__________7__GAS_LI_2"/>
      <sheetName val="판매시설"/>
      <sheetName val="재료집계"/>
      <sheetName val="계수시트"/>
      <sheetName val="시중노임단가(2018년하반기)"/>
      <sheetName val="미수수익(적금)"/>
      <sheetName val="건재양식"/>
      <sheetName val="Code流程"/>
      <sheetName val="SVC Type Code"/>
      <sheetName val="Part Master"/>
      <sheetName val="품종별월계"/>
      <sheetName val="앞면인쇄후180도_왼쪽회전"/>
      <sheetName val="뒷면나중인쇄"/>
      <sheetName val="QQQ"/>
      <sheetName val="VS P-Q"/>
      <sheetName val="M16 FAB Room Schedule"/>
      <sheetName val="뜃맟뭁돽띿맟?-BLDG"/>
      <sheetName val="sql"/>
      <sheetName val="DATA SHEET(Dont Remove)"/>
      <sheetName val="PF"/>
      <sheetName val="Sub-lead"/>
      <sheetName val="기계내역서"/>
      <sheetName val="ⅤⅡ-5"/>
      <sheetName val="Ⅷ-2"/>
      <sheetName val="보증명50"/>
      <sheetName val="2.설계제원"/>
      <sheetName val="HESO"/>
      <sheetName val="Tang truong (21-9)"/>
      <sheetName val="GVL"/>
      <sheetName val="Sch9  Guarantees and lawsuits"/>
      <sheetName val="QE근거"/>
      <sheetName val="관리1"/>
      <sheetName val="2002하반기노임기준"/>
      <sheetName val="96PAYC"/>
      <sheetName val="건축(을)"/>
      <sheetName val="급여명세표(정규직)"/>
      <sheetName val="Budget"/>
      <sheetName val="FDKP1401-安装"/>
      <sheetName val="Total pt-base"/>
      <sheetName val="시설물일위"/>
      <sheetName val="횡배수관토공수량"/>
      <sheetName val="중소기업"/>
      <sheetName val="원가총괄표(取费表)"/>
      <sheetName val="Sheet540"/>
      <sheetName val="단면가정"/>
      <sheetName val="Old Master"/>
      <sheetName val="CPK Dept Codes"/>
      <sheetName val="New Job Code Table"/>
      <sheetName val="Mech_1030"/>
      <sheetName val="부속동부하"/>
      <sheetName val="외화"/>
      <sheetName val="Norm"/>
      <sheetName val="GVT"/>
      <sheetName val="HS"/>
      <sheetName val="LKVL-CK-HT-GD1"/>
      <sheetName val="HMCV"/>
      <sheetName val="CauKien"/>
      <sheetName val="Goc CC"/>
      <sheetName val="TMinh"/>
      <sheetName val="Chi tiet"/>
      <sheetName val="Chiet tinh"/>
      <sheetName val="GOC-KO IN"/>
      <sheetName val="DTHD"/>
      <sheetName val="Elec LG"/>
      <sheetName val="1_MV"/>
      <sheetName val="TH vat tu"/>
      <sheetName val="Analisa Upah &amp; Bahan Plum"/>
      <sheetName val="Elektrikal"/>
      <sheetName val="Rate"/>
      <sheetName val="dg-VTu"/>
      <sheetName val="BKBANRA"/>
      <sheetName val="Eng"/>
      <sheetName val="IBASE"/>
      <sheetName val="PS-Labour_M"/>
      <sheetName val="Sort1"/>
      <sheetName val="Sort1.xls"/>
      <sheetName val="lam-moi"/>
      <sheetName val="DONGIA"/>
      <sheetName val="thao-go"/>
      <sheetName val="TH XL"/>
      <sheetName val="Dinh nghia"/>
      <sheetName val="Define finishing"/>
      <sheetName val="TONG HOP VL-NC"/>
      <sheetName val="Scheme B Estimate "/>
      <sheetName val="REKAP"/>
      <sheetName val="Abutment"/>
      <sheetName val="Keothep"/>
      <sheetName val="Doi so"/>
      <sheetName val="GP1 P&amp;L"/>
      <sheetName val="HRG_BHN"/>
      <sheetName val="RAB_AR&amp;STR"/>
      <sheetName val="L-Mechanical"/>
      <sheetName val="D &amp; W sizes"/>
      <sheetName val="Ｎｏ.13"/>
      <sheetName val="Buy vs. Lease Car"/>
      <sheetName val="PRE (RICONS)"/>
      <sheetName val="DGG"/>
      <sheetName val="DTICH_OLD"/>
      <sheetName val="07.HT PODIUM"/>
      <sheetName val="04.KC HAM"/>
      <sheetName val="05.KC THAN_OK"/>
      <sheetName val="08.HT CANHO_OK"/>
      <sheetName val="BANG TRA"/>
      <sheetName val="SD- Column"/>
      <sheetName val="DON GIA CAN THO"/>
      <sheetName val="Electrical Works"/>
      <sheetName val="H_T_ INCOMING SYSTEM"/>
      <sheetName val="Tai khoan"/>
      <sheetName val="Bill of Qty MEP"/>
      <sheetName val="NGUON"/>
      <sheetName val="현장별"/>
      <sheetName val="PTDM"/>
      <sheetName val="BGD"/>
      <sheetName val="KCS"/>
      <sheetName val="KD"/>
      <sheetName val="KT"/>
      <sheetName val="KTNL"/>
      <sheetName val="KH"/>
      <sheetName val="PX-SX"/>
      <sheetName val="TC"/>
      <sheetName val="Lcau - Lxuc"/>
      <sheetName val="DTICH"/>
      <sheetName val="Masonry - Main Building"/>
      <sheetName val="6PILE__(돌출)"/>
      <sheetName val="_냉각수펌프"/>
      <sheetName val="IS Data (2001)"/>
      <sheetName val="출금계획"/>
      <sheetName val="Actual vs. AOP"/>
      <sheetName val="Drill-Rapid  Deployment(CQFPY)"/>
      <sheetName val="기본DATA"/>
      <sheetName val="환수금액"/>
      <sheetName val="검토결과"/>
      <sheetName val="DTCT"/>
      <sheetName val="Barrem"/>
      <sheetName val="chitimc"/>
      <sheetName val="新规"/>
      <sheetName val="手动计画"/>
      <sheetName val="Clubhouse"/>
      <sheetName val="PTTC"/>
      <sheetName val="새공통"/>
      <sheetName val="Temp&amp;Site"/>
      <sheetName val="Bia-Tap I"/>
      <sheetName val="I.1.Bang TH"/>
      <sheetName val="I.2.PL 3a"/>
      <sheetName val="I.4.BBNT (trong HD)"/>
      <sheetName val="Bia-Tap II"/>
      <sheetName val="II.1.THKL trong HD"/>
      <sheetName val="II.3.PLKL 1"/>
      <sheetName val="II.3.PLKL 2"/>
      <sheetName val="I.3 PLKL 3 (2)"/>
      <sheetName val="I.3 PLKL 4 (2)"/>
      <sheetName val="I.3 PLKL 5 (2)"/>
      <sheetName val="I.3 PLKL 6 (2)"/>
      <sheetName val="I.3 PLKL 7 (2)"/>
      <sheetName val="I.3 PLKL 8 (2)"/>
      <sheetName val="I.3 PLKL 9  (2)"/>
      <sheetName val="I.3 PLKL 10 (2)"/>
      <sheetName val="I.3 PLKL 11"/>
      <sheetName val="I.3 PLKL 12"/>
      <sheetName val="Dinh muc CP KTCB Ëhac"/>
      <sheetName val="TOSHIBA-Structure"/>
      <sheetName val="6MONTHS"/>
      <sheetName val="Bang TH"/>
      <sheetName val="Shelves"/>
      <sheetName val="학생내역"/>
      <sheetName val="b_balju_cho"/>
      <sheetName val="기성 (2)"/>
      <sheetName val="95감가상각"/>
      <sheetName val="01AC"/>
      <sheetName val="일위대가목록표_지상"/>
      <sheetName val="ETRI이름전화"/>
      <sheetName val="Codes"/>
      <sheetName val="H.T. INCOMING SYSTEM"/>
      <sheetName val="INPUT-STR"/>
      <sheetName val="Re-bar"/>
      <sheetName val="1.공사비집계"/>
      <sheetName val="구분자 표준 초안"/>
      <sheetName val="조립자재_Pivot"/>
      <sheetName val="Don gia Tay Ninh"/>
      <sheetName val="CTG VO.26"/>
      <sheetName val="dongia (2)"/>
      <sheetName val="giathanh1"/>
      <sheetName val="THPDMoi  (2)"/>
      <sheetName val="gtrinh"/>
      <sheetName val="phuluc1"/>
      <sheetName val="TONGKE-HT"/>
      <sheetName val="t-h HA THE"/>
      <sheetName val="VC"/>
      <sheetName val="chitiet"/>
      <sheetName val="B-B"/>
      <sheetName val="Rebar- dims"/>
      <sheetName val="BMS"/>
      <sheetName val="Foreigner"/>
      <sheetName val="stock "/>
      <sheetName val="5%"/>
      <sheetName val="MTL$-INTER"/>
      <sheetName val="Div26_-_Elect1"/>
      <sheetName val="Tro_giup1"/>
      <sheetName val="Sat_tron1"/>
      <sheetName val="Project_Data1"/>
      <sheetName val="Bill_02-PL1"/>
      <sheetName val="118_세금과공과3"/>
      <sheetName val="Income_Statement1"/>
      <sheetName val="BP2000_Month1"/>
      <sheetName val="Sheet2_(2)1"/>
      <sheetName val="HRG_BHN1"/>
      <sheetName val="RAB_AR&amp;STR1"/>
      <sheetName val="Lcau_-_Lxuc"/>
      <sheetName val="TONG_HOP"/>
      <sheetName val="TH_KP_(2)"/>
      <sheetName val="Graph_(LGEN)1"/>
      <sheetName val="선적schedule_(2)1"/>
      <sheetName val="전체내역_(2)1"/>
      <sheetName val="MTO_REV_2(ARMOR)"/>
      <sheetName val="Chiet_tinh_dz22"/>
      <sheetName val="Gia_"/>
      <sheetName val="Chenh_lech_vat_tu"/>
      <sheetName val="BK-C_T"/>
      <sheetName val="SCOPE_OF_WORK"/>
      <sheetName val="TỔNG_HỢP"/>
      <sheetName val="TH_kinh_phi"/>
      <sheetName val="KLDT_DIEN"/>
      <sheetName val="Dinh_muc_CP_KTCB_khac"/>
      <sheetName val="ESTI_"/>
      <sheetName val="Villa_A"/>
      <sheetName val="CHITIET_VL-NC-TT1p"/>
      <sheetName val="BT_thang_bo"/>
      <sheetName val="COVER_SHEET_3"/>
      <sheetName val="2-2_매출분석1"/>
      <sheetName val="LV_PANEL"/>
      <sheetName val="견적서_을지1"/>
      <sheetName val="BEND_LOSS1"/>
      <sheetName val="철거_내역서1"/>
      <sheetName val="MTO_REV_0"/>
      <sheetName val="Du_thau"/>
      <sheetName val="Bia_du_toan"/>
      <sheetName val="TLg_Laitau"/>
      <sheetName val="TLg_CN&amp;Laixe"/>
      <sheetName val="TLg_Laitau_(2)"/>
      <sheetName val="TLg_CN&amp;Laixe_(2)"/>
      <sheetName val="PLUMBING__WORKS"/>
      <sheetName val="Buy_vs__Lease_Car"/>
      <sheetName val="PRE_(RICONS)"/>
      <sheetName val="GP1_P&amp;L"/>
      <sheetName val="Doi_so"/>
      <sheetName val="D_&amp;_W_sizes"/>
      <sheetName val="Ｎｏ_13"/>
      <sheetName val="TOTAL_SUMMARY"/>
      <sheetName val="Tang_truong_(21-9)"/>
      <sheetName val="kimre_scrubber1"/>
      <sheetName val="Goc_CC"/>
      <sheetName val="Chi_tiet"/>
      <sheetName val="Chiet_tinh"/>
      <sheetName val="GOC-KO_IN"/>
      <sheetName val="Elec_LG"/>
      <sheetName val="TH_vat_tu"/>
      <sheetName val="Analisa_Upah_&amp;_Bahan_Plum"/>
      <sheetName val="Coax_Designer"/>
      <sheetName val="POST_COL__일위대가_호표1"/>
      <sheetName val="Stem_Footing1"/>
      <sheetName val="Project_Brief1"/>
      <sheetName val="MAIN_GATE_HOUSE"/>
      <sheetName val="Phu_cap"/>
      <sheetName val="Tra_TM"/>
      <sheetName val="Thu_TM"/>
      <sheetName val="Sort1_xls"/>
      <sheetName val="TH_XL"/>
      <sheetName val="Dinh_nghia"/>
      <sheetName val="Define_finishing"/>
      <sheetName val="TONG_HOP_VL-NC"/>
      <sheetName val="DON_GIA"/>
      <sheetName val="Scheme_B_Estimate_"/>
      <sheetName val="PU_ITALY_"/>
      <sheetName val="chi_tiet_TBA"/>
      <sheetName val="chi_tiet_C"/>
      <sheetName val="TH_DZ35"/>
      <sheetName val="Customize_Your_Purchase_Order"/>
      <sheetName val="CHITIET_VL-NC-TT_-1p"/>
      <sheetName val="CHITIET_VL-NC-TT-3p"/>
      <sheetName val="TONG_HOP_VL-NC_TT"/>
      <sheetName val="KPVC-BD_"/>
      <sheetName val="SUMMARY-BILL4"/>
      <sheetName val="VT"/>
      <sheetName val="MTC"/>
      <sheetName val="TP"/>
      <sheetName val="VL"/>
      <sheetName val="Ts"/>
      <sheetName val="실행대비"/>
      <sheetName val="물가시세"/>
      <sheetName val="Tabelle1"/>
      <sheetName val="수주현황2월"/>
      <sheetName val="본댐설계"/>
      <sheetName val="05.MM(구매자재)"/>
      <sheetName val="Asset9809CAK"/>
      <sheetName val="총목차"/>
      <sheetName val="Asset98-CAK"/>
      <sheetName val="요약PL"/>
      <sheetName val="Xang dau"/>
      <sheetName val="매출"/>
      <sheetName val="인사현황(부서)"/>
      <sheetName val="개선안2"/>
      <sheetName val="개선안4"/>
      <sheetName val="배경"/>
      <sheetName val="목적"/>
      <sheetName val="LeadSchedule"/>
      <sheetName val="인원_20001101"/>
      <sheetName val="연체 ()"/>
      <sheetName val="년도별개발"/>
      <sheetName val="PROJECT6"/>
      <sheetName val="판매96"/>
      <sheetName val="물가자료"/>
      <sheetName val="한세A4PL"/>
      <sheetName val="wage"/>
      <sheetName val="schtable"/>
      <sheetName val="실행예산"/>
      <sheetName val="총괄표실행"/>
      <sheetName val="비목별실행"/>
      <sheetName val="MANHR실행"/>
      <sheetName val="기성계획"/>
      <sheetName val="공정계획"/>
      <sheetName val="경상비실행"/>
      <sheetName val="eqsch"/>
      <sheetName val="eqcost"/>
      <sheetName val="eqsch투자"/>
      <sheetName val="histo"/>
      <sheetName val="histo (2)"/>
      <sheetName val="직접비실행"/>
      <sheetName val="eqpt실행"/>
      <sheetName val="Piping실행"/>
      <sheetName val="strstl실행"/>
      <sheetName val="paint실행"/>
      <sheetName val="precom실행"/>
      <sheetName val="refrect실행"/>
      <sheetName val="도급summary"/>
      <sheetName val="indirect"/>
      <sheetName val="direct"/>
      <sheetName val="mantable"/>
      <sheetName val="eqpt"/>
      <sheetName val="eqpt coal"/>
      <sheetName val="strstl"/>
      <sheetName val="strstl coal"/>
      <sheetName val="Piping coal"/>
      <sheetName val="paint"/>
      <sheetName val="paint coal"/>
      <sheetName val="insul"/>
      <sheetName val="refrect"/>
      <sheetName val="civil"/>
      <sheetName val="precom"/>
      <sheetName val="mansch"/>
      <sheetName val="eqrate"/>
      <sheetName val="ORGAN"/>
      <sheetName val="staffsch"/>
      <sheetName val="staffcost"/>
      <sheetName val="staffsal"/>
      <sheetName val="indlabsch"/>
      <sheetName val="indlabcost"/>
      <sheetName val="indvehsch"/>
      <sheetName val="indvehcost실행용"/>
      <sheetName val="indvehcost도급용"/>
      <sheetName val="mansch 변경"/>
      <sheetName val="gyun"/>
      <sheetName val="4-12"/>
      <sheetName val="range names"/>
      <sheetName val="본실행"/>
      <sheetName val="Calcs"/>
      <sheetName val="점수계산1-2"/>
      <sheetName val="사업개요"/>
      <sheetName val="적정분양가"/>
      <sheetName val="설변물량"/>
      <sheetName val="XZLC004_PART2"/>
      <sheetName val="리드"/>
      <sheetName val="quote"/>
      <sheetName val="역량평가_집계표"/>
      <sheetName val="A4공장"/>
      <sheetName val="Low_YLD_Reject5"/>
      <sheetName val="개인별_프로젝트5"/>
      <sheetName val="96_기타_전시회_경비5"/>
      <sheetName val="96_상반기_전시회_경비5"/>
      <sheetName val="96_하반기_전시회_경비5"/>
      <sheetName val="11월_Red_Zone_기상도5"/>
      <sheetName val="SUB_(N)5"/>
      <sheetName val="Lot_Status5"/>
      <sheetName val="Xunit_(단위환산)5"/>
      <sheetName val="Sheet1_(2)5"/>
      <sheetName val="Hynix_&amp;_SYS_IC_Co5"/>
      <sheetName val="Code_25"/>
      <sheetName val="Q4_VE_Saving(_vs_Q3)4"/>
      <sheetName val="Tool_trouble4"/>
      <sheetName val="4TH_64M4"/>
      <sheetName val="1__H2SO4_SUPPLY4"/>
      <sheetName val="Pad_좌표&amp;Location4"/>
      <sheetName val="RETICLE_(HSG8255ROA)3"/>
      <sheetName val="RETICLE_(HIPER_1MEGA)3"/>
      <sheetName val="RETICLE_(27C64)_570063"/>
      <sheetName val="RETICLE_(27C128)_570053"/>
      <sheetName val="RETICLE_(27C512)_570043"/>
      <sheetName val="RETICLE_(27C256)_570033"/>
      <sheetName val="RETICLE_(27256)_540023"/>
      <sheetName val="lOT_별_cHECK_사항3"/>
      <sheetName val="11월_매출_f'cst3"/>
      <sheetName val="2010_확산_SDET3"/>
      <sheetName val="样式2附件_分类体系2"/>
      <sheetName val="5_임직원_사진1"/>
      <sheetName val="0_조회1"/>
      <sheetName val="WAFER_X-Y_AM03-008581A1"/>
      <sheetName val="Build_Plan_All1"/>
      <sheetName val="총괄갑_1"/>
      <sheetName val="※_Code2__危险性分类｜위험성분류1"/>
      <sheetName val="TRE_TABLE1"/>
      <sheetName val="노원열병합__건축공사기성내역서3"/>
      <sheetName val="Data_base3"/>
      <sheetName val="남양시작동자105노65기1_3화1_21"/>
      <sheetName val="P_M_별1"/>
      <sheetName val="Chiet_tinh_dz351"/>
      <sheetName val="FCU_(2)1"/>
      <sheetName val="comps_LFY+1"/>
      <sheetName val="HDI_implied1"/>
      <sheetName val="Data_Table1"/>
      <sheetName val="Trend_그래프用2"/>
      <sheetName val="Sch_PR-22"/>
      <sheetName val="Sch_PR-32"/>
      <sheetName val="선급법인세_(2)2"/>
      <sheetName val="DataBase_작성_샘플2"/>
      <sheetName val="중기조종사_단위단가1"/>
      <sheetName val="일위대가_1"/>
      <sheetName val="6)Matl_analysis2"/>
      <sheetName val="TFT_활동2"/>
      <sheetName val="1_현금예금2"/>
      <sheetName val="1_현금및현금성자산2"/>
      <sheetName val="Drop_Memu2"/>
      <sheetName val="재고_및_일일_TREND1"/>
      <sheetName val="일일정산_TREND1"/>
      <sheetName val="_FURNACE현설3"/>
      <sheetName val="_내역서3"/>
      <sheetName val="수목데이타_1"/>
      <sheetName val="발생Trend_(장비별)1"/>
      <sheetName val="TRIM_data(sheet1)1"/>
      <sheetName val="3_생산계획1"/>
      <sheetName val="건축공사_집계표1"/>
      <sheetName val="PM_DATA1"/>
      <sheetName val="_LC-11"/>
      <sheetName val="CABLE_SIZE-11"/>
      <sheetName val="Amount_of_Itemized1"/>
      <sheetName val="단가표_(2)1"/>
      <sheetName val="※_Code1__部门｜부서(팀)_1"/>
      <sheetName val="공통기준정보"/>
      <sheetName val="화설내"/>
      <sheetName val="3-1-4_교_x005f_x0002__x002"/>
      <sheetName val="1-7(재가공내역)"/>
      <sheetName val="Combine Sheet"/>
      <sheetName val="배수내역"/>
      <sheetName val="단가대비표"/>
      <sheetName val="일위대가내역"/>
      <sheetName val="일위대가목록"/>
      <sheetName val="자재목록"/>
      <sheetName val="직접공사비 집계표"/>
      <sheetName val="责任划分"/>
      <sheetName val="공생취합자료"/>
      <sheetName val="변경비교-을"/>
      <sheetName val="Sheet164"/>
      <sheetName val="203"/>
      <sheetName val="표지제목"/>
      <sheetName val="김천일위"/>
      <sheetName val="장비당단가 (1)"/>
      <sheetName val="단중표"/>
      <sheetName val="200"/>
      <sheetName val="가로등내역서"/>
      <sheetName val="FILE1"/>
      <sheetName val="보호"/>
      <sheetName val="입찰보고"/>
      <sheetName val="2000년 공정표"/>
      <sheetName val="DANGA"/>
      <sheetName val="제경비율"/>
      <sheetName val="1차설계변경내역"/>
      <sheetName val="000000"/>
      <sheetName val="재료"/>
      <sheetName val="A-4"/>
      <sheetName val="부대공Ⅱ"/>
      <sheetName val="평3"/>
      <sheetName val="램머"/>
      <sheetName val="1공구 건정토건 토공"/>
      <sheetName val="백암비스타내역"/>
      <sheetName val="법면"/>
      <sheetName val="부대공"/>
      <sheetName val="배수공1"/>
      <sheetName val="구조물공"/>
      <sheetName val="포장공"/>
      <sheetName val="토공"/>
      <sheetName val="101동"/>
      <sheetName val="1.수인터널"/>
      <sheetName val="합천내역"/>
      <sheetName val="통로box전기"/>
      <sheetName val="과세내역(세부)"/>
      <sheetName val="골재산출"/>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부대단위수량"/>
      <sheetName val="설계예산서"/>
      <sheetName val="도급내역서(재노경)"/>
      <sheetName val="조경일람"/>
      <sheetName val="식생블럭단위수량"/>
      <sheetName val="예산변경사항"/>
      <sheetName val="48일위"/>
      <sheetName val="초기화면"/>
      <sheetName val="guard(mac)"/>
      <sheetName val="96정변2"/>
      <sheetName val="하수처리장"/>
      <sheetName val="#3_일위대가목록"/>
      <sheetName val="5(철거수량)"/>
      <sheetName val="전기BOX내역서"/>
      <sheetName val="Tbom-tot"/>
      <sheetName val="일위대가(계측기설치)"/>
      <sheetName val="TB-내역서"/>
      <sheetName val="공사비명세서"/>
      <sheetName val="단가비교표_공통1"/>
      <sheetName val="상시"/>
      <sheetName val="청천내"/>
      <sheetName val="층"/>
      <sheetName val="단가조사"/>
      <sheetName val="건축개요"/>
      <sheetName val="기계경비(시간당)"/>
      <sheetName val="2.단면가정"/>
      <sheetName val="총수량집계표"/>
      <sheetName val="토공 total"/>
      <sheetName val="도급FORM"/>
      <sheetName val="원가입력"/>
      <sheetName val="MCC제원"/>
      <sheetName val="3.내역서"/>
      <sheetName val="도로단위당"/>
      <sheetName val="예산서 "/>
      <sheetName val="적용기준"/>
      <sheetName val="전차선로 물량표"/>
      <sheetName val="타공종이기"/>
      <sheetName val="대전-교대(A1-A2)"/>
      <sheetName val="수량산출내역1115"/>
      <sheetName val="토공총괄집계"/>
      <sheetName val="시공(팔라우)"/>
      <sheetName val="VXXXXX"/>
      <sheetName val="5.정산서"/>
      <sheetName val="순성토"/>
      <sheetName val="공사설계서"/>
      <sheetName val="Macro(차단기)"/>
      <sheetName val="제수"/>
      <sheetName val="공기"/>
      <sheetName val="소방 "/>
      <sheetName val="통계연보"/>
      <sheetName val="조명일위"/>
      <sheetName val="장비가동"/>
      <sheetName val="공사직종별노임"/>
      <sheetName val="관개"/>
      <sheetName val="범용개발순소요비용"/>
      <sheetName val="문학간접"/>
      <sheetName val="건축"/>
      <sheetName val="종배수관설치현황"/>
      <sheetName val="총공사내역서"/>
      <sheetName val="토사(PE)"/>
      <sheetName val="간선계산"/>
      <sheetName val="귀래 설계 공내역서"/>
      <sheetName val="전기내역서(총계)"/>
      <sheetName val="도담구내 개소별 명세"/>
      <sheetName val="처리단락"/>
      <sheetName val="노임,재료비"/>
      <sheetName val="집"/>
      <sheetName val="자재"/>
      <sheetName val="수량집계 (2)"/>
      <sheetName val="11.자재단가"/>
      <sheetName val="LD"/>
      <sheetName val="양산물금"/>
      <sheetName val="직공비"/>
      <sheetName val="Cost_File"/>
      <sheetName val="I一般比"/>
      <sheetName val="IW-LIST"/>
      <sheetName val="수량산출서"/>
      <sheetName val="일위집계"/>
      <sheetName val="지하1층"/>
      <sheetName val="220 (2)"/>
      <sheetName val="적용토목"/>
      <sheetName val="7. Cable(설명)-IEC"/>
      <sheetName val="내역서01"/>
      <sheetName val="벽산건설"/>
      <sheetName val="단가 및 재료비"/>
      <sheetName val="방송일위대가"/>
      <sheetName val="발주설계서(당초)"/>
      <sheetName val="AIR SHOWER(3인용)"/>
      <sheetName val="교량전기"/>
      <sheetName val="GI-LIST"/>
      <sheetName val="내역총괄"/>
      <sheetName val="내역총괄2"/>
      <sheetName val="내역총괄3"/>
      <sheetName val="삼성전기"/>
      <sheetName val="copy"/>
      <sheetName val="실행내역(현대)"/>
      <sheetName val="데리네이타현황"/>
      <sheetName val="약품공급2"/>
      <sheetName val="현장"/>
      <sheetName val="총(철거)"/>
      <sheetName val="INPUT(덕도방향-시점)"/>
      <sheetName val="내역서중"/>
      <sheetName val="내역_ver1.0"/>
      <sheetName val="현장경비"/>
      <sheetName val="본사업"/>
      <sheetName val="성원계약"/>
      <sheetName val="공사비총괄표"/>
      <sheetName val="사다리"/>
      <sheetName val="전선 및 전선관"/>
      <sheetName val="기타공"/>
      <sheetName val="깨기"/>
      <sheetName val="부대내역"/>
      <sheetName val="부안일위"/>
      <sheetName val="3본사"/>
      <sheetName val="투찰추정"/>
      <sheetName val="6차2회변경내역서"/>
      <sheetName val="가정"/>
      <sheetName val="내역표지"/>
      <sheetName val="여과지동"/>
      <sheetName val="산업"/>
      <sheetName val="역공종"/>
      <sheetName val="DATA 입력란"/>
      <sheetName val="내역서(전기)"/>
      <sheetName val="소야공정계획표"/>
      <sheetName val="공사비대비표B(토공)"/>
      <sheetName val="수량산출서 갑지"/>
      <sheetName val="내역(설계)"/>
      <sheetName val="차수공개요"/>
      <sheetName val="공정코드"/>
      <sheetName val="MIJIBI"/>
      <sheetName val="파일의이용"/>
      <sheetName val="BOX전기내역"/>
      <sheetName val="단면 (2)"/>
      <sheetName val="판"/>
      <sheetName val="말고개터널조명전압강하"/>
      <sheetName val="인건비 "/>
      <sheetName val="2000년1차"/>
      <sheetName val="2000전체분"/>
      <sheetName val="(원)기흥상갈"/>
      <sheetName val="7도장"/>
      <sheetName val="단가조사-2"/>
      <sheetName val="일대-1"/>
      <sheetName val="기초자료"/>
      <sheetName val="총괄-1"/>
      <sheetName val="8.PILE  (돌출)"/>
      <sheetName val="2.호선별예상실적"/>
      <sheetName val="국도접속 차도부수량"/>
      <sheetName val="년도별시공"/>
      <sheetName val="COST"/>
      <sheetName val="BQ(실행)"/>
      <sheetName val="EACT10"/>
      <sheetName val="입사일"/>
      <sheetName val="하조서"/>
      <sheetName val="기성내역서표지"/>
      <sheetName val="자압"/>
      <sheetName val="교대(토공)"/>
      <sheetName val="입적표"/>
      <sheetName val="측량노임.재료.기재"/>
      <sheetName val="동해묵호1내역"/>
      <sheetName val="1공구원가계산서"/>
      <sheetName val="평균물량산출서"/>
      <sheetName val="교각별철근수량집계표"/>
      <sheetName val="NYS"/>
      <sheetName val="산출서집계HS"/>
      <sheetName val="costing_CV"/>
      <sheetName val="costing_ESDV"/>
      <sheetName val="costing_MOV"/>
      <sheetName val="costing_Press"/>
      <sheetName val="1.취수장"/>
      <sheetName val="기자재비"/>
      <sheetName val="토공(우물통,기타) "/>
      <sheetName val="실행내역서"/>
      <sheetName val="마산방향"/>
      <sheetName val="마산방향철근집계"/>
      <sheetName val="맨홀수량산출"/>
      <sheetName val="용산1(해보)"/>
      <sheetName val="내역을"/>
      <sheetName val="단면별연장"/>
      <sheetName val="변경총괄지(1)"/>
      <sheetName val="배선DATA"/>
      <sheetName val="전력"/>
      <sheetName val="원가계산"/>
      <sheetName val="시설물기초"/>
      <sheetName val="부표총괄"/>
      <sheetName val="품셈1-26"/>
      <sheetName val="수지예산"/>
      <sheetName val="케이블"/>
      <sheetName val="플랜트 설치"/>
      <sheetName val="제품"/>
      <sheetName val="설계(안)"/>
      <sheetName val="기술부대조건"/>
      <sheetName val="자재단가표"/>
      <sheetName val="토공사"/>
      <sheetName val="공사착공계"/>
      <sheetName val="오수공수량집계표"/>
      <sheetName val="청주(철골발주의뢰서)"/>
      <sheetName val="노임단가표"/>
      <sheetName val="7.경제성결과"/>
      <sheetName val="D-3109"/>
      <sheetName val="토공사(흙막이)"/>
      <sheetName val="퍼스트"/>
      <sheetName val="내역서 "/>
      <sheetName val="연결임시"/>
      <sheetName val="교각계산"/>
      <sheetName val="102역사"/>
      <sheetName val="말뚝지지력산정"/>
      <sheetName val="2.가정단면"/>
      <sheetName val="항공측량노임단가"/>
      <sheetName val="자재테이블"/>
      <sheetName val="대목"/>
      <sheetName val="공사비예산서(토목분)"/>
      <sheetName val="적격심사표"/>
      <sheetName val="허용전류-IEC"/>
      <sheetName val="토적"/>
      <sheetName val="내역갑지"/>
      <sheetName val="Macro(전기)"/>
      <sheetName val="예산서"/>
      <sheetName val="기타 정보통신공사"/>
      <sheetName val="통합"/>
      <sheetName val="99총공사내역서"/>
      <sheetName val="일위산출"/>
      <sheetName val="검수고1-1층"/>
      <sheetName val=" HIT-&gt;HMC 견적(3900)"/>
      <sheetName val="1.설계조건"/>
      <sheetName val="별제권_정리담보권1"/>
      <sheetName val="인테리어내역"/>
      <sheetName val="간접1"/>
      <sheetName val="계약서"/>
      <sheetName val="교사기준면적(초등)"/>
      <sheetName val="3.자재비(총괄)"/>
      <sheetName val="현장관리비"/>
      <sheetName val="경산"/>
      <sheetName val="경영혁신본부"/>
      <sheetName val="한일양산"/>
      <sheetName val="일위대가(건축)"/>
      <sheetName val="하부철근수량"/>
      <sheetName val="형강류 단가 CODE"/>
      <sheetName val="접지수량"/>
      <sheetName val="1_수인터널"/>
      <sheetName val="2000년_공정표"/>
      <sheetName val="토공_total"/>
      <sheetName val="1공구_건정토건_토공"/>
      <sheetName val="2_단면가정"/>
      <sheetName val="5_정산서"/>
      <sheetName val="소방_"/>
      <sheetName val="화재 탐지 설비"/>
      <sheetName val="도"/>
      <sheetName val="주식"/>
      <sheetName val="버스운행안내"/>
      <sheetName val="예방접종계획"/>
      <sheetName val="근태계획서"/>
      <sheetName val="공종단가"/>
      <sheetName val="공사서류양식"/>
      <sheetName val="수량분배표"/>
      <sheetName val="조건표"/>
      <sheetName val="예산조서"/>
      <sheetName val="바닥판"/>
      <sheetName val="반응조"/>
      <sheetName val="수전기기DATA"/>
      <sheetName val="슬래브(유곡)"/>
      <sheetName val="VV보온LINK"/>
      <sheetName val="FIT보온LINK"/>
      <sheetName val="토 적 표"/>
      <sheetName val="내역서(중수)"/>
      <sheetName val="COPING"/>
      <sheetName val="품셈TABLE"/>
      <sheetName val="Inputs"/>
      <sheetName val="Cost Inputs"/>
      <sheetName val="4.고용보험"/>
      <sheetName val="asd"/>
      <sheetName val="1호인버트수량"/>
      <sheetName val="석축설면"/>
      <sheetName val="법면단"/>
      <sheetName val="기계경비"/>
      <sheetName val="효동"/>
      <sheetName val="시행후면적"/>
      <sheetName val="기계내역"/>
      <sheetName val="신길1동"/>
      <sheetName val="95MAKER"/>
      <sheetName val=" 총괄표"/>
      <sheetName val="5공철탑검토표"/>
      <sheetName val="4공철탑검토"/>
      <sheetName val="2000.05"/>
      <sheetName val="전력구구조물산근"/>
      <sheetName val="일명"/>
      <sheetName val="일명95"/>
      <sheetName val="일비"/>
      <sheetName val="일비95"/>
      <sheetName val="경명"/>
      <sheetName val="경명95"/>
      <sheetName val="경배"/>
      <sheetName val="경배95"/>
      <sheetName val="임율"/>
      <sheetName val="임율95"/>
      <sheetName val="간노비"/>
      <sheetName val="간노비95"/>
      <sheetName val="계측기"/>
      <sheetName val="계화배수"/>
      <sheetName val="일위대가(목록)"/>
      <sheetName val="제1호단위수량"/>
      <sheetName val="단가일람"/>
      <sheetName val="관리노인정"/>
      <sheetName val="시멘트"/>
      <sheetName val="기본가정"/>
      <sheetName val="LF자재단가"/>
      <sheetName val="WORK-VOL"/>
      <sheetName val="봉방동근생"/>
      <sheetName val="수량"/>
      <sheetName val="RE9604"/>
      <sheetName val="조건표 (2)"/>
      <sheetName val="상-교대(A1-A2)"/>
      <sheetName val="투찰내역"/>
      <sheetName val="a1.시중노임및물가시세"/>
      <sheetName val="측압공식"/>
      <sheetName val="단가조사-1"/>
      <sheetName val="원가총괄"/>
      <sheetName val="내역변"/>
      <sheetName val="일위"/>
      <sheetName val="부하자료"/>
      <sheetName val="Summary Sheets"/>
      <sheetName val="정산내역서"/>
      <sheetName val="실행갑지"/>
      <sheetName val="MGMT_SYS_&amp;_DCN"/>
      <sheetName val="Xunit"/>
      <sheetName val="전체"/>
      <sheetName val="기공1-1-2"/>
      <sheetName val="지부전체"/>
      <sheetName val="해외생산"/>
      <sheetName val="(99)-상품제품수불_-본지점2"/>
      <sheetName val="영업_일13"/>
      <sheetName val="경__비_3"/>
      <sheetName val="Selection_List2"/>
      <sheetName val="사급연봉(2_5)2"/>
      <sheetName val="오급연봉(2_5)2"/>
      <sheetName val="구급연봉(2_5)2"/>
      <sheetName val="선임연봉(2_5)2"/>
      <sheetName val="수석연봉(2_5)2"/>
      <sheetName val="전임연봉(2_5)2"/>
      <sheetName val="책임연봉(2_5)2"/>
      <sheetName val="Sheet1_(3)2"/>
      <sheetName val="IX_20_Yr1"/>
      <sheetName val="TH_VL,_NC,_DDHT_Thanhphuoc1"/>
      <sheetName val="CPK_Job_Codes3"/>
      <sheetName val="CPK_Salary_Structure3"/>
      <sheetName val="Global_Job_Codes_-_Mgmt3"/>
      <sheetName val="Mercer_Data3"/>
      <sheetName val="Budget_Control_-_local_Currenc3"/>
      <sheetName val="FY-FinModel1_03"/>
      <sheetName val="3_기준(외화1)2"/>
      <sheetName val="개발_RTL_TEST적용2"/>
      <sheetName val="1_BS1"/>
      <sheetName val="2_PL1"/>
      <sheetName val="CHITIET_VL-NC"/>
      <sheetName val="제품별_XLS"/>
      <sheetName val="%EC%A0%9C%ED%92%88%EB%B3%84_XLS"/>
      <sheetName val="Master_Table"/>
      <sheetName val="4월_건강정산-기1"/>
      <sheetName val="7_(2)"/>
      <sheetName val="HiPas일보_in3"/>
      <sheetName val="14_1부3"/>
      <sheetName val="126_2552"/>
      <sheetName val="손익분기점_데이터2"/>
      <sheetName val="표지_(2)2"/>
      <sheetName val="Spec_Infomation_Notice_Cover2"/>
      <sheetName val="인건비_내역서"/>
      <sheetName val="US$_I_(SEG_)"/>
      <sheetName val="7_세무조정"/>
      <sheetName val="Balance_Sheet1"/>
      <sheetName val="客戶清單customer_list1"/>
      <sheetName val="수보제한_(2)1"/>
      <sheetName val="AFE's__By_Afe1"/>
      <sheetName val="10고객별_담당자1"/>
      <sheetName val="생산매출_(3)1"/>
      <sheetName val="EBARA_PM현황2"/>
      <sheetName val="업무분장_1"/>
      <sheetName val="Cutting_Dies_1"/>
      <sheetName val="1106__APS_RATE_1"/>
      <sheetName val="2_대외공문1"/>
      <sheetName val="Cost_Reduction"/>
      <sheetName val="이자율별_차입금_적수"/>
      <sheetName val="General_Assumptions"/>
      <sheetName val="Implementation_Status"/>
      <sheetName val="아파트_기성내역서"/>
      <sheetName val="폐토수익화_1"/>
      <sheetName val="Financ__Overview"/>
      <sheetName val="LC_last_year"/>
      <sheetName val="USD_last_year"/>
      <sheetName val="Assumptions_of_BOQ_(3)1"/>
      <sheetName val="1_설계기준1"/>
      <sheetName val="3_공통공사대비1"/>
      <sheetName val="4_LINE1"/>
      <sheetName val="7_th1"/>
      <sheetName val="5_동별횡주관경1"/>
      <sheetName val="OPEN_ITEM"/>
      <sheetName val="Cadence_Prepaid_Exp_Old"/>
      <sheetName val="A__Bank_Rec"/>
      <sheetName val="B__AR"/>
      <sheetName val="B-1__FSA"/>
      <sheetName val="C__Prepaid_Exp"/>
      <sheetName val="D__Income_tax_receivable"/>
      <sheetName val="E__Depreciation_2019"/>
      <sheetName val="F__AP"/>
      <sheetName val="F-1__Misc_Pay"/>
      <sheetName val="G__Expense_summary"/>
      <sheetName val="G-2__CC_3676_&amp;_5553"/>
      <sheetName val="G-3__Outstanding_check"/>
      <sheetName val="H__PR"/>
      <sheetName val="I_BS_잔액_명세_"/>
      <sheetName val="I_결산반영_PBC"/>
      <sheetName val="Cadence_contract"/>
      <sheetName val="EE_LOAN"/>
      <sheetName val="Lease_Agrrement_5_17_2019"/>
      <sheetName val="JT3_0견적-구1"/>
      <sheetName val="등록양식_(2)1"/>
      <sheetName val="환경기계공정표_(3)1"/>
      <sheetName val="FRP_PIPING_일위대가1"/>
      <sheetName val="VMB_Utility1"/>
      <sheetName val="POWER_ASSUMPTIONS1"/>
      <sheetName val="2_1_受電設備棟1"/>
      <sheetName val="2_2_受・防火水槽1"/>
      <sheetName val="2_3_排水処理設備棟1"/>
      <sheetName val="2_4_倉庫棟1"/>
      <sheetName val="2_5_守衛棟1"/>
      <sheetName val="Fabout_Time_chart_rev1"/>
      <sheetName val="수금_"/>
      <sheetName val="Rounding_IS"/>
      <sheetName val="Rounding_IS2"/>
      <sheetName val="Rounding_Tax"/>
      <sheetName val="Round_Type"/>
      <sheetName val="Cost_Summary"/>
      <sheetName val="RETISLE_(27C512)_570041"/>
      <sheetName val="Cat_A_Change_Control"/>
      <sheetName val="seg_comp_op_margin_P"/>
      <sheetName val="C_O_S_S_"/>
      <sheetName val="MNT_개발계획_최종"/>
      <sheetName val="Yield_Target"/>
      <sheetName val="8_수량산출_(2)"/>
      <sheetName val="_기성청구서_양식_xlsx"/>
      <sheetName val="Tracking_Groups"/>
      <sheetName val="Sampling_Guide"/>
      <sheetName val="CRM_Matching_"/>
      <sheetName val="1062-X방향_"/>
      <sheetName val="Laser_Focu0砀_x000"/>
      <sheetName val="제품_정보"/>
      <sheetName val="우선순위_선정"/>
      <sheetName val="Total_Summary_(기존)"/>
      <sheetName val="PM_준수_여부"/>
      <sheetName val="PM_실적_관리(장비반_입력)"/>
      <sheetName val="PM_실적_관리(장비반)"/>
      <sheetName val="PM_실적_관리(RBT반)"/>
      <sheetName val="Pivot_Row"/>
      <sheetName val="FED_R&amp;D_PBC"/>
      <sheetName val="3-1-4_교_x005f_x005f_x0逿ᯯ"/>
      <sheetName val="Process_Tools"/>
      <sheetName val="Machine_overview"/>
      <sheetName val="PRAXAIR_TOTAL"/>
      <sheetName val="HFR_Flash"/>
      <sheetName val="BW_Retrieve_CY"/>
      <sheetName val="Entity_Codes"/>
      <sheetName val="AP_SO_P&amp;L"/>
      <sheetName val="pmH_comet"/>
      <sheetName val="PTE_Delta_Explanation"/>
      <sheetName val="EHP_내역서"/>
      <sheetName val="M10F_3F_TSPR05_베이파티션_설치공사_내역서_x"/>
      <sheetName val="Spool_Status"/>
      <sheetName val="MM투입_계획"/>
      <sheetName val="공문_"/>
      <sheetName val="★Friends_핵심_Member_교육"/>
      <sheetName val="업체의_LPL소속정보"/>
      <sheetName val="Customer_Databas"/>
      <sheetName val="PACKING_LIST"/>
      <sheetName val="값목록(Don't_touch)"/>
      <sheetName val="1_One-Die-Map"/>
      <sheetName val="4_2유효폭의_계산"/>
      <sheetName val="Book_1_Summary"/>
      <sheetName val="water_prop_"/>
      <sheetName val="IO_LIST"/>
      <sheetName val="0200_Siteworks"/>
      <sheetName val="Co_"/>
      <sheetName val="Group_"/>
      <sheetName val="Deluxe_Rev_FY01"/>
      <sheetName val="Outside_Services"/>
      <sheetName val="OC_lookup_table"/>
      <sheetName val="BU_VLookup"/>
      <sheetName val="Actual_Update"/>
      <sheetName val="AOP_Summary-2"/>
      <sheetName val="B4_JE"/>
      <sheetName val="삭재_금지"/>
      <sheetName val="개인별_실적집계표"/>
      <sheetName val="3WAY_교체건"/>
      <sheetName val=" "/>
      <sheetName val="Over_View"/>
      <sheetName val="danh_mục_item"/>
      <sheetName val="첨부_표준개발공수Table"/>
      <sheetName val="SP"/>
      <sheetName val="JAGA"/>
      <sheetName val="사판"/>
      <sheetName val="2004_회의안건"/>
      <sheetName val="Putra_Summary"/>
      <sheetName val="10월 급여"/>
      <sheetName val="G703"/>
      <sheetName val="pivot monthly"/>
      <sheetName val="Cockpit"/>
      <sheetName val="Hilfstabelle_Sprachen"/>
      <sheetName val="구분자_표준_초안"/>
      <sheetName val="HP1AMLIST"/>
      <sheetName val="건축총괄"/>
      <sheetName val="복사본"/>
      <sheetName val="팩터"/>
      <sheetName val="결재판-NO!삭제"/>
      <sheetName val="가설공사"/>
      <sheetName val="철근콘크리트공사"/>
      <sheetName val="조적공사"/>
      <sheetName val="방수공사"/>
      <sheetName val="미장공사"/>
      <sheetName val="타일공사"/>
      <sheetName val="목공사"/>
      <sheetName val="수장공사"/>
      <sheetName val="가구공사"/>
      <sheetName val="도장공사 "/>
      <sheetName val="금속공사"/>
      <sheetName val="창호공사"/>
      <sheetName val="유리공사"/>
      <sheetName val="지붕및홈통공사"/>
      <sheetName val="잡공사"/>
      <sheetName val="물량표(신)"/>
      <sheetName val="기기리스트"/>
      <sheetName val="UG-Invoice"/>
      <sheetName val="3련 BOX"/>
      <sheetName val="밸브설치"/>
      <sheetName val="불량건수"/>
      <sheetName val="불량코드"/>
      <sheetName val="외주집계"/>
      <sheetName val="YANG"/>
      <sheetName val="전장품(관리용)"/>
      <sheetName val="간접비내역-1"/>
      <sheetName val="공통토목건축"/>
      <sheetName val="G2건축도급"/>
      <sheetName val="검토갑"/>
      <sheetName val="내역집계 "/>
      <sheetName val="이익잉여금"/>
      <sheetName val="4.제조원가현황"/>
      <sheetName val="986월원안"/>
      <sheetName val="G-7.1 Fixed Asset Reconciliatio"/>
      <sheetName val="MEMO"/>
      <sheetName val="Software"/>
      <sheetName val="영업대손"/>
      <sheetName val="영업대여"/>
      <sheetName val="채권"/>
      <sheetName val="합동별(기표용)"/>
      <sheetName val="게정과목세목표"/>
      <sheetName val="department"/>
      <sheetName val="계좌번호"/>
      <sheetName val="급여0601"/>
      <sheetName val="급여0602"/>
      <sheetName val="급여0603"/>
      <sheetName val="상여0601"/>
      <sheetName val="0512월기준"/>
      <sheetName val="PS STATUS"/>
      <sheetName val="노임단가 (2)"/>
      <sheetName val="2. 주요공지（主要公告）"/>
      <sheetName val="1.3-PKG-3规费"/>
      <sheetName val="1.2-PKG-3措施"/>
      <sheetName val="变配电"/>
      <sheetName val="PS_STATUS"/>
      <sheetName val="노임단가_(2)"/>
      <sheetName val="플랜트_설치"/>
      <sheetName val="2__주요공지（主要公告）"/>
      <sheetName val="1_3-PKG-3规费"/>
      <sheetName val="1_2-PKG-3措施"/>
      <sheetName val="입력DATA "/>
      <sheetName val="고객사 관리 코드"/>
      <sheetName val="서산일위대가수정분010603"/>
      <sheetName val="2003상반기노임기준"/>
      <sheetName val="27M&amp;I - Input"/>
      <sheetName val="DSO"/>
      <sheetName val="2013제안 월별Trend"/>
      <sheetName val="2013제안 주별Trend"/>
      <sheetName val="40_45TROUBLE"/>
      <sheetName val="결과"/>
      <sheetName val="kisvalue data-주채무계열"/>
      <sheetName val="Monthly Bills (KEPCO)"/>
      <sheetName val="Lookups"/>
      <sheetName val="employees"/>
      <sheetName val="DROPBOX"/>
      <sheetName val="PDM"/>
      <sheetName val="BASEMODL"/>
      <sheetName val="COLOR별 인쇄"/>
      <sheetName val="Setting"/>
      <sheetName val="설비2차"/>
      <sheetName val="MOTO"/>
      <sheetName val="①FABII"/>
      <sheetName val="K701"/>
      <sheetName val="WPL"/>
      <sheetName val="公式条件 勿删"/>
      <sheetName val="Exception List Drop Down"/>
      <sheetName val="Sheet109"/>
      <sheetName val="AFF. FILE"/>
      <sheetName val="_55_RA_장입기_091203_xlsx2"/>
      <sheetName val="기타. Box"/>
      <sheetName val="Raw materials"/>
      <sheetName val="과거판매자료"/>
      <sheetName val="HISTORY REPORT-ARMOR ALL ੱSTP"/>
      <sheetName val="DATA4"/>
      <sheetName val="DATA5"/>
      <sheetName val="DATA7"/>
      <sheetName val="Ẩn"/>
      <sheetName val="Lookup tables"/>
      <sheetName val="견적조건"/>
      <sheetName val="ENE-CAL"/>
      <sheetName val="2. R12A, R13A 기타불량률"/>
      <sheetName val="1. 생산 가동률"/>
      <sheetName val="4. 소모품사용량"/>
      <sheetName val="3. R12A, R13A Particle 불량률"/>
      <sheetName val="Currency Rates"/>
      <sheetName val="EXCHR"/>
      <sheetName val="PS"/>
      <sheetName val="Biểu đồ"/>
      <sheetName val="MACRO1.XLM"/>
      <sheetName val="Xunit (단위환산_x0000_"/>
      <sheetName val="기계"/>
      <sheetName val="분류3"/>
      <sheetName val="4.1DNR기계(공법)"/>
      <sheetName val="원賀⺯"/>
      <sheetName val="Infor"/>
      <sheetName val="Lỗi hiện trường AT"/>
      <sheetName val="Tên lỗi"/>
      <sheetName val="간접경상비"/>
      <sheetName val="有效性(유효성)"/>
      <sheetName val="X集計2"/>
      <sheetName val="3-1-4 교_x005f_x005f_x005f_x005f_x005f"/>
      <sheetName val="3-1-4 ɐ_x005f_x005f_x005f_x0000__x000"/>
      <sheetName val="Trans_Exp"/>
      <sheetName val="Prod, Rev &amp; Res Assumptions"/>
      <sheetName val="Pricing Schedule"/>
      <sheetName val="Other Assumptions"/>
      <sheetName val="Workings (ignore!)"/>
      <sheetName val="Formula"/>
      <sheetName val="Exch"/>
      <sheetName val="Paybles "/>
      <sheetName val="Receivable"/>
      <sheetName val="page 12"/>
      <sheetName val="Cash Summary"/>
      <sheetName val="page 9"/>
      <sheetName val="Workings"/>
      <sheetName val="Reference"/>
      <sheetName val="0514"/>
      <sheetName val="Asset Table"/>
      <sheetName val="P2 YTD Acc"/>
      <sheetName val="quarterly income and e&amp;p"/>
      <sheetName val="Prix marché, shipments"/>
      <sheetName val="Period Conversion"/>
      <sheetName val="MixPay_Tb"/>
      <sheetName val="Comp__Transaction"/>
      <sheetName val="FAS_109"/>
      <sheetName val="Basic_Subs_Mo"/>
      <sheetName val="Data_-_Paid_Mon_sum"/>
      <sheetName val="BO_Issue_res"/>
      <sheetName val="All_Deposits"/>
      <sheetName val="Account_Number"/>
      <sheetName val="השקעה_באחרות"/>
      <sheetName val="Office_Expenses"/>
      <sheetName val="BO_num_cases"/>
      <sheetName val="Q4_forecast_customers"/>
      <sheetName val="Lacerte_migration_4-17-09"/>
      <sheetName val="ProSeries_migration_4-17-09"/>
      <sheetName val="Lacerte_-_Prior_Year"/>
      <sheetName val="ProSeries_-_Prior_Year"/>
      <sheetName val="Subs_Summ_(2)"/>
      <sheetName val="Channel_Structure"/>
      <sheetName val="Employee_ISO_&amp;_NSO_Table"/>
      <sheetName val="Clickstream_by_Week"/>
      <sheetName val="1st_qtr_frcst"/>
      <sheetName val="Product_Factor_Analysis"/>
      <sheetName val="Accrued_Mgmt_Fees{A}"/>
      <sheetName val="Q4_Analysis"/>
      <sheetName val="Future_Hire"/>
      <sheetName val="3-1-4_교_x0002__x0000_数84"/>
      <sheetName val="3-1-4_교_x0002_4"/>
      <sheetName val="3-1-4_교_x0002__数83"/>
      <sheetName val="3-1-4_교_x0002_?数82"/>
      <sheetName val="3-1-4_교_x0002__x0002"/>
      <sheetName val="3-1-4_ɐ_x0000__x0000__x0000_␀2"/>
      <sheetName val="_x0001_-1-4_교_x0002__数81"/>
      <sheetName val="3-1-4_교_x0002__x0000_数85"/>
      <sheetName val="3-1-4_교_x0002_5"/>
      <sheetName val="3-1-4_교_x0002__数84"/>
      <sheetName val="3-1-4_교_x0002__x0003"/>
      <sheetName val="3-1-4_ɐ_x0000__x0000__x0000_␀3"/>
      <sheetName val="3-1-4_교_x0002_?数83"/>
      <sheetName val="3-1-4_ɐ_x0000__x0002"/>
      <sheetName val="256D OUT鴃銼저搰"/>
      <sheetName val="256D OUT蠍쳿㤁還"/>
      <sheetName val="수처리사업"/>
      <sheetName val="만기"/>
      <sheetName val="支給率"/>
      <sheetName val="基礎率"/>
      <sheetName val="新制度"/>
      <sheetName val="Description"/>
      <sheetName val="DMKH"/>
      <sheetName val="DmChitiet"/>
      <sheetName val="Nhatky"/>
      <sheetName val="판매-종합"/>
      <sheetName val="협조전"/>
      <sheetName val="진행 DATA (2)"/>
      <sheetName val="FB25JN"/>
      <sheetName val="F'02 ITP"/>
      <sheetName val="F03 Plan Cost"/>
      <sheetName val="동관마찰손실표"/>
      <sheetName val="물가대비표"/>
      <sheetName val="8월현금흐름표"/>
      <sheetName val="선수"/>
      <sheetName val="1설비"/>
      <sheetName val="C1.공사개요"/>
      <sheetName val="실행(1)"/>
      <sheetName val="6호기"/>
      <sheetName val="A1.스케쥴"/>
      <sheetName val="Interes"/>
      <sheetName val="Concil"/>
      <sheetName val="2"/>
      <sheetName val="F456"/>
      <sheetName val="MCNS RCM"/>
      <sheetName val="Drop Box"/>
      <sheetName val="SC MT"/>
      <sheetName val="Sheet_효율1"/>
      <sheetName val="EM_No1"/>
      <sheetName val="근태_사유코드1"/>
      <sheetName val="근태_Code1"/>
      <sheetName val="기타_Data1"/>
      <sheetName val="참고__Team&amp;계정_Code1"/>
      <sheetName val="5__팀&amp;계정_Code1"/>
      <sheetName val="1_관찰_작업_등록부1"/>
      <sheetName val="목록_1"/>
      <sheetName val="개선목적_구분목록1"/>
      <sheetName val="3-1-4_교_x005f2"/>
      <sheetName val="GAP_log_template_가이드1"/>
      <sheetName val="RCM_Guideline1"/>
      <sheetName val="1_갑지"/>
      <sheetName val="1_일반"/>
      <sheetName val="2_계산서(P)"/>
      <sheetName val="3_PUMP선정"/>
      <sheetName val="4_계통도"/>
      <sheetName val="5_설치도"/>
      <sheetName val="6_UT"/>
      <sheetName val="1_일정"/>
      <sheetName val="1_서비스"/>
      <sheetName val="2_갑지"/>
      <sheetName val="2_일반"/>
      <sheetName val="2_SCOPE"/>
      <sheetName val="2_PARTS"/>
      <sheetName val="2_INTERFACE"/>
      <sheetName val="2_도면"/>
      <sheetName val="2_AT"/>
      <sheetName val="2_포장"/>
      <sheetName val="2_UT"/>
      <sheetName val="3_갑지"/>
      <sheetName val="3_일반"/>
      <sheetName val="3_SCOPE"/>
      <sheetName val="3_PARTS"/>
      <sheetName val="3_INTERFACE"/>
      <sheetName val="3_도면"/>
      <sheetName val="3_AT"/>
      <sheetName val="3_포장"/>
      <sheetName val="3_UT"/>
      <sheetName val="작성개요_(2)"/>
      <sheetName val="1_SPARE"/>
      <sheetName val="PO_M_장비반_개선_도출_현황"/>
      <sheetName val="Block_사용이력"/>
      <sheetName val="분류_기준표"/>
      <sheetName val="Check_list"/>
      <sheetName val="_"/>
      <sheetName val="22년_구분자"/>
      <sheetName val="Model_Information"/>
      <sheetName val="1_8_Index"/>
      <sheetName val="5-4_柱シフト"/>
      <sheetName val="PL_(直)"/>
      <sheetName val="Name_defect"/>
      <sheetName val="#_Index"/>
      <sheetName val="개발담당자_2"/>
      <sheetName val="May_2"/>
      <sheetName val="차입금_및_담보현황1"/>
      <sheetName val="주주_및_채권자_현황v1"/>
      <sheetName val="CScore_February1"/>
      <sheetName val="Series_C_Options1"/>
      <sheetName val="Updated_FY2010_Wkg_FCST1"/>
      <sheetName val="Aug_2010_MSPP_Purchase1"/>
      <sheetName val="MSPP_weighted-_QTD1"/>
      <sheetName val="Stock_Price_NASDAQ1"/>
      <sheetName val="DSU_weighted-_QTD1"/>
      <sheetName val="MSPP_weighted-_YTD1"/>
      <sheetName val="DSU_weighted-_YTD1"/>
      <sheetName val="SL_Input1"/>
      <sheetName val="J3_41"/>
      <sheetName val="RATE_CHART1"/>
      <sheetName val="U1_51"/>
      <sheetName val="U1_21"/>
      <sheetName val="U1_41"/>
      <sheetName val="U1_11"/>
      <sheetName val="U1_31"/>
      <sheetName val="Rent_Analysis1"/>
      <sheetName val="Drop_Down1"/>
      <sheetName val="Game_changer_priorities1"/>
      <sheetName val="Emp_Exercise_Table1"/>
      <sheetName val="Earn_&amp;_E&amp;P_&amp;_Taxes_ENXX_061"/>
      <sheetName val="Prelim_FPHCI1"/>
      <sheetName val="Details_FY001"/>
      <sheetName val="Expansion_Expenses1"/>
      <sheetName val="PCP_Recruitment_&amp;_Productivity1"/>
      <sheetName val="State_Franchise_Taxes{C&amp;S}1"/>
      <sheetName val="UNADJUSTED_FROM_PS1"/>
      <sheetName val="외상매출금현황-수정분_A21"/>
      <sheetName val="Master_list"/>
      <sheetName val="Team_name"/>
      <sheetName val="Category_list"/>
      <sheetName val="Đối_tượng_chọn"/>
      <sheetName val="App1_Index"/>
      <sheetName val="데이터_유효성"/>
      <sheetName val="BP-이발-RJTREND"/>
      <sheetName val="-1-4_교_x005f_x0002__数81"/>
      <sheetName val="세부_대응1"/>
      <sheetName val="세보설계_인력1"/>
      <sheetName val="depreciation_of_machinery"/>
      <sheetName val="①Project_Evaluation(JV)"/>
      <sheetName val="장비별_메이커1"/>
      <sheetName val="MDOD_DATA1"/>
      <sheetName val="Grap￬"/>
      <sheetName val="기술자료_(광화문)"/>
      <sheetName val="별표_"/>
      <sheetName val="견적_집계"/>
      <sheetName val="ITB_COST"/>
      <sheetName val="Cost_bd-&quot;A&quot;"/>
      <sheetName val="5_1_본사"/>
      <sheetName val="조도계산서_(도서)"/>
      <sheetName val="가능성_구분"/>
      <sheetName val="원인계_분류"/>
      <sheetName val="CPK_주소"/>
      <sheetName val="85SQ-24C_(2)"/>
      <sheetName val="Currency_Exchange_Rate"/>
      <sheetName val="80%_PRST_Worksheet"/>
      <sheetName val="Mã_huyện_tỉnh"/>
      <sheetName val="Không_xóa"/>
      <sheetName val="(H2-4F)_FQA_A2"/>
      <sheetName val="일위대가(Injection_Test_장비_셋팅)"/>
      <sheetName val="DAILY_CHԀ"/>
      <sheetName val="Currency_Rates"/>
      <sheetName val="Biểu_đồ"/>
      <sheetName val="Team名"/>
      <sheetName val="기여도"/>
      <sheetName val="Sheet67"/>
      <sheetName val="1100"/>
      <sheetName val="2600"/>
      <sheetName val="3100"/>
      <sheetName val="2500"/>
      <sheetName val="ERL_TBL"/>
      <sheetName val="기성고내역"/>
      <sheetName val="품의서개정(갑)"/>
      <sheetName val="Variable"/>
      <sheetName val="EQ"/>
      <sheetName val="I.설계조건"/>
      <sheetName val="산출내역"/>
      <sheetName val="A 견적"/>
      <sheetName val=" ｹ-ﾌﾞﾙ"/>
      <sheetName val="M_⫢"/>
      <sheetName val="_M 1"/>
      <sheetName val="_M 2"/>
      <sheetName val="_M_1"/>
      <sheetName val="_M_2"/>
      <sheetName val="[제품별.XLSŝ_x0000_OVER_SHEET_2"/>
      <sheetName val="목동세대 산출근거"/>
      <sheetName val="출입자명단"/>
      <sheetName val="경남종금"/>
      <sheetName val="경일종금"/>
      <sheetName val="경리통보"/>
      <sheetName val="미수채권미도래어음기준"/>
      <sheetName val="3-1-1_여비교통비7"/>
      <sheetName val="3-1-2_사무용품비7"/>
      <sheetName val="3-1-3_소모품비7"/>
      <sheetName val="3-1-4_교육훈련비7"/>
      <sheetName val="3-1-5_운반비7"/>
      <sheetName val="3-1-6_통신비7"/>
      <sheetName val="3-1-7_전산정보이용료7"/>
      <sheetName val="3-1-8_도서비7"/>
      <sheetName val="3-1-9_수선비7"/>
      <sheetName val="3-1-10_경상개발비(지급수수료)7"/>
      <sheetName val="3ND_64M7"/>
      <sheetName val="시실누(모)_7"/>
      <sheetName val="3-1-4_교数84"/>
      <sheetName val="Credit_Calc7"/>
      <sheetName val="CAPA분석_360K7"/>
      <sheetName val="자재_집계표7"/>
      <sheetName val="3-1-4_교4"/>
      <sheetName val="_55_BA_장입기_091203_xlsx7"/>
      <sheetName val="입찰내역_발주처_양식7"/>
      <sheetName val="부품별_매입현황6"/>
      <sheetName val="기본_상수6"/>
      <sheetName val="불합리_적출_및_관리6"/>
      <sheetName val="3-1-4_교?数82"/>
      <sheetName val="TFT_저항6"/>
      <sheetName val="3-1-4_교_x005f_x0002__x005f_x0000_数86"/>
      <sheetName val="F-T_Voltage6"/>
      <sheetName val="XY_tilt_2nd6"/>
      <sheetName val="1__Angle_confirm6"/>
      <sheetName val="Var_6"/>
      <sheetName val="Array_PI6"/>
      <sheetName val="VIZIO_DA가격6"/>
      <sheetName val="기타_DA가격6"/>
      <sheetName val="LGE_DA가격6"/>
      <sheetName val="3-1-4_교_x005f_x0002_6"/>
      <sheetName val="영업본부US$실적_(2)6"/>
      <sheetName val="3-1-4_교_数83"/>
      <sheetName val="3-1-4_교_x005f_x005f_x005f_x0002__x005f_x005f_x005"/>
      <sheetName val="3-1-4_교_x005f_x0002__数85"/>
      <sheetName val="3-1-4_ɐ5"/>
      <sheetName val="EQUIP_LIST5"/>
      <sheetName val="14_1&quot;_Cst_변화5"/>
      <sheetName val="계조에_따른_특성5"/>
      <sheetName val="TFT_측정(2)5"/>
      <sheetName val="사유_구분5"/>
      <sheetName val="무상_Part_List(BW)5"/>
      <sheetName val="※_참고사항5"/>
      <sheetName val="Low_YLD_Reject6"/>
      <sheetName val="개인별_프로젝트6"/>
      <sheetName val="96_기타_전시회_경비6"/>
      <sheetName val="96_상반기_전시회_경비6"/>
      <sheetName val="96_하반기_전시회_경비6"/>
      <sheetName val="SUB_(N)6"/>
      <sheetName val="11월_Red_Zone_기상도6"/>
      <sheetName val="Lot_Status6"/>
      <sheetName val="Xunit_(단위환산)6"/>
      <sheetName val="Sheet1_(2)6"/>
      <sheetName val="Hynix_&amp;_SYS_IC_Co6"/>
      <sheetName val="Code_26"/>
      <sheetName val="제조혁신(이지연,_윤수향)5"/>
      <sheetName val="값목록(Do_not_touch)5"/>
      <sheetName val="24_보증금(전신전화가입권)5"/>
      <sheetName val="근로소득_세액표5"/>
      <sheetName val="건강보험_표준요율표5"/>
      <sheetName val="국민연금_표준요율표5"/>
      <sheetName val="_M10C_DIFF_산포_개선_사례_BASE_PRESS5"/>
      <sheetName val="Laser_Alignment_Target_Spec5"/>
      <sheetName val="Laser_Focus_Spec5"/>
      <sheetName val="_M10C_DIFF_산포_개선_사례_7자_GAS_LIN5"/>
      <sheetName val="Graph_Data5"/>
      <sheetName val="실행내역서_5"/>
      <sheetName val="BP-이발-RJ_TREND5"/>
      <sheetName val="유해위험요인_분류체계5"/>
      <sheetName val="DAILY_CHECK5"/>
      <sheetName val="EPM_Raw5"/>
      <sheetName val="PT1H_Raw5"/>
      <sheetName val="판매실적_종합5"/>
      <sheetName val="Down_Time5"/>
      <sheetName val="H_P견적(참조)5"/>
      <sheetName val="경수97_025"/>
      <sheetName val="1995년_섹터별_매출5"/>
      <sheetName val="4-8_공통5"/>
      <sheetName val="Fabless_comp_ROE5"/>
      <sheetName val="Making_Order5"/>
      <sheetName val="256D_OUT_TAT5"/>
      <sheetName val="US_94_COST_CENTER_LIST5"/>
      <sheetName val="Process_Tools-Owned5"/>
      <sheetName val="SG&amp;A_Allocation5"/>
      <sheetName val="AR_County5"/>
      <sheetName val="Rev_Module_Retrieve5"/>
      <sheetName val="Accretion_-_Dilution5"/>
      <sheetName val="166_4155"/>
      <sheetName val="Customer_SAB101_Issues_Sort5"/>
      <sheetName val="BU_Commentary5"/>
      <sheetName val="FY-07_Personal_Property_Tax5"/>
      <sheetName val="FY-07_Real_Property_Tax5"/>
      <sheetName val="Fcst_Summary5"/>
      <sheetName val="June01brio_sort5"/>
      <sheetName val="Period_Pivot_Summary5"/>
      <sheetName val="Cube_by_Product_Line5"/>
      <sheetName val="_T3B-SN_SOD_SKIP_+_SIGE_No_Del5"/>
      <sheetName val="Wip_Status5"/>
      <sheetName val="7682LA_SKD(12_4)5"/>
      <sheetName val="공종별_집계5"/>
      <sheetName val="공사비_내역_(가)5"/>
      <sheetName val="BSD_(2)5"/>
      <sheetName val="_견적서5"/>
      <sheetName val="설산1_나5"/>
      <sheetName val="할증_5"/>
      <sheetName val="반입시나리오(area별_조정)5"/>
      <sheetName val="VGID_Hot_Carrier5"/>
      <sheetName val="VGID_Body_Effect5"/>
      <sheetName val="6_Machine_Lis5"/>
      <sheetName val="데이터_유효성검사4"/>
      <sheetName val="GL_Recon4"/>
      <sheetName val="Operating_LR_(Q1_-_Q4)4"/>
      <sheetName val="OB_DTL4"/>
      <sheetName val="AR_AGING4"/>
      <sheetName val="data_(누계)4"/>
      <sheetName val="data_(전년동기)4"/>
      <sheetName val="3-1-4_교_x005f_x0002_?数84"/>
      <sheetName val="3-1-4_교_x005f_x005f_x005f_x005f_x005f_x005f_x0005"/>
      <sheetName val="3-1-4_교_x005f_x005f_x005f_x0002_4"/>
      <sheetName val="3-1-4_교_x005f_x005f_x005f_x0002__数84"/>
      <sheetName val="게이트_지연시간_설정_24"/>
      <sheetName val="3-1-4_교_x005f_x0002__x0004"/>
      <sheetName val="3-1-4_교_x005f_x005f_x00024"/>
      <sheetName val="3-1-4_ɐ_x005f_x0000__x005f_x0000__x005f_x0000_␀4"/>
      <sheetName val="VAC_Robot_현황4"/>
      <sheetName val="후공정_장비반_업무_List4"/>
      <sheetName val="Main_Data4"/>
      <sheetName val="3-1-4_교_x00024"/>
      <sheetName val="+_Weekly_Progress(KO)4"/>
      <sheetName val="입출재고현황_(2)4"/>
      <sheetName val="Q4_VE_Saving(_vs_Q3)5"/>
      <sheetName val="Tool_trouble5"/>
      <sheetName val="4TH_64M5"/>
      <sheetName val="1__H2SO4_SUPPLY5"/>
      <sheetName val="Pad_좌표&amp;Location5"/>
      <sheetName val="첨부_4"/>
      <sheetName val="FA&amp;REV_History_Guideline(삭제금지)4"/>
      <sheetName val="자재_기준정보4"/>
      <sheetName val="Device_기준정보4"/>
      <sheetName val="Tester_Infra_기준정보4"/>
      <sheetName val="실장기_Infra_기준정보4"/>
      <sheetName val="업무_List4"/>
      <sheetName val="목록_수정및_삭제_금지4"/>
      <sheetName val="3-1-4_교_x005f_x005f_x005f_x0002__x0004"/>
      <sheetName val="첨부1_Utility_물질명,_배관_재질(수정_금지)4"/>
      <sheetName val="04-1_(참고)해외출장비기준3"/>
      <sheetName val="참고)미기원_국제학회_Pool&amp;일정3"/>
      <sheetName val="3-1-4_교_x005f_x005f_x005f_x005f_x00023"/>
      <sheetName val="3-1-4_교_x005f_x005f_x005f_x005f_x005f_x005f_x0053"/>
      <sheetName val="3-1-4_ɐ_x005f_x005f_x005f_x0000__x005f_x005f_x003"/>
      <sheetName val="3-1-4_교_x005f_x005f_x005f_x0002_?数83"/>
      <sheetName val="CSOT_T3_기구_견적서_양식_rev1_xlsx3"/>
      <sheetName val="3-1-4_교_x005f_x005f_x005f3"/>
      <sheetName val="3-1-4_ɐ_x005f_x0000__x0003"/>
      <sheetName val="3-1-4_ɐ___␀3"/>
      <sheetName val="3-1-4_ɐ???␀3"/>
      <sheetName val="Para_3"/>
      <sheetName val="1-9_7&quot;3"/>
      <sheetName val="AC_List3"/>
      <sheetName val="ADJTBL_31003"/>
      <sheetName val="ΔVp_&amp;_Ω3"/>
      <sheetName val="1_1主表3"/>
      <sheetName val="Weekly_(2)3"/>
      <sheetName val="제품_Master4"/>
      <sheetName val="별첨3_Marco_기준정보(수정_금지)3"/>
      <sheetName val="유효성_기준3"/>
      <sheetName val="1指标_周间3"/>
      <sheetName val="평가&amp;선급_미지급3"/>
      <sheetName val="HISTORY_REPORT-ARMOR_ALL_&amp;_STP3"/>
      <sheetName val="Indoor_Disposer3"/>
      <sheetName val="RR_Allocation3"/>
      <sheetName val="SLS_UPLOAD3"/>
      <sheetName val="실장기_기준정보3"/>
      <sheetName val="Infra_기준정보3"/>
      <sheetName val="참고__유효성_검사3"/>
      <sheetName val="팀&amp;계정_Code3"/>
      <sheetName val="파트장_지시업무3"/>
      <sheetName val="3-1-4_ɐ_x005f_x005f_x005f_x005f_x005f_x005f_x0003"/>
      <sheetName val="부품인정_현황3"/>
      <sheetName val="3-1-4_ɐ_x005f_x005f_x005f_x005f_x005f_x005f_x0053"/>
      <sheetName val="참고_유효성_검사3"/>
      <sheetName val="Back_Data3"/>
      <sheetName val="근태_Trend3"/>
      <sheetName val="별첨2_Toxic_Gas_배관_시공_기준(수정_금지)3"/>
      <sheetName val="통폐합유형_작성기준3"/>
      <sheetName val="인피년_출하list3"/>
      <sheetName val="5M1E_목록3"/>
      <sheetName val="Need_Data3"/>
      <sheetName val="준검_내역서3"/>
      <sheetName val="SYS_CAT_RENEW_13"/>
      <sheetName val="SYS_GROUP_NO3"/>
      <sheetName val="Laser_Focu03"/>
      <sheetName val="유형_테이블3"/>
      <sheetName val="(참조)_장비기능분류2"/>
      <sheetName val="(참조)_변경유형2"/>
      <sheetName val="투자성격_분류2"/>
      <sheetName val="Value_List2"/>
      <sheetName val="(참조)_선택_값_리스트2"/>
      <sheetName val="기능분류_List2"/>
      <sheetName val="Maker_(To-Be)2"/>
      <sheetName val="EQ_Model_List2"/>
      <sheetName val="Sub_Unit_List2"/>
      <sheetName val="Sub_Unit_분류_1910162"/>
      <sheetName val="_BSAF_201901112"/>
      <sheetName val="CODE_LIST2"/>
      <sheetName val="차체부품_INS_REPORT(갑)2"/>
      <sheetName val="작업_반복2"/>
      <sheetName val="차트_이름표2"/>
      <sheetName val="데이터_액세스2"/>
      <sheetName val="3-1-4_ɐ_x005f_x005f_x00002"/>
      <sheetName val="3-1-4_ɐ_x005f_x005f_x005f2"/>
      <sheetName val="3-1-4_ɐ_x00002"/>
      <sheetName val="3-1-4_ɐ_x005f2"/>
      <sheetName val="C2F_人员2"/>
      <sheetName val="2016년_계약단가2"/>
      <sheetName val="3BL공동구_수량2"/>
      <sheetName val="Data_base4"/>
      <sheetName val="노원열병합__건축공사기성내역서4"/>
      <sheetName val="118_세금과공과4"/>
      <sheetName val="plan&amp;section_of_foundation2"/>
      <sheetName val="pile_bearing_capa_&amp;_arrenge2"/>
      <sheetName val="design_load2"/>
      <sheetName val="working_load_at_the_btm_ft_2"/>
      <sheetName val="stability_check2"/>
      <sheetName val="design_criteria2"/>
      <sheetName val="Cash_Flow2"/>
      <sheetName val="HidM_SPEC_v12"/>
      <sheetName val="2017년_단가2"/>
      <sheetName val="참고)출장비_반영_기준표2"/>
      <sheetName val="구매자재팀_집계2"/>
      <sheetName val="구매자재팀_목표2"/>
      <sheetName val="유첨2__기준정보2"/>
      <sheetName val="기준정보_(9)2"/>
      <sheetName val="Pipeline_DB_관리_Point2"/>
      <sheetName val="装备名_划分示例1"/>
      <sheetName val="COVER_SHEET_4"/>
      <sheetName val="자산정보변경_LIST1"/>
      <sheetName val="_FURNACE현설4"/>
      <sheetName val="_내역서4"/>
      <sheetName val="BEND_LOSS2"/>
      <sheetName val="철거_내역서2"/>
      <sheetName val="TRIM_data(sheet1)2"/>
      <sheetName val="견적서_을지2"/>
      <sheetName val="발생Trend_(장비별)2"/>
      <sheetName val="건축공사_집계표2"/>
      <sheetName val="PM_DATA2"/>
      <sheetName val="수목데이타_2"/>
      <sheetName val="_LC-12"/>
      <sheetName val="CABLE_SIZE-12"/>
      <sheetName val="3_생산계획2"/>
      <sheetName val="Amount_of_Itemized2"/>
      <sheetName val="1_현금예금3"/>
      <sheetName val="1_현금및현금성자산3"/>
      <sheetName val="6)Matl_analysis3"/>
      <sheetName val="RETICLE_(HSG8255ROA)4"/>
      <sheetName val="RETICLE_(HIPER_1MEGA)4"/>
      <sheetName val="RETICLE_(27C64)_570064"/>
      <sheetName val="RETICLE_(27C128)_570054"/>
      <sheetName val="RETICLE_(27C512)_570044"/>
      <sheetName val="RETICLE_(27C256)_570034"/>
      <sheetName val="RETICLE_(27256)_540024"/>
      <sheetName val="DataBase_작성_샘플3"/>
      <sheetName val="TFT_활동3"/>
      <sheetName val="Drop_Memu3"/>
      <sheetName val="data_source1"/>
      <sheetName val="8_개발단가1"/>
      <sheetName val="11월_매출_f'cst4"/>
      <sheetName val="lOT_별_cHECK_사항4"/>
      <sheetName val="2010_확산_SDET4"/>
      <sheetName val="Room_Type1"/>
      <sheetName val="Basement2_DB1"/>
      <sheetName val="Income_Statement2"/>
      <sheetName val="BP2000_Month2"/>
      <sheetName val="Sheet2_(2)2"/>
      <sheetName val="Project_Brief2"/>
      <sheetName val="Drop_Down_List1"/>
      <sheetName val="2-2_매출분석2"/>
      <sheetName val="Graph_(LGEN)2"/>
      <sheetName val="선적schedule_(2)2"/>
      <sheetName val="kimre_scrubber2"/>
      <sheetName val="POST_COL__일위대가_호표2"/>
      <sheetName val="Stem_Footing2"/>
      <sheetName val="전체내역_(2)2"/>
      <sheetName val="Sheet3_(2)1"/>
      <sheetName val="Site_Expenses1"/>
      <sheetName val="RCC,Ret__Wall1"/>
      <sheetName val="각사별공사비분개_1"/>
      <sheetName val="Original_External_Work1"/>
      <sheetName val="PRECAST_lightconc-II1"/>
      <sheetName val="Rate_Analysis1"/>
      <sheetName val="5_임직원_사진2"/>
      <sheetName val="0_조회2"/>
      <sheetName val="样式2附件_分类体系3"/>
      <sheetName val="WAFER_X-Y_AM03-008581A2"/>
      <sheetName val="재고_및_일일_TREND2"/>
      <sheetName val="일일정산_TREND2"/>
      <sheetName val="Exhibit_Q1"/>
      <sheetName val="'M_11"/>
      <sheetName val="'M_21"/>
      <sheetName val="Projections_21"/>
      <sheetName val="Intl_def1"/>
      <sheetName val="PV_Graph_Data1"/>
      <sheetName val="Human_Ressources1"/>
      <sheetName val="O_M__by_Segment1"/>
      <sheetName val="ENXX_map_to_SAP_1022041"/>
      <sheetName val="Exhibit_2_01"/>
      <sheetName val="Exhibit_3_01"/>
      <sheetName val="HP_Forecast_-_POL_&amp;_SW1"/>
      <sheetName val="Forecast_Period1"/>
      <sheetName val="DON_GIA1"/>
      <sheetName val="남양시작동자105노65기1_3화1_22"/>
      <sheetName val="Chiet_tinh_dz352"/>
      <sheetName val="P_M_별2"/>
      <sheetName val="단가표_(2)2"/>
      <sheetName val="중기조종사_단위단가2"/>
      <sheetName val="_냉각수펌프1"/>
      <sheetName val="Div26_-_Elect2"/>
      <sheetName val="Sat_tron2"/>
      <sheetName val="Project_Data2"/>
      <sheetName val="Tro_giup2"/>
      <sheetName val="Bill_02-PL2"/>
      <sheetName val="HRG_BHN2"/>
      <sheetName val="RAB_AR&amp;STR2"/>
      <sheetName val="Gia_1"/>
      <sheetName val="Chenh_lech_vat_tu1"/>
      <sheetName val="BK-C_T1"/>
      <sheetName val="SCOPE_OF_WORK1"/>
      <sheetName val="TỔNG_HỢP1"/>
      <sheetName val="TH_kinh_phi1"/>
      <sheetName val="KLDT_DIEN1"/>
      <sheetName val="Dinh_muc_CP_KTCB_khac1"/>
      <sheetName val="ESTI_1"/>
      <sheetName val="Villa_A1"/>
      <sheetName val="CHITIET_VL-NC-TT1p1"/>
      <sheetName val="BT_thang_bo1"/>
      <sheetName val="LV_PANEL1"/>
      <sheetName val="MTO_REV_2(ARMOR)1"/>
      <sheetName val="Chiet_tinh_dz221"/>
      <sheetName val="TONG_HOP1"/>
      <sheetName val="TH_KP_(2)1"/>
      <sheetName val="MTO_REV_01"/>
      <sheetName val="Du_thau1"/>
      <sheetName val="Bia_du_toan1"/>
      <sheetName val="TLg_Laitau1"/>
      <sheetName val="TLg_CN&amp;Laixe1"/>
      <sheetName val="TLg_Laitau_(2)1"/>
      <sheetName val="TLg_CN&amp;Laixe_(2)1"/>
      <sheetName val="PLUMBING__WORKS1"/>
      <sheetName val="MAIN_GATE_HOUSE1"/>
      <sheetName val="Phu_cap1"/>
      <sheetName val="Coax_Designer1"/>
      <sheetName val="PU_ITALY_1"/>
      <sheetName val="chi_tiet_TBA1"/>
      <sheetName val="chi_tiet_C1"/>
      <sheetName val="TH_DZ351"/>
      <sheetName val="Customize_Your_Purchase_Order1"/>
      <sheetName val="CHITIET_VL-NC-TT_-1p1"/>
      <sheetName val="CHITIET_VL-NC-TT-3p1"/>
      <sheetName val="TONG_HOP_VL-NC_TT1"/>
      <sheetName val="KPVC-BD_1"/>
      <sheetName val="Build_Plan_All2"/>
      <sheetName val="※_Code2__危险性分类｜위험성분류2"/>
      <sheetName val="Equip¬怀톿"/>
      <sheetName val="TRE_TABLE2"/>
      <sheetName val="FCU_(2)2"/>
      <sheetName val="comps_LFY+2"/>
      <sheetName val="HDI_implied2"/>
      <sheetName val="PBC_9-30_Trial_Balance"/>
      <sheetName val="Sampling_Guide1"/>
      <sheetName val="총괄갑_2"/>
      <sheetName val="Data_Table2"/>
      <sheetName val="Trend_그래프用3"/>
      <sheetName val="Sch_PR-23"/>
      <sheetName val="Sch_PR-33"/>
      <sheetName val="선급법인세_(2)3"/>
      <sheetName val="일위대가_2"/>
      <sheetName val="※_Code1__部门｜부서(팀)_2"/>
      <sheetName val="GrapᏰ꽙"/>
      <sheetName val="Grap䮠꼬"/>
      <sheetName val="6PILE__(돌출)1"/>
      <sheetName val="Tra_TM1"/>
      <sheetName val="Thu_TM1"/>
      <sheetName val="Grap鸠ᖏ"/>
      <sheetName val="DAILY_CH"/>
      <sheetName val="K2_site_Total_내역서1"/>
      <sheetName val="부적합_유형"/>
      <sheetName val="Summary_(2)"/>
      <sheetName val="3-1-4_교_x005f_x0002__x005f_x005f_x0001"/>
      <sheetName val="3-1-4_ɐ_x005f_x0000__x005f_x005f_x000"/>
      <sheetName val="11_설치위치_기준정보"/>
      <sheetName val="크린룸_설비_공사"/>
      <sheetName val="을지_"/>
      <sheetName val="수삽모델별_ST_정보"/>
      <sheetName val="SVC_Type_Code"/>
      <sheetName val="Part_Master"/>
      <sheetName val="VS_P-Q"/>
      <sheetName val="M16_FAB_Room_Schedule"/>
      <sheetName val="PS_STATUS1"/>
      <sheetName val="노임단가_(2)1"/>
      <sheetName val="플랜트_설치1"/>
      <sheetName val="2__주요공지（主要公告）1"/>
      <sheetName val="1_3-PKG-3规费1"/>
      <sheetName val="1_2-PKG-3措施1"/>
      <sheetName val="입력DATA_"/>
      <sheetName val="고객사_관리_코드"/>
      <sheetName val="Drill-Rapid__Deployment(CQFPY)"/>
      <sheetName val="27M&amp;I_-_Input"/>
      <sheetName val="G-7_1_Fixed_Asset_Reconciliatio"/>
      <sheetName val="DATA_SHEET(Dont_Remove)"/>
      <sheetName val="2_설계제원"/>
      <sheetName val="2013제안_월별Trend"/>
      <sheetName val="2013제안_주별Trend"/>
      <sheetName val="Sch9__Guarantees_and_lawsuits"/>
      <sheetName val="GP1_P&amp;L1"/>
      <sheetName val="Doi_so1"/>
      <sheetName val="Tang_truong_(21-9)1"/>
      <sheetName val="D_&amp;_W_sizes1"/>
      <sheetName val="Ｎｏ_131"/>
      <sheetName val="DON_GIA_CAN_THO"/>
      <sheetName val="Electrical_Works"/>
      <sheetName val="H_T__INCOMING_SYSTEM"/>
      <sheetName val="Tai_khoan"/>
      <sheetName val="Bill_of_Qty_MEP"/>
      <sheetName val="Goc_CC1"/>
      <sheetName val="Chi_tiet1"/>
      <sheetName val="Chiet_tinh1"/>
      <sheetName val="GOC-KO_IN1"/>
      <sheetName val="Elec_LG1"/>
      <sheetName val="TH_vat_tu1"/>
      <sheetName val="Analisa_Upah_&amp;_Bahan_Plum1"/>
      <sheetName val="Sort1_xls1"/>
      <sheetName val="TH_XL1"/>
      <sheetName val="Dinh_nghia1"/>
      <sheetName val="Define_finishing1"/>
      <sheetName val="TONG_HOP_VL-NC1"/>
      <sheetName val="Scheme_B_Estimate_1"/>
      <sheetName val="Buy_vs__Lease_Car1"/>
      <sheetName val="PRE_(RICONS)1"/>
      <sheetName val="07_HT_PODIUM"/>
      <sheetName val="04_KC_HAM"/>
      <sheetName val="05_KC_THAN_OK"/>
      <sheetName val="08_HT_CANHO_OK"/>
      <sheetName val="BANG_TRA"/>
      <sheetName val="SD-_Column"/>
      <sheetName val="Lcau_-_Lxuc1"/>
      <sheetName val="H_T__INCOMING_SYSTEM1"/>
      <sheetName val="Masonry_-_Main_Building"/>
      <sheetName val="1_공사비집계"/>
      <sheetName val="Don_gia_Tay_Ninh"/>
      <sheetName val="CTG_VO_26"/>
      <sheetName val="dongia_(2)"/>
      <sheetName val="THPDMoi__(2)"/>
      <sheetName val="t-h_HA_THE"/>
      <sheetName val="Bang_TH"/>
      <sheetName val="Bia-Tap_I"/>
      <sheetName val="I_1_Bang_TH"/>
      <sheetName val="I_2_PL_3a"/>
      <sheetName val="I_4_BBNT_(trong_HD)"/>
      <sheetName val="Bia-Tap_II"/>
      <sheetName val="II_1_THKL_trong_HD"/>
      <sheetName val="II_3_PLKL_1"/>
      <sheetName val="II_3_PLKL_2"/>
      <sheetName val="I_3_PLKL_3_(2)"/>
      <sheetName val="I_3_PLKL_4_(2)"/>
      <sheetName val="I_3_PLKL_5_(2)"/>
      <sheetName val="I_3_PLKL_6_(2)"/>
      <sheetName val="I_3_PLKL_7_(2)"/>
      <sheetName val="I_3_PLKL_8_(2)"/>
      <sheetName val="I_3_PLKL_9__(2)"/>
      <sheetName val="I_3_PLKL_10_(2)"/>
      <sheetName val="I_3_PLKL_11"/>
      <sheetName val="I_3_PLKL_12"/>
      <sheetName val="Dinh_muc_CP_KTCB_Ëhac"/>
      <sheetName val="Rebar-_dims"/>
      <sheetName val="stock_"/>
      <sheetName val="기성_(2)"/>
      <sheetName val="05_MM(구매자재)"/>
      <sheetName val="IS_Data_(2001)"/>
      <sheetName val="Actual_vs__AOP"/>
      <sheetName val="Total_pt-base"/>
      <sheetName val="kisvalue_data-주채무계열"/>
      <sheetName val="구분자_표준_초안1"/>
      <sheetName val="Monthly_Bills_(KEPCO)"/>
      <sheetName val="Old_Master"/>
      <sheetName val="CPK_Dept_Codes"/>
      <sheetName val="New_Job_Code_Table"/>
      <sheetName val="COLOR별_인쇄"/>
      <sheetName val="公式条件_勿删"/>
      <sheetName val="Exception_List_Drop_Down"/>
      <sheetName val="AFF__FILE"/>
      <sheetName val="기타__Box"/>
      <sheetName val="Raw_materials"/>
      <sheetName val="Combine_Sheet"/>
      <sheetName val="Xang_dau"/>
      <sheetName val="연체_()"/>
      <sheetName val="Sheet15"/>
      <sheetName val="DAY"/>
      <sheetName val="첨부#1.설계기준"/>
      <sheetName val="15"/>
      <sheetName val="14"/>
      <sheetName val="연돌일위집계"/>
      <sheetName val="날개벽(좌,우=45도,75도)"/>
      <sheetName val="날개벽(좌,우=60도-4개)"/>
      <sheetName val="대로근거"/>
      <sheetName val="중로근거"/>
      <sheetName val="관음목장(제출용)자105인97.5"/>
      <sheetName val="WEON"/>
      <sheetName val="양식2"/>
      <sheetName val="BQ"/>
      <sheetName val="EQUIPMENT"/>
      <sheetName val="생산매출 (4)"/>
      <sheetName val="ilch"/>
      <sheetName val="06-BATCH "/>
      <sheetName val="FT"/>
      <sheetName val="0126(Status)"/>
      <sheetName val="세부추진"/>
      <sheetName val="상용보강"/>
      <sheetName val="Key Data_Y13"/>
      <sheetName val="Piping Design Data"/>
      <sheetName val="Packing수불"/>
      <sheetName val="Scrap"/>
      <sheetName val="CELL"/>
      <sheetName val="생산계획"/>
      <sheetName val="월간total"/>
      <sheetName val="실적입력"/>
      <sheetName val="CELL 생산일보 "/>
      <sheetName val="c_balju"/>
      <sheetName val="D-ELECT"/>
      <sheetName val="지보1_98"/>
      <sheetName val="L V Separator"/>
      <sheetName val="JUCK"/>
      <sheetName val="열원설비"/>
      <sheetName val="細目"/>
      <sheetName val="PTDG"/>
      <sheetName val="DANHMUC_DV"/>
      <sheetName val="DANHMUC_HH"/>
      <sheetName val="KHM"/>
      <sheetName val="DANHMUC_NVL"/>
      <sheetName val="DANHMUC_NPL"/>
      <sheetName val="NuocGN"/>
      <sheetName val="Bia-thau"/>
      <sheetName val="CỘT HỐ PIT"/>
      <sheetName val="Demolish 1"/>
      <sheetName val="BS-Details"/>
      <sheetName val="Weight Bridge"/>
      <sheetName val="BIDDING-SUM"/>
      <sheetName val="NKC6"/>
      <sheetName val="Planning"/>
      <sheetName val="Bìa"/>
      <sheetName val="Muc luc"/>
      <sheetName val="Thuyết minh"/>
      <sheetName val="Bảng TH giá trị TT"/>
      <sheetName val="Bảng xác nhận Giá trị KL HT"/>
      <sheetName val="Bảng xác nhận KLHT"/>
      <sheetName val="Bảng diễn giải KL hoàn thànH "/>
      <sheetName val="MB thanh toán"/>
      <sheetName val="Bia mb"/>
      <sheetName val="BQL1"/>
      <sheetName val="BQL2"/>
      <sheetName val="BANG 02 không in"/>
      <sheetName val="C. NEW BLDG-PLUMBING WORK"/>
      <sheetName val="Package1"/>
      <sheetName val="ELETRICAL"/>
      <sheetName val="ELV"/>
      <sheetName val="FP"/>
      <sheetName val="CP QLDA"/>
      <sheetName val="CE"/>
      <sheetName val="DATA.KC"/>
      <sheetName val="Bai xi"/>
      <sheetName val="Item-DATA"/>
      <sheetName val="NSA fr Revit"/>
      <sheetName val="Material"/>
      <sheetName val="FORM"/>
      <sheetName val="Bill 02 INF"/>
      <sheetName val="LOAI_HANG"/>
      <sheetName val="Thep mong"/>
      <sheetName val="PAD-F"/>
      <sheetName val="GV1-D13 (Casement door)"/>
      <sheetName val="1안98Billing"/>
      <sheetName val="A (3)"/>
      <sheetName val="견적서(냉수)"/>
      <sheetName val="ROOF(ALKALI)"/>
      <sheetName val="uang"/>
      <sheetName val="증가분"/>
      <sheetName val="증가수정"/>
      <sheetName val="문의사항"/>
      <sheetName val="개"/>
      <sheetName val="대비표"/>
      <sheetName val="평"/>
      <sheetName val="Upgrades pricing"/>
      <sheetName val="당초매출"/>
      <sheetName val="설계예시"/>
      <sheetName val="본부장"/>
      <sheetName val="96노임기준"/>
      <sheetName val="입력"/>
      <sheetName val="카렌스센터계량기설치공사"/>
      <sheetName val="감가상각 파일"/>
      <sheetName val="Forecast Drivers"/>
      <sheetName val="시설총괄"/>
      <sheetName val="Equip+IssueTypes"/>
      <sheetName val="도체종-상수표"/>
      <sheetName val="견적을"/>
      <sheetName val="PTDGCT"/>
      <sheetName val="TONG NUOCGOC"/>
      <sheetName val="harmony_done"/>
      <sheetName val="FP-Labour_M"/>
      <sheetName val="Bao_cao"/>
      <sheetName val="foxz"/>
      <sheetName val="Huong dan"/>
      <sheetName val="DXVT-00x"/>
      <sheetName val="2.KLVT"/>
      <sheetName val="3.KLDM"/>
      <sheetName val="4.TDVT"/>
      <sheetName val="5. NHAT KY THEO DOI CODE"/>
      <sheetName val="tifico"/>
      <sheetName val="RATE "/>
      <sheetName val="PNT_QUOT__3"/>
      <sheetName val="COAT_WRAP_QIOT__3"/>
      <sheetName val="KTCK"/>
      <sheetName val="San nen"/>
      <sheetName val="TÍNH TOÁN KHỐI LƯỢNG P6"/>
      <sheetName val="AUTOMATIC SELECT"/>
      <sheetName val="tonghop"/>
      <sheetName val="NEW_PANEL"/>
      <sheetName val="Base M&amp;E"/>
      <sheetName val="対応項目"/>
      <sheetName val="electrical"/>
      <sheetName val="TAHK-THONG GIO PR (FINAL)"/>
      <sheetName val="tabulation (comparison)"/>
      <sheetName val="PLUMBING"/>
      <sheetName val="Property"/>
      <sheetName val="GOC"/>
      <sheetName val="External"/>
      <sheetName val="Phu Bai Bridge"/>
      <sheetName val="B15"/>
      <sheetName val="B16"/>
      <sheetName val="B17"/>
      <sheetName val="B4-D3"/>
      <sheetName val="B8"/>
      <sheetName val="Mall"/>
      <sheetName val="tuong"/>
      <sheetName val="Tong DT"/>
      <sheetName val="phan tic chi tiet"/>
      <sheetName val="phan tich don gia"/>
      <sheetName val="Breakdown (B)"/>
      <sheetName val="NOTE"/>
      <sheetName val="Isolasi Luar Dalam"/>
      <sheetName val="Isolasi Luar"/>
      <sheetName val="Khoi luong"/>
      <sheetName val="Tiepdia"/>
      <sheetName val="TDTKP"/>
      <sheetName val="Đon gia"/>
      <sheetName val="Cst Pkg-Eden"/>
      <sheetName val="Dữ liệu"/>
      <sheetName val="CE(E)"/>
      <sheetName val="CE(M)"/>
      <sheetName val="변경내역대비표(2)"/>
      <sheetName val="구의33고"/>
      <sheetName val="Markup"/>
      <sheetName val="Dulieu"/>
      <sheetName val="Raw_Data3"/>
      <sheetName val="TOTAL_SUMMARY1"/>
      <sheetName val="TONG_NUOCGOC"/>
      <sheetName val="NSA_fr_Revit"/>
      <sheetName val="CỘT_HỐ_PIT"/>
      <sheetName val="Huong_dan"/>
      <sheetName val="2_KLVT"/>
      <sheetName val="3_KLDM"/>
      <sheetName val="4_TDVT"/>
      <sheetName val="5__NHAT_KY_THEO_DOI_CODE"/>
      <sheetName val="DATA_KC"/>
      <sheetName val="RATE_"/>
      <sheetName val="Bai_xi"/>
      <sheetName val="Weight_Bridge"/>
      <sheetName val="Demolish_1"/>
      <sheetName val="Muc_luc"/>
      <sheetName val="Thuyết_minh"/>
      <sheetName val="Bảng_TH_giá_trị_TT"/>
      <sheetName val="Bảng_xác_nhận_Giá_trị_KL_HT"/>
      <sheetName val="Bảng_xác_nhận_KLHT"/>
      <sheetName val="Bảng_diễn_giải_KL_hoàn_thànH_"/>
      <sheetName val="MB_thanh_toán"/>
      <sheetName val="Bia_mb"/>
      <sheetName val="BANG_02_không_in"/>
      <sheetName val="Bill_02_INF"/>
      <sheetName val="San_nen"/>
      <sheetName val="TÍNH_TOÁN_KHỐI_LƯỢNG_P6"/>
      <sheetName val="Fans "/>
      <sheetName val="Data 2"/>
      <sheetName val="escon"/>
      <sheetName val="8521"/>
      <sheetName val="1-6(반품내역)"/>
      <sheetName val="부하"/>
      <sheetName val="Sheet16"/>
      <sheetName val="_M10C_DIFF__________BASE_PRES_3"/>
      <sheetName val="집계장(대목_실행)"/>
      <sheetName val="건축(충일분)"/>
      <sheetName val="1806"/>
      <sheetName val="電磁弁LIST"/>
      <sheetName val="PLG"/>
      <sheetName val="SORCE1"/>
      <sheetName val="고상실행"/>
      <sheetName val="성창_EQ(C-A Zone)"/>
      <sheetName val="Material HT"/>
      <sheetName val="Material KC"/>
      <sheetName val="THKL"/>
      <sheetName val="入力"/>
      <sheetName val="概総括1"/>
      <sheetName val="DonGia chetao"/>
      <sheetName val="DonGia VatTuLK"/>
      <sheetName val="Consol BS+PL-08"/>
      <sheetName val="00. Nhap DL"/>
      <sheetName val="Nhan cong"/>
      <sheetName val="Gld"/>
      <sheetName val="Gxd"/>
      <sheetName val="QD957"/>
      <sheetName val="SỐ LIỆU"/>
      <sheetName val="unitmass"/>
      <sheetName val="3. CNT"/>
      <sheetName val="unit price list(M)"/>
      <sheetName val="SP10"/>
      <sheetName val="TT04"/>
      <sheetName val="DG vat tu"/>
      <sheetName val="HT CT1"/>
      <sheetName val="Cau tao gia"/>
      <sheetName val="Du lieu TKT"/>
      <sheetName val="BAOCHE A"/>
      <sheetName val="U.P_Breakdown"/>
      <sheetName val="96수출"/>
      <sheetName val="Gia_2"/>
      <sheetName val="Chenh_lech_vat_tu2"/>
      <sheetName val="TOTAL_SUMMARY2"/>
      <sheetName val="BT_thang_bo2"/>
      <sheetName val="Tang_truong_(21-9)2"/>
      <sheetName val="NSA_fr_Revit1"/>
      <sheetName val="CỘT_HỐ_PIT1"/>
      <sheetName val="Huong_dan1"/>
      <sheetName val="2_KLVT1"/>
      <sheetName val="3_KLDM1"/>
      <sheetName val="4_TDVT1"/>
      <sheetName val="5__NHAT_KY_THEO_DOI_CODE1"/>
      <sheetName val="DATA_KC1"/>
      <sheetName val="Base_M&amp;E"/>
      <sheetName val="TAHK-THONG_GIO_PR_(FINAL)"/>
      <sheetName val="tabulation_(comparison)"/>
      <sheetName val="CP_QLDA"/>
      <sheetName val="Material_HT"/>
      <sheetName val="Material_KC"/>
      <sheetName val="DonGia_chetao"/>
      <sheetName val="DonGia_VatTuLK"/>
      <sheetName val="00__Nhap_DL"/>
      <sheetName val="Consol_BS+PL-08"/>
      <sheetName val="Nhan_cong"/>
      <sheetName val="SỐ_LIỆU"/>
      <sheetName val="DATA LISTS"/>
      <sheetName val="가공비"/>
      <sheetName val="금액"/>
      <sheetName val="★Friends_핵심_Member_교육1"/>
      <sheetName val="업체의_LPL소속정보1"/>
      <sheetName val="특2호부관하천산근"/>
      <sheetName val="경비_원본"/>
      <sheetName val="Sales"/>
      <sheetName val="대외공문"/>
      <sheetName val="표준단가"/>
      <sheetName val="FORMURA만두"/>
      <sheetName val="F냉동면"/>
      <sheetName val="F스프"/>
      <sheetName val="F냉장면"/>
      <sheetName val="수량계획"/>
      <sheetName val="분전반계산서(석관)"/>
      <sheetName val="설명서"/>
      <sheetName val="준공정산"/>
      <sheetName val="12품셈표"/>
      <sheetName val="FACTOR "/>
      <sheetName val="_M10C_DIFF__________7__GAS_LI_3"/>
      <sheetName val="설비단가"/>
      <sheetName val="국내조달(통합-1)"/>
      <sheetName val="변경점"/>
      <sheetName val="M-MG1"/>
      <sheetName val="안전시설"/>
      <sheetName val="EF1P"/>
      <sheetName val="LD-동양"/>
      <sheetName val="현금예금"/>
      <sheetName val="C1"/>
      <sheetName val="소계정"/>
      <sheetName val="관급"/>
      <sheetName val="화공"/>
      <sheetName val="환경"/>
      <sheetName val="기성내역서"/>
      <sheetName val="주별소모수선비"/>
      <sheetName val="ITME실적"/>
      <sheetName val="PIPE(UG)내역"/>
      <sheetName val="사진"/>
      <sheetName val="개인별 순위표"/>
      <sheetName val="p"/>
      <sheetName val="4-PTDG (T2)"/>
      <sheetName val="4-PTDG (T1)"/>
      <sheetName val="Móng, nền "/>
      <sheetName val="TINH GIA - SAN XUAT Vertico"/>
      <sheetName val="dtct cong"/>
      <sheetName val="TL rieng"/>
      <sheetName val="DAF-2"/>
      <sheetName val="tra VL"/>
      <sheetName val="1.R18 BF"/>
      <sheetName val="G"/>
      <sheetName val="F-B"/>
      <sheetName val="H-J"/>
      <sheetName val="6.External works-R18"/>
      <sheetName val="일위대가표(DEEP)"/>
      <sheetName val="기술부 VENDOR LIST"/>
      <sheetName val="Khoi_luong"/>
      <sheetName val="TINH_GIA_-_SAN_XUAT_Vertico"/>
      <sheetName val="4-PTDG_(T2)"/>
      <sheetName val="4-PTDG_(T1)"/>
      <sheetName val="Móng,_nền_"/>
      <sheetName val="배수공"/>
      <sheetName val="入力作成表"/>
      <sheetName val="CF_DT"/>
      <sheetName val="36신설수량"/>
      <sheetName val="광통신 견적내역서1"/>
      <sheetName val="값"/>
      <sheetName val="새공통(96임금인상기준)"/>
      <sheetName val="PD-기여도"/>
      <sheetName val="Data&amp;Result"/>
      <sheetName val="수율"/>
      <sheetName val="Master_rev1"/>
      <sheetName val="______KTY_________NYJ_PLAN_97_2"/>
      <sheetName val="6. 안전관리비"/>
      <sheetName val="시공정보표"/>
      <sheetName val="노c"/>
      <sheetName val="TOWER 12TON"/>
      <sheetName val="TOWER 10TON"/>
      <sheetName val="2 카드채권(대출포함)"/>
      <sheetName val="WET장비입고"/>
      <sheetName val="CMP장비입고"/>
      <sheetName val="DIFF장비입고"/>
      <sheetName val="ETCH장비입고"/>
      <sheetName val="Module_DATA"/>
      <sheetName val="IMP장비입고"/>
      <sheetName val="PHOTO장비입고"/>
      <sheetName val="TF장비입고"/>
      <sheetName val="계측장비입고"/>
      <sheetName val="신표지1"/>
      <sheetName val="총집계표"/>
      <sheetName val="Phu_Bai_Bridge"/>
      <sheetName val="견적을지(Process배관)"/>
      <sheetName val="3__CNT"/>
      <sheetName val="unit_price_list(M)"/>
      <sheetName val="성창_EQ(C-A_Zone)"/>
      <sheetName val="변화치수"/>
      <sheetName val="design data"/>
      <sheetName val="member design"/>
      <sheetName val="근태현황"/>
      <sheetName val="설계내역"/>
      <sheetName val="내역(중앙)"/>
      <sheetName val="DHEQSUPT"/>
      <sheetName val="강관 및 부속"/>
      <sheetName val="1_R18_BF"/>
      <sheetName val="6_External_works-R18"/>
      <sheetName val="기술부_VENDOR_LIST"/>
      <sheetName val="투입내역"/>
      <sheetName val="시행예산"/>
      <sheetName val="산출- 가로등설비"/>
      <sheetName val="마산월령동골조물량변경"/>
      <sheetName val="审计调整"/>
      <sheetName val="년령분석표(02년)"/>
      <sheetName val="지역별"/>
      <sheetName val="NDRAM_DATA"/>
      <sheetName val="공통"/>
      <sheetName val="건축공사실행"/>
      <sheetName val="ZFIR10520_06BS"/>
      <sheetName val="통합관리"/>
      <sheetName val="WBS"/>
      <sheetName val="3.판관비명세서"/>
      <sheetName val="부도어음"/>
      <sheetName val="공사수입표21.9월"/>
      <sheetName val="2.F-123"/>
      <sheetName val="부산4"/>
      <sheetName val="Sch7a (토요일)"/>
      <sheetName val="126_2553"/>
      <sheetName val="TH_VL,_NC,_DDHT_Thanhphuoc2"/>
      <sheetName val="영업_일14"/>
      <sheetName val="경__비_4"/>
      <sheetName val="표지_(2)3"/>
      <sheetName val="Yield_Target1"/>
      <sheetName val="10고객별_담당자2"/>
      <sheetName val="개발_RTL_TEST적용3"/>
      <sheetName val="Spec_Infomation_Notice_Cover3"/>
      <sheetName val="EHP_내역서1"/>
      <sheetName val="M10F_3F_TSPR05_베이파티션_설치공사_내역서_1"/>
      <sheetName val="Spool_Status1"/>
      <sheetName val="General_Assumptions1"/>
      <sheetName val="MM투입_계획1"/>
      <sheetName val="Cost_Reduction1"/>
      <sheetName val="Customer_Databas1"/>
      <sheetName val="PACKING_LIST1"/>
      <sheetName val="값목록(Don't_touch)1"/>
      <sheetName val="Implementation_Status1"/>
      <sheetName val="등록양식_(2)2"/>
      <sheetName val="환경기계공정표_(3)2"/>
      <sheetName val="FRP_PIPING_일위대가2"/>
      <sheetName val="VMB_Utility2"/>
      <sheetName val="POWER_ASSUMPTIONS2"/>
      <sheetName val="2_1_受電設備棟2"/>
      <sheetName val="2_2_受・防火水槽2"/>
      <sheetName val="2_3_排水処理設備棟2"/>
      <sheetName val="2_4_倉庫棟2"/>
      <sheetName val="2_5_守衛棟2"/>
      <sheetName val="Fabout_Time_chart_rev11"/>
      <sheetName val="아파트_기성내역서1"/>
      <sheetName val="MNT_개발계획_최종1"/>
      <sheetName val="8_수량산출_(2)1"/>
      <sheetName val="_기성청구서_양식_xlsx1"/>
      <sheetName val="업무분장_2"/>
      <sheetName val="비용배분"/>
      <sheetName val="8월매출집계표"/>
      <sheetName val="CVT산정"/>
      <sheetName val="제품별손익"/>
      <sheetName val="當期시산표"/>
      <sheetName val="前期시산표"/>
      <sheetName val="신규일위대가"/>
      <sheetName val="건설가계정"/>
      <sheetName val="일반은행조회내역입력"/>
      <sheetName val="은행조회입력"/>
      <sheetName val="Start"/>
      <sheetName val="퇴직금"/>
      <sheetName val="국공채이자"/>
      <sheetName val="현금실사표"/>
      <sheetName val="증권평가"/>
      <sheetName val="미사용실사"/>
      <sheetName val="미결제"/>
      <sheetName val="실사계획서"/>
      <sheetName val="실사요약"/>
      <sheetName val="재고자산실사"/>
      <sheetName val="입회결과"/>
      <sheetName val="재고절차"/>
      <sheetName val="보관확인서"/>
      <sheetName val="조회총괄표"/>
      <sheetName val="조회서"/>
      <sheetName val="조회내역"/>
      <sheetName val="연령표"/>
      <sheetName val="부보자산"/>
      <sheetName val="담보자산"/>
      <sheetName val="보증자산"/>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구성비"/>
      <sheetName val="Basic_Information"/>
      <sheetName val="H"/>
      <sheetName val="Sheet1_(3)3"/>
      <sheetName val="Balance_Sheet2"/>
      <sheetName val="客戶清單customer_list2"/>
      <sheetName val="4.경비 5.영업외수지"/>
      <sheetName val="수보제한_(2)2"/>
      <sheetName val="AFE's__By_Afe2"/>
      <sheetName val="확정실적"/>
      <sheetName val="IX_20_Yr2"/>
      <sheetName val="생산매출_(3)2"/>
      <sheetName val="PAJE(CAJE)"/>
      <sheetName val="alc code"/>
      <sheetName val="Sheetname"/>
      <sheetName val="사업부별"/>
      <sheetName val="Site별 Capa SUM"/>
      <sheetName val="천안IP공장자100노100물량110할증"/>
      <sheetName val="계산서"/>
      <sheetName val="총괄(원본)"/>
      <sheetName val="월별실적(자료입력)"/>
      <sheetName val="c-project"/>
      <sheetName val="채권채무조정(명신산업)"/>
      <sheetName val="재고자산명세"/>
      <sheetName val="합잔시(SAP)"/>
      <sheetName val="02.전체예산현황"/>
      <sheetName val="Title Page"/>
      <sheetName val="MOVE_TAT"/>
      <sheetName val="실적"/>
      <sheetName val="260_Community (비상)"/>
      <sheetName val="요약표"/>
      <sheetName val="Others"/>
      <sheetName val="1 IA"/>
      <sheetName val="2 Change to Globe valve"/>
      <sheetName val="3.관공서및원자재비용증가"/>
      <sheetName val="4. Branch pipeline"/>
      <sheetName val="5. Drier vendor change"/>
      <sheetName val="6. CQC"/>
      <sheetName val="7.Delay impact"/>
      <sheetName val="8.piperack,dual pipe"/>
      <sheetName val="9.X2 PS designchange"/>
      <sheetName val="10.X1 modification-other"/>
      <sheetName val="4월_건강정산-기2"/>
      <sheetName val="사급연봉(2_5)3"/>
      <sheetName val="오급연봉(2_5)3"/>
      <sheetName val="구급연봉(2_5)3"/>
      <sheetName val="선임연봉(2_5)3"/>
      <sheetName val="수석연봉(2_5)3"/>
      <sheetName val="전임연봉(2_5)3"/>
      <sheetName val="책임연봉(2_5)3"/>
      <sheetName val="인건비_내역서1"/>
      <sheetName val="Cutting_Dies_2"/>
      <sheetName val="0320"/>
      <sheetName val="업체별공사이행등급"/>
      <sheetName val="경락률"/>
      <sheetName val="법원비용"/>
      <sheetName val="LoanList"/>
      <sheetName val="잔존년수"/>
      <sheetName val="항고구분"/>
      <sheetName val="경매회차하락률"/>
      <sheetName val="표준 Table_2005"/>
      <sheetName val="VOL1"/>
      <sheetName val="동업계매출속보"/>
      <sheetName val="Print"/>
      <sheetName val="05전반노무비"/>
      <sheetName val="Cap Table-Orig"/>
      <sheetName val="관련부서"/>
      <sheetName val="S-ding"/>
      <sheetName val="재집"/>
      <sheetName val="안정기재료비"/>
      <sheetName val="효율_summary (Trend)"/>
      <sheetName val="ROV_Analysis"/>
      <sheetName val="CC Down load 0716"/>
      <sheetName val="Sales I&amp;W 그래프"/>
      <sheetName val="CDM_lists"/>
      <sheetName val="음료실행"/>
      <sheetName val="Infrastructure"/>
      <sheetName val="keyword"/>
      <sheetName val="98수문일위"/>
      <sheetName val="국내출장backdata"/>
      <sheetName val="별첨5_철도요금"/>
      <sheetName val="Condensing효율"/>
      <sheetName val="业务推进费明细"/>
      <sheetName val="部门运营费"/>
      <sheetName val="32上期 コンペ情報"/>
      <sheetName val="중간손익계산서"/>
      <sheetName val="중간대차대조표"/>
      <sheetName val="3련_BOX"/>
      <sheetName val="설비_(FAB)"/>
      <sheetName val="KL CHI TIET C.2"/>
      <sheetName val="THIET DAT"/>
      <sheetName val="VP-MM"/>
      <sheetName val="Internal Finish"/>
      <sheetName val="10. NHAP KHO"/>
      <sheetName val="NSTG"/>
      <sheetName val="12. NGHIEM THU VL"/>
      <sheetName val="13. TAM UNG"/>
      <sheetName val="11. XUATKHO"/>
      <sheetName val="oper0402MAT&gt;=0"/>
      <sheetName val="Loan"/>
      <sheetName val="Cp&gt;10-Ln&lt;10"/>
      <sheetName val="Ln&lt;20"/>
      <sheetName val="EIRR&gt;1&lt;1"/>
      <sheetName val="EIRR&gt; 2"/>
      <sheetName val="EIRR&lt;2"/>
      <sheetName val="VE Estimate"/>
      <sheetName val="静圧"/>
      <sheetName val="TB NẶNG"/>
      <sheetName val="Nguon957DD"/>
      <sheetName val="Technal"/>
      <sheetName val="PHÂN TÍCH ver 2"/>
      <sheetName val="PHÂN TÍCH"/>
      <sheetName val="QUO"/>
      <sheetName val="DSNV"/>
      <sheetName val="xnt"/>
      <sheetName val="base"/>
      <sheetName val="du lieu du toan"/>
      <sheetName val="PTdam"/>
      <sheetName val="Items"/>
      <sheetName val=" 03"/>
      <sheetName val="04"/>
      <sheetName val="05"/>
      <sheetName val="06"/>
      <sheetName val="07"/>
      <sheetName val="08"/>
      <sheetName val="09"/>
      <sheetName val="Vat tu XD"/>
      <sheetName val="Solieu"/>
      <sheetName val="Returns_Calculation"/>
      <sheetName val="Bk_Depn_Schedule"/>
      <sheetName val="Cash_Flow_Stmt"/>
      <sheetName val="Wrk_Capital_Assumptions"/>
      <sheetName val="Performance_Assumptions"/>
      <sheetName val="Asset_Sales"/>
      <sheetName val="Tax_Depn_Schedule"/>
      <sheetName val="Income_Tax_Calculation"/>
      <sheetName val="Free_Cash_Flow_Summary"/>
      <sheetName val="Disc_Cash_Flow_Analysis"/>
      <sheetName val="C1-position"/>
      <sheetName val="견적990322"/>
      <sheetName val="집수정"/>
      <sheetName val="装置構成"/>
      <sheetName val="04 Mechanic Work"/>
      <sheetName val="unit.cost."/>
      <sheetName val="App_6"/>
      <sheetName val="ALLCOST (wPrelim)"/>
      <sheetName val="Sheet10"/>
      <sheetName val="Notes "/>
      <sheetName val="CAL"/>
      <sheetName val="주행"/>
      <sheetName val="수량3"/>
      <sheetName val="D1000"/>
      <sheetName val="D1500 LOẠI 1"/>
      <sheetName val="D1500 LOẠI 2"/>
      <sheetName val="D1500 LOẠI 3"/>
      <sheetName val="Duc_bk"/>
      <sheetName val="Hager"/>
      <sheetName val="SUM(MEP)"/>
      <sheetName val="Area Cal"/>
      <sheetName val="Cash2"/>
      <sheetName val="Phan tich DG"/>
      <sheetName val="FEVA"/>
      <sheetName val="HO Costs"/>
      <sheetName val="DLdauvao"/>
      <sheetName val="Chênh lệch máy thi công"/>
      <sheetName val="Chênh lệch nhân công"/>
      <sheetName val="Chênh lệch vật liệu"/>
      <sheetName val="Gia thanh chuoi su"/>
      <sheetName val="Tiep dia"/>
      <sheetName val="Don gia vung III-Can Tho"/>
      <sheetName val="TEMP"/>
      <sheetName val="PRI-LS"/>
      <sheetName val="TTVanChuyen"/>
      <sheetName val="PHU LUC 01"/>
      <sheetName val="Đầu vào"/>
      <sheetName val="Gtvl"/>
      <sheetName val="Thkp"/>
      <sheetName val="Gia_THKP"/>
      <sheetName val="GiaTH_PT2"/>
      <sheetName val="Tra mã"/>
      <sheetName val="Graph"/>
      <sheetName val="Div26_-_Elect3"/>
      <sheetName val="Gia_3"/>
      <sheetName val="Raw_Data4"/>
      <sheetName val="Chenh_lech_vat_tu3"/>
      <sheetName val="BT_thang_bo3"/>
      <sheetName val="TOTAL_SUMMARY3"/>
      <sheetName val="Tang_truong_(21-9)3"/>
      <sheetName val="Chiet_tinh_dz222"/>
      <sheetName val="ESTI_2"/>
      <sheetName val="Goc_CC2"/>
      <sheetName val="Chi_tiet2"/>
      <sheetName val="Chiet_tinh2"/>
      <sheetName val="GOC-KO_IN2"/>
      <sheetName val="Elec_LG2"/>
      <sheetName val="TH_vat_tu2"/>
      <sheetName val="Analisa_Upah_&amp;_Bahan_Plum2"/>
      <sheetName val="CỘT_HỐ_PIT2"/>
      <sheetName val="Huong_dan2"/>
      <sheetName val="2_KLVT2"/>
      <sheetName val="3_KLDM2"/>
      <sheetName val="4_TDVT2"/>
      <sheetName val="5__NHAT_KY_THEO_DOI_CODE2"/>
      <sheetName val="NSA_fr_Revit2"/>
      <sheetName val="PRE_(RICONS)2"/>
      <sheetName val="DATA_KC2"/>
      <sheetName val="Base_M&amp;E1"/>
      <sheetName val="TAHK-THONG_GIO_PR_(FINAL)1"/>
      <sheetName val="TONG_NUOCGOC1"/>
      <sheetName val="Material_HT1"/>
      <sheetName val="Material_KC1"/>
      <sheetName val="tabulation_(comparison)1"/>
      <sheetName val="Nhan_cong1"/>
      <sheetName val="CP_QLDA1"/>
      <sheetName val="DonGia_chetao1"/>
      <sheetName val="DonGia_VatTuLK1"/>
      <sheetName val="00__Nhap_DL1"/>
      <sheetName val="Consol_BS+PL-081"/>
      <sheetName val="RATE_1"/>
      <sheetName val="SỐ_LIỆU1"/>
      <sheetName val="DG_vat_tu"/>
      <sheetName val="HT_CT1"/>
      <sheetName val="Cau_tao_gia"/>
      <sheetName val="BAOCHE_A"/>
      <sheetName val="Phan_tich_DG"/>
      <sheetName val="Du_lieu_TKT"/>
      <sheetName val="D1500_LOẠI_1"/>
      <sheetName val="D1500_LOẠI_2"/>
      <sheetName val="D1500_LOẠI_3"/>
      <sheetName val="BreakDowns_USD"/>
      <sheetName val="マスター"/>
      <sheetName val="Sum ELE  CAP S1-4  "/>
      <sheetName val="3-PTDGT8 "/>
      <sheetName val="PTDG (T3)"/>
      <sheetName val="PTDG (T4)"/>
      <sheetName val="Unt rate"/>
      <sheetName val="BK TP02-04"/>
      <sheetName val="Tongke"/>
      <sheetName val="Div10"/>
      <sheetName val="Div11"/>
      <sheetName val="Div12"/>
      <sheetName val="Div13"/>
      <sheetName val="Div2"/>
      <sheetName val="Div4"/>
      <sheetName val="Div5"/>
      <sheetName val="Div6"/>
      <sheetName val="Div7"/>
      <sheetName val="Div8"/>
      <sheetName val="Div9"/>
      <sheetName val="DGKL "/>
      <sheetName val="HaoPhi"/>
      <sheetName val="Tong du toan"/>
      <sheetName val="HO_Costs"/>
      <sheetName val="U_P_Breakdown"/>
      <sheetName val="Area_Cal"/>
      <sheetName val="Sum_ELE__CAP_S1-4__"/>
      <sheetName val="Chênh_lệch_máy_thi_công"/>
      <sheetName val="Chênh_lệch_nhân_công"/>
      <sheetName val="Chênh_lệch_vật_liệu"/>
      <sheetName val="Gia_thanh_chuoi_su"/>
      <sheetName val="Tiep_dia"/>
      <sheetName val="Don_gia_vung_III-Can_Tho"/>
      <sheetName val="BK_TP02-04"/>
      <sheetName val="DGKL_"/>
      <sheetName val="3-PTDGT8_"/>
      <sheetName val="PTDG_(T3)"/>
      <sheetName val="PTDG_(T4)"/>
      <sheetName val="Unt_rate"/>
      <sheetName val="TONGKE3p "/>
      <sheetName val="New structure"/>
      <sheetName val="Newest structure"/>
      <sheetName val="Names"/>
      <sheetName val="M1"/>
      <sheetName val="TLBT_M1"/>
      <sheetName val="hinhhoc"/>
      <sheetName val="Thuc thanh"/>
      <sheetName val="BIA"/>
      <sheetName val="DANH MUC"/>
      <sheetName val="VVR"/>
      <sheetName val="CV CHAO GIA"/>
      <sheetName val="DGKL"/>
      <sheetName val="CTG.VO 21"/>
      <sheetName val="Analisa"/>
      <sheetName val="KLT"/>
      <sheetName val="Typ (ccf)"/>
      <sheetName val="T11,12-2001"/>
      <sheetName val="Tinh san"/>
      <sheetName val="GT HĐ"/>
      <sheetName val="DanhMuc"/>
      <sheetName val="DL ĐẦU VÀO"/>
      <sheetName val="매부"/>
      <sheetName val="PRE (E)"/>
      <sheetName val="CHITIET VL-NCHT1 (2)"/>
      <sheetName val="Utilities"/>
      <sheetName val="Civil_B1"/>
      <sheetName val="Civil_B4"/>
      <sheetName val="Div26_-_Elect4"/>
      <sheetName val="Gia_4"/>
      <sheetName val="Raw_Data5"/>
      <sheetName val="Data_base5"/>
      <sheetName val="노원열병합__건축공사기성내역서5"/>
      <sheetName val="Chenh_lech_vat_tu4"/>
      <sheetName val="BT_thang_bo4"/>
      <sheetName val="TOTAL_SUMMARY4"/>
      <sheetName val="Tang_truong_(21-9)4"/>
      <sheetName val="3BL공동구_수량3"/>
      <sheetName val="plan&amp;section_of_foundation3"/>
      <sheetName val="pile_bearing_capa_&amp;_arrenge3"/>
      <sheetName val="design_load3"/>
      <sheetName val="working_load_at_the_btm_ft_3"/>
      <sheetName val="stability_check3"/>
      <sheetName val="design_criteria3"/>
      <sheetName val="kimre_scrubber3"/>
      <sheetName val="Chiet_tinh_dz223"/>
      <sheetName val="ESTI_3"/>
      <sheetName val="Goc_CC3"/>
      <sheetName val="Chi_tiet3"/>
      <sheetName val="Chiet_tinh3"/>
      <sheetName val="GOC-KO_IN3"/>
      <sheetName val="Elec_LG3"/>
      <sheetName val="TH_vat_tu3"/>
      <sheetName val="Analisa_Upah_&amp;_Bahan_Plum3"/>
      <sheetName val="남양시작동자105노65기1_3화1_23"/>
      <sheetName val="Chiet_tinh_dz353"/>
      <sheetName val="CỘT_HỐ_PIT3"/>
      <sheetName val="Huong_dan3"/>
      <sheetName val="2_KLVT3"/>
      <sheetName val="3_KLDM3"/>
      <sheetName val="4_TDVT3"/>
      <sheetName val="5__NHAT_KY_THEO_DOI_CODE3"/>
      <sheetName val="NSA_fr_Revit3"/>
      <sheetName val="PRE_(RICONS)3"/>
      <sheetName val="DATA_KC3"/>
      <sheetName val="Base_M&amp;E2"/>
      <sheetName val="TAHK-THONG_GIO_PR_(FINAL)2"/>
      <sheetName val="★Friends_핵심_Member_교육2"/>
      <sheetName val="업체의_LPL소속정보2"/>
      <sheetName val="TONG_NUOCGOC2"/>
      <sheetName val="Material_HT2"/>
      <sheetName val="Material_KC2"/>
      <sheetName val="tabulation_(comparison)2"/>
      <sheetName val="Nhan_cong2"/>
      <sheetName val="CP_QLDA2"/>
      <sheetName val="DonGia_chetao2"/>
      <sheetName val="DonGia_VatTuLK2"/>
      <sheetName val="00__Nhap_DL2"/>
      <sheetName val="Consol_BS+PL-082"/>
      <sheetName val="RATE_2"/>
      <sheetName val="SỐ_LIỆU2"/>
      <sheetName val="Book_1_Summary1"/>
      <sheetName val="3__CNT1"/>
      <sheetName val="unit_price_list(M)1"/>
      <sheetName val="Bill_of_Qty_MEP1"/>
      <sheetName val="depreciation_of_machinery1"/>
      <sheetName val="2_설계제원1"/>
      <sheetName val="성창_EQ(C-A_Zone)1"/>
      <sheetName val="1_One-Die-Map1"/>
      <sheetName val="DG_vat_tu1"/>
      <sheetName val="HT_CT11"/>
      <sheetName val="Cau_tao_gia1"/>
      <sheetName val="BAOCHE_A1"/>
      <sheetName val="Phan_tich_DG1"/>
      <sheetName val="Du_lieu_TKT1"/>
      <sheetName val="D1500_LOẠI_11"/>
      <sheetName val="D1500_LOẠI_21"/>
      <sheetName val="D1500_LOẠI_31"/>
      <sheetName val="CPC"/>
      <sheetName val="동력"/>
      <sheetName val="작업일보(갑) "/>
      <sheetName val="2.토목공사"/>
      <sheetName val="인제내역"/>
      <sheetName val="Xunit_(단_x0002_환산)1"/>
      <sheetName val="_x0001_이트_지연시간_설정_2"/>
      <sheetName val="기초입력 DATA"/>
      <sheetName val="95하U$가격"/>
      <sheetName val="4월"/>
      <sheetName val="본실행경비"/>
      <sheetName val="cable-data"/>
      <sheetName val="물량산출서"/>
      <sheetName val="집 계 표"/>
      <sheetName val="성명"/>
      <sheetName val="단독"/>
      <sheetName val="유효성 검사"/>
      <sheetName val="배합비(99-05-25)"/>
      <sheetName val="정산ISSUE(T)"/>
      <sheetName val="개구부풍량"/>
      <sheetName val="분전함신설"/>
      <sheetName val="접지1종"/>
      <sheetName val="소화배관"/>
      <sheetName val="공조배관"/>
      <sheetName val="Spec(E)"/>
      <sheetName val="Sheet 1"/>
      <sheetName val="Exception List"/>
      <sheetName val="Sch C-5"/>
      <sheetName val="Consolidated E &amp; P Calculation"/>
      <sheetName val="EXP"/>
      <sheetName val="Sources &amp; Uses"/>
      <sheetName val="00-020 General"/>
      <sheetName val="ESC_INDIRECTS"/>
      <sheetName val="Fecha"/>
      <sheetName val="RATETEMP"/>
      <sheetName val="2159975-Ex1G"/>
      <sheetName val="SEPT"/>
      <sheetName val="LEDGER"/>
      <sheetName val="Output"/>
      <sheetName val="국민연금"/>
      <sheetName val="Calendar Year 2002"/>
      <sheetName val="M7(b)"/>
      <sheetName val="4th Qtr Billings Breakdown"/>
      <sheetName val="2-CMA Sampling"/>
      <sheetName val="Rx PRC Capability 06"/>
      <sheetName val="C-1. GAAP - AETR"/>
      <sheetName val="Lookup Menu"/>
      <sheetName val="ProdCompar"/>
      <sheetName val="PA2"/>
      <sheetName val="1 -  Summary Provision"/>
      <sheetName val="Inv Summ"/>
      <sheetName val="A1 - Income Statement"/>
      <sheetName val="Precios"/>
      <sheetName val="Appor_S-3 KPMG"/>
      <sheetName val="Configuration"/>
      <sheetName val="JournalSummary"/>
      <sheetName val="WorkFile"/>
      <sheetName val="품목코드"/>
      <sheetName val="추정99"/>
      <sheetName val="재고 LIST"/>
      <sheetName val="공내역을"/>
      <sheetName val="מדדים"/>
      <sheetName val="Title"/>
      <sheetName val="PR제조"/>
      <sheetName val="M-work"/>
      <sheetName val="FIRE FIGHTING"/>
      <sheetName val="ERECTION"/>
      <sheetName val="Assessment"/>
      <sheetName val="Certificate "/>
      <sheetName val="Prelim"/>
      <sheetName val="h-013211-2"/>
      <sheetName val="Angkatan Mewah"/>
      <sheetName val="ac_data"/>
      <sheetName val="co2_data"/>
      <sheetName val="FA-LISTING"/>
      <sheetName val="2Piling"/>
      <sheetName val="PAGE"/>
      <sheetName val="_XLS__XLS__XLS__XLS__XLS__XLS__"/>
      <sheetName val="Load"/>
      <sheetName val="지질조사분석"/>
      <sheetName val="Blk A"/>
      <sheetName val="SOR"/>
      <sheetName val="DGKL_TRỤC NGOAI NHA"/>
      <sheetName val="GRAND REKAP"/>
      <sheetName val="Bảng dung trọng"/>
      <sheetName val="bang tien luong"/>
      <sheetName val="Check C"/>
      <sheetName val="PubVariable"/>
      <sheetName val="Ex. Rate"/>
      <sheetName val="Combine price"/>
      <sheetName val="Bentonite"/>
      <sheetName val="BT"/>
      <sheetName val="Khoan"/>
      <sheetName val="Data-KL"/>
      <sheetName val="Dia chat"/>
      <sheetName val="Dosauday"/>
      <sheetName val="Rebar (2)"/>
      <sheetName val="DMCHIPHI"/>
      <sheetName val="5.Bang chi tiet gia tri TT"/>
      <sheetName val="8.Tien Luong"/>
      <sheetName val="KC-moi"/>
      <sheetName val="負荷集計（断熱不燃）"/>
      <sheetName val="CPA33-34"/>
      <sheetName val="PBBT_Intern"/>
      <sheetName val="Data Input-A"/>
      <sheetName val="Tổng kê"/>
      <sheetName val="DAF-1"/>
      <sheetName val="THEP SAN T16"/>
      <sheetName val="Z"/>
      <sheetName val="Summary - Budget"/>
      <sheetName val="Level-DATA"/>
      <sheetName val="Fr Revit"/>
      <sheetName val="NSA Summary"/>
      <sheetName val="BK-C_T2"/>
      <sheetName val="SCOPE_OF_WORK2"/>
      <sheetName val="TỔNG_HỢP2"/>
      <sheetName val="TH_kinh_phi2"/>
      <sheetName val="KLDT_DIEN2"/>
      <sheetName val="Dinh_muc_CP_KTCB_khac2"/>
      <sheetName val="Villa_A2"/>
      <sheetName val="Coax_Designer2"/>
      <sheetName val="CHITIET_VL-NC-TT1p2"/>
      <sheetName val="LV_PANEL2"/>
      <sheetName val="MAIN_GATE_HOUSE2"/>
      <sheetName val="Phu_cap2"/>
      <sheetName val="Tra_TM2"/>
      <sheetName val="Thu_TM2"/>
      <sheetName val="CHITIET_VL-NC1"/>
      <sheetName val="Weight_Bridge1"/>
      <sheetName val="dongia_(2)1"/>
      <sheetName val="THPDMoi__(2)1"/>
      <sheetName val="t-h_HA_THE1"/>
      <sheetName val="Demolish_11"/>
      <sheetName val="Muc_luc1"/>
      <sheetName val="Thuyết_minh1"/>
      <sheetName val="Bảng_TH_giá_trị_TT1"/>
      <sheetName val="Bảng_xác_nhận_Giá_trị_KL_HT1"/>
      <sheetName val="Bảng_xác_nhận_KLHT1"/>
      <sheetName val="Bảng_diễn_giải_KL_hoàn_thànH_1"/>
      <sheetName val="MB_thanh_toán1"/>
      <sheetName val="Bia_mb1"/>
      <sheetName val="BANG_02_không_in1"/>
      <sheetName val="Bai_xi1"/>
      <sheetName val="C__NEW_BLDG-PLUMBING_WORK"/>
      <sheetName val="Thep_mong"/>
      <sheetName val="Internal_Finish"/>
      <sheetName val="THIET_DAT"/>
      <sheetName val="GV1-D13_(Casement_door)"/>
      <sheetName val="KL_CHI_TIET_C_2"/>
      <sheetName val="10__NHAP_KHO"/>
      <sheetName val="12__NGHIEM_THU_VL"/>
      <sheetName val="13__TAM_UNG"/>
      <sheetName val="11__XUATKHO"/>
      <sheetName val="EIRR&gt;_2"/>
      <sheetName val="L_V_Separator"/>
      <sheetName val="THEP_SAN_T16"/>
      <sheetName val="TB_NẶNG"/>
      <sheetName val="Bangia"/>
      <sheetName val="E-POD-WO"/>
      <sheetName val="All_CCDC lam viec-dong phuc"/>
      <sheetName val="DI_ESTI"/>
      <sheetName val="CHAO GIA PHAN NGAM"/>
      <sheetName val="General2"/>
      <sheetName val="VLXD"/>
      <sheetName val="2F 회의실견적(5_14 일대)"/>
      <sheetName val="노무산출서"/>
      <sheetName val="PhanTich"/>
      <sheetName val="DS-Thuong 6T dau"/>
      <sheetName val="MÓNG, RỌ CỌC"/>
      <sheetName val="CỘT, CỔ CỘT"/>
      <sheetName val=" DẦM  T1"/>
      <sheetName val="SÀN T1"/>
      <sheetName val="MÁI "/>
      <sheetName val="BỂ PHỐT"/>
      <sheetName val="MƯƠNG+ HỐ GA"/>
      <sheetName val="TAM CẤP"/>
      <sheetName val="D_MUC"/>
      <sheetName val="SPECS"/>
      <sheetName val="침하계"/>
      <sheetName val="Phuong an 1"/>
      <sheetName val="FINAL SUM."/>
      <sheetName val="DHKK"/>
      <sheetName val="Builder"/>
      <sheetName val="SV-supporting info"/>
      <sheetName val="Xuly Data"/>
      <sheetName val="Phan tho"/>
      <sheetName val="3. KC - PODIUM"/>
      <sheetName val="Zリスク表"/>
      <sheetName val="Ge"/>
      <sheetName val="ComA-A"/>
      <sheetName val="A-A"/>
      <sheetName val="INPUT DATA HERE"/>
      <sheetName val="P6"/>
      <sheetName val="ITB_COST1"/>
      <sheetName val="Piping_Design_Data"/>
      <sheetName val="Tổng_kê"/>
      <sheetName val="A_(3)"/>
      <sheetName val="Key_Data_Y13"/>
      <sheetName val="CELL_생산일보_"/>
      <sheetName val="06-BATCH_"/>
      <sheetName val="장비당단가_(1)"/>
      <sheetName val="PNT-QUOT-#3"/>
      <sheetName val="COAT&amp;WRAP-QIOT-#3"/>
      <sheetName val="01.C.NHOI"/>
      <sheetName val="02.T.VAY"/>
      <sheetName val="khoi lượng thep"/>
      <sheetName val="DMCP"/>
      <sheetName val="BocXep"/>
      <sheetName val="Nego Form"/>
      <sheetName val="painting"/>
      <sheetName val="PROJECT BRIEF(EX.NEW)"/>
      <sheetName val="TYPE-B 평균H"/>
      <sheetName val="tra-vat-lieu"/>
      <sheetName val="Bang phan tich"/>
      <sheetName val="CDSPS"/>
      <sheetName val="NH-KY"/>
      <sheetName val="GPP"/>
      <sheetName val="DTHH"/>
      <sheetName val="參數設定"/>
      <sheetName val="参照"/>
      <sheetName val="신대방33(적용)"/>
      <sheetName val="삼홍테크"/>
      <sheetName val="public area"/>
      <sheetName val="NC"/>
      <sheetName val="본체"/>
      <sheetName val="말뚝기초"/>
      <sheetName val="SELTDATA"/>
      <sheetName val="CTDZ6kv (gd1) "/>
      <sheetName val="CTDZ 0.4+cto (GD1)"/>
      <sheetName val="CTTBA (gd1)"/>
      <sheetName val="BOQ건축"/>
      <sheetName val="Estimation Breakdown"/>
      <sheetName val="Bldg"/>
      <sheetName val="RESOURCES-6"/>
      <sheetName val="부대입찰 내역서"/>
      <sheetName val="저"/>
      <sheetName val="입력1"/>
      <sheetName val="name"/>
      <sheetName val="3-1-1_여비교통비8"/>
      <sheetName val="3-1-2_사무용품비8"/>
      <sheetName val="3-1-3_소모품비8"/>
      <sheetName val="3-1-4_교육훈련비8"/>
      <sheetName val="3-1-5_운반비8"/>
      <sheetName val="3-1-6_통신비8"/>
      <sheetName val="3-1-7_전산정보이용료8"/>
      <sheetName val="3-1-8_도서비8"/>
      <sheetName val="3-1-9_수선비8"/>
      <sheetName val="3-1-10_경상개발비(지급수수료)8"/>
      <sheetName val="3ND_64M8"/>
      <sheetName val="시실누(모)_8"/>
      <sheetName val="Credit_Calc8"/>
      <sheetName val="CAPA분석_360K8"/>
      <sheetName val="3-1-4_교数86"/>
      <sheetName val="자재_집계표8"/>
      <sheetName val="3-1-4_교6"/>
      <sheetName val="_55_BA_장입기_091203_xlsx8"/>
      <sheetName val="입찰내역_발주처_양식8"/>
      <sheetName val="부품별_매입현황7"/>
      <sheetName val="기본_상수7"/>
      <sheetName val="3-1-4_교?数84"/>
      <sheetName val="불합리_적출_및_관리7"/>
      <sheetName val="TFT_저항7"/>
      <sheetName val="3-1-4_교_x005f_x0002__x005f_x0000_数87"/>
      <sheetName val="F-T_Voltage7"/>
      <sheetName val="XY_tilt_2nd7"/>
      <sheetName val="1__Angle_confirm7"/>
      <sheetName val="Var_7"/>
      <sheetName val="Array_PI7"/>
      <sheetName val="VIZIO_DA가격7"/>
      <sheetName val="기타_DA가격7"/>
      <sheetName val="LGE_DA가격7"/>
      <sheetName val="3-1-4_교_x005f_x0002_7"/>
      <sheetName val="영업본부US$실적_(2)7"/>
      <sheetName val="3-1-4_교_数85"/>
      <sheetName val="3-1-4_교_x005f_x005f_x005f_x0002__x005f_x005f_x006"/>
      <sheetName val="3-1-4_교_x005f_x0002__数86"/>
      <sheetName val="3-1-4_ɐ6"/>
      <sheetName val="EQUIP_LIST6"/>
      <sheetName val="TFT_측정(2)6"/>
      <sheetName val="사유_구분6"/>
      <sheetName val="14_1&quot;_Cst_변화6"/>
      <sheetName val="계조에_따른_특성6"/>
      <sheetName val="무상_Part_List(BW)6"/>
      <sheetName val="※_참고사항6"/>
      <sheetName val="Low_YLD_Reject7"/>
      <sheetName val="개인별_프로젝트7"/>
      <sheetName val="96_기타_전시회_경비7"/>
      <sheetName val="96_상반기_전시회_경비7"/>
      <sheetName val="96_하반기_전시회_경비7"/>
      <sheetName val="SUB_(N)7"/>
      <sheetName val="11월_Red_Zone_기상도7"/>
      <sheetName val="Lot_Status7"/>
      <sheetName val="Xunit_(단위환산)7"/>
      <sheetName val="Sheet1_(2)7"/>
      <sheetName val="Hynix_&amp;_SYS_IC_Co7"/>
      <sheetName val="Code_27"/>
      <sheetName val="제조혁신(이지연,_윤수향)6"/>
      <sheetName val="값목록(Do_not_touch)6"/>
      <sheetName val="24_보증금(전신전화가입권)6"/>
      <sheetName val="근로소득_세액표6"/>
      <sheetName val="건강보험_표준요율표6"/>
      <sheetName val="국민연금_표준요율표6"/>
      <sheetName val="_M10C_DIFF_산포_개선_사례_BASE_PRESS6"/>
      <sheetName val="Laser_Alignment_Target_Spec6"/>
      <sheetName val="Laser_Focus_Spec6"/>
      <sheetName val="_M10C_DIFF_산포_개선_사례_7자_GAS_LIN6"/>
      <sheetName val="Graph_Data6"/>
      <sheetName val="실행내역서_6"/>
      <sheetName val="BP-이발-RJ_TREND6"/>
      <sheetName val="유해위험요인_분류체계6"/>
      <sheetName val="DAILY_CHECK6"/>
      <sheetName val="EPM_Raw6"/>
      <sheetName val="PT1H_Raw6"/>
      <sheetName val="판매실적_종합6"/>
      <sheetName val="Down_Time6"/>
      <sheetName val="H_P견적(참조)6"/>
      <sheetName val="경수97_026"/>
      <sheetName val="1995년_섹터별_매출6"/>
      <sheetName val="4-8_공통6"/>
      <sheetName val="Fabless_comp_ROE6"/>
      <sheetName val="Making_Order6"/>
      <sheetName val="256D_OUT_TAT6"/>
      <sheetName val="US_94_COST_CENTER_LIST6"/>
      <sheetName val="Process_Tools-Owned6"/>
      <sheetName val="SG&amp;A_Allocation6"/>
      <sheetName val="AR_County6"/>
      <sheetName val="Rev_Module_Retrieve6"/>
      <sheetName val="Accretion_-_Dilution6"/>
      <sheetName val="166_4156"/>
      <sheetName val="Customer_SAB101_Issues_Sort6"/>
      <sheetName val="BU_Commentary6"/>
      <sheetName val="FY-07_Personal_Property_Tax6"/>
      <sheetName val="FY-07_Real_Property_Tax6"/>
      <sheetName val="Fcst_Summary6"/>
      <sheetName val="June01brio_sort6"/>
      <sheetName val="Period_Pivot_Summary6"/>
      <sheetName val="Cube_by_Product_Line6"/>
      <sheetName val="_T3B-SN_SOD_SKIP_+_SIGE_No_Del6"/>
      <sheetName val="Wip_Status6"/>
      <sheetName val="7682LA_SKD(12_4)6"/>
      <sheetName val="공종별_집계6"/>
      <sheetName val="공사비_내역_(가)6"/>
      <sheetName val="BSD_(2)6"/>
      <sheetName val="_견적서6"/>
      <sheetName val="설산1_나6"/>
      <sheetName val="할증_6"/>
      <sheetName val="반입시나리오(area별_조정)6"/>
      <sheetName val="6_Machine_Lis6"/>
      <sheetName val="VGID_Hot_Carrier6"/>
      <sheetName val="VGID_Body_Effect6"/>
      <sheetName val="데이터_유효성검사5"/>
      <sheetName val="GL_Recon5"/>
      <sheetName val="Operating_LR_(Q1_-_Q4)5"/>
      <sheetName val="OB_DTL5"/>
      <sheetName val="AR_AGING5"/>
      <sheetName val="data_(누계)5"/>
      <sheetName val="data_(전년동기)5"/>
      <sheetName val="3-1-4_교_x005f_x0002_?数85"/>
      <sheetName val="3-1-4_교_x005f_x005f_x005f_x005f_x005f_x005f_x0006"/>
      <sheetName val="3-1-4_교_x005f_x005f_x005f_x0002_5"/>
      <sheetName val="3-1-4_교_x005f_x005f_x005f_x0002__数85"/>
      <sheetName val="게이트_지연시간_설정_25"/>
      <sheetName val="3-1-4_교_x005f_x0002__x0005"/>
      <sheetName val="3-1-4_교_x005f_x005f_x00025"/>
      <sheetName val="3-1-4_ɐ_x005f_x0000__x005f_x0000__x005f_x0000_␀5"/>
      <sheetName val="VAC_Robot_현황5"/>
      <sheetName val="후공정_장비반_업무_List5"/>
      <sheetName val="Main_Data5"/>
      <sheetName val="3-1-4_교_x0004"/>
      <sheetName val="3-1-4_교_x00025"/>
      <sheetName val="+_Weekly_Progress(KO)5"/>
      <sheetName val="입출재고현황_(2)5"/>
      <sheetName val="Q4_VE_Saving(_vs_Q3)6"/>
      <sheetName val="Tool_trouble6"/>
      <sheetName val="4TH_64M6"/>
      <sheetName val="1__H2SO4_SUPPLY6"/>
      <sheetName val="Pad_좌표&amp;Location6"/>
      <sheetName val="첨부_5"/>
      <sheetName val="FA&amp;REV_History_Guideline(삭제금지)5"/>
      <sheetName val="업무_List5"/>
      <sheetName val="목록_수정및_삭제_금지5"/>
      <sheetName val="자재_기준정보5"/>
      <sheetName val="Device_기준정보5"/>
      <sheetName val="Tester_Infra_기준정보5"/>
      <sheetName val="실장기_Infra_기준정보5"/>
      <sheetName val="3-1-4_교_x005f_x005f_x005f_x0002__x0005"/>
      <sheetName val="첨부1_Utility_물질명,_배관_재질(수정_금지)5"/>
      <sheetName val="평가&amp;선급_미지급4"/>
      <sheetName val="HISTORY_REPORT-ARMOR_ALL_&amp;_STP4"/>
      <sheetName val="Indoor_Disposer4"/>
      <sheetName val="RR_Allocation4"/>
      <sheetName val="SLS_UPLOAD4"/>
      <sheetName val="별첨3_Marco_기준정보(수정_금지)4"/>
      <sheetName val="04-1_(참고)해외출장비기준4"/>
      <sheetName val="Infra_기준정보4"/>
      <sheetName val="실장기_기준정보4"/>
      <sheetName val="참고)미기원_국제학회_Pool&amp;일정4"/>
      <sheetName val="3-1-4_교_x005f_x005f_x005f_x005f_x00024"/>
      <sheetName val="3-1-4_교_x005f_x005f_x005f_x005f_x005f_x005f_x0054"/>
      <sheetName val="3-1-4_ɐ_x005f_x005f_x005f_x0000__x005f_x005f_x004"/>
      <sheetName val="3-1-4_교_x005f_x005f_x005f_x0002_?数84"/>
      <sheetName val="유효성_기준4"/>
      <sheetName val="참고__유효성_검사4"/>
      <sheetName val="팀&amp;계정_Code4"/>
      <sheetName val="CSOT_T3_기구_견적서_양식_rev1_xlsx4"/>
      <sheetName val="1指标_周间4"/>
      <sheetName val="파트장_지시업무4"/>
      <sheetName val="제품_Master5"/>
      <sheetName val="3-1-4_교_x005f_x005f_x005f4"/>
      <sheetName val="3-1-4_ɐ_x005f_x0000__x0004"/>
      <sheetName val="3-1-4_ɐ___␀4"/>
      <sheetName val="3-1-4_ɐ???␀4"/>
      <sheetName val="Para_4"/>
      <sheetName val="1-9_7&quot;4"/>
      <sheetName val="AC_List4"/>
      <sheetName val="ADJTBL_31004"/>
      <sheetName val="ΔVp_&amp;_Ω4"/>
      <sheetName val="1_1主表4"/>
      <sheetName val="Weekly_(2)4"/>
      <sheetName val="3-1-4_ɐ_x005f_x005f_x005f_x005f_x005f_x005f_x0004"/>
      <sheetName val="부품인정_현황4"/>
      <sheetName val="3-1-4_ɐ_x005f_x005f_x005f_x005f_x005f_x005f_x0054"/>
      <sheetName val="참고_유효성_검사4"/>
      <sheetName val="Back_Data4"/>
      <sheetName val="근태_Trend4"/>
      <sheetName val="별첨2_Toxic_Gas_배관_시공_기준(수정_금지)4"/>
      <sheetName val="통폐합유형_작성기준4"/>
      <sheetName val="인피년_출하list4"/>
      <sheetName val="5M1E_목록4"/>
      <sheetName val="Need_Data4"/>
      <sheetName val="준검_내역서4"/>
      <sheetName val="SYS_CAT_RENEW_14"/>
      <sheetName val="SYS_GROUP_NO4"/>
      <sheetName val="Laser_Focu04"/>
      <sheetName val="유형_테이블4"/>
      <sheetName val="(참조)_장비기능분류3"/>
      <sheetName val="(참조)_변경유형3"/>
      <sheetName val="투자성격_분류3"/>
      <sheetName val="Value_List3"/>
      <sheetName val="(참조)_선택_값_리스트3"/>
      <sheetName val="기능분류_List3"/>
      <sheetName val="Maker_(To-Be)3"/>
      <sheetName val="EQ_Model_List3"/>
      <sheetName val="Sub_Unit_List3"/>
      <sheetName val="Sub_Unit_분류_1910163"/>
      <sheetName val="_BSAF_201901113"/>
      <sheetName val="차체부품_INS_REPORT(갑)3"/>
      <sheetName val="3-1-4_교_x005f3"/>
      <sheetName val="CODE_LIST3"/>
      <sheetName val="작업_반복3"/>
      <sheetName val="차트_이름표3"/>
      <sheetName val="데이터_액세스3"/>
      <sheetName val="3-1-4_ɐ_x005f_x005f_x00003"/>
      <sheetName val="3-1-4_ɐ_x005f_x005f_x005f3"/>
      <sheetName val="3-1-4_ɐ_x00003"/>
      <sheetName val="3-1-4_ɐ_x005f3"/>
      <sheetName val="2016년_계약단가3"/>
      <sheetName val="C2F_人员3"/>
      <sheetName val="118_세금과공과5"/>
      <sheetName val="Cash_Flow3"/>
      <sheetName val="HidM_SPEC_v13"/>
      <sheetName val="2017년_단가3"/>
      <sheetName val="참고)출장비_반영_기준표3"/>
      <sheetName val="구매자재팀_집계3"/>
      <sheetName val="구매자재팀_목표3"/>
      <sheetName val="유첨2__기준정보3"/>
      <sheetName val="기준정보_(9)3"/>
      <sheetName val="Pipeline_DB_관리_Point3"/>
      <sheetName val="Sheet_효율2"/>
      <sheetName val="装备名_划分示例2"/>
      <sheetName val="근태_사유코드2"/>
      <sheetName val="근태_Code2"/>
      <sheetName val="EM_No2"/>
      <sheetName val="COVER_SHEET_5"/>
      <sheetName val="자산정보변경_LIST2"/>
      <sheetName val="_FURNACE현설5"/>
      <sheetName val="_내역서5"/>
      <sheetName val="BEND_LOSS3"/>
      <sheetName val="철거_내역서3"/>
      <sheetName val="TRIM_data(sheet1)3"/>
      <sheetName val="견적서_을지3"/>
      <sheetName val="발생Trend_(장비별)3"/>
      <sheetName val="건축공사_집계표3"/>
      <sheetName val="PM_DATA3"/>
      <sheetName val="수목데이타_3"/>
      <sheetName val="_LC-13"/>
      <sheetName val="CABLE_SIZE-13"/>
      <sheetName val="3_생산계획3"/>
      <sheetName val="Amount_of_Itemized3"/>
      <sheetName val="1_현금예금4"/>
      <sheetName val="1_현금및현금성자산4"/>
      <sheetName val="6)Matl_analysis4"/>
      <sheetName val="GAP_log_template_가이드2"/>
      <sheetName val="RCM_Guideline2"/>
      <sheetName val="1_BS2"/>
      <sheetName val="2_PL2"/>
      <sheetName val="개발담당자_3"/>
      <sheetName val="May_3"/>
      <sheetName val="(99)-상품제품수불_-본지점3"/>
      <sheetName val="RETICLE_(HSG8255ROA)5"/>
      <sheetName val="RETICLE_(HIPER_1MEGA)5"/>
      <sheetName val="RETICLE_(27C64)_570065"/>
      <sheetName val="RETICLE_(27C128)_570055"/>
      <sheetName val="RETICLE_(27C512)_570045"/>
      <sheetName val="RETICLE_(27C256)_570035"/>
      <sheetName val="RETICLE_(27256)_540025"/>
      <sheetName val="Selection_List3"/>
      <sheetName val="CPK_Job_Codes4"/>
      <sheetName val="CPK_Salary_Structure4"/>
      <sheetName val="Global_Job_Codes_-_Mgmt4"/>
      <sheetName val="Mercer_Data4"/>
      <sheetName val="Budget_Control_-_local_Currenc4"/>
      <sheetName val="FY-FinModel1_04"/>
      <sheetName val="3_기준(외화1)3"/>
      <sheetName val="차입금_및_담보현황2"/>
      <sheetName val="주주_및_채권자_현황v2"/>
      <sheetName val="CScore_February2"/>
      <sheetName val="Series_C_Options2"/>
      <sheetName val="Updated_FY2010_Wkg_FCST2"/>
      <sheetName val="Aug_2010_MSPP_Purchase2"/>
      <sheetName val="MSPP_weighted-_QTD2"/>
      <sheetName val="Stock_Price_NASDAQ2"/>
      <sheetName val="DSU_weighted-_QTD2"/>
      <sheetName val="MSPP_weighted-_YTD2"/>
      <sheetName val="DSU_weighted-_YTD2"/>
      <sheetName val="SL_Input2"/>
      <sheetName val="J3_42"/>
      <sheetName val="RATE_CHART2"/>
      <sheetName val="U1_52"/>
      <sheetName val="U1_22"/>
      <sheetName val="U1_42"/>
      <sheetName val="U1_12"/>
      <sheetName val="U1_32"/>
      <sheetName val="Rent_Analysis2"/>
      <sheetName val="Drop_Down2"/>
      <sheetName val="Game_changer_priorities2"/>
      <sheetName val="Emp_Exercise_Table2"/>
      <sheetName val="Earn_&amp;_E&amp;P_&amp;_Taxes_ENXX_062"/>
      <sheetName val="Prelim_FPHCI2"/>
      <sheetName val="Details_FY002"/>
      <sheetName val="Expansion_Expenses2"/>
      <sheetName val="PCP_Recruitment_&amp;_Productivity2"/>
      <sheetName val="State_Franchise_Taxes{C&amp;S}2"/>
      <sheetName val="UNADJUSTED_FROM_PS2"/>
      <sheetName val="DataBase_작성_샘플4"/>
      <sheetName val="TFT_활동4"/>
      <sheetName val="Drop_Memu4"/>
      <sheetName val="data_source2"/>
      <sheetName val="참고__Team&amp;계정_Code2"/>
      <sheetName val="기타_Data2"/>
      <sheetName val="1_관찰_작업_등록부2"/>
      <sheetName val="5__팀&amp;계정_Code2"/>
      <sheetName val="목록_2"/>
      <sheetName val="8_개발단가2"/>
      <sheetName val="11월_매출_f'cst5"/>
      <sheetName val="lOT_별_cHECK_사항5"/>
      <sheetName val="2010_확산_SDET5"/>
      <sheetName val="Assumptions_of_BOQ_(3)2"/>
      <sheetName val="Room_Type2"/>
      <sheetName val="Basement2_DB2"/>
      <sheetName val="Income_Statement3"/>
      <sheetName val="BP2000_Month3"/>
      <sheetName val="Sheet2_(2)3"/>
      <sheetName val="Project_Brief3"/>
      <sheetName val="Drop_Down_List2"/>
      <sheetName val="2-2_매출분석3"/>
      <sheetName val="Graph_(LGEN)3"/>
      <sheetName val="선적schedule_(2)3"/>
      <sheetName val="POST_COL__일위대가_호표3"/>
      <sheetName val="Stem_Footing3"/>
      <sheetName val="전체내역_(2)3"/>
      <sheetName val="Sheet3_(2)2"/>
      <sheetName val="Site_Expenses2"/>
      <sheetName val="RCC,Ret__Wall2"/>
      <sheetName val="각사별공사비분개_2"/>
      <sheetName val="Original_External_Work2"/>
      <sheetName val="1062-X방향_1"/>
      <sheetName val="PRECAST_lightconc-II2"/>
      <sheetName val="Rate_Analysis2"/>
      <sheetName val="CRM_Matching_1"/>
      <sheetName val="개선목적_구분목록2"/>
      <sheetName val="제품_정보1"/>
      <sheetName val="우선순위_선정1"/>
      <sheetName val="Total_Summary_(기존)1"/>
      <sheetName val="PM_준수_여부1"/>
      <sheetName val="PM_실적_관리(장비반_입력)1"/>
      <sheetName val="PM_실적_관리(장비반)1"/>
      <sheetName val="PM_실적_관리(RBT반)1"/>
      <sheetName val="Pivot_Row1"/>
      <sheetName val="7_(2)1"/>
      <sheetName val="HiPas일보_in4"/>
      <sheetName val="14_1부4"/>
      <sheetName val="손익분기점_데이터3"/>
      <sheetName val="5_임직원_사진3"/>
      <sheetName val="0_조회3"/>
      <sheetName val="样式2附件_分类体系4"/>
      <sheetName val="WAFER_X-Y_AM03-008581A3"/>
      <sheetName val="US$_I_(SEG_)1"/>
      <sheetName val="7_세무조정1"/>
      <sheetName val="EBARA_PM현황3"/>
      <sheetName val="외상매출금현황-수정분_A22"/>
      <sheetName val="재고_및_일일_TREND3"/>
      <sheetName val="일일정산_TREND3"/>
      <sheetName val="데이터_유효성1"/>
      <sheetName val="Exhibit_Q2"/>
      <sheetName val="'M_12"/>
      <sheetName val="'M_22"/>
      <sheetName val="Projections_22"/>
      <sheetName val="Intl_def2"/>
      <sheetName val="PV_Graph_Data2"/>
      <sheetName val="Human_Ressources2"/>
      <sheetName val="O_M__by_Segment2"/>
      <sheetName val="ENXX_map_to_SAP_1022042"/>
      <sheetName val="Exhibit_2_02"/>
      <sheetName val="Exhibit_3_02"/>
      <sheetName val="HP_Forecast_-_POL_&amp;_SW2"/>
      <sheetName val="Forecast_Period2"/>
      <sheetName val="CPK_주소1"/>
      <sheetName val="Master_Table1"/>
      <sheetName val="DON_GIA2"/>
      <sheetName val="제품별_XLS1"/>
      <sheetName val="%EC%A0%9C%ED%92%88%EB%B3%84_XL1"/>
      <sheetName val="1_갑지1"/>
      <sheetName val="1_일반1"/>
      <sheetName val="2_계산서(P)1"/>
      <sheetName val="3_PUMP선정1"/>
      <sheetName val="4_계통도1"/>
      <sheetName val="5_설치도1"/>
      <sheetName val="6_UT1"/>
      <sheetName val="1_일정1"/>
      <sheetName val="1_서비스1"/>
      <sheetName val="2_갑지1"/>
      <sheetName val="2_일반1"/>
      <sheetName val="2_SCOPE1"/>
      <sheetName val="2_PARTS1"/>
      <sheetName val="2_INTERFACE1"/>
      <sheetName val="2_도면1"/>
      <sheetName val="2_AT1"/>
      <sheetName val="2_포장1"/>
      <sheetName val="2_UT1"/>
      <sheetName val="3_갑지1"/>
      <sheetName val="3_일반1"/>
      <sheetName val="3_SCOPE1"/>
      <sheetName val="3_PARTS1"/>
      <sheetName val="3_INTERFACE1"/>
      <sheetName val="3_도면1"/>
      <sheetName val="3_AT1"/>
      <sheetName val="3_포장1"/>
      <sheetName val="3_UT1"/>
      <sheetName val="작성개요_(2)1"/>
      <sheetName val="1_SPARE1"/>
      <sheetName val="세부_대응2"/>
      <sheetName val="세보설계_인력2"/>
      <sheetName val="85SQ-24C_(2)1"/>
      <sheetName val="Currency_Exchange_Rate1"/>
      <sheetName val="P_M_별3"/>
      <sheetName val="단가표_(2)3"/>
      <sheetName val="장비별_메이커2"/>
      <sheetName val="MDOD_DATA2"/>
      <sheetName val="이자율별_차입금_적수1"/>
      <sheetName val="폐토수익화_2"/>
      <sheetName val="중기조종사_단위단가3"/>
      <sheetName val="_냉각수펌프2"/>
      <sheetName val="Sat_tron3"/>
      <sheetName val="Project_Data3"/>
      <sheetName val="Tro_giup3"/>
      <sheetName val="Bill_02-PL3"/>
      <sheetName val="HRG_BHN3"/>
      <sheetName val="RAB_AR&amp;STR3"/>
      <sheetName val="MTO_REV_2(ARMOR)2"/>
      <sheetName val="TONG_HOP2"/>
      <sheetName val="TH_KP_(2)2"/>
      <sheetName val="MTO_REV_02"/>
      <sheetName val="Du_thau2"/>
      <sheetName val="Bia_du_toan2"/>
      <sheetName val="TLg_Laitau2"/>
      <sheetName val="TLg_CN&amp;Laixe2"/>
      <sheetName val="TLg_Laitau_(2)2"/>
      <sheetName val="TLg_CN&amp;Laixe_(2)2"/>
      <sheetName val="PLUMBING__WORKS2"/>
      <sheetName val="Cost_Summary1"/>
      <sheetName val="PU_ITALY_2"/>
      <sheetName val="chi_tiet_TBA2"/>
      <sheetName val="chi_tiet_C2"/>
      <sheetName val="TH_DZ352"/>
      <sheetName val="Customize_Your_Purchase_Order2"/>
      <sheetName val="CHITIET_VL-NC-TT_-1p2"/>
      <sheetName val="CHITIET_VL-NC-TT-3p2"/>
      <sheetName val="TONG_HOP_VL-NC_TT2"/>
      <sheetName val="KPVC-BD_2"/>
      <sheetName val="Build_Plan_All3"/>
      <sheetName val="※_Code2__危险性分类｜위험성분류3"/>
      <sheetName val="FED_R&amp;D_PBC1"/>
      <sheetName val="첨부_표준개발공수Table1"/>
      <sheetName val="Block_사용이력1"/>
      <sheetName val="분류_기준표1"/>
      <sheetName val="PO_M_장비반_개선_도출_현황1"/>
      <sheetName val="Over_View1"/>
      <sheetName val="danh_mục_item1"/>
      <sheetName val="Check_list1"/>
      <sheetName val="22년_구분자1"/>
      <sheetName val="Model_Information1"/>
      <sheetName val="1_8_Index1"/>
      <sheetName val="5-4_柱シフト1"/>
      <sheetName val="PL_(直)1"/>
      <sheetName val="Name_defect1"/>
      <sheetName val="#_Index1"/>
      <sheetName val="일위대가(Injection_Test_장비_셋팅)1"/>
      <sheetName val="가능성_구분1"/>
      <sheetName val="크린룸_설비_공사1"/>
      <sheetName val="을지_1"/>
      <sheetName val="TRE_TABLE3"/>
      <sheetName val="1106__APS_RATE_2"/>
      <sheetName val="2_대외공문2"/>
      <sheetName val="FCU_(2)3"/>
      <sheetName val="1_설계기준2"/>
      <sheetName val="3_공통공사대비2"/>
      <sheetName val="4_LINE2"/>
      <sheetName val="7_th2"/>
      <sheetName val="5_동별횡주관경2"/>
      <sheetName val="comps_LFY+3"/>
      <sheetName val="HDI_implied3"/>
      <sheetName val="수금_1"/>
      <sheetName val="Co_1"/>
      <sheetName val="Group_1"/>
      <sheetName val="Deluxe_Rev_FY011"/>
      <sheetName val="Outside_Services1"/>
      <sheetName val="OC_lookup_table1"/>
      <sheetName val="BU_VLookup1"/>
      <sheetName val="Actual_Update1"/>
      <sheetName val="B4_JE1"/>
      <sheetName val="LC_last_year1"/>
      <sheetName val="USD_last_year1"/>
      <sheetName val="HFR_Flash1"/>
      <sheetName val="Rounding_IS1"/>
      <sheetName val="Rounding_IS21"/>
      <sheetName val="Rounding_Tax1"/>
      <sheetName val="Round_Type1"/>
      <sheetName val="BW_Retrieve_CY1"/>
      <sheetName val="seg_comp_op_margin_P1"/>
      <sheetName val="Entity_Codes1"/>
      <sheetName val="AP_SO_P&amp;L1"/>
      <sheetName val="pmH_comet1"/>
      <sheetName val="PTE_Delta_Explanation1"/>
      <sheetName val="Comp__Transaction1"/>
      <sheetName val="FAS_1091"/>
      <sheetName val="PBC_9-30_Trial_Balance1"/>
      <sheetName val="Basic_Subs_Mo1"/>
      <sheetName val="Data_-_Paid_Mon_sum1"/>
      <sheetName val="BO_Issue_res1"/>
      <sheetName val="MixPay_Tb1"/>
      <sheetName val="All_Deposits1"/>
      <sheetName val="Account_Number1"/>
      <sheetName val="השקעה_באחרות1"/>
      <sheetName val="Office_Expenses1"/>
      <sheetName val="BO_num_cases1"/>
      <sheetName val="Q4_forecast_customers1"/>
      <sheetName val="Lacerte_migration_4-17-091"/>
      <sheetName val="ProSeries_migration_4-17-091"/>
      <sheetName val="Lacerte_-_Prior_Year1"/>
      <sheetName val="ProSeries_-_Prior_Year1"/>
      <sheetName val="Subs_Summ_(2)1"/>
      <sheetName val="Channel_Structure1"/>
      <sheetName val="Employee_ISO_&amp;_NSO_Table1"/>
      <sheetName val="Clickstream_by_Week1"/>
      <sheetName val="1st_qtr_frcst1"/>
      <sheetName val="Product_Factor_Analysis1"/>
      <sheetName val="Accrued_Mgmt_Fees{A}1"/>
      <sheetName val="Q4_Analysis1"/>
      <sheetName val="Future_Hire1"/>
      <sheetName val="Tracking_Groups1"/>
      <sheetName val="Sampling_Guide2"/>
      <sheetName val="C_O_S_S_1"/>
      <sheetName val="총괄갑_3"/>
      <sheetName val="Data_Table3"/>
      <sheetName val="Trend_그래프用4"/>
      <sheetName val="Sch_PR-24"/>
      <sheetName val="Sch_PR-34"/>
      <sheetName val="선급법인세_(2)4"/>
      <sheetName val="일위대가_3"/>
      <sheetName val="※_Code1__部门｜부서(팀)_3"/>
      <sheetName val="K2_site_Total_내역서2"/>
      <sheetName val="부적합_유형1"/>
      <sheetName val="DAILY_CH1"/>
      <sheetName val="Financ__Overview1"/>
      <sheetName val="OPEN_ITEM1"/>
      <sheetName val="Cadence_Prepaid_Exp_Old1"/>
      <sheetName val="A__Bank_Rec1"/>
      <sheetName val="B__AR1"/>
      <sheetName val="B-1__FSA1"/>
      <sheetName val="C__Prepaid_Exp1"/>
      <sheetName val="D__Income_tax_receivable1"/>
      <sheetName val="E__Depreciation_20191"/>
      <sheetName val="F__AP1"/>
      <sheetName val="F-1__Misc_Pay1"/>
      <sheetName val="G__Expense_summary1"/>
      <sheetName val="G-2__CC_3676_&amp;_55531"/>
      <sheetName val="G-3__Outstanding_check1"/>
      <sheetName val="H__PR1"/>
      <sheetName val="I_BS_잔액_명세_1"/>
      <sheetName val="I_결산반영_PBC1"/>
      <sheetName val="Cadence_contract1"/>
      <sheetName val="EE_LOAN1"/>
      <sheetName val="Lease_Agrrement_5_17_20191"/>
      <sheetName val="JT3_0견적-구11"/>
      <sheetName val="RETISLE_(27C512)_570042"/>
      <sheetName val="Cat_A_Change_Control1"/>
      <sheetName val="3-1-4_교_x005f_x0002__x005f_x005f_x0002"/>
      <sheetName val="3-1-4_ɐ_x005f_x0000__x005f_x005f_x0001"/>
      <sheetName val="①Project_Evaluation(JV)1"/>
      <sheetName val="6PILE__(돌출)2"/>
      <sheetName val="기술자료_(광화문)1"/>
      <sheetName val="별표_1"/>
      <sheetName val="견적_집계1"/>
      <sheetName val="Cost_bd-&quot;A&quot;1"/>
      <sheetName val="5_1_본사1"/>
      <sheetName val="조도계산서_(도서)1"/>
      <sheetName val="11_설치위치_기준정보1"/>
      <sheetName val="Summary_(2)1"/>
      <sheetName val="원인계_분류1"/>
      <sheetName val="App1_Index1"/>
      <sheetName val="Master_list1"/>
      <sheetName val="Team_name1"/>
      <sheetName val="Category_list1"/>
      <sheetName val="Đối_tượng_chọn1"/>
      <sheetName val="Mã_huyện_tỉnh1"/>
      <sheetName val="Không_xóa1"/>
      <sheetName val="(H2-4F)_FQA_A21"/>
      <sheetName val="80%_PRST_Worksheet1"/>
      <sheetName val="수삽모델별_ST_정보1"/>
      <sheetName val="SVC_Type_Code1"/>
      <sheetName val="Part_Master1"/>
      <sheetName val="Process_Tools1"/>
      <sheetName val="Machine_overview1"/>
      <sheetName val="PRAXAIR_TOTAL1"/>
      <sheetName val="공문_1"/>
      <sheetName val="4_2유효폭의_계산1"/>
      <sheetName val="water_prop_1"/>
      <sheetName val="IO_LIST1"/>
      <sheetName val="0200_Siteworks1"/>
      <sheetName val="AOP_Summary-21"/>
      <sheetName val="삭재_금지1"/>
      <sheetName val="개인별_실적집계표1"/>
      <sheetName val="3WAY_교체건1"/>
      <sheetName val="VS_P-Q1"/>
      <sheetName val="M16_FAB_Room_Schedule1"/>
      <sheetName val="DATA_SHEET(Dont_Remove)1"/>
      <sheetName val="Sch9__Guarantees_and_lawsuits1"/>
      <sheetName val="Total_pt-base1"/>
      <sheetName val="Old_Master1"/>
      <sheetName val="CPK_Dept_Codes1"/>
      <sheetName val="New_Job_Code_Table1"/>
      <sheetName val="Sort1_xls2"/>
      <sheetName val="TH_XL2"/>
      <sheetName val="Dinh_nghia2"/>
      <sheetName val="Define_finishing2"/>
      <sheetName val="TONG_HOP_VL-NC2"/>
      <sheetName val="Scheme_B_Estimate_2"/>
      <sheetName val="Doi_so2"/>
      <sheetName val="GP1_P&amp;L2"/>
      <sheetName val="D_&amp;_W_sizes2"/>
      <sheetName val="Ｎｏ_132"/>
      <sheetName val="Buy_vs__Lease_Car2"/>
      <sheetName val="07_HT_PODIUM1"/>
      <sheetName val="04_KC_HAM1"/>
      <sheetName val="05_KC_THAN_OK1"/>
      <sheetName val="08_HT_CANHO_OK1"/>
      <sheetName val="BANG_TRA1"/>
      <sheetName val="SD-_Column1"/>
      <sheetName val="DON_GIA_CAN_THO1"/>
      <sheetName val="Electrical_Works1"/>
      <sheetName val="H_T__INCOMING_SYSTEM2"/>
      <sheetName val="Tai_khoan1"/>
      <sheetName val="Lcau_-_Lxuc2"/>
      <sheetName val="Masonry_-_Main_Building1"/>
      <sheetName val="IS_Data_(2001)1"/>
      <sheetName val="Actual_vs__AOP1"/>
      <sheetName val="Drill-Rapid__Deployment(CQFPY)1"/>
      <sheetName val="Bia-Tap_I1"/>
      <sheetName val="I_1_Bang_TH1"/>
      <sheetName val="I_2_PL_3a1"/>
      <sheetName val="I_4_BBNT_(trong_HD)1"/>
      <sheetName val="Bia-Tap_II1"/>
      <sheetName val="II_1_THKL_trong_HD1"/>
      <sheetName val="II_3_PLKL_11"/>
      <sheetName val="II_3_PLKL_21"/>
      <sheetName val="I_3_PLKL_3_(2)1"/>
      <sheetName val="I_3_PLKL_4_(2)1"/>
      <sheetName val="I_3_PLKL_5_(2)1"/>
      <sheetName val="I_3_PLKL_6_(2)1"/>
      <sheetName val="I_3_PLKL_7_(2)1"/>
      <sheetName val="I_3_PLKL_8_(2)1"/>
      <sheetName val="I_3_PLKL_9__(2)1"/>
      <sheetName val="I_3_PLKL_10_(2)1"/>
      <sheetName val="I_3_PLKL_111"/>
      <sheetName val="I_3_PLKL_121"/>
      <sheetName val="Dinh_muc_CP_KTCB_Ëhac1"/>
      <sheetName val="Bang_TH1"/>
      <sheetName val="기성_(2)1"/>
      <sheetName val="H_T__INCOMING_SYSTEM3"/>
      <sheetName val="1_공사비집계1"/>
      <sheetName val="구분자_표준_초안2"/>
      <sheetName val="Don_gia_Tay_Ninh1"/>
      <sheetName val="CTG_VO_261"/>
      <sheetName val="Rebar-_dims1"/>
      <sheetName val="stock_1"/>
      <sheetName val="05_MM(구매자재)1"/>
      <sheetName val="Xang_dau1"/>
      <sheetName val="연체_()1"/>
      <sheetName val="histo_(2)"/>
      <sheetName val="eqpt_coal"/>
      <sheetName val="strstl_coal"/>
      <sheetName val="Piping_coal"/>
      <sheetName val="paint_coal"/>
      <sheetName val="mansch_변경"/>
      <sheetName val="range_names"/>
      <sheetName val="Combine_Sheet1"/>
      <sheetName val="직접공사비_집계표"/>
      <sheetName val="2000년_공정표1"/>
      <sheetName val="1공구_건정토건_토공1"/>
      <sheetName val="1_수인터널1"/>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_단면가정1"/>
      <sheetName val="토공_total1"/>
      <sheetName val="3_내역서"/>
      <sheetName val="예산서_"/>
      <sheetName val="전차선로_물량표"/>
      <sheetName val="5_정산서1"/>
      <sheetName val="소방_1"/>
      <sheetName val="귀래_설계_공내역서"/>
      <sheetName val="도담구내_개소별_명세"/>
      <sheetName val="수량집계_(2)"/>
      <sheetName val="11_자재단가"/>
      <sheetName val="220_(2)"/>
      <sheetName val="7__Cable(설명)-IEC"/>
      <sheetName val="단가_및_재료비"/>
      <sheetName val="AIR_SHOWER(3인용)"/>
      <sheetName val="내역_ver1_0"/>
      <sheetName val="전선_및_전선관"/>
      <sheetName val="DATA_입력란"/>
      <sheetName val="수량산출서_갑지"/>
      <sheetName val="단면_(2)"/>
      <sheetName val="인건비_"/>
      <sheetName val="8_PILE__(돌출)"/>
      <sheetName val="2_호선별예상실적"/>
      <sheetName val="국도접속_차도부수량"/>
      <sheetName val="측량노임_재료_기재"/>
      <sheetName val="1_취수장"/>
      <sheetName val="토공(우물통,기타)_"/>
      <sheetName val="플랜트_설치2"/>
      <sheetName val="7_경제성결과"/>
      <sheetName val="내역서_"/>
      <sheetName val="2_가정단면"/>
      <sheetName val="기타_정보통신공사"/>
      <sheetName val="_HIT-&gt;HMC_견적(3900)"/>
      <sheetName val="1_설계조건"/>
      <sheetName val="3_자재비(총괄)"/>
      <sheetName val="형강류_단가_CODE"/>
      <sheetName val="화재_탐지_설비"/>
      <sheetName val="토_적_표"/>
      <sheetName val="Cost_Inputs"/>
      <sheetName val="4_고용보험"/>
      <sheetName val="_총괄표"/>
      <sheetName val="2000_05"/>
      <sheetName val="조건표_(2)"/>
      <sheetName val="a1_시중노임및물가시세"/>
      <sheetName val="Summary_Sheets"/>
      <sheetName val="_1"/>
      <sheetName val="10월_급여"/>
      <sheetName val="pivot_monthly"/>
      <sheetName val="도장공사_"/>
      <sheetName val="내역집계_"/>
      <sheetName val="4_제조원가현황"/>
      <sheetName val="G-7_1_Fixed_Asset_Reconciliati1"/>
      <sheetName val="PS_STATUS2"/>
      <sheetName val="노임단가_(2)2"/>
      <sheetName val="2__주요공지（主要公告）2"/>
      <sheetName val="1_3-PKG-3规费2"/>
      <sheetName val="1_2-PKG-3措施2"/>
      <sheetName val="입력DATA_1"/>
      <sheetName val="고객사_관리_코드1"/>
      <sheetName val="27M&amp;I_-_Input1"/>
      <sheetName val="2013제안_월별Trend1"/>
      <sheetName val="2013제안_주별Trend1"/>
      <sheetName val="kisvalue_data-주채무계열1"/>
      <sheetName val="Monthly_Bills_(KEPCO)1"/>
      <sheetName val="COLOR별_인쇄1"/>
      <sheetName val="公式条件_勿删1"/>
      <sheetName val="Exception_List_Drop_Down1"/>
      <sheetName val="AFF__FILE1"/>
      <sheetName val="기타__Box1"/>
      <sheetName val="Raw_materials1"/>
      <sheetName val="Lookup_tables"/>
      <sheetName val="HISTORY_REPORT-ARMOR_ALL_ੱSTP"/>
      <sheetName val="2__R12A,_R13A_기타불량률"/>
      <sheetName val="1__생산_가동률"/>
      <sheetName val="4__소모품사용량"/>
      <sheetName val="3__R12A,_R13A_Particle_불량률"/>
      <sheetName val="Currency_Rates1"/>
      <sheetName val="Biểu_đồ1"/>
      <sheetName val="MACRO1_XLM"/>
      <sheetName val="Lỗi_hiện_trường_AT"/>
      <sheetName val="Tên_lỗi"/>
      <sheetName val="Xunit_(단위환산"/>
      <sheetName val="Prod,_Rev_&amp;_Res_Assumptions"/>
      <sheetName val="Pricing_Schedule"/>
      <sheetName val="Other_Assumptions"/>
      <sheetName val="Workings_(ignore!)"/>
      <sheetName val="Paybles_"/>
      <sheetName val="page_12"/>
      <sheetName val="Cash_Summary"/>
      <sheetName val="page_9"/>
      <sheetName val="Asset_Table"/>
      <sheetName val="P2_YTD_Acc"/>
      <sheetName val="quarterly_income_and_e&amp;p"/>
      <sheetName val="Prix_marché,_shipments"/>
      <sheetName val="Period_Conversion"/>
      <sheetName val="-1-4_교_数81"/>
      <sheetName val="3-1-4_교数85"/>
      <sheetName val="3-1-4_교5"/>
      <sheetName val="3-1-4_교_数84"/>
      <sheetName val="3-1-4_교_x0003"/>
      <sheetName val="3-1-4_교?数83"/>
      <sheetName val="256D_OUT鴃銼저搰"/>
      <sheetName val="256D_OUT蠍쳿㤁還"/>
      <sheetName val="4_1DNR기계(공법)"/>
      <sheetName val="3-1-4_교_x005f_x005f_x005f_x005f_x005f"/>
      <sheetName val="3-1-4_ɐ_x005f_x005f_x005f_x0000__x000"/>
      <sheetName val="Drop_Box"/>
      <sheetName val="SC_MT"/>
      <sheetName val="진행_DATA_(2)"/>
      <sheetName val="F'02_ITP"/>
      <sheetName val="F03_Plan_Cost"/>
      <sheetName val="C1_공사개요"/>
      <sheetName val="A1_스케쥴"/>
      <sheetName val="I_설계조건"/>
      <sheetName val="A_견적"/>
      <sheetName val="_ｹ-ﾌﾞﾙ"/>
      <sheetName val="_M_11"/>
      <sheetName val="_M_21"/>
      <sheetName val="MCNS_RCM"/>
      <sheetName val="[제품별_XLSŝOVER_SHEET_2"/>
      <sheetName val="Level 구분"/>
      <sheetName val="직무 구분"/>
      <sheetName val="월근태"/>
      <sheetName val="유효성(추가시 공유 바랍니다)"/>
      <sheetName val="근태코드 유효성"/>
      <sheetName val="Lead"/>
      <sheetName val="刀_x0010_"/>
      <sheetName val="_x0000_鄀"/>
      <sheetName val="_x0000_ꔀ"/>
      <sheetName val="_x0000_∀"/>
      <sheetName val="_x0000_"/>
      <sheetName val="_x0000_一"/>
      <sheetName val="_x0000_팀"/>
      <sheetName val="_x0000_Ā"/>
      <sheetName val="_x0000_耀"/>
      <sheetName val="_x0000_᠀"/>
      <sheetName val="_x0000_"/>
      <sheetName val="_x0000_开"/>
      <sheetName val="_x0000_준"/>
      <sheetName val="_x0000_먀"/>
      <sheetName val="_x0000_⬀"/>
      <sheetName val="_x0000_萀"/>
      <sheetName val="_x0000_輀"/>
      <sheetName val="_x0000_ᨀ"/>
      <sheetName val="_x0000_뼀"/>
      <sheetName val="_x0000_　"/>
      <sheetName val="_x0000_ᘀ"/>
      <sheetName val="_x0000_嘀"/>
      <sheetName val="_x0000_鼀"/>
      <sheetName val="_x0000_똀"/>
      <sheetName val="_x0000_鈀"/>
      <sheetName val="_x0000_ᤀ"/>
      <sheetName val="_x0000_簀"/>
      <sheetName val="_x0000_ꄀ"/>
      <sheetName val="_x0000_㰀"/>
      <sheetName val="_x0000_眀"/>
      <sheetName val="_x0000_툀"/>
      <sheetName val="_x0000_頀"/>
      <sheetName val="BAY실_x0000_"/>
      <sheetName val="_x0000_舀"/>
      <sheetName val="_x0000_ﴀ"/>
      <sheetName val="_x0000_윀"/>
      <sheetName val="_x0000_⤀"/>
      <sheetName val="_x0000_怀"/>
      <sheetName val="_x0000_가"/>
      <sheetName val="대차대조표-공시형"/>
      <sheetName val="BAY실耯"/>
      <sheetName val="BAY실က"/>
      <sheetName val="BAY실刀"/>
      <sheetName val="BAY실_x0001_"/>
      <sheetName val="BAY실"/>
      <sheetName val="PLMM-R$"/>
      <sheetName val="BP"/>
      <sheetName val="Tot_S_x0000__x0000_"/>
      <sheetName val="BAY실뀁"/>
      <sheetName val="Plant assumptions"/>
      <sheetName val="PROGTVAZT-1"/>
      <sheetName val="Awareness Trend SerieS-Flapship"/>
      <sheetName val="If.KPI"/>
      <sheetName val="43.WIP Inv"/>
      <sheetName val="3-1-4_교_x005f_x0002__x003"/>
      <sheetName val="3-1-4_교_x005f_x005f_x0003"/>
      <sheetName val="3-1-4_교_x005f_x005f_x0051"/>
      <sheetName val="3-1-4_ɐ_x005f_x0000__x001"/>
      <sheetName val="3-1-4_ɐ_x005f_x005f_x0001"/>
      <sheetName val="3-1-4_ɐ_x005f_x005f_x0051"/>
      <sheetName val="3-1-4 교_x0逿ᯯ"/>
      <sheetName val="3-1-4_교_x0002__x002"/>
      <sheetName val="3-1-4_교_x0002__x003"/>
      <sheetName val="3-1-4_ɐ_x0000__x001"/>
      <sheetName val="3-1-4_교_x0051"/>
      <sheetName val="3-1-4_ɐ_x0051"/>
      <sheetName val="Code lỗi"/>
      <sheetName val="RTF"/>
      <sheetName val="Reference List"/>
      <sheetName val="※ Table"/>
      <sheetName val="재무실적"/>
      <sheetName val="홍콩수익성(특수전)"/>
      <sheetName val="2012누적실적"/>
      <sheetName val="20기중운용조달"/>
      <sheetName val="20상규제자본"/>
      <sheetName val="20상대출채권여신"/>
      <sheetName val="20상요주의"/>
      <sheetName val="XE"/>
      <sheetName val="붙임2-1  지급조서명세서(2001년분)"/>
      <sheetName val="P&amp;L PP"/>
      <sheetName val="Flash-pp"/>
      <sheetName val="PY-pp"/>
      <sheetName val="MYF-pp"/>
      <sheetName val="W"/>
      <sheetName val="D-PL"/>
      <sheetName val="完"/>
      <sheetName val="Lease AP 2008"/>
      <sheetName val="[제품별.XLӱ圙_x0004_рӱ圹_x0004_р"/>
      <sheetName val="FEB_MAR"/>
      <sheetName val="オリジナル"/>
      <sheetName val="门窗表"/>
      <sheetName val="무역금융상환"/>
      <sheetName val="P&amp;L"/>
      <sheetName val="MGCC-1"/>
      <sheetName val="2903"/>
      <sheetName val="Recap"/>
      <sheetName val="TEL"/>
      <sheetName val="DUCT산출서"/>
      <sheetName val="CAPA계산"/>
      <sheetName val="CAPA TABLE"/>
      <sheetName val="Menu"/>
      <sheetName val="유형자산"/>
      <sheetName val="대림경상68억"/>
      <sheetName val="画面構成"/>
      <sheetName val="汇总"/>
      <sheetName val="P&amp;L-consol"/>
      <sheetName val="P&amp;L-ph I"/>
      <sheetName val="P&amp;L-ph II"/>
      <sheetName val="상세 내역"/>
      <sheetName val="해평견적"/>
      <sheetName val="C10집계2"/>
      <sheetName val="2016년단가"/>
      <sheetName val="January"/>
      <sheetName val="cl stk"/>
      <sheetName val="WIP-FG"/>
      <sheetName val="41WV1マイコン仕様書"/>
      <sheetName val="FACTOR_"/>
      <sheetName val="2_토목공사"/>
      <sheetName val="1_IA"/>
      <sheetName val="2_Change_to_Globe_valve"/>
      <sheetName val="3_관공서및원자재비용증가"/>
      <sheetName val="4__Branch_pipeline"/>
      <sheetName val="5__Drier_vendor_change"/>
      <sheetName val="6__CQC"/>
      <sheetName val="7_Delay_impact"/>
      <sheetName val="8_piperack,dual_pipe"/>
      <sheetName val="9_X2_PS_designchange"/>
      <sheetName val="10_X1_modification-other"/>
      <sheetName val="내역서1999.8최종"/>
      <sheetName val="품목"/>
      <sheetName val="대공종"/>
      <sheetName val="조사방법 참조"/>
      <sheetName val="기초입력_DATA"/>
      <sheetName val="투자비"/>
      <sheetName val="조성원가DATA"/>
      <sheetName val="사업비"/>
      <sheetName val="노무비 근거"/>
      <sheetName val="Test0"/>
      <sheetName val="공종별내역서(OFFICE)"/>
      <sheetName val="Sheet9"/>
      <sheetName val="6대로스현황"/>
      <sheetName val="Misc"/>
      <sheetName val=" Graph Data"/>
      <sheetName val="POWER7"/>
      <sheetName val="대전월평내역"/>
      <sheetName val="MCI"/>
      <sheetName val="指标分摊"/>
      <sheetName val="规划指标"/>
      <sheetName val="계산기(입력)"/>
      <sheetName val="standard"/>
      <sheetName val="WIP TG 관리"/>
      <sheetName val="시산표12월(수정후)"/>
      <sheetName val="Linelev4"/>
      <sheetName val="발생집계"/>
      <sheetName val="CA2000"/>
      <sheetName val="경영상태부문"/>
      <sheetName val="영동(D)"/>
      <sheetName val="変更要求仕様書"/>
      <sheetName val="중기비"/>
      <sheetName val="작성"/>
      <sheetName val="General"/>
      <sheetName val="Menus"/>
      <sheetName val="판매브리핑"/>
      <sheetName val=" Piping BM "/>
      <sheetName val="General Data"/>
      <sheetName val="Condition"/>
      <sheetName val="Company Info"/>
      <sheetName val="2017版成本动态台帐"/>
      <sheetName val="E220HP"/>
      <sheetName val="PV(N)"/>
      <sheetName val="PV(Q)"/>
      <sheetName val="PV(QN)"/>
      <sheetName val="PV(QQ)"/>
      <sheetName val="PV(QQN)"/>
      <sheetName val="Yupin計算"/>
      <sheetName val="TParam"/>
      <sheetName val="Timings"/>
      <sheetName val="P(NonSB)"/>
      <sheetName val="RL(DLA)"/>
      <sheetName val="RL(LM)"/>
      <sheetName val="RL(LM+DLA)"/>
      <sheetName val="RU(DLA)"/>
      <sheetName val="RU(LM)"/>
      <sheetName val="RU(LM+DLA)"/>
      <sheetName val="전기자료"/>
      <sheetName val="견적집계표"/>
      <sheetName val="Bid_Detail"/>
      <sheetName val="POL6차-PIPING"/>
      <sheetName val="項目一覧-リスト"/>
      <sheetName val="文字入力制限一覧"/>
      <sheetName val="Settings"/>
      <sheetName val="Basic"/>
      <sheetName val="11) Risk Register"/>
      <sheetName val="CAL."/>
      <sheetName val="간접비"/>
      <sheetName val="1유리"/>
      <sheetName val="5. 현장관리비(new) "/>
      <sheetName val="노무,재료"/>
      <sheetName val="3.단가산출서"/>
      <sheetName val="4.단가산출기초"/>
      <sheetName val="WING3"/>
      <sheetName val="전기실-1"/>
      <sheetName val="INSTLIST 1"/>
      <sheetName val="공사비증감"/>
      <sheetName val="기성금내역서"/>
      <sheetName val="일위대가(가설)"/>
      <sheetName val="일반수량총괄집계"/>
      <sheetName val="6__안전관리비"/>
      <sheetName val="3EOA INDEX"/>
      <sheetName val="총괄내역서"/>
      <sheetName val="ACBシリンダー記録表"/>
      <sheetName val="STEP1"/>
      <sheetName val="STEP"/>
      <sheetName val="List "/>
      <sheetName val="4M항목"/>
      <sheetName val="기초데이타"/>
      <sheetName val="기인요인"/>
      <sheetName val="특별교육"/>
      <sheetName val="comp margin"/>
      <sheetName val="비품-0450"/>
      <sheetName val="전기공사"/>
      <sheetName val="note_PO"/>
      <sheetName val="Comps"/>
      <sheetName val="차량(구)"/>
      <sheetName val="BS, IS"/>
      <sheetName val="Jan 03 M.ACCOUNT"/>
      <sheetName val="M.ACCOUNT"/>
      <sheetName val="세부"/>
      <sheetName val="사업목표달성도"/>
      <sheetName val="TB "/>
      <sheetName val="admin"/>
      <sheetName val="2.  ConMHRS DEV"/>
      <sheetName val="Holiday"/>
      <sheetName val="Sens"/>
      <sheetName val="OLD Q1 (Shouldn't use)"/>
      <sheetName val="Development Proj Summary"/>
      <sheetName val="pcQueryData"/>
      <sheetName val="_pcSlicerSheet1"/>
      <sheetName val="一?シ?ト"/>
      <sheetName val="0-3.견적가 검토"/>
      <sheetName val="電?設備表"/>
      <sheetName val="예산 세부사항"/>
      <sheetName val="설비비4"/>
      <sheetName val="배관자재List"/>
      <sheetName val="Gia vat tu"/>
      <sheetName val="20_10_100"/>
      <sheetName val="NEGO"/>
      <sheetName val="Issues List"/>
      <sheetName val="soc1"/>
      <sheetName val="연결 CoA"/>
      <sheetName val="설명서 "/>
      <sheetName val="토목"/>
      <sheetName val="Base Ranges"/>
      <sheetName val="ICC Conversion"/>
      <sheetName val="Assort"/>
      <sheetName val="건물코드"/>
      <sheetName val="공종_List_R1"/>
      <sheetName val="ThamSo"/>
      <sheetName val="營業額"/>
      <sheetName val="銷貨成本明細"/>
      <sheetName val="셀서식"/>
      <sheetName val="Macro(발전기)"/>
      <sheetName val="PRE_(RICON_x0000__x0000_"/>
      <sheetName val="tnmf300"/>
      <sheetName val="GR"/>
      <sheetName val="판넬"/>
      <sheetName val="임시자료"/>
      <sheetName val="개인별_순위표"/>
      <sheetName val="정비활동_수선비 절감"/>
      <sheetName val="1.변압기용량"/>
      <sheetName val="서울보증기초코드"/>
      <sheetName val="자재선정"/>
      <sheetName val="받을어음"/>
      <sheetName val="______C_NYJ_JMN_PLAN_97PLAN_0_2"/>
      <sheetName val="방송"/>
      <sheetName val="신보_전자팩토링"/>
      <sheetName val="관리대장(2001장비)"/>
      <sheetName val="sal"/>
      <sheetName val="_M10C DIFF 산포 개선 사례_7_x0010__x0000_菰ಎ׃⾍_x0000__x0000_虘_x0000_"/>
      <sheetName val="_M10C DIFF 산포 개선 사례_7_x0010__x0000_ﬨখ׃⾍_x0000__x0000_煮_x0000_"/>
      <sheetName val="_M10C DIFF 산포 개선 사례_7_x0010__x0000_⹰Ą׃⾍_x0000__x0000__x0000_"/>
      <sheetName val="_M10C DIFF 산포 개선 사례_7_x0010__x0000_焘஫׃⽰_x0000__x0000_瀀_x0000_"/>
      <sheetName val="물량"/>
      <sheetName val="Mkt_E_x005f_xd808_ሶ"/>
      <sheetName val="HAVC계약단가"/>
      <sheetName val="소화단가"/>
      <sheetName val="품종_품명"/>
      <sheetName val="기준정보(콤보박스)"/>
      <sheetName val="改善类型说明"/>
      <sheetName val="가능성기준"/>
      <sheetName val="내수자료"/>
      <sheetName val="유효성 목록"/>
      <sheetName val="ID Inspector"/>
      <sheetName val="填写要求"/>
      <sheetName val="가감점"/>
      <sheetName val="GLS 정보"/>
      <sheetName val="validition"/>
      <sheetName val="国内标准"/>
      <sheetName val="海外标准"/>
      <sheetName val="DP原価"/>
      <sheetName val="표지 "/>
      <sheetName val="所有者权益变动表"/>
      <sheetName val="Q1 应缴税费"/>
      <sheetName val="Q1-2 应缴税费movement"/>
      <sheetName val="Panel Plan"/>
      <sheetName val="上座率"/>
      <sheetName val="银幕座位"/>
      <sheetName val="G.1R-Shou COP Gf"/>
      <sheetName val="内部单位"/>
      <sheetName val="P2 Notes"/>
      <sheetName val="Q1_应缴税费"/>
      <sheetName val="Q1-2_应缴税费movement"/>
      <sheetName val="표지_"/>
      <sheetName val="Panel_Plan"/>
      <sheetName val="G_1R-Shou_COP_Gf"/>
      <sheetName val="표지_1"/>
      <sheetName val="Q1_应缴税费1"/>
      <sheetName val="Q1-2_应缴税费movement1"/>
      <sheetName val="Panel_Plan1"/>
      <sheetName val="G_1R-Shou_COP_Gf1"/>
      <sheetName val="P2_Notes"/>
      <sheetName val="项目统计"/>
      <sheetName val="STF"/>
      <sheetName val="IC2"/>
      <sheetName val="AcqIS"/>
      <sheetName val="AcqBSCF"/>
      <sheetName val="C97-YIELD"/>
      <sheetName val="科室输入限制"/>
      <sheetName val="10#"/>
      <sheetName val="드롭다운"/>
      <sheetName val="기준_국가명"/>
      <sheetName val="SC20011"/>
      <sheetName val="Data Sheet"/>
      <sheetName val="有效性"/>
      <sheetName val="출장단가 및 구분자"/>
      <sheetName val="계정코드 및 구분자"/>
      <sheetName val="ProSuries - Prior Year"/>
      <sheetName val="견적관리(SPMS)-2022년도"/>
      <sheetName val="_M10C DIFF 산포 개선 사례_7자 GAS LI鼥"/>
      <sheetName val="_M10C DIFF 산포 개선 사례_7자 GAS LI⡯횼"/>
      <sheetName val="가스특성"/>
      <sheetName val="색상띠정리"/>
      <sheetName val="(190809)"/>
      <sheetName val="(190730)"/>
      <sheetName val="(190724)"/>
      <sheetName val="(190717)"/>
      <sheetName val="(090710)"/>
      <sheetName val="(190702)"/>
      <sheetName val="(190625)"/>
      <sheetName val="(190618)"/>
      <sheetName val="190612)"/>
      <sheetName val="(190611)"/>
      <sheetName val="(190528)"/>
      <sheetName val="(190515)"/>
      <sheetName val="(190509)"/>
      <sheetName val="(190429)"/>
      <sheetName val="(190415)"/>
      <sheetName val="(190401)"/>
      <sheetName val="(190320)"/>
      <sheetName val="190318"/>
      <sheetName val="(190311)"/>
      <sheetName val="(190306)"/>
      <sheetName val="(190226)"/>
      <sheetName val="(190221)"/>
      <sheetName val="(190214)"/>
      <sheetName val="DELIVERY SCHEDULE(0809)"/>
      <sheetName val="Outsourcing(0801)"/>
      <sheetName val="7월말"/>
      <sheetName val="E-PJT"/>
      <sheetName val="생산진행현황(0807)"/>
      <sheetName val="FG0729"/>
      <sheetName val="0807배분"/>
      <sheetName val="자동화창고"/>
      <sheetName val="FG0225"/>
      <sheetName val="(0128)"/>
      <sheetName val="(0110)"/>
      <sheetName val="(0109)"/>
      <sheetName val="(1226)"/>
      <sheetName val="색상띠발주수량"/>
      <sheetName val="FG0107"/>
      <sheetName val="FG(1231)"/>
      <sheetName val="색상띠 입고"/>
      <sheetName val="(1212)"/>
      <sheetName val="(1203)"/>
      <sheetName val="(1122)"/>
      <sheetName val="WGQ (1221)"/>
      <sheetName val="WGQ(1205)"/>
      <sheetName val="(1112)"/>
      <sheetName val="(1105)"/>
      <sheetName val="(1022)"/>
      <sheetName val="(1011)"/>
      <sheetName val="(0928)"/>
      <sheetName val="(0921)"/>
      <sheetName val="(0914)"/>
      <sheetName val="(0907)"/>
      <sheetName val="Sheet8"/>
      <sheetName val="Onesheet-1013"/>
      <sheetName val="Forecast"/>
      <sheetName val="Sheet7"/>
      <sheetName val="(0409)"/>
      <sheetName val="(0315)"/>
      <sheetName val="(0312)"/>
      <sheetName val="(0311)"/>
      <sheetName val="(0306)"/>
      <sheetName val="(0228)"/>
      <sheetName val="(0226)"/>
      <sheetName val="(0220)"/>
      <sheetName val="(0214)"/>
      <sheetName val="(0208)"/>
      <sheetName val="(0131)"/>
      <sheetName val="(0125)"/>
      <sheetName val="(0122)"/>
      <sheetName val="(0118)"/>
      <sheetName val="(0114)"/>
      <sheetName val="(0111)"/>
      <sheetName val="[제품별.XLSŝ"/>
      <sheetName val="Mkt_E_"/>
      <sheetName val="FAB2_Á_x005f_x005f_x005f_x005f_x005f_x005f_x_000_"/>
      <sheetName val="CBUGL"/>
      <sheetName val="뜃맟뭁돽띿맟_-BLDG"/>
      <sheetName val="_제품별.XLSŝOVER_SHEET_2"/>
      <sheetName val="_M_12"/>
      <sheetName val="_M_22"/>
      <sheetName val="_제품별_XLSŝOVER_SHEET_2"/>
      <sheetName val="0923"/>
      <sheetName val="下拉序列"/>
      <sheetName val="VIEW"/>
      <sheetName val="选项"/>
      <sheetName val="2008.6"/>
      <sheetName val="123456789012345678901234567890"/>
      <sheetName val="银行借款"/>
      <sheetName val="企业表一"/>
      <sheetName val="M-5C"/>
      <sheetName val="M-5A"/>
      <sheetName val="{parameters}"/>
      <sheetName val="资产负债表"/>
      <sheetName val="Definition"/>
      <sheetName val="ファイル管理"/>
      <sheetName val="1#2#5#本压参数Spec"/>
      <sheetName val="3#4#6#7#8#本压参数Spec"/>
      <sheetName val="Pol Spec"/>
      <sheetName val="辅助Sheet"/>
      <sheetName val="辅助"/>
      <sheetName val="封面"/>
      <sheetName val="원׃⾩"/>
      <sheetName val="원_x0010__x0000_"/>
      <sheetName val="원_x0000__x0000_"/>
      <sheetName val="AP Table"/>
      <sheetName val="TDRVP"/>
      <sheetName val="108.수선비"/>
      <sheetName val="WIP_TG_관리"/>
      <sheetName val="P&amp;L_PP"/>
      <sheetName val="SPC"/>
      <sheetName val="索引表"/>
      <sheetName val="3资产负债表"/>
      <sheetName val="4利润表"/>
      <sheetName val="Price"/>
      <sheetName val="Two"/>
      <sheetName val="1.6 成本中心组映射"/>
      <sheetName val="1.5 成本中心组"/>
      <sheetName val="1.2 成本元素列表"/>
      <sheetName val="1.3 成本元素映射"/>
      <sheetName val="1.1 损益科目标准化"/>
      <sheetName val="DB_Region"/>
      <sheetName val="DB_PC"/>
      <sheetName val="DB_Tablet"/>
      <sheetName val="采购组"/>
      <sheetName val="Panel 2001"/>
      <sheetName val="TotalDB"/>
      <sheetName val="子公司报表详细调整过程"/>
      <sheetName val="dxnsjtempsheet"/>
      <sheetName val="封面及目录 "/>
      <sheetName val="99.12"/>
      <sheetName val="投资计划-汇总"/>
      <sheetName val="M583040"/>
      <sheetName val="リスト"/>
      <sheetName val="HeatSpreaders"/>
      <sheetName val="G&amp;A"/>
      <sheetName val="MKT"/>
      <sheetName val="R&amp;D"/>
      <sheetName val="원재료"/>
      <sheetName val="   合同台账  "/>
      <sheetName val="UserData"/>
      <sheetName val="Page 1"/>
      <sheetName val="Page 3"/>
      <sheetName val="DTS schedule"/>
      <sheetName val="3.Procurement"/>
      <sheetName val="Elim"/>
      <sheetName val="JAN"/>
      <sheetName val="BOOK"/>
      <sheetName val="GEM仕様 ソース関連"/>
      <sheetName val="GJG仕様 ファンクションボタン定義"/>
      <sheetName val="GEM仕様 画面表示例"/>
      <sheetName val="거래선"/>
      <sheetName val="9-1전_x0001_서적"/>
      <sheetName val="주관사업"/>
      <sheetName val="주요기준"/>
      <sheetName val="연구_x0000__x0000_"/>
      <sheetName val="Dewalt"/>
      <sheetName val="Account Mapping"/>
      <sheetName val="Unrecognized Expense"/>
      <sheetName val="000991 mnc g&amp;a"/>
      <sheetName val="A5-1 SAI TB (PBC)"/>
      <sheetName val="BARRIER"/>
      <sheetName val="Assum"/>
      <sheetName val="Ecova - 2013 CR Survey 6.5.14"/>
      <sheetName val="Corptax Submit Data"/>
      <sheetName val="GL"/>
      <sheetName val="FY16 Supporting Data BO"/>
      <sheetName val="Vendor &amp; State"/>
      <sheetName val="CACS"/>
      <sheetName val="CSSC"/>
      <sheetName val="SZSP"/>
      <sheetName val="JPCS"/>
      <sheetName val="QTRLY"/>
      <sheetName val="CIS"/>
      <sheetName val="summ"/>
      <sheetName val="HRSYS"/>
      <sheetName val="A. Company details"/>
      <sheetName val="0. General"/>
      <sheetName val="2. Current tax expense"/>
      <sheetName val="Multiples"/>
      <sheetName val="PLC"/>
      <sheetName val="תזרים מזומנים"/>
      <sheetName val="135-INTAL"/>
      <sheetName val="Forecasts_VDF"/>
      <sheetName val="누TB"/>
      <sheetName val="Topline"/>
      <sheetName val="Inc.+PY + CON"/>
      <sheetName val="Cube Refs"/>
      <sheetName val="מסים נדחים"/>
      <sheetName val="0407"/>
      <sheetName val="deferred tax"/>
      <sheetName val="0409"/>
      <sheetName val="⑩機材マスタ"/>
      <sheetName val="Capital leases"/>
      <sheetName val="Historical IS"/>
      <sheetName val="Bal Sheet-JW"/>
      <sheetName val="1601 Detail information"/>
      <sheetName val="synthgraph"/>
      <sheetName val="הגדרה"/>
      <sheetName val="O"/>
      <sheetName val="Cntmrs-Recruit"/>
      <sheetName val="DFA"/>
      <sheetName val="EARTH WORKS"/>
      <sheetName val="bridge # 1"/>
      <sheetName val="CIM"/>
      <sheetName val="TÍNH_TOÁN_KHỐI_LƯỢNG_P61"/>
      <sheetName val="Khoi_luong1"/>
      <sheetName val="TINH_GIA_-_SAN_XUAT_Vertico1"/>
      <sheetName val="4-PTDG_(T2)1"/>
      <sheetName val="4-PTDG_(T1)1"/>
      <sheetName val="Bill_02_INF1"/>
      <sheetName val="San_nen1"/>
      <sheetName val="Móng,_nền_1"/>
      <sheetName val="dtct_cong"/>
      <sheetName val="TL_rieng"/>
      <sheetName val="Tong_DT"/>
      <sheetName val="phan_tic_chi_tiet"/>
      <sheetName val="phan_tich_don_gia"/>
      <sheetName val="tra_VL"/>
      <sheetName val="Bang_phan_tich"/>
      <sheetName val="public_area"/>
      <sheetName val="BD-1"/>
      <sheetName val="1. Bang tinh KL ho ga"/>
      <sheetName val="2. Tuyen cong"/>
      <sheetName val="3. Ranh xay"/>
      <sheetName val="AKL"/>
      <sheetName val="월별생산"/>
      <sheetName val="EDISON-2"/>
      <sheetName val="Pg 2 "/>
      <sheetName val="Pg 2-NA "/>
      <sheetName val="存货差异分析表"/>
      <sheetName val="CC"/>
      <sheetName val="Collateral"/>
      <sheetName val="基础信息"/>
      <sheetName val="FSA"/>
      <sheetName val="FF-1"/>
      <sheetName val="Sheet73"/>
      <sheetName val="MPS Q3 FY04"/>
      <sheetName val="MPS Q4 FY04"/>
      <sheetName val="来源"/>
      <sheetName val="合并 Lead"/>
      <sheetName val="UPPH推移图"/>
      <sheetName val="链接勿删"/>
      <sheetName val="FYY通電履歴"/>
      <sheetName val="关联方清单及负责人"/>
      <sheetName val="总览"/>
      <sheetName val="B1"/>
      <sheetName val="B2"/>
      <sheetName val="HQ"/>
      <sheetName val="CTO"/>
      <sheetName val="B4"/>
      <sheetName val="B5（含TM1）"/>
      <sheetName val="B6"/>
      <sheetName val="B7"/>
      <sheetName val="B9"/>
      <sheetName val="B10"/>
      <sheetName val="B11"/>
      <sheetName val="BHL"/>
      <sheetName val="BMDT"/>
      <sheetName val="BSL"/>
      <sheetName val="HK"/>
      <sheetName val="DBG CTO"/>
      <sheetName val="大学"/>
      <sheetName val="北京茶谷"/>
      <sheetName val="精电集团"/>
      <sheetName val="精电河源"/>
      <sheetName val="精电成都"/>
      <sheetName val="合肥光源"/>
      <sheetName val="合肥视讯"/>
      <sheetName val="光科技"/>
      <sheetName val="外汇集中户"/>
      <sheetName val="北京专显（SDT）"/>
      <sheetName val="合肥半导体"/>
      <sheetName val="真空技术"/>
      <sheetName val="北京北旭"/>
      <sheetName val="BOEK"/>
      <sheetName val="智能科技"/>
      <sheetName val="昆明京东方"/>
      <sheetName val="高创（苏州）"/>
      <sheetName val="京东方医院"/>
      <sheetName val="北京京东方能源科技有限公司"/>
      <sheetName val="重庆照明"/>
      <sheetName val="能源科技"/>
      <sheetName val="MT"/>
      <sheetName val="传感"/>
      <sheetName val="北方华创"/>
      <sheetName val="新相微电子"/>
      <sheetName val="兆维科技"/>
      <sheetName val="瑞普三元"/>
      <sheetName val="(3)Product mix"/>
      <sheetName val="PM项目"/>
      <sheetName val="收入"/>
      <sheetName val="说明"/>
      <sheetName val="ELA限制"/>
      <sheetName val="メニュー"/>
      <sheetName val="预算部门"/>
      <sheetName val="费用性质"/>
      <sheetName val="产品类别"/>
      <sheetName val="科目说明"/>
      <sheetName val="合并_Lead"/>
      <sheetName val="DBG_CTO"/>
      <sheetName val="(3)Product_mix"/>
      <sheetName val="auditIssue"/>
      <sheetName val="字段命名定义"/>
      <sheetName val="固定资产类别"/>
      <sheetName val="参考附件2-职位职级体系表"/>
      <sheetName val="标准不良名 勿动"/>
      <sheetName val="Today"/>
      <sheetName val="类别、科目对照表"/>
      <sheetName val="分BU"/>
      <sheetName val="BP底稿"/>
      <sheetName val="固晶底稿  "/>
      <sheetName val="各部门别产出"/>
      <sheetName val="NEGA"/>
      <sheetName val="POSI"/>
      <sheetName val="系统到货"/>
      <sheetName val="产品List"/>
      <sheetName val="公司及ICP编码对应"/>
      <sheetName val="検査状況"/>
      <sheetName val="Idle分析"/>
      <sheetName val="eqpmad2"/>
      <sheetName val="Catergory"/>
      <sheetName val="字典库"/>
      <sheetName val="Comp equip"/>
      <sheetName val="MV"/>
      <sheetName val="Freezers"/>
      <sheetName val="下拉框"/>
      <sheetName val="填写说明"/>
      <sheetName val="日常费用预算汇总表（万元_按性质)_附表2"/>
      <sheetName val="日常费用预算汇总表（其他各部门）附表2-1-4"/>
      <sheetName val="ITO_TEMP_변경_ PIXEL 비교"/>
      <sheetName val="ITO_TEMP변경_PANEL비교"/>
      <sheetName val="_Profile"/>
      <sheetName val="法規課84上半年經營實績"/>
      <sheetName val="2001年銷售圖表"/>
      <sheetName val="CCD銷售圖表"/>
      <sheetName val="HSCD銷售圖表"/>
      <sheetName val="三分厂04年1-12月销售价 "/>
      <sheetName val="05年1月销售价"/>
      <sheetName val="04年12月销售价"/>
      <sheetName val="线后1次不良"/>
      <sheetName val="Input commodity fallout"/>
      <sheetName val="Reporting"/>
      <sheetName val="HDa16"/>
      <sheetName val="1212 Shipping schedule"/>
      <sheetName val="60KCF_01"/>
      <sheetName val="+CF機台列表"/>
      <sheetName val="定義"/>
      <sheetName val="POH"/>
      <sheetName val="MPS"/>
      <sheetName val="Burnin"/>
      <sheetName val="UPPER BLOCK"/>
      <sheetName val="1.1營業額及損益模型-by月"/>
      <sheetName val="Buyer&amp;Supplier"/>
      <sheetName val="MTL1"/>
      <sheetName val="-1-4_교_x0002__数81"/>
      <sheetName val="3-1-4_교_x005f_x0002__x004"/>
      <sheetName val="3-1-4_교_x005f_x005f_x0004"/>
      <sheetName val="3-1-4_교_x005f_x005f_x0052"/>
      <sheetName val="3-1-4_ɐ_x005f_x0000__x002"/>
      <sheetName val="3-1-4_ɐ_x005f_x005f_x0002"/>
      <sheetName val="3-1-4_ɐ_x005f_x005f_x0052"/>
      <sheetName val="3-1-4_교_x0逿ᯯ"/>
      <sheetName val="FAB2_Á_x005f_x005f_x/000_"/>
      <sheetName val="Category List for MIL"/>
      <sheetName val="3-1-4_교_x0002__x004"/>
      <sheetName val="3-1-4_ɐ_x0000__x002"/>
      <sheetName val="3-1-4_교_x0052"/>
      <sheetName val="3-1-4_ɐ_x0052"/>
      <sheetName val="FAB2_Á_x/000_"/>
      <sheetName val="희망직무 List"/>
      <sheetName val="조회방법"/>
      <sheetName val="공수분석"/>
      <sheetName val="Layer정리"/>
      <sheetName val="清冊"/>
      <sheetName val="FA_LISTING"/>
      <sheetName val="SPM Units"/>
      <sheetName val="Cost Breakdown"/>
      <sheetName val="AUS Update"/>
      <sheetName val="參數"/>
      <sheetName val="去年项目对应关系"/>
      <sheetName val="Loss测算底稿"/>
      <sheetName val="ĐỔI LINE"/>
      <sheetName val="LU"/>
      <sheetName val="statement"/>
      <sheetName val="WIP"/>
      <sheetName val="배수내역 (2)"/>
      <sheetName val="WED1"/>
      <sheetName val="발주(구매)기록"/>
      <sheetName val="Graph Da_x0008__x0000_"/>
      <sheetName val="_제품별.XLSŝ"/>
      <sheetName val="_제품별.XLӱ圙_x0004_рӱ圹_x0004_р"/>
      <sheetName val="Mkt_E䀃ᔃ"/>
      <sheetName val="Mkt_E䀃戃"/>
      <sheetName val="Mkt_EⰂ"/>
      <sheetName val="Mkt_EⰂ㵦"/>
      <sheetName val="Mkt_E䀃㤃"/>
      <sheetName val="Mkt_E䀃蠃"/>
      <sheetName val="Mkt_EⰂ䵦"/>
      <sheetName val="기계설비"/>
      <sheetName val="Back-Data(禁止修改)"/>
      <sheetName val="대환취급"/>
      <sheetName val="NHẬP THÉP"/>
      <sheetName val="총원가계산서(요율)"/>
      <sheetName val="CD2000"/>
      <sheetName val="he so dong thoi"/>
      <sheetName val="2.Chiet tinh"/>
      <sheetName val="SL"/>
      <sheetName val="GiaVL"/>
      <sheetName val="Bảng nhân công"/>
      <sheetName val="DCost"/>
      <sheetName val="THONG KE CAU KIEN"/>
      <sheetName val="Currency"/>
      <sheetName val="Gia VL den HT"/>
      <sheetName val="04. Đánh giá"/>
      <sheetName val="DAM TANG 3 BLOCK A"/>
      <sheetName val="Ricons - phát sinh (Fecon)"/>
      <sheetName val="건축비목군분류"/>
      <sheetName val="Tinh toan"/>
      <sheetName val="BANGTRA"/>
      <sheetName val="Dầm -4.7m"/>
      <sheetName val="Total Preliminary Cost"/>
      <sheetName val="을-ATYPE"/>
      <sheetName val="변경내역"/>
      <sheetName val="諸経費"/>
      <sheetName val="清水計算営業税率関連"/>
      <sheetName val="언양"/>
      <sheetName val="1부생산계획"/>
      <sheetName val="①98신제품개발 경영 계획"/>
      <sheetName val="CPTBlister"/>
      <sheetName val="경비비교 (2)"/>
      <sheetName val="Interco Sales"/>
      <sheetName val="감가비"/>
      <sheetName val="选择报表"/>
      <sheetName val="6月"/>
      <sheetName val="Appendix"/>
      <sheetName val="{table.main}"/>
      <sheetName val="制费-分月"/>
      <sheetName val="시산"/>
      <sheetName val="合并"/>
      <sheetName val="内部往来调节表6"/>
      <sheetName val="销售成本明细表19之一"/>
      <sheetName val="入库"/>
      <sheetName val="塗布"/>
      <sheetName val="J01"/>
      <sheetName val="에너지동"/>
      <sheetName val="울산자동제어"/>
      <sheetName val="1차 내역서"/>
      <sheetName val="●목차"/>
      <sheetName val="98종합"/>
      <sheetName val="예산계획"/>
      <sheetName val="CALENDAR"/>
      <sheetName val="계열사현황종합"/>
      <sheetName val="차종별"/>
      <sheetName val="중장기판매계획"/>
      <sheetName val="64164"/>
      <sheetName val="THEME CODE"/>
      <sheetName val="64512(갑)"/>
      <sheetName val="CR CODE"/>
      <sheetName val="기종별 합계"/>
      <sheetName val="B-III"/>
      <sheetName val="전산품의"/>
      <sheetName val="●현황"/>
      <sheetName val="간이연락"/>
      <sheetName val="PF4-6"/>
      <sheetName val="자재LIST"/>
      <sheetName val="______99_KTY_____KTY_Plan_99P_2"/>
      <sheetName val="Capabil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refreshError="1"/>
      <sheetData sheetId="1357" refreshError="1"/>
      <sheetData sheetId="1358" refreshError="1"/>
      <sheetData sheetId="1359" refreshError="1"/>
      <sheetData sheetId="1360"/>
      <sheetData sheetId="1361"/>
      <sheetData sheetId="1362"/>
      <sheetData sheetId="1363"/>
      <sheetData sheetId="1364"/>
      <sheetData sheetId="1365" refreshError="1"/>
      <sheetData sheetId="1366" refreshError="1"/>
      <sheetData sheetId="1367"/>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sheetData sheetId="1924"/>
      <sheetData sheetId="1925"/>
      <sheetData sheetId="1926"/>
      <sheetData sheetId="1927"/>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sheetData sheetId="2082"/>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sheetData sheetId="2253"/>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sheetData sheetId="2263"/>
      <sheetData sheetId="2264"/>
      <sheetData sheetId="2265"/>
      <sheetData sheetId="2266" refreshError="1"/>
      <sheetData sheetId="2267" refreshError="1"/>
      <sheetData sheetId="2268" refreshError="1"/>
      <sheetData sheetId="2269" refreshError="1"/>
      <sheetData sheetId="2270" refreshError="1"/>
      <sheetData sheetId="227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sheetData sheetId="2303"/>
      <sheetData sheetId="2304" refreshError="1"/>
      <sheetData sheetId="2305" refreshError="1"/>
      <sheetData sheetId="2306"/>
      <sheetData sheetId="2307"/>
      <sheetData sheetId="2308"/>
      <sheetData sheetId="2309"/>
      <sheetData sheetId="2310"/>
      <sheetData sheetId="2311"/>
      <sheetData sheetId="2312" refreshError="1"/>
      <sheetData sheetId="2313" refreshError="1"/>
      <sheetData sheetId="2314" refreshError="1"/>
      <sheetData sheetId="2315"/>
      <sheetData sheetId="2316"/>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sheetData sheetId="2326"/>
      <sheetData sheetId="2327"/>
      <sheetData sheetId="2328"/>
      <sheetData sheetId="2329"/>
      <sheetData sheetId="2330"/>
      <sheetData sheetId="2331"/>
      <sheetData sheetId="2332"/>
      <sheetData sheetId="2333"/>
      <sheetData sheetId="2334"/>
      <sheetData sheetId="2335" refreshError="1"/>
      <sheetData sheetId="2336" refreshError="1"/>
      <sheetData sheetId="2337" refreshError="1"/>
      <sheetData sheetId="2338"/>
      <sheetData sheetId="2339"/>
      <sheetData sheetId="2340"/>
      <sheetData sheetId="2341"/>
      <sheetData sheetId="2342"/>
      <sheetData sheetId="2343"/>
      <sheetData sheetId="2344"/>
      <sheetData sheetId="2345"/>
      <sheetData sheetId="2346"/>
      <sheetData sheetId="2347"/>
      <sheetData sheetId="2348"/>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sheetData sheetId="2368"/>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sheetData sheetId="2469" refreshError="1"/>
      <sheetData sheetId="2470" refreshError="1"/>
      <sheetData sheetId="2471" refreshError="1"/>
      <sheetData sheetId="2472" refreshError="1"/>
      <sheetData sheetId="2473"/>
      <sheetData sheetId="2474"/>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sheetData sheetId="2496">
        <row r="64">
          <cell r="B64">
            <v>27.47</v>
          </cell>
        </row>
      </sheetData>
      <sheetData sheetId="2497">
        <row r="64">
          <cell r="B64">
            <v>27.47</v>
          </cell>
        </row>
      </sheetData>
      <sheetData sheetId="2498">
        <row r="64">
          <cell r="B64">
            <v>27.47</v>
          </cell>
        </row>
      </sheetData>
      <sheetData sheetId="2499">
        <row r="64">
          <cell r="B64">
            <v>27.47</v>
          </cell>
        </row>
      </sheetData>
      <sheetData sheetId="2500">
        <row r="64">
          <cell r="B64">
            <v>27.47</v>
          </cell>
        </row>
      </sheetData>
      <sheetData sheetId="2501">
        <row r="64">
          <cell r="B64">
            <v>27.47</v>
          </cell>
        </row>
      </sheetData>
      <sheetData sheetId="2502">
        <row r="64">
          <cell r="B64">
            <v>27.47</v>
          </cell>
        </row>
      </sheetData>
      <sheetData sheetId="2503">
        <row r="64">
          <cell r="B64">
            <v>27.47</v>
          </cell>
        </row>
      </sheetData>
      <sheetData sheetId="2504">
        <row r="64">
          <cell r="B64">
            <v>27.47</v>
          </cell>
        </row>
      </sheetData>
      <sheetData sheetId="2505">
        <row r="64">
          <cell r="B64">
            <v>27.47</v>
          </cell>
        </row>
      </sheetData>
      <sheetData sheetId="2506">
        <row r="64">
          <cell r="B64">
            <v>27.47</v>
          </cell>
        </row>
      </sheetData>
      <sheetData sheetId="2507">
        <row r="64">
          <cell r="B64">
            <v>27.47</v>
          </cell>
        </row>
      </sheetData>
      <sheetData sheetId="2508">
        <row r="64">
          <cell r="B64">
            <v>27.47</v>
          </cell>
        </row>
      </sheetData>
      <sheetData sheetId="2509">
        <row r="64">
          <cell r="B64">
            <v>27.47</v>
          </cell>
        </row>
      </sheetData>
      <sheetData sheetId="2510">
        <row r="64">
          <cell r="B64">
            <v>27.47</v>
          </cell>
        </row>
      </sheetData>
      <sheetData sheetId="2511">
        <row r="64">
          <cell r="B64">
            <v>27.47</v>
          </cell>
        </row>
      </sheetData>
      <sheetData sheetId="2512">
        <row r="64">
          <cell r="B64">
            <v>27.47</v>
          </cell>
        </row>
      </sheetData>
      <sheetData sheetId="2513">
        <row r="64">
          <cell r="B64">
            <v>27.47</v>
          </cell>
        </row>
      </sheetData>
      <sheetData sheetId="2514"/>
      <sheetData sheetId="2515">
        <row r="64">
          <cell r="B64">
            <v>27.47</v>
          </cell>
        </row>
      </sheetData>
      <sheetData sheetId="2516">
        <row r="64">
          <cell r="B64">
            <v>27.47</v>
          </cell>
        </row>
      </sheetData>
      <sheetData sheetId="2517">
        <row r="64">
          <cell r="B64">
            <v>27.47</v>
          </cell>
        </row>
      </sheetData>
      <sheetData sheetId="2518">
        <row r="64">
          <cell r="B64">
            <v>27.47</v>
          </cell>
        </row>
      </sheetData>
      <sheetData sheetId="2519"/>
      <sheetData sheetId="2520">
        <row r="64">
          <cell r="B64">
            <v>27.47</v>
          </cell>
        </row>
      </sheetData>
      <sheetData sheetId="2521"/>
      <sheetData sheetId="2522"/>
      <sheetData sheetId="2523"/>
      <sheetData sheetId="2524">
        <row r="64">
          <cell r="B64">
            <v>27.47</v>
          </cell>
        </row>
      </sheetData>
      <sheetData sheetId="2525"/>
      <sheetData sheetId="2526">
        <row r="64">
          <cell r="B64">
            <v>27.47</v>
          </cell>
        </row>
      </sheetData>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sheetData sheetId="2617"/>
      <sheetData sheetId="2618" refreshError="1"/>
      <sheetData sheetId="2619"/>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sheetData sheetId="2669"/>
      <sheetData sheetId="2670"/>
      <sheetData sheetId="2671"/>
      <sheetData sheetId="2672"/>
      <sheetData sheetId="2673"/>
      <sheetData sheetId="2674" refreshError="1"/>
      <sheetData sheetId="2675" refreshError="1"/>
      <sheetData sheetId="2676" refreshError="1"/>
      <sheetData sheetId="2677" refreshError="1"/>
      <sheetData sheetId="2678" refreshError="1"/>
      <sheetData sheetId="2679" refreshError="1"/>
      <sheetData sheetId="2680" refreshError="1"/>
      <sheetData sheetId="2681"/>
      <sheetData sheetId="2682"/>
      <sheetData sheetId="2683"/>
      <sheetData sheetId="2684"/>
      <sheetData sheetId="2685"/>
      <sheetData sheetId="2686"/>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sheetData sheetId="2748"/>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sheetData sheetId="2765"/>
      <sheetData sheetId="2766"/>
      <sheetData sheetId="2767"/>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sheetData sheetId="2788"/>
      <sheetData sheetId="2789"/>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sheetData sheetId="2829"/>
      <sheetData sheetId="2830"/>
      <sheetData sheetId="2831"/>
      <sheetData sheetId="2832"/>
      <sheetData sheetId="2833"/>
      <sheetData sheetId="2834" refreshError="1"/>
      <sheetData sheetId="2835"/>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sheetData sheetId="2846"/>
      <sheetData sheetId="2847"/>
      <sheetData sheetId="2848"/>
      <sheetData sheetId="2849"/>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sheetData sheetId="2914"/>
      <sheetData sheetId="2915"/>
      <sheetData sheetId="2916"/>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sheetData sheetId="2945"/>
      <sheetData sheetId="2946"/>
      <sheetData sheetId="2947"/>
      <sheetData sheetId="2948"/>
      <sheetData sheetId="2949" refreshError="1"/>
      <sheetData sheetId="2950"/>
      <sheetData sheetId="2951"/>
      <sheetData sheetId="2952" refreshError="1"/>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refreshError="1"/>
      <sheetData sheetId="2976"/>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sheetData sheetId="3053" refreshError="1"/>
      <sheetData sheetId="3054" refreshError="1"/>
      <sheetData sheetId="3055" refreshError="1"/>
      <sheetData sheetId="3056" refreshError="1"/>
      <sheetData sheetId="3057" refreshError="1"/>
      <sheetData sheetId="3058" refreshError="1"/>
      <sheetData sheetId="3059" refreshError="1"/>
      <sheetData sheetId="3060"/>
      <sheetData sheetId="3061"/>
      <sheetData sheetId="3062"/>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sheetData sheetId="3110"/>
      <sheetData sheetId="3111"/>
      <sheetData sheetId="3112" refreshError="1"/>
      <sheetData sheetId="3113" refreshError="1"/>
      <sheetData sheetId="3114"/>
      <sheetData sheetId="3115" refreshError="1"/>
      <sheetData sheetId="3116"/>
      <sheetData sheetId="3117" refreshError="1"/>
      <sheetData sheetId="3118" refreshError="1"/>
      <sheetData sheetId="3119" refreshError="1"/>
      <sheetData sheetId="3120" refreshError="1"/>
      <sheetData sheetId="3121" refreshError="1"/>
      <sheetData sheetId="3122"/>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refreshError="1"/>
      <sheetData sheetId="3196" refreshError="1"/>
      <sheetData sheetId="3197" refreshError="1"/>
      <sheetData sheetId="3198"/>
      <sheetData sheetId="3199"/>
      <sheetData sheetId="3200" refreshError="1"/>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sheetData sheetId="3230"/>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sheetData sheetId="3241"/>
      <sheetData sheetId="3242"/>
      <sheetData sheetId="3243"/>
      <sheetData sheetId="3244"/>
      <sheetData sheetId="3245"/>
      <sheetData sheetId="3246"/>
      <sheetData sheetId="3247"/>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sheetData sheetId="3310" refreshError="1"/>
      <sheetData sheetId="3311" refreshError="1"/>
      <sheetData sheetId="3312" refreshError="1"/>
      <sheetData sheetId="3313" refreshError="1"/>
      <sheetData sheetId="3314" refreshError="1"/>
      <sheetData sheetId="3315"/>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sheetData sheetId="3367"/>
      <sheetData sheetId="3368" refreshError="1"/>
      <sheetData sheetId="3369" refreshError="1"/>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sheetData sheetId="3771"/>
      <sheetData sheetId="3772"/>
      <sheetData sheetId="3773"/>
      <sheetData sheetId="3774"/>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sheetData sheetId="3792"/>
      <sheetData sheetId="3793" refreshError="1"/>
      <sheetData sheetId="3794"/>
      <sheetData sheetId="3795"/>
      <sheetData sheetId="3796" refreshError="1"/>
      <sheetData sheetId="3797" refreshError="1"/>
      <sheetData sheetId="3798" refreshError="1"/>
      <sheetData sheetId="3799" refreshError="1"/>
      <sheetData sheetId="3800" refreshError="1"/>
      <sheetData sheetId="3801" refreshError="1"/>
      <sheetData sheetId="3802"/>
      <sheetData sheetId="3803"/>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sheetData sheetId="382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sheetData sheetId="3831" refreshError="1"/>
      <sheetData sheetId="3832" refreshError="1"/>
      <sheetData sheetId="3833"/>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ow r="64">
          <cell r="B64">
            <v>27.47</v>
          </cell>
        </row>
      </sheetData>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sheetData sheetId="3964"/>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ow r="64">
          <cell r="B64">
            <v>27.47</v>
          </cell>
        </row>
      </sheetData>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row r="64">
          <cell r="B64">
            <v>27.47</v>
          </cell>
        </row>
      </sheetData>
      <sheetData sheetId="4093">
        <row r="64">
          <cell r="B64">
            <v>27.47</v>
          </cell>
        </row>
      </sheetData>
      <sheetData sheetId="4094">
        <row r="64">
          <cell r="B64">
            <v>27.47</v>
          </cell>
        </row>
      </sheetData>
      <sheetData sheetId="4095">
        <row r="64">
          <cell r="B64">
            <v>27.47</v>
          </cell>
        </row>
      </sheetData>
      <sheetData sheetId="4096">
        <row r="64">
          <cell r="B64">
            <v>27.47</v>
          </cell>
        </row>
      </sheetData>
      <sheetData sheetId="4097">
        <row r="64">
          <cell r="B64">
            <v>27.47</v>
          </cell>
        </row>
      </sheetData>
      <sheetData sheetId="4098">
        <row r="64">
          <cell r="B64">
            <v>27.47</v>
          </cell>
        </row>
      </sheetData>
      <sheetData sheetId="4099">
        <row r="64">
          <cell r="B64">
            <v>27.47</v>
          </cell>
        </row>
      </sheetData>
      <sheetData sheetId="4100">
        <row r="64">
          <cell r="B64">
            <v>27.47</v>
          </cell>
        </row>
      </sheetData>
      <sheetData sheetId="4101">
        <row r="64">
          <cell r="B64">
            <v>27.47</v>
          </cell>
        </row>
      </sheetData>
      <sheetData sheetId="4102">
        <row r="64">
          <cell r="B64">
            <v>27.47</v>
          </cell>
        </row>
      </sheetData>
      <sheetData sheetId="4103">
        <row r="64">
          <cell r="B64">
            <v>27.47</v>
          </cell>
        </row>
      </sheetData>
      <sheetData sheetId="4104">
        <row r="64">
          <cell r="B64">
            <v>27.47</v>
          </cell>
        </row>
      </sheetData>
      <sheetData sheetId="4105">
        <row r="64">
          <cell r="B64">
            <v>27.47</v>
          </cell>
        </row>
      </sheetData>
      <sheetData sheetId="4106">
        <row r="64">
          <cell r="B64">
            <v>27.47</v>
          </cell>
        </row>
      </sheetData>
      <sheetData sheetId="4107">
        <row r="64">
          <cell r="B64">
            <v>27.47</v>
          </cell>
        </row>
      </sheetData>
      <sheetData sheetId="4108">
        <row r="64">
          <cell r="B64">
            <v>27.47</v>
          </cell>
        </row>
      </sheetData>
      <sheetData sheetId="4109">
        <row r="64">
          <cell r="B64">
            <v>27.47</v>
          </cell>
        </row>
      </sheetData>
      <sheetData sheetId="4110">
        <row r="64">
          <cell r="B64">
            <v>27.47</v>
          </cell>
        </row>
      </sheetData>
      <sheetData sheetId="4111">
        <row r="64">
          <cell r="B64">
            <v>27.47</v>
          </cell>
        </row>
      </sheetData>
      <sheetData sheetId="4112">
        <row r="64">
          <cell r="B64">
            <v>27.47</v>
          </cell>
        </row>
      </sheetData>
      <sheetData sheetId="4113">
        <row r="64">
          <cell r="B64">
            <v>27.47</v>
          </cell>
        </row>
      </sheetData>
      <sheetData sheetId="4114">
        <row r="64">
          <cell r="B64">
            <v>27.47</v>
          </cell>
        </row>
      </sheetData>
      <sheetData sheetId="4115">
        <row r="64">
          <cell r="B64">
            <v>27.47</v>
          </cell>
        </row>
      </sheetData>
      <sheetData sheetId="4116">
        <row r="64">
          <cell r="B64">
            <v>27.47</v>
          </cell>
        </row>
      </sheetData>
      <sheetData sheetId="4117">
        <row r="64">
          <cell r="B64">
            <v>27.47</v>
          </cell>
        </row>
      </sheetData>
      <sheetData sheetId="4118">
        <row r="64">
          <cell r="B64">
            <v>27.47</v>
          </cell>
        </row>
      </sheetData>
      <sheetData sheetId="4119">
        <row r="64">
          <cell r="B64">
            <v>27.47</v>
          </cell>
        </row>
      </sheetData>
      <sheetData sheetId="4120">
        <row r="64">
          <cell r="B64">
            <v>27.47</v>
          </cell>
        </row>
      </sheetData>
      <sheetData sheetId="4121">
        <row r="64">
          <cell r="B64">
            <v>27.47</v>
          </cell>
        </row>
      </sheetData>
      <sheetData sheetId="4122">
        <row r="64">
          <cell r="B64">
            <v>27.47</v>
          </cell>
        </row>
      </sheetData>
      <sheetData sheetId="4123">
        <row r="64">
          <cell r="B64">
            <v>27.47</v>
          </cell>
        </row>
      </sheetData>
      <sheetData sheetId="4124">
        <row r="64">
          <cell r="B64">
            <v>27.47</v>
          </cell>
        </row>
      </sheetData>
      <sheetData sheetId="4125">
        <row r="64">
          <cell r="B64">
            <v>27.47</v>
          </cell>
        </row>
      </sheetData>
      <sheetData sheetId="4126">
        <row r="64">
          <cell r="B64">
            <v>27.47</v>
          </cell>
        </row>
      </sheetData>
      <sheetData sheetId="4127">
        <row r="64">
          <cell r="B64">
            <v>27.47</v>
          </cell>
        </row>
      </sheetData>
      <sheetData sheetId="4128">
        <row r="64">
          <cell r="B64">
            <v>27.47</v>
          </cell>
        </row>
      </sheetData>
      <sheetData sheetId="4129">
        <row r="64">
          <cell r="B64">
            <v>27.47</v>
          </cell>
        </row>
      </sheetData>
      <sheetData sheetId="4130">
        <row r="64">
          <cell r="B64">
            <v>27.47</v>
          </cell>
        </row>
      </sheetData>
      <sheetData sheetId="4131">
        <row r="64">
          <cell r="B64">
            <v>27.47</v>
          </cell>
        </row>
      </sheetData>
      <sheetData sheetId="4132">
        <row r="64">
          <cell r="B64">
            <v>27.47</v>
          </cell>
        </row>
      </sheetData>
      <sheetData sheetId="4133">
        <row r="64">
          <cell r="B64">
            <v>27.47</v>
          </cell>
        </row>
      </sheetData>
      <sheetData sheetId="4134">
        <row r="64">
          <cell r="B64">
            <v>27.47</v>
          </cell>
        </row>
      </sheetData>
      <sheetData sheetId="4135">
        <row r="64">
          <cell r="B64">
            <v>27.47</v>
          </cell>
        </row>
      </sheetData>
      <sheetData sheetId="4136">
        <row r="64">
          <cell r="B64">
            <v>27.47</v>
          </cell>
        </row>
      </sheetData>
      <sheetData sheetId="4137">
        <row r="64">
          <cell r="B64">
            <v>27.47</v>
          </cell>
        </row>
      </sheetData>
      <sheetData sheetId="4138">
        <row r="64">
          <cell r="B64">
            <v>27.47</v>
          </cell>
        </row>
      </sheetData>
      <sheetData sheetId="4139">
        <row r="64">
          <cell r="B64">
            <v>27.47</v>
          </cell>
        </row>
      </sheetData>
      <sheetData sheetId="4140">
        <row r="64">
          <cell r="B64">
            <v>27.47</v>
          </cell>
        </row>
      </sheetData>
      <sheetData sheetId="4141">
        <row r="64">
          <cell r="B64">
            <v>27.47</v>
          </cell>
        </row>
      </sheetData>
      <sheetData sheetId="4142">
        <row r="64">
          <cell r="B64">
            <v>27.47</v>
          </cell>
        </row>
      </sheetData>
      <sheetData sheetId="4143">
        <row r="64">
          <cell r="B64">
            <v>27.47</v>
          </cell>
        </row>
      </sheetData>
      <sheetData sheetId="4144">
        <row r="64">
          <cell r="B64">
            <v>27.47</v>
          </cell>
        </row>
      </sheetData>
      <sheetData sheetId="4145"/>
      <sheetData sheetId="4146">
        <row r="64">
          <cell r="B64">
            <v>27.47</v>
          </cell>
        </row>
      </sheetData>
      <sheetData sheetId="4147"/>
      <sheetData sheetId="4148">
        <row r="64">
          <cell r="B64">
            <v>27.47</v>
          </cell>
        </row>
      </sheetData>
      <sheetData sheetId="4149"/>
      <sheetData sheetId="4150"/>
      <sheetData sheetId="4151"/>
      <sheetData sheetId="4152"/>
      <sheetData sheetId="4153"/>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sheetData sheetId="4249"/>
      <sheetData sheetId="4250"/>
      <sheetData sheetId="4251">
        <row r="64">
          <cell r="B64">
            <v>27.47</v>
          </cell>
        </row>
      </sheetData>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row r="64">
          <cell r="B64">
            <v>27.47</v>
          </cell>
        </row>
      </sheetData>
      <sheetData sheetId="4272">
        <row r="64">
          <cell r="B64">
            <v>27.47</v>
          </cell>
        </row>
      </sheetData>
      <sheetData sheetId="4273">
        <row r="64">
          <cell r="B64">
            <v>27.47</v>
          </cell>
        </row>
      </sheetData>
      <sheetData sheetId="4274">
        <row r="64">
          <cell r="B64">
            <v>27.47</v>
          </cell>
        </row>
      </sheetData>
      <sheetData sheetId="4275">
        <row r="64">
          <cell r="B64">
            <v>27.47</v>
          </cell>
        </row>
      </sheetData>
      <sheetData sheetId="4276">
        <row r="64">
          <cell r="B64">
            <v>27.47</v>
          </cell>
        </row>
      </sheetData>
      <sheetData sheetId="4277">
        <row r="64">
          <cell r="B64">
            <v>27.47</v>
          </cell>
        </row>
      </sheetData>
      <sheetData sheetId="4278">
        <row r="64">
          <cell r="B64">
            <v>27.47</v>
          </cell>
        </row>
      </sheetData>
      <sheetData sheetId="4279">
        <row r="64">
          <cell r="B64">
            <v>27.47</v>
          </cell>
        </row>
      </sheetData>
      <sheetData sheetId="4280">
        <row r="64">
          <cell r="B64">
            <v>27.47</v>
          </cell>
        </row>
      </sheetData>
      <sheetData sheetId="4281">
        <row r="64">
          <cell r="B64">
            <v>27.47</v>
          </cell>
        </row>
      </sheetData>
      <sheetData sheetId="4282">
        <row r="64">
          <cell r="B64">
            <v>27.47</v>
          </cell>
        </row>
      </sheetData>
      <sheetData sheetId="4283"/>
      <sheetData sheetId="4284">
        <row r="64">
          <cell r="B64">
            <v>27.47</v>
          </cell>
        </row>
      </sheetData>
      <sheetData sheetId="4285"/>
      <sheetData sheetId="4286">
        <row r="64">
          <cell r="B64">
            <v>27.47</v>
          </cell>
        </row>
      </sheetData>
      <sheetData sheetId="4287"/>
      <sheetData sheetId="4288">
        <row r="64">
          <cell r="B64">
            <v>27.47</v>
          </cell>
        </row>
      </sheetData>
      <sheetData sheetId="4289"/>
      <sheetData sheetId="4290"/>
      <sheetData sheetId="4291"/>
      <sheetData sheetId="4292"/>
      <sheetData sheetId="4293"/>
      <sheetData sheetId="4294"/>
      <sheetData sheetId="4295"/>
      <sheetData sheetId="4296"/>
      <sheetData sheetId="4297"/>
      <sheetData sheetId="4298"/>
      <sheetData sheetId="4299"/>
      <sheetData sheetId="4300">
        <row r="64">
          <cell r="B64">
            <v>27.47</v>
          </cell>
        </row>
      </sheetData>
      <sheetData sheetId="4301">
        <row r="64">
          <cell r="B64">
            <v>27.47</v>
          </cell>
        </row>
      </sheetData>
      <sheetData sheetId="4302"/>
      <sheetData sheetId="4303"/>
      <sheetData sheetId="4304"/>
      <sheetData sheetId="4305"/>
      <sheetData sheetId="4306">
        <row r="64">
          <cell r="B64">
            <v>27.47</v>
          </cell>
        </row>
      </sheetData>
      <sheetData sheetId="4307">
        <row r="64">
          <cell r="B64">
            <v>27.47</v>
          </cell>
        </row>
      </sheetData>
      <sheetData sheetId="4308">
        <row r="64">
          <cell r="B64">
            <v>27.47</v>
          </cell>
        </row>
      </sheetData>
      <sheetData sheetId="4309"/>
      <sheetData sheetId="4310">
        <row r="64">
          <cell r="B64">
            <v>27.47</v>
          </cell>
        </row>
      </sheetData>
      <sheetData sheetId="4311"/>
      <sheetData sheetId="4312"/>
      <sheetData sheetId="4313"/>
      <sheetData sheetId="4314"/>
      <sheetData sheetId="4315"/>
      <sheetData sheetId="4316"/>
      <sheetData sheetId="4317"/>
      <sheetData sheetId="4318"/>
      <sheetData sheetId="4319" refreshError="1"/>
      <sheetData sheetId="4320" refreshError="1"/>
      <sheetData sheetId="432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sheetData sheetId="4369"/>
      <sheetData sheetId="4370"/>
      <sheetData sheetId="4371"/>
      <sheetData sheetId="4372"/>
      <sheetData sheetId="4373"/>
      <sheetData sheetId="4374"/>
      <sheetData sheetId="4375"/>
      <sheetData sheetId="4376"/>
      <sheetData sheetId="4377"/>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sheetData sheetId="4617"/>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row r="64">
          <cell r="B64">
            <v>27.47</v>
          </cell>
        </row>
      </sheetData>
      <sheetData sheetId="4818">
        <row r="64">
          <cell r="B64">
            <v>27.47</v>
          </cell>
        </row>
      </sheetData>
      <sheetData sheetId="4819"/>
      <sheetData sheetId="4820"/>
      <sheetData sheetId="4821"/>
      <sheetData sheetId="4822"/>
      <sheetData sheetId="4823"/>
      <sheetData sheetId="4824"/>
      <sheetData sheetId="4825"/>
      <sheetData sheetId="4826"/>
      <sheetData sheetId="4827">
        <row r="64">
          <cell r="B64">
            <v>27.47</v>
          </cell>
        </row>
      </sheetData>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ow r="64">
          <cell r="B64">
            <v>27.47</v>
          </cell>
        </row>
      </sheetData>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sheetData sheetId="4943">
        <row r="64">
          <cell r="B64">
            <v>27.47</v>
          </cell>
        </row>
      </sheetData>
      <sheetData sheetId="4944"/>
      <sheetData sheetId="4945"/>
      <sheetData sheetId="4946">
        <row r="64">
          <cell r="B64">
            <v>27.47</v>
          </cell>
        </row>
      </sheetData>
      <sheetData sheetId="4947"/>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sheetData sheetId="4975" refreshError="1"/>
      <sheetData sheetId="4976"/>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refreshError="1"/>
      <sheetData sheetId="5816" refreshError="1"/>
      <sheetData sheetId="5817"/>
      <sheetData sheetId="5818"/>
      <sheetData sheetId="5819"/>
      <sheetData sheetId="5820"/>
      <sheetData sheetId="582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sheetData sheetId="5832"/>
      <sheetData sheetId="5833"/>
      <sheetData sheetId="5834"/>
      <sheetData sheetId="5835"/>
      <sheetData sheetId="5836"/>
      <sheetData sheetId="5837" refreshError="1"/>
      <sheetData sheetId="5838"/>
      <sheetData sheetId="5839"/>
      <sheetData sheetId="5840"/>
      <sheetData sheetId="5841"/>
      <sheetData sheetId="5842"/>
      <sheetData sheetId="5843"/>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sheetData sheetId="5863"/>
      <sheetData sheetId="5864"/>
      <sheetData sheetId="5865"/>
      <sheetData sheetId="5866"/>
      <sheetData sheetId="5867"/>
      <sheetData sheetId="5868"/>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refreshError="1"/>
      <sheetData sheetId="5943" refreshError="1"/>
      <sheetData sheetId="5944" refreshError="1"/>
      <sheetData sheetId="5945" refreshError="1"/>
      <sheetData sheetId="5946" refreshError="1"/>
      <sheetData sheetId="5947"/>
      <sheetData sheetId="5948"/>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sheetData sheetId="6066"/>
      <sheetData sheetId="6067"/>
      <sheetData sheetId="6068"/>
      <sheetData sheetId="6069"/>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sheetData sheetId="6079" refreshError="1"/>
      <sheetData sheetId="6080" refreshError="1"/>
      <sheetData sheetId="608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sheetData sheetId="6100" refreshError="1"/>
      <sheetData sheetId="6101"/>
      <sheetData sheetId="6102"/>
      <sheetData sheetId="6103"/>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sheetData sheetId="6113"/>
      <sheetData sheetId="6114"/>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sheetData sheetId="6211" refreshError="1"/>
      <sheetData sheetId="6212" refreshError="1"/>
      <sheetData sheetId="6213"/>
      <sheetData sheetId="6214"/>
      <sheetData sheetId="6215"/>
      <sheetData sheetId="6216" refreshError="1"/>
      <sheetData sheetId="6217"/>
      <sheetData sheetId="6218"/>
      <sheetData sheetId="6219" refreshError="1"/>
      <sheetData sheetId="6220"/>
      <sheetData sheetId="622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sheetData sheetId="6324"/>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sheetData sheetId="6487"/>
      <sheetData sheetId="6488" refreshError="1"/>
      <sheetData sheetId="6489"/>
      <sheetData sheetId="6490"/>
      <sheetData sheetId="649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refreshError="1"/>
      <sheetData sheetId="6577" refreshError="1"/>
      <sheetData sheetId="6578" refreshError="1"/>
      <sheetData sheetId="6579" refreshError="1"/>
      <sheetData sheetId="6580" refreshError="1"/>
      <sheetData sheetId="658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sheetData sheetId="6770"/>
      <sheetData sheetId="6771"/>
      <sheetData sheetId="6772"/>
      <sheetData sheetId="6773"/>
      <sheetData sheetId="6774"/>
      <sheetData sheetId="6775"/>
      <sheetData sheetId="6776"/>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sheetData sheetId="6786" refreshError="1"/>
      <sheetData sheetId="6787"/>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refreshError="1"/>
      <sheetData sheetId="7625" refreshError="1"/>
      <sheetData sheetId="7626" refreshError="1"/>
      <sheetData sheetId="7627" refreshError="1"/>
      <sheetData sheetId="7628" refreshError="1"/>
      <sheetData sheetId="7629" refreshError="1"/>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refreshError="1"/>
      <sheetData sheetId="7670"/>
      <sheetData sheetId="7671"/>
      <sheetData sheetId="7672"/>
      <sheetData sheetId="7673"/>
      <sheetData sheetId="7674"/>
      <sheetData sheetId="7675" refreshError="1"/>
      <sheetData sheetId="7676" refreshError="1"/>
      <sheetData sheetId="7677"/>
      <sheetData sheetId="7678"/>
      <sheetData sheetId="7679" refreshError="1"/>
      <sheetData sheetId="7680" refreshError="1"/>
      <sheetData sheetId="7681" refreshError="1"/>
      <sheetData sheetId="7682" refreshError="1"/>
      <sheetData sheetId="7683" refreshError="1"/>
      <sheetData sheetId="7684"/>
      <sheetData sheetId="7685"/>
      <sheetData sheetId="7686"/>
      <sheetData sheetId="7687"/>
      <sheetData sheetId="7688" refreshError="1"/>
      <sheetData sheetId="7689" refreshError="1"/>
      <sheetData sheetId="7690" refreshError="1"/>
      <sheetData sheetId="7691" refreshError="1"/>
      <sheetData sheetId="7692"/>
      <sheetData sheetId="7693"/>
      <sheetData sheetId="7694"/>
      <sheetData sheetId="7695"/>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sheetData sheetId="7898" refreshError="1"/>
      <sheetData sheetId="7899" refreshError="1"/>
      <sheetData sheetId="7900" refreshError="1"/>
      <sheetData sheetId="7901" refreshError="1"/>
      <sheetData sheetId="7902" refreshError="1"/>
      <sheetData sheetId="7903"/>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sheetData sheetId="7940" refreshError="1"/>
      <sheetData sheetId="7941" refreshError="1"/>
      <sheetData sheetId="7942" refreshError="1"/>
      <sheetData sheetId="7943" refreshError="1"/>
      <sheetData sheetId="7944" refreshError="1"/>
      <sheetData sheetId="7945" refreshError="1"/>
      <sheetData sheetId="7946" refreshError="1"/>
      <sheetData sheetId="7947"/>
      <sheetData sheetId="7948"/>
      <sheetData sheetId="7949" refreshError="1"/>
      <sheetData sheetId="7950" refreshError="1"/>
      <sheetData sheetId="7951" refreshError="1"/>
      <sheetData sheetId="7952"/>
      <sheetData sheetId="7953"/>
      <sheetData sheetId="7954"/>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sheetData sheetId="8272"/>
      <sheetData sheetId="8273"/>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sheetData sheetId="8330"/>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sheetData sheetId="843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산근"/>
      <sheetName val="PBS"/>
      <sheetName val="Sheet5"/>
      <sheetName val="B"/>
      <sheetName val="_REF"/>
      <sheetName val="SANDAN"/>
      <sheetName val="COVER"/>
      <sheetName val="일위대가"/>
      <sheetName val="유림골조"/>
      <sheetName val="금액내역서"/>
      <sheetName val="PROCURE"/>
      <sheetName val="연돌일위집계"/>
      <sheetName val="Table"/>
      <sheetName val="DRUM"/>
      <sheetName val="BOP LINE LIST"/>
      <sheetName val="CTEMCOST"/>
      <sheetName val="공사비SUM"/>
      <sheetName val="백분율"/>
      <sheetName val="DHEQSUPT"/>
      <sheetName val="D-3109"/>
      <sheetName val="공문"/>
      <sheetName val="내역(한신APT)"/>
      <sheetName val="집계표(OPTION)"/>
      <sheetName val="당초"/>
      <sheetName val="VENDOR LIST"/>
      <sheetName val="공통비"/>
      <sheetName val="EQUIP"/>
      <sheetName val="대비표"/>
      <sheetName val="매출관리"/>
      <sheetName val="절단표"/>
      <sheetName val="6PILE  (돌출)"/>
      <sheetName val="Dropdown"/>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BQ"/>
      <sheetName val="조명시설"/>
      <sheetName val="노임정리"/>
      <sheetName val="집계표"/>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33628-Rev. A"/>
      <sheetName val="PRICES"/>
      <sheetName val="유형분류"/>
      <sheetName val="페인트"/>
      <sheetName val="Sheet1"/>
      <sheetName val="ENE-CAL"/>
      <sheetName val="입찰내역 발주처 양식"/>
      <sheetName val="변수"/>
      <sheetName val="CB"/>
      <sheetName val="대림경상68억"/>
      <sheetName val="CAL1"/>
      <sheetName val="QH1"/>
      <sheetName val="VSC1"/>
      <sheetName val="PAY1"/>
      <sheetName val="CAL2"/>
      <sheetName val="QH2"/>
      <sheetName val="VSC2"/>
      <sheetName val="PAY2"/>
      <sheetName val="A"/>
      <sheetName val="VS P-Q"/>
      <sheetName val="BQMPALOC"/>
      <sheetName val="견적서"/>
      <sheetName val="inter"/>
      <sheetName val="골조시행"/>
      <sheetName val="수량산출"/>
      <sheetName val="수지표"/>
      <sheetName val="000000"/>
      <sheetName val="XXXXXX"/>
      <sheetName val="KUWATI(Total) "/>
      <sheetName val="GC-01"/>
      <sheetName val="GC-02"/>
      <sheetName val="GC-03"/>
      <sheetName val="GC-04"/>
      <sheetName val="GC-07"/>
      <sheetName val="GC-08"/>
      <sheetName val="GC-09"/>
      <sheetName val="GC-10"/>
      <sheetName val="GC-19"/>
      <sheetName val="GC-21"/>
      <sheetName val="GC-22"/>
      <sheetName val="OPTION 2"/>
      <sheetName val="OPTION 3"/>
      <sheetName val="Sheet2"/>
      <sheetName val="Sheet3"/>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집계표_OPTION_"/>
      <sheetName val="단가(자재)"/>
      <sheetName val="단가(노임)"/>
      <sheetName val="기초목록"/>
      <sheetName val="노임단가"/>
      <sheetName val="???"/>
      <sheetName val="예산"/>
      <sheetName val="집계표 (25,26ဩ"/>
      <sheetName val="DESCRIPTION"/>
      <sheetName val="VC2 10.99"/>
      <sheetName val="KP1590_E"/>
      <sheetName val="영업2"/>
      <sheetName val="1월"/>
      <sheetName val="영업3"/>
      <sheetName val="INPUT DATA"/>
      <sheetName val="Final(1)summary"/>
      <sheetName val="ERECIN"/>
      <sheetName val="BQ_Utl_Off"/>
      <sheetName val="??"/>
      <sheetName val="수입"/>
      <sheetName val="TTL"/>
      <sheetName val="___"/>
      <sheetName val="__"/>
      <sheetName val="»ê±Ù"/>
      <sheetName val="12CGOU"/>
      <sheetName val="경영혁신본부"/>
      <sheetName val="BD集計用"/>
      <sheetName val="95삼성급(본사)"/>
      <sheetName val="갑지"/>
      <sheetName val="입출재고현황 (2)"/>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뜃맟뭁돽띿맟?-BLDG"/>
      <sheetName val="Form 0"/>
      <sheetName val="Form D-1"/>
      <sheetName val="Form B-1"/>
      <sheetName val="Form F-1"/>
      <sheetName val="Assist(B-1)"/>
      <sheetName val="Form A"/>
      <sheetName val="세금자료"/>
      <sheetName val="General Data"/>
      <sheetName val="LABOR &amp; 자재"/>
      <sheetName val="제작도"/>
      <sheetName val="SALA-002"/>
      <sheetName val="eq_data"/>
      <sheetName val="기성내역"/>
      <sheetName val="POWER"/>
      <sheetName val="ESCON"/>
      <sheetName val="주간기성"/>
      <sheetName val="뜃맟뭁돽띿맟_-BLDG"/>
      <sheetName val="간접비 총괄"/>
      <sheetName val="M-EQPT-Z"/>
      <sheetName val="???(OPTION)"/>
      <sheetName val="INPUT_DATA"/>
      <sheetName val="General_Data"/>
      <sheetName val="집계표_(25,26ဩ"/>
      <sheetName val="Form_0"/>
      <sheetName val="3.공통공사대비"/>
      <sheetName val="내역서 耰&quot;_x0000__x0000_"/>
      <sheetName val="_x0008_"/>
      <sheetName val="비교검토"/>
      <sheetName val="내역ࠜĀ_x0000_M4)"/>
      <sheetName val="노임단가표"/>
      <sheetName val="h-013211-2"/>
      <sheetName val="Lup2"/>
      <sheetName val="BOROUGE2"/>
      <sheetName val="Price Schedule"/>
      <sheetName val="간접비내역-1"/>
      <sheetName val="당진1,2호기전선관설치및접지4차공사내역서-을지"/>
      <sheetName val="????¢ç¢®¡¿????"/>
      <sheetName val="??????????¢ç??????"/>
      <sheetName val="???¡§????"/>
      <sheetName val="???????¢ç¢®¢¯????"/>
      <sheetName val="IN"/>
      <sheetName val="合成単価作成表-BLDG"/>
      <sheetName val="Rate Analysis"/>
      <sheetName val="INSTR"/>
      <sheetName val="Q&amp;pl-V"/>
      <sheetName val="EQUIPMENT -2"/>
      <sheetName val="CAL."/>
      <sheetName val="EQT-ESTN"/>
      <sheetName val="???????®¡¿????"/>
      <sheetName val="??????????????????"/>
      <sheetName val="F4-F7"/>
      <sheetName val="표지"/>
      <sheetName val="___(OPTION)"/>
      <sheetName val="내역서 耰&quot;_x005f_x0000__x005f_x0000_"/>
      <sheetName val="_x005f_x0008_"/>
      <sheetName val="내역ࠜĀ_x005f_x0000_M4)"/>
      <sheetName val="____¢ç¢®¡¿____"/>
      <sheetName val="__________¢ç______"/>
      <sheetName val="___¡§____"/>
      <sheetName val="_______¢ç¢®¢¯____"/>
      <sheetName val="_______®¡¿____"/>
      <sheetName val="__________________"/>
      <sheetName val="Administrative Prices"/>
      <sheetName val="Calc"/>
      <sheetName val="내역ࠜĀ"/>
      <sheetName val="WBS 44"/>
      <sheetName val="WBS 41"/>
      <sheetName val="Precios por Administración"/>
      <sheetName val="Resumen"/>
      <sheetName val="Precios Unitarios"/>
      <sheetName val="Static Equip"/>
      <sheetName val="CAT_5"/>
      <sheetName val="WE'T"/>
      <sheetName val="Subcon A"/>
      <sheetName val="AILC004"/>
      <sheetName val="찍기"/>
      <sheetName val="실행"/>
      <sheetName val="Cash2"/>
      <sheetName val="Z"/>
      <sheetName val="물량"/>
      <sheetName val="WEIGHT LIST"/>
      <sheetName val="산#2-1 (2)"/>
      <sheetName val="POL6차-PIPING"/>
      <sheetName val="산#3-1"/>
      <sheetName val="BEND LOSS"/>
      <sheetName val="공사비 내역 (가)"/>
      <sheetName val="내역서 耰&quot;??"/>
      <sheetName val="24V"/>
      <sheetName val="EQUIPOS"/>
      <sheetName val="내역ࠜĀ?M4)"/>
      <sheetName val="LEGEND"/>
      <sheetName val="내역"/>
      <sheetName val="Form A "/>
      <sheetName val="단면 (2)"/>
      <sheetName val="3.Breakdown Direct Paint"/>
      <sheetName val="국내"/>
      <sheetName val="jobhist"/>
      <sheetName val="BID"/>
      <sheetName val="Spl"/>
      <sheetName val="Quantity"/>
      <sheetName val="내역서 耰&quot;__"/>
      <sheetName val="Summary Sheets"/>
      <sheetName val="SOURCE"/>
      <sheetName val="경영혁신본뷀"/>
      <sheetName val="electrical"/>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내역ࠜĀ_x005f_x005f_x005f_x0000_M4)"/>
      <sheetName val="Data"/>
      <sheetName val="갑지1"/>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INST_DCI"/>
      <sheetName val="HVAC_DCI"/>
      <sheetName val="PIPE_DCI"/>
      <sheetName val="일위대가표"/>
      <sheetName val="조건표"/>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당초내역서"/>
      <sheetName val="Sheet6"/>
      <sheetName val="갑지(추정)"/>
      <sheetName val="ELEC_DCI"/>
      <sheetName val="Compare"/>
      <sheetName val="BM DATA SHEET"/>
      <sheetName val="입찰품의서"/>
      <sheetName val="9906"/>
      <sheetName val="견적"/>
      <sheetName val="내역서 耰&quot;_x005f_x005f_x005f_x0000__x005f_x005f_x0000"/>
      <sheetName val="_x005f_x005f_x005f_x0008_"/>
      <sheetName val="Sheet1 (2)"/>
      <sheetName val="수로보호공"/>
      <sheetName val="데이타"/>
      <sheetName val="식재인부"/>
      <sheetName val="입력시트"/>
      <sheetName val="고압수량(철거)"/>
      <sheetName val="기계내역서"/>
      <sheetName val="2.2 STAFF Scedule"/>
      <sheetName val="내역ࠜĀ_M4)"/>
      <sheetName val="인부신상자료"/>
      <sheetName val="PI"/>
      <sheetName val="계측 내역서"/>
      <sheetName val="EQUIP LIST"/>
      <sheetName val="SummaryC"/>
      <sheetName val="Detail"/>
      <sheetName val="HP-Steamdrum"/>
      <sheetName val="Z- GENERAL PRICE SUMMARY"/>
      <sheetName val=" Estimate  "/>
      <sheetName val="Monthly Load"/>
      <sheetName val="Weekly Load"/>
      <sheetName val="CIVIL"/>
      <sheetName val="ERECT"/>
      <sheetName val="PROSUM"/>
      <sheetName val="Material Selections"/>
      <sheetName val="직재"/>
      <sheetName val="I一般比"/>
      <sheetName val="7. 월별투입내역서"/>
      <sheetName val="Q-7100-001"/>
      <sheetName val="내역서_耰&quot;__"/>
      <sheetName val="내역ࠜĀ_x005f_x005f_x005f_x005f_x005f_x005f_x005f_x0000_M4"/>
      <sheetName val="내역서 耰&quot;_x005f_x005f_x005f_x005f_x005f_x005f_x005f_x0000_"/>
      <sheetName val="_x005f_x005f_x005f_x005f_x005f_x005f_x005f_x0008_"/>
      <sheetName val="cable-data"/>
      <sheetName val="T 3"/>
      <sheetName val="HORI. VESSEL"/>
      <sheetName val="cable"/>
      <sheetName val="배관내역"/>
      <sheetName val="수주추정"/>
      <sheetName val="Insts"/>
      <sheetName val="Vind - BtB"/>
      <sheetName val="LV induction motors"/>
      <sheetName val="인원계획"/>
      <sheetName val="BSD (2)"/>
      <sheetName val="Sheet4"/>
      <sheetName val="BCPAB"/>
      <sheetName val="BATCH"/>
      <sheetName val="MP MOB"/>
      <sheetName val="내역서"/>
      <sheetName val="Form B"/>
      <sheetName val="_x0002__x0000_뻘N_x0000__x0000__x0001_ࠀ역서"/>
      <sheetName val="DCS"/>
      <sheetName val="FWBS7000,8000"/>
      <sheetName val="ANALYSER"/>
      <sheetName val="Eq. Mobilization"/>
      <sheetName val="출금실적"/>
      <sheetName val="경영현황"/>
      <sheetName val="내역ࠜĀ_x005f_x005f_x005f_x005f_x005f_x005f_x005f_x005f_x0"/>
      <sheetName val="내역서 耰&quot;_x005f_x005f_x005f_x005f_x005f_x005f_x005f_x005f_"/>
      <sheetName val="_x005f_x005f_x005f_x005f_x005f_x005f_x005f_x005f_x005f_x005f_"/>
      <sheetName val="All_2"/>
      <sheetName val="sum"/>
      <sheetName val="Summary"/>
      <sheetName val="trf(36%)"/>
      <sheetName val="97 사업추정(WEKI)"/>
      <sheetName val="[SANDAN.XLS??"/>
      <sheetName val="Lstsub"/>
      <sheetName val="RFP002"/>
      <sheetName val="변경집계표"/>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Hot"/>
      <sheetName val="DB@Acess"/>
      <sheetName val="일일총괄"/>
      <sheetName val="M_DB"/>
      <sheetName val="실행집계"/>
      <sheetName val="breakdown of wage rate"/>
      <sheetName val="Indirect Cost"/>
      <sheetName val="Unit"/>
      <sheetName val="COVER-P"/>
      <sheetName val="w't table"/>
      <sheetName val="내역서 (∮ἀ嘆ɶ_x0000_᠀㬁_x0000_"/>
      <sheetName val="당초_xd8b4_∸ἀ"/>
      <sheetName val="수량집계"/>
      <sheetName val="총괄집계표"/>
      <sheetName val="Cal"/>
      <sheetName val="TOTAL"/>
      <sheetName val="Piping BQ for one turbine"/>
      <sheetName val="실행예산 MM"/>
      <sheetName val="목표세부명세"/>
      <sheetName val="중기일위대가"/>
      <sheetName val="중기"/>
      <sheetName val="BREAKDOWN(철거설치)"/>
      <sheetName val="BREAKDOWN(신규설치)"/>
      <sheetName val="SS2"/>
      <sheetName val="TDTKP"/>
      <sheetName val="DK-KH"/>
      <sheetName val="품셈"/>
      <sheetName val="총괄표"/>
      <sheetName val="결과조달"/>
      <sheetName val="Basic_Rate"/>
      <sheetName val="appendix_2_5_final_accounts"/>
      <sheetName val="Format"/>
      <sheetName val="Labour"/>
      <sheetName val="Material"/>
      <sheetName val="Sheet1_(2)"/>
      <sheetName val="금융"/>
      <sheetName val="criteria"/>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단가 (2)"/>
      <sheetName val="4-3LEVEL-5 epic.4"/>
      <sheetName val="부대비율"/>
      <sheetName val="INPUT"/>
      <sheetName val="General"/>
      <sheetName val="Menus"/>
      <sheetName val="_x0002_?뻘N??_x0001_ࠀ역서"/>
      <sheetName val="원가"/>
      <sheetName val="Resource table"/>
      <sheetName val="Utility and Fire flange"/>
      <sheetName val="_x0004__x0000__x000d__x0000__x0003__x0000__x0004__x0000__x0016__x0000__x000d__x0000__x0004_"/>
      <sheetName val="_x000a__x0000__x001b__x0000__x0006__x0000__x0006__x0000__x0008__x0000__x000a__x0000__x0000_"/>
      <sheetName val="Form1.SQP"/>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costing_Press"/>
      <sheetName val="96_121"/>
      <sheetName val="선적schedule_(2)"/>
      <sheetName val="System구분"/>
      <sheetName val="견적기준"/>
      <sheetName val="b_balju-단가단가단가"/>
      <sheetName val="10현장조직"/>
      <sheetName val="할증표"/>
      <sheetName val="choose"/>
      <sheetName val="97"/>
      <sheetName val="MANP"/>
      <sheetName val="C"/>
      <sheetName val="Equipment List"/>
      <sheetName val="info"/>
      <sheetName val="TP"/>
      <sheetName val="Resource"/>
      <sheetName val="공정계획(내부계획25%,내부w.f)"/>
      <sheetName val="Heavy Equipments"/>
      <sheetName val="AG Pipe Qty Analysis"/>
      <sheetName val="사급자재집계표"/>
      <sheetName val="HVAC(사급자재)"/>
      <sheetName val="U-W"/>
      <sheetName val="_SANDAN.XLS__"/>
      <sheetName val="_x0002_"/>
      <sheetName val="SFN ORIG"/>
      <sheetName val="SFN"/>
      <sheetName val="R2564AHDTS"/>
      <sheetName val="CPS"/>
      <sheetName val="1350-A"/>
      <sheetName val="7422CW00"/>
      <sheetName val="D-623D"/>
      <sheetName val="SCHEDD TAMBAHAN"/>
      <sheetName val="수량산출서"/>
      <sheetName val="Preliminaries"/>
      <sheetName val="piping"/>
      <sheetName val="Mech"/>
      <sheetName val="Fire Protection"/>
      <sheetName val="Buildings"/>
      <sheetName val="Instrument"/>
      <sheetName val="LOB"/>
      <sheetName val="실행내역"/>
      <sheetName val="Proposal"/>
      <sheetName val="Dir Manpower Other Exp."/>
      <sheetName val="한강운반비"/>
      <sheetName val="breakdown_of_wage_rate"/>
      <sheetName val="Indirect_Cost"/>
      <sheetName val="생산계획"/>
      <sheetName val="상반기손익차2총괄"/>
      <sheetName val="VLOOKUP"/>
      <sheetName val="cal-foamglass"/>
      <sheetName val="연습"/>
      <sheetName val="운반"/>
      <sheetName val="MODULE CONFIRM"/>
      <sheetName val="도"/>
      <sheetName val="FWBS 1530"/>
      <sheetName val="mto-rev0B"/>
      <sheetName val="BOQ-B.DOWN"/>
      <sheetName val="VIZ4"/>
      <sheetName val="VIZ7"/>
      <sheetName val="UZ"/>
      <sheetName val="K_SURFACES"/>
      <sheetName val="내역서 (∮ἀ嘆ɶ"/>
      <sheetName val="Administrative_Prices"/>
      <sheetName val="WBS_44"/>
      <sheetName val="WBS_41"/>
      <sheetName val="Precios_por_Administración"/>
      <sheetName val="Precios_Unitarios"/>
      <sheetName val="Subcon_A"/>
      <sheetName val="ITB COST"/>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분전반계산서(석관)"/>
      <sheetName val="이자율"/>
      <sheetName val="WIND"/>
      <sheetName val="plan&amp;section of foundation"/>
      <sheetName val="DESIGN CRITERIA"/>
      <sheetName val="working load at the btm ft."/>
      <sheetName val="stability check"/>
      <sheetName val="design load"/>
      <sheetName val="강재"/>
      <sheetName val="OD5000"/>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CÓDIGOS"/>
      <sheetName val="CHANNEL"/>
      <sheetName val="PROTECTION "/>
      <sheetName val="CIBATU5OO"/>
      <sheetName val="영업소실적"/>
      <sheetName val="PROJECT BRIEF"/>
      <sheetName val="실행철강하도"/>
      <sheetName val="tggwan(mac)"/>
      <sheetName val="견적대비표"/>
      <sheetName val="노임9월"/>
      <sheetName val="FWBS"/>
      <sheetName val="실행(ALT1)"/>
      <sheetName val="Cash In-Cash Out Actual"/>
      <sheetName val="BOQ"/>
      <sheetName val="BAG-2"/>
      <sheetName val="Overall"/>
      <sheetName val="salary"/>
      <sheetName val="RAB AR&amp;STR"/>
      <sheetName val="D7(1)"/>
      <sheetName val="5-ALAT(1)"/>
      <sheetName val="4-Basic Price"/>
      <sheetName val="Rekap"/>
      <sheetName val="AHS"/>
      <sheetName val="Evaluasi Penw"/>
      <sheetName val="ANALISA"/>
      <sheetName val="I-KAMA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Labor"/>
      <sheetName val="10"/>
      <sheetName val="5"/>
      <sheetName val="1"/>
      <sheetName val="PNT"/>
      <sheetName val="UP MINOR"/>
      <sheetName val="HX"/>
      <sheetName val="영동(D)"/>
      <sheetName val="L V Separator"/>
      <sheetName val="TACE"/>
      <sheetName val="주관사업"/>
      <sheetName val="GAEYO"/>
      <sheetName val="음료실행"/>
      <sheetName val="COA-17"/>
      <sheetName val="C-18"/>
      <sheetName val="제출계산서"/>
      <sheetName val="_x0004_"/>
      <sheetName val="_x000a_"/>
      <sheetName val="WIR"/>
      <sheetName val="확산동"/>
      <sheetName val="2.대외공문"/>
      <sheetName val="PAD TR보호대기초"/>
      <sheetName val="가로등기초"/>
      <sheetName val="HANDHOLE(2)"/>
      <sheetName val="간접비"/>
      <sheetName val="공통비총괄표"/>
      <sheetName val="예가표"/>
      <sheetName val="단가산출서 (2)"/>
      <sheetName val="단가산출서"/>
      <sheetName val="X17-TOTAL"/>
      <sheetName val="설비원가"/>
      <sheetName val="배수내역"/>
      <sheetName val="경비2내역"/>
      <sheetName val="무시"/>
      <sheetName val="실사용량(month)"/>
      <sheetName val="월간그래프"/>
      <sheetName val="손익계산서"/>
      <sheetName val="만기"/>
      <sheetName val="분류기준"/>
      <sheetName val="금융비용"/>
      <sheetName val="配管単価"/>
      <sheetName val="Mat"/>
      <sheetName val="Data List"/>
      <sheetName val="Rekapitulasi"/>
      <sheetName val="Cashflow Analysis"/>
      <sheetName val="MTP"/>
      <sheetName val="Codes.Pers"/>
      <sheetName val="PROGRESS"/>
      <sheetName val="Database"/>
      <sheetName val="Hoja2"/>
      <sheetName val="SILICATE"/>
      <sheetName val="경제지표"/>
      <sheetName val="1100-1200-1300-1910-2140-LEV 2"/>
      <sheetName val="Unit Price "/>
      <sheetName val="설계명세1-1"/>
      <sheetName val="내역서1999.8최종"/>
      <sheetName val="전기"/>
      <sheetName val="CUADRO DE PRECIOS"/>
      <sheetName val="dc1"/>
      <sheetName val="REDUCER"/>
      <sheetName val="Checklist-Parameters"/>
      <sheetName val="Fillermetal"/>
      <sheetName val="Updating Form-Oct 2011"/>
      <sheetName val="Weld Consumable"/>
      <sheetName val="WQT"/>
      <sheetName val="NDE Cost-Summary"/>
      <sheetName val="9July Above Ground Pipe"/>
      <sheetName val="M 11"/>
      <sheetName val="Process Data 1"/>
      <sheetName val="판가반영"/>
      <sheetName val="공사내역"/>
      <sheetName val="일위대가(계측기설치)"/>
      <sheetName val="EP0618"/>
      <sheetName val="첨부1-집행내역(요약)"/>
      <sheetName val="Closeout Control"/>
      <sheetName val="Site Findings Status Sheet"/>
      <sheetName val="master"/>
      <sheetName val="MTO"/>
      <sheetName val="Elect_BOM"/>
      <sheetName val="Elect"/>
      <sheetName val="aa_piping"/>
      <sheetName val="CABLE_DATA"/>
      <sheetName val="CIVIL_UP"/>
      <sheetName val="ETUDE_de_Prix__(2)"/>
      <sheetName val="選單"/>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CONFIG"/>
      <sheetName val="Datos"/>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Sum (Case-3)"/>
      <sheetName val="Man Power &amp; Comp"/>
      <sheetName val="MP-PLAN"/>
      <sheetName val="L-TIGA"/>
      <sheetName val="MP_PLAN"/>
      <sheetName val="SEX"/>
      <sheetName val="Currency Rate"/>
      <sheetName val="Personnel"/>
      <sheetName val="예산-내부"/>
      <sheetName val="Engineering&amp;Management"/>
      <sheetName val="Tools &amp; Settings"/>
      <sheetName val="Data Summary"/>
      <sheetName val="Resources"/>
      <sheetName val="FFA"/>
      <sheetName val="Currencies"/>
      <sheetName val="Crew Costs"/>
      <sheetName val="Spread Costs"/>
      <sheetName val="Unique List_Misc"/>
      <sheetName val="ANX3A11"/>
      <sheetName val="5.) Time Delays"/>
      <sheetName val="KP_List"/>
      <sheetName val="경비실"/>
      <sheetName val="7422CW_x0013__x0000_"/>
      <sheetName val="In-House Summary"/>
      <sheetName val=" _x0000__x001b__x0000__x0006__x0000__x0006__x0000__x0008__x0000_ _x0000__x0000_"/>
      <sheetName val="할증 "/>
      <sheetName val="Direct PMS"/>
      <sheetName val="DB"/>
      <sheetName val="SCH"/>
      <sheetName val="Pengesahan "/>
      <sheetName val="BILL"/>
      <sheetName val="Library"/>
      <sheetName val="_x0002__x0000_뻘N_x0000__x0000__"/>
      <sheetName val="_x0004__x0000__x000d__x0000__x0"/>
      <sheetName val="_x000a__x0000__x001b__x0000__x0"/>
      <sheetName val="_x0002__뻘N___x0001_ࠀ역서"/>
      <sheetName val="내역서_耰&quot;_x005f_x0000__x0000"/>
      <sheetName val="99. FWBS(Ref)"/>
      <sheetName val="99. Change Rate"/>
      <sheetName val="Weekl_x0004__x0000__x0016__x0000__x000d__x0000_"/>
      <sheetName val="_x0000__x000e__x0000__x0005_"/>
      <sheetName val="내역서_(N_x0009__x000e__x000e__x000e__x0009__x0009__x0012__x0010__x000a_"/>
      <sheetName val="ഀࠀကЀЀԀЀԀ̀ᤀഀ؀Ѐༀ"/>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ITB_COST1"/>
      <sheetName val="HVAC"/>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00-Summary Information-ABB"/>
      <sheetName val="Unt rate"/>
      <sheetName val="??-BLDG"/>
      <sheetName val="  "/>
      <sheetName val=" "/>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breakdown of wage ra`f"/>
      <sheetName val="breakdown of wage ra"/>
      <sheetName val="breakdown of wage rað-"/>
      <sheetName val="BD"/>
      <sheetName val="OPT_x0012__x0000__x0010__x0000__x000a__x0000_"/>
      <sheetName val="_x0000__x0013__x0000__x0014_"/>
      <sheetName val="Discounted Cash Flow"/>
      <sheetName val="Ocean Transporation Charge"/>
      <sheetName val="경상"/>
      <sheetName val="Cash Flow bulanan"/>
      <sheetName val="schalt"/>
      <sheetName val="schtng"/>
      <sheetName val="schbhn"/>
      <sheetName val="H.Satuan"/>
      <sheetName val="I_KAMAR"/>
      <sheetName val="내역서_(N _x000e__x000e__x000e_  _x0012__x0010__x000a_"/>
      <sheetName val="노임이"/>
      <sheetName val="Item code"/>
      <sheetName val="업체코드"/>
      <sheetName val="검측서"/>
      <sheetName val="시행분석"/>
      <sheetName val="장산"/>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AUX"/>
      <sheetName val="Aux."/>
      <sheetName val="배수공"/>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Others"/>
      <sheetName val="OCT.FDN"/>
      <sheetName val="손익차9월2"/>
      <sheetName val="Bill rekap"/>
      <sheetName val="Harga Satuan"/>
      <sheetName val="LISTRIK"/>
      <sheetName val="F ALARM"/>
      <sheetName val="2.Overall Summary "/>
      <sheetName val="Chart_Cable"/>
      <sheetName val="Exchange Rate"/>
      <sheetName val="예산실적전체당월"/>
      <sheetName val="General Notes"/>
      <sheetName val="물량표"/>
      <sheetName val="PABS,Site info"/>
      <sheetName val="0. Resource　Code"/>
      <sheetName val="내역서1999_8최종"/>
      <sheetName val="plan&amp;section_of_foundation1"/>
      <sheetName val="working_load_at_the_btm_ft_1"/>
      <sheetName val="stability_check1"/>
      <sheetName val="design_load1"/>
      <sheetName val="Updating_Form-Oct_2011"/>
      <sheetName val="Weld_Consumable"/>
      <sheetName val="NDE_Cost-Summary"/>
      <sheetName val="9July_Above_Ground_Pipe"/>
      <sheetName val="M_11"/>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PROJECT_BRIEF"/>
      <sheetName val="Unit_Price_"/>
      <sheetName val="Site_Findings_Status_Sheet"/>
      <sheetName val="Direct_PMS"/>
      <sheetName val="Sum_(Case-3)"/>
      <sheetName val="Man_Power_&amp;_Comp"/>
      <sheetName val="Data_List"/>
      <sheetName val="4-Basic_Price"/>
      <sheetName val="Evaluasi_Penw"/>
      <sheetName val="Currency_Rate"/>
      <sheetName val="1100-1200-1300-1910-2140-LEV_2"/>
      <sheetName val="Material_Price"/>
      <sheetName val="7422CW"/>
      <sheetName val="내역서_耰&quot;_x005f_x005f_x005f_x0000_"/>
      <sheetName val="내역서_耰&quot;_x005f_x005f_x005f_x005f_"/>
      <sheetName val="5_)_Time_Delays"/>
      <sheetName val="Tools_&amp;_Settings"/>
      <sheetName val="Data_Summary"/>
      <sheetName val="Crew_Costs"/>
      <sheetName val="Spread_Costs"/>
      <sheetName val="Unique_List_Misc"/>
      <sheetName val="In-House_Summary"/>
      <sheetName val="OPT_x000a_"/>
      <sheetName val="Weekl_x000a_"/>
      <sheetName val="Aux_"/>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breakdown of wage rap"/>
      <sheetName val="breakdown of wage ra"/>
      <sheetName val="Process Data (2)"/>
      <sheetName val="Process_Data_(2)"/>
      <sheetName val="실행집_x0005_"/>
      <sheetName val="실행집聈"/>
      <sheetName val="Codes_Pers"/>
      <sheetName val="__x0000__x001b__x0000__x0006__x"/>
      <sheetName val="_뻘N__ࠀ역서"/>
      <sheetName val="_"/>
      <sheetName val="차트 (2)"/>
      <sheetName val="2. 현장 자금투입 집계표"/>
      <sheetName val="PWA"/>
      <sheetName val="9_1차이내역"/>
      <sheetName val="pipeline-1"/>
      <sheetName val="Rates &amp; Legend"/>
      <sheetName val="EE-PROP"/>
      <sheetName val="DATA MENTAH"/>
      <sheetName val="내역서_(∮ἀ嘆ɶ"/>
      <sheetName val="MC-1"/>
      <sheetName val="Distribution Table"/>
      <sheetName val="BA1047集約"/>
      <sheetName val="_도면 및 도서 제출목록 및 일정_170202.xlsx"/>
      <sheetName val="TYPE"/>
      <sheetName val="Raw data"/>
      <sheetName val="Pipe-Hot"/>
      <sheetName val="DISCIPLINE"/>
      <sheetName val="BQMP"/>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00__x0000_6"/>
      <sheetName val="내역서_耰&quot;_x005f_x0000__x0005"/>
      <sheetName val="내역서_耰&quot;_x005f_x005f_x00005"/>
      <sheetName val="내역서_耰&quot;_x005f_x005f_x005f5"/>
      <sheetName val="내역서_耰&quot;_x005f_x0000_"/>
      <sheetName val="내역서_耰&quot;_x005f_x005f_"/>
      <sheetName val="내역ࠜĀ_x0000_M4"/>
      <sheetName val="내역ࠜĀ_x0"/>
      <sheetName val="내역서 耰&quot;_"/>
      <sheetName val="내역서_耰&quot;_x0000__x0001"/>
      <sheetName val="내역서_耰&quot;_x00001"/>
      <sheetName val="내역서_耰&quot;_x005f1"/>
      <sheetName val="내역서_耰&quot;_x0000__x0002"/>
      <sheetName val="내역서_耰&quot;_x00002"/>
      <sheetName val="내역서_耰&quot;_x005f2"/>
      <sheetName val="BQ_IMPORT"/>
      <sheetName val="Analysis"/>
      <sheetName val="EVA-004-MEC"/>
      <sheetName val="도면자료제출일정"/>
      <sheetName val="DROP DOWN"/>
      <sheetName val="Linelist LNGC Process"/>
      <sheetName val="당초?∸ἀ"/>
      <sheetName val="design_criteria1"/>
      <sheetName val="Material code"/>
      <sheetName val="MD"/>
      <sheetName val="Action Item"/>
      <sheetName val="Rating"/>
      <sheetName val="ID.CD"/>
      <sheetName val="Equipment Spec List"/>
      <sheetName val="개시대사 (2)"/>
      <sheetName val="용접품"/>
      <sheetName val="절단품"/>
      <sheetName val="대운산출"/>
      <sheetName val="Header"/>
      <sheetName val="HO_Site Rates-2011"/>
      <sheetName val="LEGENDA"/>
      <sheetName val="Codes"/>
      <sheetName val="Orçamento"/>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2003상반기노임기준"/>
      <sheetName val="TQ Format"/>
      <sheetName val="2_Overall_Summary_"/>
      <sheetName val="TJ1Q47"/>
      <sheetName val="Particular Sch"/>
      <sheetName val="{}"/>
      <sheetName val="내역서_(N _x000e__x000e__x000e_  _x0012__x0010_ "/>
      <sheetName val="208"/>
      <sheetName val="기기리스트"/>
      <sheetName val="Attach 4-18"/>
      <sheetName val="Al Taweelah"/>
      <sheetName val="Air Cooler-E"/>
      <sheetName val="SPEC LIST(EQUP, SYS)"/>
      <sheetName val="drg"/>
      <sheetName val="BM"/>
      <sheetName val="USDKRW"/>
      <sheetName val="Inquiry"/>
      <sheetName val="품셈TABLE"/>
      <sheetName val="定额"/>
      <sheetName val="구분"/>
      <sheetName val="Finansal tamamlanma Eğrisi"/>
      <sheetName val="SIVA"/>
      <sheetName val="breakdown of wage raÐ¾"/>
      <sheetName val="Additional data"/>
      <sheetName val="환율"/>
      <sheetName val="SUM "/>
      <sheetName val="Multi-currency"/>
      <sheetName val="Données"/>
      <sheetName val="GraphData"/>
      <sheetName val="내역서 (∮ἀ嘆ɶ?᠀㬁?"/>
      <sheetName val="당초_xd8b4_➴ȭ"/>
      <sheetName val="BSD ᯷㧓_x0001_"/>
      <sheetName val="热力"/>
      <sheetName val="PHSB"/>
      <sheetName val="AN"/>
      <sheetName val="C1C2"/>
      <sheetName val="LIFE &amp; REP PROVN"/>
      <sheetName val="O&amp;M CREW"/>
      <sheetName val="11.자재단가"/>
      <sheetName val=" _x0000__x001b__x0000__x0006__x"/>
      <sheetName val="Weekl_x0004__x0000__x0016__x000"/>
      <sheetName val="내역서_(N_x0009__x000e__x000e__x00"/>
      <sheetName val="내역서_(N _x000e__x000e__x000e_  _"/>
      <sheetName val="__-BLDG"/>
      <sheetName val="내역서_(N _x000e__x000e__x00"/>
      <sheetName val="EQUIPMENT_-_x0000_"/>
      <sheetName val="Basic"/>
      <sheetName val="B_Down"/>
      <sheetName val="Scheme Area Details_Block__ C2"/>
      <sheetName val="바닥판_x0000_⽷_x0000_"/>
      <sheetName val="Values"/>
      <sheetName val="Drop-Downs"/>
      <sheetName val="EXPAN-1"/>
      <sheetName val="손익차총괄2"/>
      <sheetName val="공사비집계"/>
      <sheetName val="Pulldown"/>
      <sheetName val="14-Eng rate"/>
      <sheetName val="Grafico"/>
      <sheetName val="C-301E~305E"/>
      <sheetName val="인산"/>
      <sheetName val="Itembalance Report (18-sep-18)"/>
      <sheetName val="BUDGET SUMMARY "/>
      <sheetName val="Precios Unitariԯ_x0000_"/>
      <sheetName val="KUWATI(Total)_10"/>
      <sheetName val="OPTION_210"/>
      <sheetName val="OPTION_3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2002년_현장공사비_국내_실적10"/>
      <sheetName val="2003년국내현장공사비_실적10"/>
      <sheetName val="VC2_10_9910"/>
      <sheetName val="INPUT_DATA9"/>
      <sheetName val="집계표_(25,26ဩ9"/>
      <sheetName val="Form_09"/>
      <sheetName val="Form_D-18"/>
      <sheetName val="Form_B-18"/>
      <sheetName val="Form_F-18"/>
      <sheetName val="Form_A8"/>
      <sheetName val="General_Data9"/>
      <sheetName val="LABOR_&amp;_자재8"/>
      <sheetName val="Rate_Analysis8"/>
      <sheetName val="입출재고현황_(2)8"/>
      <sheetName val="3_공통공사대비8"/>
      <sheetName val="간접비_총괄8"/>
      <sheetName val="Price_Schedule8"/>
      <sheetName val="CAL_8"/>
      <sheetName val="EQUIPMENT_-28"/>
      <sheetName val="공사비_내역_(가)7"/>
      <sheetName val="WEIGHT_LIST7"/>
      <sheetName val="산#2-1_(2)7"/>
      <sheetName val="BEND_LOSS7"/>
      <sheetName val="내역서_耰&quot;??8"/>
      <sheetName val="6PILE__(돌출)7"/>
      <sheetName val="Static_Equip7"/>
      <sheetName val="단면_(2)7"/>
      <sheetName val="Form_A_7"/>
      <sheetName val="내역서_耰&quot;_x005f_x0000__x005f_x0000_7"/>
      <sheetName val="3_Breakdown_Direct_Paint7"/>
      <sheetName val="내역서_耰&quot;__8"/>
      <sheetName val="Summary_Sheets7"/>
      <sheetName val="Civil_17"/>
      <sheetName val="Civil_27"/>
      <sheetName val="Civil_37"/>
      <sheetName val="Site_17"/>
      <sheetName val="Site_27"/>
      <sheetName val="Site_37"/>
      <sheetName val="Site_Faci7"/>
      <sheetName val="7__월별투입내역서6"/>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2_2_STAFF_Scedule6"/>
      <sheetName val="내역서_耰&quot;_x005f_x005f_x005f_x0000__x005f_x005f_x0006"/>
      <sheetName val="계측_내역서6"/>
      <sheetName val="Man_Hole6"/>
      <sheetName val="내역서_耰&quot;_x005f_x005f_x005f_x005f_x005f_x005f_x00006"/>
      <sheetName val="Z-_GENERAL_PRICE_SUMMARY6"/>
      <sheetName val="_Estimate__6"/>
      <sheetName val="T_36"/>
      <sheetName val="Sheet1_(2)7"/>
      <sheetName val="HORI__VESSEL6"/>
      <sheetName val="EQUIP_LIST6"/>
      <sheetName val="Form_B6"/>
      <sheetName val="Precios_Unitarios6"/>
      <sheetName val="MP_MOB6"/>
      <sheetName val="BM_DATA_SHEET7"/>
      <sheetName val="Vind_-_BtB6"/>
      <sheetName val="LV_induction_motors6"/>
      <sheetName val="BSD_(2)6"/>
      <sheetName val="Administrative_Prices6"/>
      <sheetName val="WBS_446"/>
      <sheetName val="WBS_416"/>
      <sheetName val="Precios_por_Administración6"/>
      <sheetName val="Subcon_A6"/>
      <sheetName val="내역서_耰&quot;_x005f_x005f_x005f_x005f_x005f_x005f_x005f6"/>
      <sheetName val="97_사업추정(WEKI)6"/>
      <sheetName val="Monthly_Load6"/>
      <sheetName val="Weekly_Load6"/>
      <sheetName val="breakdown_of_wage_rate6"/>
      <sheetName val="Indirect_Cost6"/>
      <sheetName val="Material_Selections6"/>
      <sheetName val="Eq__Mobilization6"/>
      <sheetName val="[SANDAN_XLS??6"/>
      <sheetName val="Piping_BQ_for_one_turbine6"/>
      <sheetName val="Resource_table6"/>
      <sheetName val="Utility_and_Fire_flange6"/>
      <sheetName val="Equipment_List6"/>
      <sheetName val="Form1_SQP6"/>
      <sheetName val="공정계획(내부계획25%,내부w_f)6"/>
      <sheetName val="Heavy_Equipments6"/>
      <sheetName val="AG_Pipe_Qty_Analysis6"/>
      <sheetName val="4-3LEVEL-5_epic_45"/>
      <sheetName val="단가_(2)5"/>
      <sheetName val="w't_table6"/>
      <sheetName val="SCHEDD_TAMBAHAN6"/>
      <sheetName val="_SANDAN_XLS__6"/>
      <sheetName val="SFN_ORIG6"/>
      <sheetName val="Fire_Protection6"/>
      <sheetName val="입찰내역_발주처_양식6"/>
      <sheetName val="MODULE_CONFIRM5"/>
      <sheetName val="ITB_COST6"/>
      <sheetName val="내역서_(∮ἀ嘆ɶ5"/>
      <sheetName val="Dir_Manpower_Other_Exp_6"/>
      <sheetName val="Cash_In-Cash_Out_Actual5"/>
      <sheetName val="BOQ-B_DOWN5"/>
      <sheetName val="FWBS_15305"/>
      <sheetName val="실행예산_MM5"/>
      <sheetName val="PROTECTION_5"/>
      <sheetName val="내역서1999_8최종1"/>
      <sheetName val="plan&amp;section_of_foundation2"/>
      <sheetName val="working_load_at_the_btm_ft_2"/>
      <sheetName val="stability_check2"/>
      <sheetName val="design_load2"/>
      <sheetName val="Updating_Form-Oct_20111"/>
      <sheetName val="Weld_Consumable1"/>
      <sheetName val="NDE_Cost-Summary1"/>
      <sheetName val="9July_Above_Ground_Pipe1"/>
      <sheetName val="M_111"/>
      <sheetName val="Process_Data_11"/>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4-Basic_Price1"/>
      <sheetName val="Evaluasi_Penw1"/>
      <sheetName val="Sum_(Case-3)1"/>
      <sheetName val="Man_Power_&amp;_Comp1"/>
      <sheetName val="Data_List1"/>
      <sheetName val="Currency_Rate1"/>
      <sheetName val="Closeout_Control1"/>
      <sheetName val="PROJECT_BRIEF1"/>
      <sheetName val="CUADRO_DE_PRECIOS5"/>
      <sheetName val="Site_Findings_Status_Sheet1"/>
      <sheetName val="1100-1200-1300-1910-2140-LEV_21"/>
      <sheetName val="5_)_Time_Delays1"/>
      <sheetName val="Material_Price1"/>
      <sheetName val="내역서_耰&quot;_x005f_x005f_x005f_x0000_1"/>
      <sheetName val="내역서_耰&quot;_x005f_x005f_x005f_x005f_1"/>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Tools_&amp;_Settings1"/>
      <sheetName val="Data_Summary1"/>
      <sheetName val="Crew_Costs1"/>
      <sheetName val="Spread_Costs1"/>
      <sheetName val="Unique_List_Misc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In-House_Summary1"/>
      <sheetName val="Unt_rate1"/>
      <sheetName val="2__현장_자금투입_집계표1"/>
      <sheetName val="_도면_및_도서_제출목록_및_일정_170202_xlsx1"/>
      <sheetName val="Direct_PMS1"/>
      <sheetName val="Aux_1"/>
      <sheetName val="Codes_Pers1"/>
      <sheetName val="Rates_&amp;_Legend1"/>
      <sheetName val="Cash_Flow_bulanan1"/>
      <sheetName val="H_Satuan1"/>
      <sheetName val="Discounted_Cash_Flow1"/>
      <sheetName val="Ocean_Transporation_Charge1"/>
      <sheetName val="Pengesahan_1"/>
      <sheetName val="__1"/>
      <sheetName val="_1"/>
      <sheetName val="breakdown_of_wage_ra`f"/>
      <sheetName val="breakdown_of_wage_ra"/>
      <sheetName val="breakdown_of_wage_rað-"/>
      <sheetName val="00-Summary_Information-ABB"/>
      <sheetName val="OCT_FDN1"/>
      <sheetName val="General_Notes1"/>
      <sheetName val="BO䁑-B_䁄OWN1"/>
      <sheetName val="PABS,Site_info"/>
      <sheetName val="0__Resource　Code"/>
      <sheetName val="Exchange_Rate1"/>
      <sheetName val="Material_code"/>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__x"/>
      <sheetName val="Distribution_Table"/>
      <sheetName val="HO_Site_Rates-2011"/>
      <sheetName val="내역서_(N____"/>
      <sheetName val="Cash Flow"/>
      <sheetName val="Yield"/>
      <sheetName val="ABUT수량-A1"/>
      <sheetName val="CONST"/>
      <sheetName val="BHANDUP"/>
      <sheetName val="Register"/>
      <sheetName val="INPUT DATA OF SCHEDULE"/>
      <sheetName val="Benchmark"/>
      <sheetName val="SUPTMTO"/>
      <sheetName val="서부산시설"/>
      <sheetName val="Tender data"/>
      <sheetName val="WIP"/>
      <sheetName val="#¡REF"/>
      <sheetName val="날개벽"/>
      <sheetName val="Master List"/>
      <sheetName val="내역서 ᢐ_x001f__x0000__x0000_"/>
      <sheetName val="Admin Manu 2-Equipment Type ID"/>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리스크 분류체계"/>
      <sheetName val="Risk"/>
      <sheetName val="Basis(site)"/>
      <sheetName val="E-160"/>
      <sheetName val="CASH"/>
      <sheetName val="광통신 견적내역서1"/>
      <sheetName val="5. 월별투입내역서"/>
      <sheetName val="터파기및재료"/>
      <sheetName val="인사자료총집계"/>
      <sheetName val="Rate"/>
      <sheetName val="Leyenda"/>
      <sheetName val="Drop"/>
      <sheetName val="GM 000"/>
      <sheetName val="2857Q&amp;PL"/>
      <sheetName val="16"/>
      <sheetName val="50"/>
      <sheetName val="단가"/>
      <sheetName val="Cost Code"/>
      <sheetName val="Data Ref"/>
      <sheetName val="Interdept Rate"/>
      <sheetName val="1.설계기준"/>
      <sheetName val="내역서_耰&quot;_x0000__x0004"/>
      <sheetName val="내역서_耰&quot;_x0000__x0003"/>
      <sheetName val="내역서_耰&quot;_x0000_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95TOTREV"/>
      <sheetName val="FORM-0"/>
      <sheetName val="일위대가 "/>
      <sheetName val="98수문일위"/>
      <sheetName val="Index"/>
      <sheetName val="Demand"/>
      <sheetName val="Occ"/>
      <sheetName val="TABLAS"/>
      <sheetName val="설산1.나"/>
      <sheetName val="본사S"/>
      <sheetName val="건축내역"/>
      <sheetName val="REF for VV"/>
      <sheetName val="REF"/>
      <sheetName val="간접노무비"/>
      <sheetName val="BM #1"/>
      <sheetName val="전표분개장(공종별)"/>
      <sheetName val="노무비집계"/>
      <sheetName val="공통가설"/>
      <sheetName val="자재비"/>
      <sheetName val="감모비"/>
      <sheetName val="Activity Form"/>
      <sheetName val="ADMON"/>
      <sheetName val="EQUIPOS DE SEGURIDAD"/>
      <sheetName val="MATERIALES CONSUMIBLES"/>
      <sheetName val="PERSONAL INDIRECTO "/>
      <sheetName val=" _x0000__x001b__x0000__x0"/>
      <sheetName val="OPT_x0012__x0000__x0010__x0000_ _x0000_"/>
      <sheetName val="Weekl "/>
      <sheetName val="내역서_(N___ "/>
      <sheetName val="내역서_(N    "/>
      <sheetName val=" _x0"/>
      <sheetName val="OPT "/>
      <sheetName val="급여"/>
      <sheetName val="SECL 리스크 분류체계 (2)"/>
      <sheetName val="Land Dev't. Ph-1"/>
      <sheetName val="4300 UTILITY BLDG (2)"/>
      <sheetName val="0000"/>
      <sheetName val="P-Ins &amp; Bonds"/>
      <sheetName val="INSTLIST 1"/>
      <sheetName val="인원聈2"/>
      <sheetName val="TABELE"/>
      <sheetName val="Fig 4-14"/>
      <sheetName val="단가대비표"/>
      <sheetName val="design_criteria2"/>
      <sheetName val="내역서_耰&quot;_x005f_x0000_1"/>
      <sheetName val="내역서_耰&quot;_x005f_x005f_1"/>
      <sheetName val="OPT"/>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Direct Histogram Rev. A (f)"/>
      <sheetName val="공사"/>
      <sheetName val="총괄"/>
      <sheetName val="달력"/>
      <sheetName val="입찰안"/>
      <sheetName val="Equipment_Spec_List"/>
      <sheetName val="SPEC_LIST(EQUP,_SYS)"/>
      <sheetName val="Air_Cooler-E"/>
      <sheetName val="Al_Taweelah"/>
      <sheetName val="Particular_Sch"/>
      <sheetName val="tifico"/>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내역서_耰&quot;_x0000__x0000_7"/>
      <sheetName val="내역서_耰&quot;_x005f_x0000__x0006"/>
      <sheetName val="내역서_耰&quot;_x005f_x005f_x00006"/>
      <sheetName val="내역서_耰&quot;_x005f_x005f_x005f6"/>
      <sheetName val="List register"/>
      <sheetName val="SUM_"/>
      <sheetName val="Tables 3.1 to 3.5 EXH G"/>
      <sheetName val="SPEC(RECEPTACLE)"/>
      <sheetName val="SPEC(CABLE &amp; WIRE)"/>
      <sheetName val="LOADDAT"/>
      <sheetName val="Perm. Test"/>
      <sheetName val="Galian 1"/>
      <sheetName val="Analisa-Harga"/>
      <sheetName val="Analisa Lump sum"/>
      <sheetName val="data-pendukung"/>
      <sheetName val="CH-RANC"/>
      <sheetName val="351BQMCN"/>
      <sheetName val="rap"/>
      <sheetName val="As"/>
      <sheetName val="Sec I ML"/>
      <sheetName val="Graph"/>
      <sheetName val="35"/>
      <sheetName val="37"/>
      <sheetName val="64.4"/>
      <sheetName val="64.5"/>
      <sheetName val="22"/>
      <sheetName val="36.2"/>
      <sheetName val="36.1"/>
      <sheetName val="Att-1 CTCI MH rate"/>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목록"/>
      <sheetName val="_x005f_x005f_x005f_x005f_x005f_x005f_x00ည톐ឮ"/>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Wellhrs"/>
      <sheetName val="Depreciation"/>
      <sheetName val="Validation"/>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품의서(지출)"/>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손익합산"/>
      <sheetName val="5. Work load(현재원기준)"/>
      <sheetName val="최종(1)사용"/>
      <sheetName val="05. Curva S"/>
      <sheetName val="Offer"/>
      <sheetName val="TR Rev vs Commit"/>
      <sheetName val="TR +MMHE PL report"/>
      <sheetName val="P23P2724 _ Commitment "/>
      <sheetName val="Up"/>
      <sheetName val="부재치수입력"/>
      <sheetName val="OPT_x0012__x0000__x0010__x0000_"/>
      <sheetName val="을지"/>
      <sheetName val="기준표"/>
      <sheetName val="PI-18031-M3-BOQ"/>
      <sheetName val="Void"/>
      <sheetName val="SoW"/>
      <sheetName val="Welder"/>
      <sheetName val="공통부대비"/>
      <sheetName val="TESİSAT"/>
      <sheetName val="1.11.b"/>
      <sheetName val="MEMBER"/>
      <sheetName val="RefG"/>
      <sheetName val="IRR sponsor"/>
      <sheetName val="4-Lane bridge"/>
      <sheetName val="Existing PC Pavement"/>
      <sheetName val="Subgrade"/>
      <sheetName val="Insulation_Utl_Off"/>
      <sheetName val="Note_Piping"/>
      <sheetName val="List Equip"/>
      <sheetName val="MatCost"/>
      <sheetName val="Concrete"/>
      <sheetName val="Process C (1-166)"/>
      <sheetName val="GAE8'97"/>
      <sheetName val="LLEGADA"/>
      <sheetName val="Sch.6"/>
      <sheetName val="5.Cennik"/>
      <sheetName val="5_Cennik"/>
      <sheetName val="Powierzchnie"/>
      <sheetName val="Map"/>
      <sheetName val="DATASHT"/>
      <sheetName val="내역서(실행)"/>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0.품의서(전체)"/>
      <sheetName val="LAST UPDATE"/>
      <sheetName val="External Issues"/>
      <sheetName val="Lookup"/>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MOD-MOI-DOT"/>
      <sheetName val="EQUI-CONS"/>
      <sheetName val="BSD_᯷㧓"/>
      <sheetName val="Tender_data"/>
      <sheetName val="Scheme_Area_Details_Block___C2"/>
      <sheetName val="광통신_견적내역서1"/>
      <sheetName val="Cash_Flow"/>
      <sheetName val="5__월별투입내역서"/>
      <sheetName val="GM_000"/>
      <sheetName val="1_설계기준"/>
      <sheetName val="일위대가_"/>
      <sheetName val="F&amp;C"/>
      <sheetName val="Eng_Hrs (HO)"/>
      <sheetName val="가격조사서"/>
      <sheetName val="예상"/>
      <sheetName val="견적 (2)"/>
      <sheetName val="TDC_ADMIN"/>
      <sheetName val="Requisitions"/>
      <sheetName val="ICDS"/>
      <sheetName val="Cot"/>
      <sheetName val="침하계"/>
      <sheetName val="현장관리비"/>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_V_Separator"/>
      <sheetName val="가정단면"/>
      <sheetName val="노무비지급명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refreshError="1"/>
      <sheetData sheetId="638" refreshError="1"/>
      <sheetData sheetId="639" refreshError="1"/>
      <sheetData sheetId="640" refreshError="1"/>
      <sheetData sheetId="641" refreshError="1"/>
      <sheetData sheetId="642" refreshError="1"/>
      <sheetData sheetId="643"/>
      <sheetData sheetId="644" refreshError="1"/>
      <sheetData sheetId="645" refreshError="1"/>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sheetData sheetId="869"/>
      <sheetData sheetId="870"/>
      <sheetData sheetId="871"/>
      <sheetData sheetId="872"/>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sheetData sheetId="1282"/>
      <sheetData sheetId="1283"/>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refreshError="1"/>
      <sheetData sheetId="1322" refreshError="1"/>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refreshError="1"/>
      <sheetData sheetId="1963" refreshError="1"/>
      <sheetData sheetId="1964"/>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refreshError="1"/>
      <sheetData sheetId="2003"/>
      <sheetData sheetId="2004"/>
      <sheetData sheetId="2005" refreshError="1"/>
      <sheetData sheetId="2006" refreshError="1"/>
      <sheetData sheetId="2007" refreshError="1"/>
      <sheetData sheetId="2008" refreshError="1"/>
      <sheetData sheetId="2009" refreshError="1"/>
      <sheetData sheetId="2010" refreshError="1"/>
      <sheetData sheetId="2011" refreshError="1"/>
      <sheetData sheetId="2012"/>
      <sheetData sheetId="2013"/>
      <sheetData sheetId="2014" refreshError="1"/>
      <sheetData sheetId="2015"/>
      <sheetData sheetId="2016"/>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sheetData sheetId="2037"/>
      <sheetData sheetId="2038"/>
      <sheetData sheetId="2039"/>
      <sheetData sheetId="2040" refreshError="1"/>
      <sheetData sheetId="2041" refreshError="1"/>
      <sheetData sheetId="2042" refreshError="1"/>
      <sheetData sheetId="2043"/>
      <sheetData sheetId="2044"/>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refreshError="1"/>
      <sheetData sheetId="2222"/>
      <sheetData sheetId="2223"/>
      <sheetData sheetId="2224"/>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refreshError="1"/>
      <sheetData sheetId="2559" refreshError="1"/>
      <sheetData sheetId="2560" refreshError="1"/>
      <sheetData sheetId="2561" refreshError="1"/>
      <sheetData sheetId="2562" refreshError="1"/>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refreshError="1"/>
      <sheetData sheetId="2589"/>
      <sheetData sheetId="2590"/>
      <sheetData sheetId="2591"/>
      <sheetData sheetId="2592" refreshError="1"/>
      <sheetData sheetId="2593" refreshError="1"/>
      <sheetData sheetId="2594" refreshError="1"/>
      <sheetData sheetId="2595"/>
      <sheetData sheetId="2596"/>
      <sheetData sheetId="2597"/>
      <sheetData sheetId="2598"/>
      <sheetData sheetId="2599"/>
      <sheetData sheetId="2600"/>
      <sheetData sheetId="2601" refreshError="1"/>
      <sheetData sheetId="2602" refreshError="1"/>
      <sheetData sheetId="2603" refreshError="1"/>
      <sheetData sheetId="2604" refreshError="1"/>
      <sheetData sheetId="2605" refreshError="1"/>
      <sheetData sheetId="2606" refreshError="1"/>
      <sheetData sheetId="2607"/>
      <sheetData sheetId="2608"/>
      <sheetData sheetId="2609"/>
      <sheetData sheetId="2610" refreshError="1"/>
      <sheetData sheetId="2611" refreshError="1"/>
      <sheetData sheetId="2612"/>
      <sheetData sheetId="2613" refreshError="1"/>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refreshError="1"/>
      <sheetData sheetId="2635"/>
      <sheetData sheetId="2636"/>
      <sheetData sheetId="2637"/>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sheetData sheetId="2653"/>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sheetData sheetId="2674"/>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sheetData sheetId="2692" refreshError="1"/>
      <sheetData sheetId="2693"/>
      <sheetData sheetId="2694"/>
      <sheetData sheetId="2695"/>
      <sheetData sheetId="2696" refreshError="1"/>
      <sheetData sheetId="2697" refreshError="1"/>
      <sheetData sheetId="2698"/>
      <sheetData sheetId="2699"/>
      <sheetData sheetId="2700" refreshError="1"/>
      <sheetData sheetId="270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sheetData sheetId="2715"/>
      <sheetData sheetId="2716" refreshError="1"/>
      <sheetData sheetId="2717" refreshError="1"/>
      <sheetData sheetId="2718" refreshError="1"/>
      <sheetData sheetId="2719" refreshError="1"/>
      <sheetData sheetId="2720" refreshError="1"/>
      <sheetData sheetId="2721" refreshError="1"/>
      <sheetData sheetId="2722"/>
      <sheetData sheetId="2723"/>
      <sheetData sheetId="2724"/>
      <sheetData sheetId="2725"/>
      <sheetData sheetId="2726"/>
      <sheetData sheetId="2727"/>
      <sheetData sheetId="2728"/>
      <sheetData sheetId="2729"/>
      <sheetData sheetId="2730"/>
      <sheetData sheetId="2731"/>
      <sheetData sheetId="2732"/>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sheetData sheetId="2793"/>
      <sheetData sheetId="2794"/>
      <sheetData sheetId="2795"/>
      <sheetData sheetId="2796" refreshError="1"/>
      <sheetData sheetId="2797" refreshError="1"/>
      <sheetData sheetId="2798" refreshError="1"/>
      <sheetData sheetId="2799"/>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sheetData sheetId="281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sheetData sheetId="2835"/>
      <sheetData sheetId="2836"/>
      <sheetData sheetId="2837"/>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refreshError="1"/>
      <sheetData sheetId="3205" refreshError="1"/>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refreshError="1"/>
      <sheetData sheetId="3281" refreshError="1"/>
      <sheetData sheetId="3282" refreshError="1"/>
      <sheetData sheetId="3283" refreshError="1"/>
      <sheetData sheetId="3284" refreshError="1"/>
      <sheetData sheetId="3285" refreshError="1"/>
      <sheetData sheetId="3286" refreshError="1"/>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refreshError="1"/>
      <sheetData sheetId="3302" refreshError="1"/>
      <sheetData sheetId="3303" refreshError="1"/>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refreshError="1"/>
      <sheetData sheetId="3322" refreshError="1"/>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sheetData sheetId="3369"/>
      <sheetData sheetId="3370" refreshError="1"/>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sheetData sheetId="3387" refreshError="1"/>
      <sheetData sheetId="3388" refreshError="1"/>
      <sheetData sheetId="3389" refreshError="1"/>
      <sheetData sheetId="3390" refreshError="1"/>
      <sheetData sheetId="3391" refreshError="1"/>
      <sheetData sheetId="3392" refreshError="1"/>
      <sheetData sheetId="3393" refreshError="1"/>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refreshError="1"/>
      <sheetData sheetId="3412" refreshError="1"/>
      <sheetData sheetId="3413" refreshError="1"/>
      <sheetData sheetId="3414" refreshError="1"/>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refreshError="1"/>
      <sheetData sheetId="3440" refreshError="1"/>
      <sheetData sheetId="3441"/>
      <sheetData sheetId="3442"/>
      <sheetData sheetId="3443"/>
      <sheetData sheetId="3444"/>
      <sheetData sheetId="3445"/>
      <sheetData sheetId="3446"/>
      <sheetData sheetId="3447"/>
      <sheetData sheetId="3448"/>
      <sheetData sheetId="3449"/>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refreshError="1"/>
      <sheetData sheetId="347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KG"/>
      <sheetName val="WAFER"/>
      <sheetName val="F7"/>
      <sheetName val="F6"/>
      <sheetName val="F5"/>
      <sheetName val="F4"/>
      <sheetName val="제조원가"/>
      <sheetName val="수율"/>
      <sheetName val="재공품"/>
      <sheetName val="CYCLE"/>
      <sheetName val="BM1"/>
      <sheetName val="BM2"/>
      <sheetName val="BM3"/>
      <sheetName val="BM4"/>
      <sheetName val="인당생산성"/>
      <sheetName val="재료비"/>
      <sheetName val="원부자재"/>
      <sheetName val="품질"/>
      <sheetName val="투자"/>
      <sheetName val="인력계획"/>
      <sheetName val="Y2K 대상장비"/>
      <sheetName val="Chart5"/>
      <sheetName val="Sheet3"/>
      <sheetName val="2QREV"/>
      <sheetName val="2Q"/>
      <sheetName val="1QREV"/>
      <sheetName val="1Q"/>
      <sheetName val="DATA"/>
      <sheetName val="Sheet1"/>
      <sheetName val="SUM"/>
      <sheetName val="인원"/>
      <sheetName val="장치"/>
      <sheetName val="개선항목"/>
      <sheetName val="CH"/>
      <sheetName val="PR"/>
      <sheetName val="1억$"/>
      <sheetName val="가능수량"/>
      <sheetName val="생산계획"/>
      <sheetName val="매출검토"/>
      <sheetName val="장당매출"/>
      <sheetName val="생산계획 (2)"/>
      <sheetName val="2004년생산계획"/>
      <sheetName val="사업계획1.1"/>
      <sheetName val="예상"/>
      <sheetName val="실적"/>
      <sheetName val="WF비용증감"/>
      <sheetName val="사업연동"/>
      <sheetName val="예상연동"/>
      <sheetName val="실적연동"/>
      <sheetName val="연동경비-WF포함"/>
      <sheetName val="6월 계획"/>
      <sheetName val="7월 비용회의용"/>
      <sheetName val="상-하반기실적"/>
      <sheetName val="8월실적-3Q"/>
      <sheetName val="F5본부취합2Q"/>
      <sheetName val="F5본부취합3Q"/>
      <sheetName val="F5본부취합4Q"/>
      <sheetName val="Main장표1Q"/>
      <sheetName val="Main장표2Q"/>
      <sheetName val="Main장표3Q"/>
      <sheetName val="Main장표4Q"/>
      <sheetName val="재료비목표"/>
      <sheetName val="F-5종합"/>
      <sheetName val="생산5"/>
      <sheetName val="장비5"/>
      <sheetName val="공정5"/>
      <sheetName val="DM5P"/>
      <sheetName val="F5혁신"/>
      <sheetName val="F5담당"/>
      <sheetName val="R&amp;D운영"/>
      <sheetName val="R&amp;D4월실적"/>
      <sheetName val="R&amp;D5월실적"/>
      <sheetName val="R&amp;D하반기실적"/>
      <sheetName val="R&amp;D상-하반기"/>
      <sheetName val="R_D 2Q"/>
      <sheetName val="R_D 하반기"/>
      <sheetName val="R_D공장취합"/>
      <sheetName val="재료비실적Trend"/>
      <sheetName val="주간실적"/>
      <sheetName val="Prime Cost"/>
      <sheetName val="환율"/>
      <sheetName val="COST TREND"/>
      <sheetName val="연동경비월별실적"/>
      <sheetName val="장당 COST"/>
      <sheetName val="일반재료비2004년"/>
      <sheetName val="PR실적"/>
      <sheetName val="장당비용기준미달"/>
      <sheetName val="생산변동비용증가"/>
      <sheetName val="Cost Trend(R&amp;D포함)"/>
      <sheetName val="Cost Trend(R&amp;D제외)"/>
      <sheetName val="수선비(완료항목)"/>
      <sheetName val="SAP 사업계획Data"/>
      <sheetName val="수선비장당Cost"/>
      <sheetName val="원재료초과사유"/>
      <sheetName val="2004"/>
      <sheetName val="FAB별"/>
      <sheetName val="보고서"/>
      <sheetName val="Sheet2"/>
      <sheetName val="7월 비용회의욫"/>
      <sheetName val="CAPACITY"/>
      <sheetName val="물량요약"/>
      <sheetName val="⌰_x0003_계획"/>
      <sheetName val="95TOTREV"/>
      <sheetName val="Print Jig 검수 Sheet"/>
      <sheetName val="본문10"/>
      <sheetName val="공통부대비"/>
      <sheetName val="Book2의 워크시트"/>
      <sheetName val="품의"/>
      <sheetName val="Trans"/>
      <sheetName val="97센_협"/>
      <sheetName val="F4-F7"/>
      <sheetName val="가동비율"/>
      <sheetName val="FOB발"/>
      <sheetName val="COST"/>
      <sheetName val="Technology"/>
      <sheetName val="월드테크"/>
      <sheetName val="IM"/>
      <sheetName val="월드테크&amp;IM기본자료"/>
      <sheetName val="시장자료"/>
      <sheetName val="JSR_Etch전"/>
      <sheetName val="JSR_Etch후"/>
      <sheetName val="SUM_Etch전"/>
      <sheetName val="SUM_Etch후"/>
      <sheetName val="CHISSO_Etch전"/>
      <sheetName val="CHISSO_Etch후"/>
      <sheetName val="fab_i"/>
      <sheetName val="금액내역서"/>
      <sheetName val="도급"/>
      <sheetName val="자판실행"/>
      <sheetName val="01월TTL"/>
      <sheetName val="code"/>
      <sheetName val="Sheet4"/>
      <sheetName val="Fullmap"/>
      <sheetName val="TYPE-A"/>
      <sheetName val="MP02"/>
      <sheetName val="R3Z8004UA"/>
      <sheetName val="RLAA076"/>
      <sheetName val="R3ZC003"/>
      <sheetName val="RAW_Data"/>
      <sheetName val="FAB간 물류현황"/>
      <sheetName val="장비명"/>
      <sheetName val="Process Spec"/>
      <sheetName val="NM2"/>
      <sheetName val="NW1"/>
      <sheetName val="NW2"/>
      <sheetName val="PW3"/>
      <sheetName val="PW4"/>
      <sheetName val="SC1"/>
      <sheetName val="DNW"/>
      <sheetName val="N+"/>
      <sheetName val="NE"/>
      <sheetName val="P+"/>
      <sheetName val="PE"/>
      <sheetName val="PM"/>
      <sheetName val="TR"/>
      <sheetName val="B"/>
      <sheetName val="2월 Single"/>
      <sheetName val="6times"/>
      <sheetName val="Setting Info"/>
      <sheetName val="AutoEventPrintInfo"/>
      <sheetName val="AutoEventSaveInfo"/>
      <sheetName val="AutoTimePrintInfo"/>
      <sheetName val="AutoTimeSaveInfo"/>
      <sheetName val="PLCCMD"/>
      <sheetName val="PLCINFO"/>
      <sheetName val="datainfo"/>
      <sheetName val="MP01"/>
      <sheetName val="부대"/>
      <sheetName val="Laser Alignment Target Spec"/>
      <sheetName val="Laser Focus Spec"/>
      <sheetName val="일위대가"/>
      <sheetName val="Sheet7"/>
      <sheetName val="lsi new fcst"/>
      <sheetName val="qct upside"/>
      <sheetName val="Drill-Rapid  Deployment(CQFPY)"/>
      <sheetName val="유림골조"/>
      <sheetName val="OPA분류표"/>
      <sheetName val="데이터유효성"/>
      <sheetName val="고난이도 발생 요인 CODE"/>
      <sheetName val=""/>
      <sheetName val="데이터유효성목록"/>
      <sheetName val="유효성항목"/>
      <sheetName val="비고"/>
      <sheetName val="⌰_x005f_x0003_계획"/>
      <sheetName val="SK Hynix 이천"/>
      <sheetName val="작업 유형 작성표"/>
      <sheetName val="DATA SHEET1"/>
      <sheetName val="재작업사유"/>
      <sheetName val="TEST1"/>
      <sheetName val="을"/>
      <sheetName val="데이터 유효성검사"/>
      <sheetName val="1. Angle confirm"/>
      <sheetName val="Sens"/>
      <sheetName val="노임단가"/>
      <sheetName val="수목단가"/>
      <sheetName val="자재단가"/>
      <sheetName val="내역"/>
      <sheetName val="불합리 개인별"/>
      <sheetName val="콤보박스"/>
      <sheetName val="기준정보"/>
      <sheetName val="SIMS_RAW"/>
      <sheetName val="일보"/>
      <sheetName val="6PILE  (돌출)"/>
      <sheetName val="포장절단"/>
      <sheetName val="칼럼별 설명"/>
      <sheetName val="setting"/>
      <sheetName val="유효성검사"/>
      <sheetName val="产品区分"/>
      <sheetName val="목록모음.."/>
      <sheetName val="이자수익보조부"/>
      <sheetName val="항목별집계"/>
      <sheetName val="환경기계공정표 (3)"/>
      <sheetName val="99노임기준"/>
      <sheetName val="H-PILE수량집계"/>
      <sheetName val="생산 계획(송기주)"/>
      <sheetName val="표지"/>
      <sheetName val="목적 및 기준"/>
      <sheetName val="검토결과"/>
      <sheetName val="검토결과 (2)"/>
      <sheetName val="첨부#1.신공장LAYOUT"/>
      <sheetName val="첨부#2.예상투자비"/>
      <sheetName val="첨부#3.RACK산출수량"/>
      <sheetName val="검토1(14대_E3F2)"/>
      <sheetName val="검토2(14대_E2F1)"/>
      <sheetName val="검토3(9대_E3F2)"/>
      <sheetName val="검토4(7대_E2F1)"/>
      <sheetName val="첨부1.납품차량"/>
      <sheetName val="Job Data"/>
      <sheetName val="BOM List"/>
      <sheetName val="BOM Data"/>
      <sheetName val="KME_88"/>
      <sheetName val="공용정보"/>
      <sheetName val="99월별경비계획"/>
      <sheetName val="PI-08S-57503-EB"/>
      <sheetName val="작업내용 기입 방법"/>
      <sheetName val="⌰_x005f_x005f_x005f_x0003_계획"/>
      <sheetName val="재고 LIST"/>
      <sheetName val="작업유형 작성 설명"/>
      <sheetName val="키워드"/>
      <sheetName val="작업구분_참조"/>
      <sheetName val="유형 분류표"/>
      <sheetName val="대상 부서"/>
      <sheetName val="Data base"/>
      <sheetName val="⌰_x005f_x005f_x005f_x005f_x005f_x005f_x005f_x0003_계획"/>
      <sheetName val="Status"/>
      <sheetName val="참조"/>
      <sheetName val="사유 SPEC"/>
      <sheetName val="구간별 사유"/>
      <sheetName val="토목내역"/>
      <sheetName val="구분"/>
      <sheetName val="단가비교"/>
      <sheetName val="FT Raw"/>
      <sheetName val="PT Raw"/>
      <sheetName val="F M"/>
      <sheetName val="⌰_x005f_x005f_x005f_x005f_x005f_x005f_x005f_x005f_x005f"/>
      <sheetName val="Pub"/>
      <sheetName val="노무비"/>
      <sheetName val="引用页"/>
      <sheetName val="Y2K_대상장비"/>
      <sheetName val="생산계획_(2)"/>
      <sheetName val="사업계획1_1"/>
      <sheetName val="6월_계획"/>
      <sheetName val="7월_비용회의용"/>
      <sheetName val="R_D_2Q"/>
      <sheetName val="R_D_하반기"/>
      <sheetName val="Prime_Cost"/>
      <sheetName val="COST_TREND"/>
      <sheetName val="장당_COST"/>
      <sheetName val="Cost_Trend(R&amp;D포함)"/>
      <sheetName val="Cost_Trend(R&amp;D제외)"/>
      <sheetName val="SAP_사업계획Data"/>
      <sheetName val="⌰계획"/>
      <sheetName val="7월_비용회의욫"/>
      <sheetName val="Print_Jig_검수_Sheet"/>
      <sheetName val="Book2의_워크시트"/>
      <sheetName val="FAB간_물류현황"/>
      <sheetName val="Process_Spec"/>
      <sheetName val="2월_Single"/>
      <sheetName val="Setting_Info"/>
      <sheetName val="Laser_Alignment_Target_Spec"/>
      <sheetName val="Laser_Focus_Spec"/>
      <sheetName val="lsi_new_fcst"/>
      <sheetName val="qct_upside"/>
      <sheetName val="Drill-Rapid__Deployment(CQFPY)"/>
      <sheetName val="고난이도_발생_요인_CODE"/>
      <sheetName val="SK_Hynix_이천"/>
      <sheetName val="작업_유형_작성표"/>
      <sheetName val="DATA_SHEET1"/>
      <sheetName val="1__Angle_confirm"/>
      <sheetName val="데이터_유효성검사"/>
      <sheetName val="불합리_개인별"/>
      <sheetName val="6PILE__(돌출)"/>
      <sheetName val="칼럼별_설명"/>
      <sheetName val="목록모음__"/>
      <sheetName val="목적_및_기준"/>
      <sheetName val="검토결과_(2)"/>
      <sheetName val="첨부#1_신공장LAYOUT"/>
      <sheetName val="첨부#2_예상투자비"/>
      <sheetName val="첨부#3_RACK산출수량"/>
      <sheetName val="첨부1_납품차량"/>
      <sheetName val="Job_Data"/>
      <sheetName val="BOM_List"/>
      <sheetName val="BOM_Data"/>
      <sheetName val="환경기계공정표_(3)"/>
      <sheetName val="생산_계획(송기주)"/>
      <sheetName val="작업내용_기입_방법"/>
      <sheetName val="재고_LIST"/>
      <sheetName val="작업유형_작성_설명"/>
      <sheetName val="유형_분류표"/>
      <sheetName val="대상_부서"/>
      <sheetName val="Data_base"/>
      <sheetName val="사유_SPEC"/>
      <sheetName val="구간별_사유"/>
      <sheetName val="FT_Raw"/>
      <sheetName val="PT_Raw"/>
      <sheetName val="F_M"/>
      <sheetName val="목록"/>
      <sheetName val="FAB"/>
      <sheetName val="FCWS4001安装物量"/>
      <sheetName val="FCWS4001拆除物量"/>
      <sheetName val="FDAE0101安装物量"/>
      <sheetName val="⌰_x005f_x005f_x005f_x005f_x005f"/>
      <sheetName val="요약대차"/>
      <sheetName val="통합(8월)"/>
      <sheetName val="구분자"/>
      <sheetName val="할증 "/>
      <sheetName val="골조시행"/>
      <sheetName val="⌰_x005f_x005f_x005f_x005F_x005f_x0003_계획"/>
      <sheetName val="요약"/>
      <sheetName val="Sheet179"/>
      <sheetName val="지수"/>
      <sheetName val="그래프_Biz"/>
      <sheetName val="연돌일위집계"/>
      <sheetName val="잡철물"/>
      <sheetName val="CW-FU"/>
      <sheetName val="P_DIA-PP"/>
      <sheetName val="차압계산"/>
      <sheetName val="HSA"/>
      <sheetName val="노임산출서"/>
      <sheetName val="CTEMCOST"/>
      <sheetName val="EQT-ESTN"/>
      <sheetName val="SUM_x000c__x0000__x0000__x0000__x000b__x0000_"/>
      <sheetName val="FAB4생산"/>
      <sheetName val="252K444"/>
      <sheetName val="CD-실적"/>
      <sheetName val="SUM_x000c_"/>
      <sheetName val="입찰내역 발주처 양식"/>
      <sheetName val="FORM-0"/>
      <sheetName val="조명시설"/>
      <sheetName val="A"/>
      <sheetName val="二.POSITION.XLS"/>
      <sheetName val="Valid list"/>
      <sheetName val="SPARE12v"/>
      <sheetName val="QQQ"/>
      <sheetName val="ﾘｽﾄ"/>
      <sheetName val="1-2(긴급무기 원형 옥상)"/>
      <sheetName val="(실사조정)총괄"/>
      <sheetName val="설비운영"/>
      <sheetName val="집계표"/>
      <sheetName val="신호등(2011)"/>
      <sheetName val="2018가공홀수"/>
      <sheetName val="17point"/>
      <sheetName val="실행"/>
      <sheetName val="시산표"/>
      <sheetName val="차액보증"/>
      <sheetName val="Spec Raw 건들지 마시오"/>
      <sheetName val="본사공가현황"/>
      <sheetName val="Process Tools"/>
      <sheetName val="選択肢"/>
      <sheetName val="96재료"/>
      <sheetName val="Sheet177"/>
      <sheetName val="정부노임단가"/>
      <sheetName val="변경점"/>
      <sheetName val="Sheet5"/>
      <sheetName val="변경내역대비표(2)"/>
      <sheetName val="CVT산정"/>
      <sheetName val="G2설비도급"/>
      <sheetName val="대로근거"/>
      <sheetName val="금융비용"/>
      <sheetName val="중로근거"/>
      <sheetName val="프랜트면허"/>
      <sheetName val="토목주소"/>
      <sheetName val="산근"/>
      <sheetName val="SPC"/>
      <sheetName val="초"/>
      <sheetName val="중"/>
      <sheetName val="말"/>
      <sheetName val="작업이력 붙여넣기"/>
      <sheetName val="가공 조건"/>
      <sheetName val="LA 기타 조건"/>
      <sheetName val="N 기타 조건"/>
      <sheetName val="전력원가 비교 (2)"/>
      <sheetName val="첨부."/>
      <sheetName val="6월인원"/>
      <sheetName val="R1"/>
      <sheetName val="1997"/>
      <sheetName val="⌰_x005f_x005f_x005f"/>
      <sheetName val="공문"/>
      <sheetName val="#REF"/>
      <sheetName val="CAPA분석 360K"/>
      <sheetName val="코팅 반사율표"/>
      <sheetName val="조립자재_Pivot"/>
      <sheetName val="for Dialog"/>
      <sheetName val="설정참고시트"/>
      <sheetName val="특수선일위대가"/>
      <sheetName val="설직재-1"/>
      <sheetName val="FDKP1401-安装"/>
      <sheetName val="도기류"/>
      <sheetName val="공통비총괄표"/>
      <sheetName val="Ext. Stone-P"/>
    </sheetNames>
    <sheetDataSet>
      <sheetData sheetId="0" refreshError="1">
        <row r="3">
          <cell r="D3" t="str">
            <v>98년</v>
          </cell>
          <cell r="E3" t="str">
            <v>99년</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refreshError="1"/>
      <sheetData sheetId="329"/>
      <sheetData sheetId="330" refreshError="1"/>
      <sheetData sheetId="331" refreshError="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도급양식"/>
      <sheetName val="PUMP"/>
      <sheetName val="공사비 내역 (가)"/>
      <sheetName val="견적서"/>
      <sheetName val="2공구산출내역"/>
      <sheetName val="환율"/>
      <sheetName val="70%"/>
      <sheetName val="기성현황"/>
      <sheetName val="사업전망"/>
      <sheetName val="원가현황"/>
      <sheetName val="노임9월"/>
      <sheetName val="당초"/>
      <sheetName val="할증 "/>
      <sheetName val="노임단가"/>
      <sheetName val="기본단가"/>
      <sheetName val="인건비단가"/>
      <sheetName val="★도급내역"/>
      <sheetName val="을"/>
      <sheetName val="??? ?? (?)"/>
      <sheetName val="공사비_내역_(가)"/>
      <sheetName val="할증_"/>
      <sheetName val="적용환율"/>
      <sheetName val="F4-F7"/>
      <sheetName val="일위_파일"/>
      <sheetName val="내역5"/>
      <sheetName val="공사비내역서"/>
      <sheetName val="회사99"/>
      <sheetName val="예산내역"/>
      <sheetName val="총괄수지표"/>
      <sheetName val="배서어음명세서"/>
      <sheetName val="Sheet1"/>
      <sheetName val="도급실행"/>
      <sheetName val="Summary Sheets"/>
      <sheetName val="도기류"/>
      <sheetName val="설계명세서"/>
      <sheetName val="품셈표"/>
      <sheetName val="도급견적가"/>
      <sheetName val="요율"/>
      <sheetName val="기초자료"/>
      <sheetName val="견적집계표"/>
      <sheetName val="dg-VTu"/>
      <sheetName val="Tke"/>
      <sheetName val="현장관리비"/>
      <sheetName val="실행내역"/>
      <sheetName val="___ __ (_)"/>
      <sheetName val="증감대비"/>
      <sheetName val="단가일람"/>
      <sheetName val="단위량당중기"/>
      <sheetName val="98수문일위"/>
      <sheetName val="2.설계제원"/>
      <sheetName val="정부노임단가"/>
      <sheetName val="기계경비"/>
      <sheetName val="단가"/>
      <sheetName val="PipWT"/>
      <sheetName val="PKG"/>
      <sheetName val="단가비교"/>
      <sheetName val="FAB별"/>
      <sheetName val="단가표"/>
      <sheetName val="회사정보"/>
      <sheetName val="Sheet3"/>
      <sheetName val="⑤항목별2"/>
      <sheetName val="Sheet13"/>
      <sheetName val="Sheet15"/>
      <sheetName val="APT"/>
      <sheetName val="발전기"/>
      <sheetName val="단가조사"/>
      <sheetName val="양식(직판용)"/>
      <sheetName val="PL"/>
      <sheetName val="스낵물량"/>
      <sheetName val="LINE비교"/>
      <sheetName val="당년실적"/>
      <sheetName val="일위대가표(DEEP)"/>
      <sheetName val="1번"/>
      <sheetName val="가동비율"/>
      <sheetName val="Piping Design Data"/>
      <sheetName val="crude.SLAB RE-bar"/>
      <sheetName val="CRUDE RE-bar"/>
      <sheetName val="SE-611"/>
      <sheetName val="CALCULATION"/>
      <sheetName val="DESIGN_CRETERIA"/>
      <sheetName val="Proposal"/>
      <sheetName val="Factor"/>
      <sheetName val="내역서"/>
      <sheetName val="배수량"/>
      <sheetName val="Macro1"/>
      <sheetName val="수목데이타 "/>
      <sheetName val="8월"/>
      <sheetName val="T Tab"/>
      <sheetName val="IC Tab"/>
      <sheetName val="IH Tab"/>
      <sheetName val="예산명세서"/>
      <sheetName val="물가자료"/>
      <sheetName val="CP-E2 (품셈표)"/>
      <sheetName val="REQDELTA"/>
      <sheetName val="전기3.1 단가비교표(분전반)"/>
      <sheetName val="전기1. 단위내역목록"/>
      <sheetName val="전기4. 인건비"/>
      <sheetName val="피벗전체"/>
      <sheetName val="수출포함"/>
      <sheetName val="담보현황"/>
      <sheetName val="일위대가"/>
      <sheetName val="TYPE-A"/>
      <sheetName val="???_??_(?)"/>
      <sheetName val="토목주소"/>
      <sheetName val="프랜트면허"/>
      <sheetName val="매출원가"/>
      <sheetName val="골조시행"/>
      <sheetName val="SPEC"/>
      <sheetName val="DATA"/>
      <sheetName val="재고자산"/>
      <sheetName val="현금"/>
      <sheetName val="설계조건"/>
      <sheetName val="예산M12A"/>
      <sheetName val="노무 단가"/>
      <sheetName val="UR2-Calculation"/>
      <sheetName val="화산경계"/>
      <sheetName val="Mc1"/>
      <sheetName val="토건"/>
      <sheetName val="TIE-IN"/>
      <sheetName val="Project-A"/>
      <sheetName val="노점수분"/>
      <sheetName val="Equipment"/>
      <sheetName val="TOOLS"/>
      <sheetName val=" 내역서"/>
      <sheetName val="수주추정"/>
      <sheetName val="산근"/>
      <sheetName val="96노임기준"/>
      <sheetName val="부표총괄"/>
      <sheetName val="표지"/>
      <sheetName val="Summary"/>
      <sheetName val="재료"/>
      <sheetName val="일위목록"/>
      <sheetName val="단가산출"/>
      <sheetName val="계정"/>
      <sheetName val="내역"/>
      <sheetName val="날개벽(좌,우=45도,75도)"/>
      <sheetName val="제잡비 산출내역(실적공사비)"/>
      <sheetName val="HVAC"/>
      <sheetName val="공사비 내역 _가_"/>
      <sheetName val="Main"/>
      <sheetName val="Unit Price"/>
      <sheetName val="指数"/>
      <sheetName val="type-F"/>
      <sheetName val="자재단가"/>
      <sheetName val="Kho SJ"/>
      <sheetName val="ITB COST"/>
      <sheetName val="분석"/>
      <sheetName val="3BL공동구 수량"/>
      <sheetName val="9509"/>
      <sheetName val="도급"/>
      <sheetName val="토사(PE)"/>
      <sheetName val="TOEC"/>
      <sheetName val="lookup"/>
      <sheetName val="Sheet5"/>
      <sheetName val="b_balju-단가단가단가"/>
      <sheetName val="member design"/>
      <sheetName val="design criteria"/>
      <sheetName val="working load at the btm ft."/>
      <sheetName val="plan&amp;section of foundation"/>
      <sheetName val="soil bearing check"/>
      <sheetName val="SILICATE"/>
      <sheetName val="Calc"/>
      <sheetName val="BM"/>
      <sheetName val="계화배수"/>
      <sheetName val="예산"/>
      <sheetName val="공사비_NDE"/>
      <sheetName val="세금자료"/>
      <sheetName val="주관사업"/>
      <sheetName val="DELIVERY SCHEDULE(통합)"/>
      <sheetName val="Demurrage charge"/>
      <sheetName val="sheet"/>
      <sheetName val="대목"/>
      <sheetName val="10.공통-노임단가"/>
      <sheetName val="한강운반비"/>
      <sheetName val="찍기"/>
      <sheetName val="B"/>
      <sheetName val="대비"/>
      <sheetName val="master list"/>
      <sheetName val="33628-Rev. A"/>
      <sheetName val="steel-gr"/>
      <sheetName val="기자재비"/>
      <sheetName val="변화치수"/>
      <sheetName val="변압기 및 발전기 용량"/>
      <sheetName val="도"/>
      <sheetName val="노임이"/>
      <sheetName val="설명서 "/>
      <sheetName val="토목"/>
      <sheetName val="덕전리"/>
      <sheetName val="FIELD(Barrancones)"/>
      <sheetName val="CAT_5"/>
      <sheetName val="공사비_내역_(가)1"/>
      <sheetName val="할증_1"/>
      <sheetName val="Summary_Sheets"/>
      <sheetName val="_______(_)"/>
      <sheetName val="2_설계제원"/>
      <sheetName val="공사비_내역__가_"/>
      <sheetName val="_내역서"/>
      <sheetName val="Unit_Price"/>
      <sheetName val="수목데이타_"/>
      <sheetName val="member_design"/>
      <sheetName val="design_criteria"/>
      <sheetName val="working_load_at_the_btm_ft_"/>
      <sheetName val="plan&amp;section_of_foundation"/>
      <sheetName val="soil_bearing_check"/>
      <sheetName val="ESTSUM"/>
      <sheetName val="HYDROTEST DIAGRAM"/>
      <sheetName val="Calendar"/>
      <sheetName val="33628-Rev__A"/>
      <sheetName val="노무_단가"/>
      <sheetName val="공사비_내역_(가)2"/>
      <sheetName val="할증_2"/>
      <sheetName val="Summary_Sheets1"/>
      <sheetName val="???_??_(?)1"/>
      <sheetName val="_내역서1"/>
      <sheetName val="_______(_)1"/>
      <sheetName val="2_설계제원1"/>
      <sheetName val="공사비_내역__가_1"/>
      <sheetName val="Unit_Price1"/>
      <sheetName val="노무_단가1"/>
      <sheetName val="member_design1"/>
      <sheetName val="design_criteria1"/>
      <sheetName val="working_load_at_the_btm_ft_1"/>
      <sheetName val="plan&amp;section_of_foundation1"/>
      <sheetName val="soil_bearing_check1"/>
      <sheetName val="수목데이타_1"/>
      <sheetName val="33628-Rev__A1"/>
      <sheetName val="master_list"/>
      <sheetName val="HYDROTEST_DIAGRAM"/>
      <sheetName val="Piping_Design_Data"/>
      <sheetName val="crude_SLAB_RE-bar"/>
      <sheetName val="CRUDE_RE-bar"/>
      <sheetName val="DB"/>
      <sheetName val="AM-MARGIN"/>
      <sheetName val="AMC-99"/>
      <sheetName val="Own CC Costs"/>
      <sheetName val="Index"/>
      <sheetName val="General Info"/>
      <sheetName val="RESUMEN"/>
      <sheetName val="Node Capacity"/>
      <sheetName val="DATOS"/>
      <sheetName val="Metrado 01"/>
      <sheetName val="Metrado 02"/>
      <sheetName val="N-detail"/>
      <sheetName val="FACSUM"/>
      <sheetName val="INVOICE_CERT EIV'S"/>
      <sheetName val="Indirect (Site Utilities)"/>
      <sheetName val="Project Indirect (SITE)"/>
      <sheetName val="laroux"/>
      <sheetName val="KLHT"/>
      <sheetName val="bq"/>
      <sheetName val="단중표"/>
      <sheetName val="전화번호"/>
      <sheetName val="KP_List old qty"/>
      <sheetName val="1"/>
      <sheetName val="변경내역"/>
      <sheetName val="DATE"/>
      <sheetName val="Cable Data_PROG DATA"/>
      <sheetName val="Y-WORK"/>
      <sheetName val="월별생산"/>
      <sheetName val="포화수증기표"/>
      <sheetName val="DATA for Bill"/>
      <sheetName val="현장업무"/>
      <sheetName val="BOJUNGGM"/>
      <sheetName val="BQ(Piping)"/>
      <sheetName val="산출기초"/>
      <sheetName val="mp preli0"/>
      <sheetName val="BATCH"/>
      <sheetName val="H2O (air, acid gas)"/>
      <sheetName val="1단계"/>
      <sheetName val="공사비_내역_(가)3"/>
      <sheetName val="할증_3"/>
      <sheetName val="Summary_Sheets2"/>
      <sheetName val="???_??_(?)2"/>
      <sheetName val="_내역서2"/>
      <sheetName val="_______(_)2"/>
      <sheetName val="2_설계제원2"/>
      <sheetName val="공사비_내역__가_2"/>
      <sheetName val="Unit_Price2"/>
      <sheetName val="수목데이타_2"/>
      <sheetName val="member_design2"/>
      <sheetName val="design_criteria2"/>
      <sheetName val="working_load_at_the_btm_ft_2"/>
      <sheetName val="plan&amp;section_of_foundation2"/>
      <sheetName val="soil_bearing_check2"/>
      <sheetName val="노무_단가2"/>
      <sheetName val="Piping_Design_Data1"/>
      <sheetName val="crude_SLAB_RE-bar1"/>
      <sheetName val="CRUDE_RE-bar1"/>
      <sheetName val="제잡비_산출내역(실적공사비)"/>
      <sheetName val="전기3_1_단가비교표(분전반)"/>
      <sheetName val="전기1__단위내역목록"/>
      <sheetName val="전기4__인건비"/>
      <sheetName val="master_list1"/>
      <sheetName val="33628-Rev__A2"/>
      <sheetName val="DELIVERY_SCHEDULE(통합)"/>
      <sheetName val="Demurrage_charge"/>
      <sheetName val="변압기_및_발전기_용량"/>
      <sheetName val="설명서_"/>
      <sheetName val="HYDROTEST_DIAGRAM1"/>
      <sheetName val="Own_CC_Costs"/>
      <sheetName val="General_Info"/>
      <sheetName val="Node_Capacity"/>
      <sheetName val="Metrado_01"/>
      <sheetName val="Metrado_02"/>
      <sheetName val="INVOICE_CERT_EIV'S"/>
      <sheetName val="Indirect_(Site_Utilities)"/>
      <sheetName val="Project_Indirect_(SITE)"/>
      <sheetName val="Kho_SJ"/>
      <sheetName val="ITB_COST"/>
      <sheetName val="3BL공동구_수량"/>
      <sheetName val="T_Tab"/>
      <sheetName val="IC_Tab"/>
      <sheetName val="IH_Tab"/>
      <sheetName val="CP-E2_(품셈표)"/>
      <sheetName val="KP_List_old_qty"/>
      <sheetName val="Cable_Data_PROG_DATA"/>
      <sheetName val="10_공통-노임단가"/>
      <sheetName val="DATA_for_Bill"/>
      <sheetName val="QTY"/>
      <sheetName val="보할공정"/>
      <sheetName val="차량구입"/>
      <sheetName val=" 견적서"/>
      <sheetName val="중기사용료산출근거"/>
      <sheetName val="잡설비내역"/>
      <sheetName val="단가 및 재료비"/>
      <sheetName val="HRSG SMALL07220"/>
      <sheetName val="ⴭⴭⴭⴭⴭ"/>
      <sheetName val="물량산출근거"/>
      <sheetName val="HISTORICAL"/>
      <sheetName val="FORECAS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비명"/>
      <sheetName val="980723LB"/>
      <sheetName val="980922r00"/>
      <sheetName val="Damascene"/>
      <sheetName val="Metal_Gate"/>
      <sheetName val="MFAB"/>
      <sheetName val="MFRT"/>
      <sheetName val="MPKG"/>
      <sheetName val="MPRD"/>
      <sheetName val="CHIP_INV"/>
      <sheetName val="Macro4"/>
      <sheetName val="제조경비"/>
      <sheetName val="#REF"/>
      <sheetName val="64LG_ProFlowR00"/>
      <sheetName val="FOB발"/>
      <sheetName val="환률"/>
      <sheetName val="일위대가표"/>
      <sheetName val="SSMITM"/>
      <sheetName val="GraphTemp"/>
      <sheetName val="MP01"/>
      <sheetName val="MP02"/>
      <sheetName val="1인1테마"/>
      <sheetName val="YIELD"/>
      <sheetName val="시산표"/>
      <sheetName val="TOTAL인원"/>
      <sheetName val="GRACE"/>
      <sheetName val="J"/>
      <sheetName val="9901DOMESTIC"/>
      <sheetName val="FAB별"/>
      <sheetName val="지수"/>
      <sheetName val="6F8"/>
      <sheetName val="CHIP_O"/>
      <sheetName val="FAB_I"/>
      <sheetName val="FRT_O"/>
      <sheetName val="FT_금액"/>
      <sheetName val="PKG_I"/>
      <sheetName val="PKG_O"/>
      <sheetName val="MRS세부"/>
      <sheetName val="EF1"/>
      <sheetName val="EF1P"/>
      <sheetName val="IF5"/>
      <sheetName val="IF5P"/>
      <sheetName val="IF6"/>
      <sheetName val="IF6P"/>
      <sheetName val="IF7"/>
      <sheetName val="IF7P"/>
      <sheetName val="YLD"/>
      <sheetName val="compare2"/>
      <sheetName val="생산"/>
      <sheetName val="공용정보"/>
      <sheetName val="7682LA SKD(12.4)"/>
      <sheetName val="DATA-2001"/>
    </sheetNames>
    <sheetDataSet>
      <sheetData sheetId="0" refreshError="1">
        <row r="5">
          <cell r="F5" t="str">
            <v>MARK-7</v>
          </cell>
        </row>
        <row r="6">
          <cell r="F6" t="str">
            <v>MARK-8</v>
          </cell>
        </row>
        <row r="8">
          <cell r="F8" t="str">
            <v>FPA-3000EX3</v>
          </cell>
        </row>
        <row r="9">
          <cell r="F9" t="str">
            <v>FPA-3000i4+</v>
          </cell>
        </row>
        <row r="20">
          <cell r="F20" t="str">
            <v>CENTURA MXP</v>
          </cell>
        </row>
        <row r="21">
          <cell r="F21" t="str">
            <v>P5000</v>
          </cell>
        </row>
        <row r="22">
          <cell r="F22" t="str">
            <v>R4720</v>
          </cell>
        </row>
        <row r="23">
          <cell r="F23" t="str">
            <v>L-3510</v>
          </cell>
        </row>
        <row r="24">
          <cell r="F24" t="str">
            <v>RAM8500Z</v>
          </cell>
        </row>
        <row r="25">
          <cell r="F25" t="str">
            <v>TE8500</v>
          </cell>
        </row>
        <row r="26">
          <cell r="F26" t="str">
            <v>UA5200A</v>
          </cell>
        </row>
        <row r="27">
          <cell r="F27" t="str">
            <v>CENTURA HDP</v>
          </cell>
        </row>
        <row r="30">
          <cell r="F30">
            <v>8050</v>
          </cell>
        </row>
        <row r="31">
          <cell r="F31" t="str">
            <v>CENOTE</v>
          </cell>
        </row>
        <row r="32">
          <cell r="F32" t="str">
            <v>MSETEC</v>
          </cell>
        </row>
        <row r="33">
          <cell r="F33" t="str">
            <v>TE8501</v>
          </cell>
        </row>
        <row r="36">
          <cell r="F36" t="str">
            <v>TE8500</v>
          </cell>
        </row>
        <row r="39">
          <cell r="F39" t="str">
            <v>P8000</v>
          </cell>
        </row>
        <row r="41">
          <cell r="F41" t="str">
            <v>TCP9408</v>
          </cell>
        </row>
        <row r="44">
          <cell r="F44" t="str">
            <v>α-808SD</v>
          </cell>
        </row>
        <row r="45">
          <cell r="F45" t="str">
            <v>FTPS</v>
          </cell>
        </row>
        <row r="46">
          <cell r="F46" t="str">
            <v>DD-813V-8BL</v>
          </cell>
        </row>
        <row r="47">
          <cell r="F47" t="str">
            <v>DJ-815V-8BL</v>
          </cell>
        </row>
        <row r="48">
          <cell r="F48" t="str">
            <v>UW8300-UUHF-V</v>
          </cell>
        </row>
        <row r="52">
          <cell r="F52" t="str">
            <v>DJ-815V-8BL</v>
          </cell>
        </row>
        <row r="53">
          <cell r="F53" t="str">
            <v>α-808SC</v>
          </cell>
        </row>
        <row r="54">
          <cell r="F54" t="str">
            <v>α-808SC</v>
          </cell>
        </row>
        <row r="56">
          <cell r="F56" t="str">
            <v>DJ-823V-8BL</v>
          </cell>
        </row>
        <row r="57">
          <cell r="F57" t="str">
            <v>α-808SC</v>
          </cell>
        </row>
        <row r="58">
          <cell r="F58" t="str">
            <v>CENTURA HTF</v>
          </cell>
        </row>
        <row r="61">
          <cell r="F61" t="str">
            <v>DJ815V</v>
          </cell>
        </row>
        <row r="62">
          <cell r="F62" t="str">
            <v>UM62000-0B</v>
          </cell>
        </row>
        <row r="63">
          <cell r="F63" t="str">
            <v>ENG'R WET</v>
          </cell>
        </row>
        <row r="64">
          <cell r="F64" t="str">
            <v>CENTURA HTF</v>
          </cell>
        </row>
        <row r="65">
          <cell r="F65" t="str">
            <v>EUREKA-12000</v>
          </cell>
        </row>
        <row r="66">
          <cell r="F66" t="str">
            <v>A-400-Ⅱ</v>
          </cell>
        </row>
        <row r="67">
          <cell r="F67" t="str">
            <v>ENDURA5500</v>
          </cell>
        </row>
        <row r="68">
          <cell r="F68" t="str">
            <v>G1510</v>
          </cell>
        </row>
        <row r="69">
          <cell r="F69" t="str">
            <v>P5000</v>
          </cell>
        </row>
        <row r="70">
          <cell r="F70" t="str">
            <v>AG8108</v>
          </cell>
        </row>
        <row r="71">
          <cell r="F71" t="str">
            <v>TS8162FD</v>
          </cell>
        </row>
        <row r="72">
          <cell r="F72" t="str">
            <v>APT4800</v>
          </cell>
        </row>
        <row r="73">
          <cell r="F73" t="str">
            <v>CONCEPT-1</v>
          </cell>
        </row>
        <row r="74">
          <cell r="F74" t="str">
            <v>PI-9500</v>
          </cell>
        </row>
        <row r="79">
          <cell r="F79" t="str">
            <v>AVANTI-776</v>
          </cell>
        </row>
        <row r="80">
          <cell r="F80" t="str">
            <v>P5300</v>
          </cell>
        </row>
        <row r="82">
          <cell r="F82" t="str">
            <v>ENDURA5500</v>
          </cell>
        </row>
        <row r="83">
          <cell r="F83" t="str">
            <v>OPTIMA</v>
          </cell>
        </row>
        <row r="85">
          <cell r="F85" t="str">
            <v>SS-W80A-AVR</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비명"/>
      <sheetName val="981128r02"/>
      <sheetName val="Metal_Gate"/>
      <sheetName val="기안양식"/>
      <sheetName val="보고서양식"/>
      <sheetName val="보고서양식 (2)"/>
      <sheetName val="보고장"/>
      <sheetName val="회의록양식"/>
      <sheetName val="대외공문양식"/>
      <sheetName val="CAO보고"/>
      <sheetName val="표지"/>
      <sheetName val="Income statement"/>
      <sheetName val="CHIP_INV"/>
      <sheetName val="PKG"/>
      <sheetName val="MFAB"/>
      <sheetName val="MFRT"/>
      <sheetName val="MPKG"/>
      <sheetName val="MPRD"/>
      <sheetName val="지수"/>
      <sheetName val="mc"/>
      <sheetName val="MP01"/>
      <sheetName val="MP02"/>
    </sheetNames>
    <sheetDataSet>
      <sheetData sheetId="0" refreshError="1">
        <row r="44">
          <cell r="F44" t="str">
            <v>DPS</v>
          </cell>
        </row>
        <row r="60">
          <cell r="F60" t="str">
            <v>CENTURA 5200</v>
          </cell>
        </row>
        <row r="88">
          <cell r="F88" t="str">
            <v>Concept-2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품의"/>
      <sheetName val="국영"/>
      <sheetName val="판매46"/>
      <sheetName val="126.255"/>
      <sheetName val="장비명"/>
      <sheetName val="시실누(모) "/>
      <sheetName val="현우실적"/>
      <sheetName val="외화금융(97-03)"/>
      <sheetName val="조직신설"/>
      <sheetName val="C31"/>
      <sheetName val="공통비"/>
      <sheetName val="TG9504"/>
      <sheetName val="FAB별"/>
      <sheetName val="97센_협"/>
      <sheetName val="사업부별"/>
      <sheetName val="FAB"/>
      <sheetName val="중장SR"/>
      <sheetName val="HSMA"/>
      <sheetName val="comps LFY+"/>
      <sheetName val="HDI implied"/>
      <sheetName val="회사정보"/>
      <sheetName val="P-Code"/>
      <sheetName val="조정전"/>
      <sheetName val="국산화"/>
      <sheetName val="소특"/>
      <sheetName val="chip_o"/>
      <sheetName val="6월인원"/>
      <sheetName val="5일"/>
      <sheetName val="환률"/>
      <sheetName val="부대"/>
      <sheetName val="MFAB"/>
      <sheetName val="MFRT"/>
      <sheetName val="MPKG"/>
      <sheetName val="MPRD"/>
      <sheetName val="NM2"/>
      <sheetName val="NW1"/>
      <sheetName val="NW2"/>
      <sheetName val="PW3"/>
      <sheetName val="PW4"/>
      <sheetName val="SC1"/>
      <sheetName val="DNW"/>
      <sheetName val="N+"/>
      <sheetName val="NE"/>
      <sheetName val="PE"/>
      <sheetName val="PM"/>
      <sheetName val="TR"/>
      <sheetName val="Instructions"/>
      <sheetName val="Process Spec"/>
      <sheetName val="NET"/>
      <sheetName val="산출기준(파견전산실)"/>
      <sheetName val="9806-9901"/>
      <sheetName val="diff_tube"/>
      <sheetName val="내역서"/>
      <sheetName val="기반연투자"/>
      <sheetName val="불합리 개인별"/>
      <sheetName val="126_255"/>
      <sheetName val="시실누(모)_"/>
      <sheetName val="comps_LFY+"/>
      <sheetName val="HDI_implied"/>
      <sheetName val="남양시작동자105노65기1.3화1.2"/>
      <sheetName val="시산표"/>
      <sheetName val="SAPfile"/>
      <sheetName val="2.대외공문"/>
      <sheetName val="P+"/>
      <sheetName val="노임단가"/>
      <sheetName val="구분"/>
      <sheetName val="갑지1"/>
      <sheetName val="10한빛"/>
      <sheetName val="Trans"/>
      <sheetName val="25.보증금(임차보증금외)"/>
      <sheetName val="95MAKER"/>
      <sheetName val="Group Loan"/>
      <sheetName val="분개장·원장"/>
      <sheetName val="이자수익OverallTest04"/>
      <sheetName val="RESULT"/>
      <sheetName val="Borrower"/>
      <sheetName val="Property"/>
      <sheetName val="CashFlow(중간집계)"/>
      <sheetName val="K1ｴﾚｷ(3mSTD)"/>
      <sheetName val="????"/>
      <sheetName val="민감도"/>
      <sheetName val="내용"/>
      <sheetName val="B"/>
      <sheetName val="Bookings-current quarter with q"/>
      <sheetName val="Sheet4"/>
      <sheetName val="ASIC08-W-SPEC-MO"/>
      <sheetName val="pjtcode"/>
      <sheetName val="뒷면나중인쇄"/>
      <sheetName val="앞면인쇄후180도_왼쪽회전"/>
      <sheetName val="____"/>
      <sheetName val="F4-F7"/>
      <sheetName val="9609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품의서"/>
      <sheetName val="#REF"/>
      <sheetName val="Macro1"/>
      <sheetName val="11"/>
      <sheetName val="BASE"/>
      <sheetName val="주행"/>
      <sheetName val="표지★"/>
      <sheetName val="MX628EX"/>
      <sheetName val="p2-1"/>
      <sheetName val="2.대외공문"/>
      <sheetName val="85872-82"/>
      <sheetName val="???"/>
      <sheetName val="_REF"/>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Ç°ÀÇ¼­"/>
      <sheetName val="ÁÖÇà"/>
      <sheetName val="Ç¥Áö¡Ú"/>
      <sheetName val="2.´ë¿Ü°ø¹®"/>
      <sheetName val="근태현황"/>
      <sheetName val="Sheet1"/>
      <sheetName val="Sheet2"/>
      <sheetName val="Sheet3"/>
      <sheetName val="외주현황.wq1"/>
      <sheetName val="Production Plan1"/>
      <sheetName val="CAUDIT"/>
      <sheetName val="협조전"/>
      <sheetName val="Book1"/>
      <sheetName val="Value Analysis - Sheet 1"/>
      <sheetName val="카케라1"/>
      <sheetName val="카메라4"/>
      <sheetName val="원단위"/>
      <sheetName val="RD제품개발투자비(매가)"/>
      <sheetName val="표2"/>
      <sheetName val="so-021"/>
      <sheetName val="major"/>
      <sheetName val="기안"/>
      <sheetName val="R&amp;D"/>
      <sheetName val="신규DEP"/>
      <sheetName val="95계획"/>
      <sheetName val="BUS제원1"/>
      <sheetName val="GRACE"/>
      <sheetName val="대외공문"/>
      <sheetName val="기안(2)"/>
      <sheetName val="예산근거"/>
      <sheetName val="경쟁실분"/>
      <sheetName val="그패프"/>
      <sheetName val="현금경비중역"/>
      <sheetName val="MAST S"/>
      <sheetName val="96수출"/>
      <sheetName val="인도원가"/>
      <sheetName val="전체현황"/>
      <sheetName val="차수"/>
      <sheetName val="견적LIST"/>
      <sheetName val="투자계획서"/>
      <sheetName val="Sheet4"/>
      <sheetName val="Sheet5"/>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mdb,*.htm,*.html,*.pub);웹 페이지("/>
      <sheetName val="ccar"/>
      <sheetName val="목차"/>
      <sheetName val="1-1)개발추진범위"/>
      <sheetName val="1-2)개발일정"/>
      <sheetName val="S_MBR_UPR"/>
      <sheetName val="S_MBR_LWR"/>
      <sheetName val="Sheet6"/>
      <sheetName val="Sheet7"/>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
      <sheetName val="5_1_설비투자변경이력"/>
      <sheetName val="5_2_설비투자LIST_금액조정"/>
      <sheetName val="6_부대설비LIST"/>
      <sheetName val="02자동화합리화"/>
      <sheetName val="첨부_가공계획011120"/>
      <sheetName val="SPARE"/>
      <sheetName val="_x0005__x0003__x0004_b"/>
      <sheetName val="S"/>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사장"/>
      <sheetName val="사원"/>
      <sheetName val="기존젨비교"/>
      <sheetName val="_x0000_䅀㿠_x0000__x0000__x0000__x0000__x0001__x0000__x0000__x0000__x0000__x0000__x0001_t_x0016__x0000_䅀㿰_x0000__x0000_"/>
      <sheetName val="戀椀最㔀"/>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bleĤģ_x0000__x0000__x0000__x0000__x0000__x0000_서식을 Ĩĥ_x0000__x0000__x0000__x0000_ħĦ_x0000__x0000__x0000__x0000__x0000__x0000_률_x0000_"/>
      <sheetName val="전산품의"/>
      <sheetName val="Sheet1_x0000_ˆŒ_x0004__x0000_ ǅ_x0001__x0000_ˆ&lt;BOOK1.XLS]Shee"/>
      <sheetName val="_x001e_.&gt;N^n~Žž®¾ÎÞî"/>
      <sheetName val="bleĤģ서식을 ĨĥħĦ_x0000_률_x0000_며_x0000_을 변경īĪ용_x0000_ĭĬ 끌어"/>
      <sheetName val="품의양식"/>
      <sheetName val="ㅊ.ㅔㅁㅇ"/>
      <sheetName val="Sheet1_x0000_ˆŒ_x0000__x0004__x0000_ ǅ"/>
      <sheetName val="¿ÜÁÖÇöÈ².wq1"/>
      <sheetName val="CD-실적"/>
      <sheetName val="bleĤģ"/>
      <sheetName val="̃_x0000_"/>
      <sheetName val="___"/>
      <sheetName val="__仛"/>
      <sheetName val="__★"/>
      <sheetName val="2.____"/>
      <sheetName val=".mdb,_.htm,_.html,_.pub);웹 페이지("/>
      <sheetName val="bleĤģ서식을 ĨĥħĦ"/>
      <sheetName val="_x0001_"/>
      <sheetName val="UPH"/>
      <sheetName val="FR HR(A-LEA)"/>
      <sheetName val="FR HR(VINYL)"/>
      <sheetName val="PROTECTOR단가"/>
      <sheetName val="LEASE4"/>
      <sheetName val="DATA"/>
      <sheetName val="NBQA"/>
      <sheetName val="MOTO"/>
      <sheetName val="Sheet1_x0000__x0000__x0004__x0000_ ǅ_x0000__x0001__x0000_&lt;BOOK1.XLS]Sh"/>
      <sheetName val="bleĤģ_x0000_서식을 Ĩĥ_x0000_ħĦ_x0000_률_x0000_며_x0000_을 변경īĪ_x0000_용_x0000_ĭĬ"/>
      <sheetName val="??"/>
      <sheetName val="RR 세부"/>
      <sheetName val="[Book1.xls]dd mmmm yyyy_x0000__x0000__x0000_赶_x0000__x0003__x0016_["/>
      <sheetName val="[Book1.xls][Book1.xls][Book1.xl"/>
      <sheetName val="?䅀㿠????_x0001_?????_x0001_t_x0016_?䅀㿰??"/>
      <sheetName val="Sheet1???_x0004_?????? ǅ???????????"/>
      <sheetName val="?_x0001_?_x0001_?_x0003_?_x0001_?Ô?_x0001_???,?¦?¦???????????"/>
      <sheetName val="bleĤģ??????서식을 Ĩĥ????ħĦ??????률?"/>
      <sheetName val="Sheet1?ˆŒ_x0004_? ǅ_x0001_?ˆ&lt;BOOK1.XLS]Shee"/>
      <sheetName val="bleĤģ서식을 ĨĥħĦ?률?며?을 변경īĪ용?ĭĬ 끌어"/>
      <sheetName val="Sheet1?ˆŒ?_x0004_? ǅ"/>
      <sheetName val="_x0001_?_x0001_?_x0003_?_x0001_?Ô_x0001_?,?¦¦"/>
      <sheetName val="bleĤģ서식을 ĨĥħĦ?률?"/>
      <sheetName val="__"/>
      <sheetName val="수출"/>
      <sheetName val="2_대외공문1"/>
      <sheetName val="2_????"/>
      <sheetName val="B_K작업분석1"/>
      <sheetName val="조치사항"/>
      <sheetName val="XGPROD"/>
      <sheetName val="OPT손익_내수"/>
      <sheetName val="B"/>
      <sheetName val="OPT손익_수출"/>
      <sheetName val="full_(2)"/>
      <sheetName val="GRP"/>
      <sheetName val="발생장소"/>
      <sheetName val="공작"/>
      <sheetName val="계열사현황종합"/>
      <sheetName val="모듈"/>
      <sheetName val="KMCWD"/>
      <sheetName val="KD율"/>
      <sheetName val="문제유형"/>
      <sheetName val="DATA_(2)"/>
      <sheetName val="A-A"/>
      <sheetName val="전장"/>
      <sheetName val="64164"/>
      <sheetName val="차체"/>
      <sheetName val="HOLE_9905(1)"/>
      <sheetName val="_SR3차원단위_(3)"/>
      <sheetName val="내장"/>
      <sheetName val="계정"/>
      <sheetName val="THEME_CODE"/>
      <sheetName val="1-5-2"/>
      <sheetName val="외장"/>
      <sheetName val="해외"/>
      <sheetName val="VDR"/>
      <sheetName val="126_255"/>
      <sheetName val="JANG_DOM"/>
      <sheetName val="CR_CODE"/>
      <sheetName val="설비사양서B-1"/>
      <sheetName val="구list"/>
      <sheetName val="대표경력"/>
      <sheetName val="대표자"/>
      <sheetName val="2월"/>
      <sheetName val="부서CODE"/>
      <sheetName val="차체부품_INS_REPORT(갑)"/>
      <sheetName val="DAT(목표)"/>
      <sheetName val="인원"/>
      <sheetName val="진급관련DATA"/>
      <sheetName val="1.변경범위"/>
      <sheetName val="PC%계산"/>
      <sheetName val="Sheet1_x0000_ˆŒ_x0004__x0000_ ǅ_x0001__x0000_ˆ&lt;BOOK1.XLS]Sh"/>
      <sheetName val="䅀㿠_x0001_?_x0001_t_x0016_?䅀㿰"/>
      <sheetName val="_x0001_?_x0001_?_x0003_?_x0001_?Ô_x0001_?,?¦¦_x0002_?p?4"/>
      <sheetName val="dd mmmm yyyy"/>
      <sheetName val="d_m_yy"/>
      <sheetName val="_䅀㿠_____x0001_______x0001_t_x0016__䅀㿰__"/>
      <sheetName val="Sheet1____x0004_______ ǅ___________"/>
      <sheetName val="__x0001___x0001___x0003___x0001__Ô__x0001____,_¦_¦___________"/>
      <sheetName val="bleĤģ______서식을 Ĩĥ____ħĦ______률_"/>
      <sheetName val="Sheet1_ˆŒ_x0004__ ǅ_x0001__ˆ&lt;BOOK1.XLS_Shee"/>
      <sheetName val="bleĤģ서식을 ĨĥħĦ_률_며_을 변경īĪ용_ĭĬ 끌어"/>
      <sheetName val="䅀㿠_x0001___x0001_t_x0016__䅀㿰"/>
      <sheetName val="_x0001___x0001___x0003___x0001__Ô_x0001__,_¦¦_x0002__p_4"/>
      <sheetName val="Sheet1_ˆŒ__x0004__ ǅ"/>
      <sheetName val="_x0001___x0001___x0003___x0001__Ô_x0001__,_¦¦"/>
      <sheetName val="bleĤģ서식을 ĨĥħĦ_률_"/>
      <sheetName val="환율기준"/>
      <sheetName val="3.일반사상"/>
      <sheetName val="OP20"/>
      <sheetName val="02년결과_VLOOK"/>
      <sheetName val="Sheet1??ˆŒ?_x0004_?????? ǅ???????????"/>
      <sheetName val="[Book1.xls]dd mmmm yyyy_x0000_赶_x0003__x0016_[$-0"/>
      <sheetName val="2_____"/>
      <sheetName val="기초자료"/>
      <sheetName val="̃?"/>
      <sheetName val="Sheet1??_x0004_? ǅ?_x0001_?&lt;BOOK1.XLS]Sh"/>
      <sheetName val="bleĤģ?서식을 Ĩĥ?ħĦ?률?며?을 변경īĪ?용?ĭĬ"/>
      <sheetName val="[Book1.xls]dd mmmm yyyy???赶?_x0003__x0016_["/>
      <sheetName val="Sheet1?ˆŒ_x0004_? ǅ_x0001_?ˆ&lt;BOOK1.XLS]Sh"/>
      <sheetName val="̃_"/>
      <sheetName val="Sheet1___x0004__ ǅ__x0001__&lt;BOOK1.XLS_Sh"/>
      <sheetName val="bleĤģ_서식을 Ĩĥ_ħĦ_률_며_을 변경īĪ_용_ĭĬ"/>
      <sheetName val="dd mmmm yyyy___赶__x0003__x0016__$-0409_hh_m"/>
      <sheetName val="d_m_yy__x0013__$-1010000_d_m_yyyy__x001e__$"/>
      <sheetName val="Sheet1_ˆŒ_x0004__ ǅ_x0001__ˆ&lt;BOOK1.XLS_Sh"/>
      <sheetName val="FB-봉제"/>
      <sheetName val="FC-봉제"/>
      <sheetName val="프로텍터(압출)"/>
      <sheetName val="인서트와이어"/>
      <sheetName val="2차-PROTO-(1)"/>
      <sheetName val="팀별 내역"/>
      <sheetName val="샤설"/>
      <sheetName val="시작"/>
      <sheetName val="성시"/>
      <sheetName val="차시"/>
      <sheetName val="기시"/>
      <sheetName val="전시"/>
      <sheetName val="인증"/>
      <sheetName val="용접계산참조"/>
      <sheetName val="원가계산"/>
      <sheetName val="재료비"/>
      <sheetName val="가공비"/>
      <sheetName val="하나로통신"/>
      <sheetName val="원본"/>
      <sheetName val="M1master"/>
      <sheetName val=" 계산(&amp;E)                중지(&amp;A)  "/>
      <sheetName val="사용하십시오.인터넷 주소 '|'이(가) 잘못되었습니다. "/>
      <sheetName val="3"/>
      <sheetName val="되게 합니다.선택한 WordArt 개체의 왼쪽에 텍스트를"/>
      <sheetName val="회색조 이미지로 변환합니다.선택한 그림을 흑백 이미지로 "/>
      <sheetName val="Sheet1 (2)"/>
      <sheetName val="Sheet1 (3)"/>
      <sheetName val="1의 공정능력"/>
      <sheetName val="서식등록대장"/>
      <sheetName val="Sheet1_x0000_ˆŒ_x0004__x0000_ ǅ_x0001__x0000_ˆ&lt;BOOK1.XLS"/>
      <sheetName val="수리결과"/>
      <sheetName val="LX3.0 RR"/>
      <sheetName val="dd mmmm yyyy_x0000__x0000__x0000_赶_x0000__x0003__x0016_[$-0409]hh:m"/>
      <sheetName val="dd mmmm yyyy_x0000_赶_x0003__x0016_[$-0409]hh:mm:s"/>
      <sheetName val="dd mmmm yyyy???赶?_x0003__x0016_[$-0409]hh:m"/>
      <sheetName val="1st Gear"/>
      <sheetName val="1st Gear (2)"/>
      <sheetName val="차체부품 INS REPORT(갑)"/>
      <sheetName val="검사기준서"/>
      <sheetName val="R_D"/>
      <sheetName val="2차_PROTO__1_"/>
      <sheetName val="와이어링종합"/>
      <sheetName val="+T_x0000__x0002__x0005_Ā_x0008__x0000__x0000_믪_x000c__x0002_Ā_x0008_໦ȥ_x0001__x0000__x0000__x0000_蘕诠밖_x0001__x0000__x0000__x0000__x0018__x0000_"/>
      <sheetName val="◁서열운반비 상세내역 (실제기준)"/>
      <sheetName val="2"/>
      <sheetName val="FUEL FILLER"/>
      <sheetName val="●목차"/>
      <sheetName val="Sheet1__ˆŒ__x0004_______ ǅ___________"/>
      <sheetName val="Sheet1ˆŒ_x0004_ ǅ_x0001_ˆ&lt;BOOK1.XLS]Sheet2ˆ"/>
      <sheetName val="bleĤģ서식을 ĨĥħĦ률며을 변경īĪ용ĭĬ 끌어 에서는"/>
      <sheetName val="시작품의"/>
      <sheetName val="[Book1.xls]dd mmmm yyyy"/>
      <sheetName val="+T"/>
      <sheetName val="[Book1.xls]d_m_yy_____1010000_2"/>
      <sheetName val="인도"/>
      <sheetName val="협력사전화번호"/>
      <sheetName val="검기갑지"/>
      <sheetName val="●현황"/>
      <sheetName val="ALPHA AIM"/>
      <sheetName val="dd mmmm yyyy_x0000_赶_x0000__x0003__x0016_[$-0409]hh:mm:"/>
      <sheetName val="Cluster"/>
      <sheetName val="Ȁ怑_x0000__x0000_ͷ_x0000__x0000_"/>
      <sheetName val="2_´ë¿Ü°ø¹®"/>
      <sheetName val="업무연락"/>
      <sheetName val="월별매출"/>
      <sheetName val="d/m/yy"/>
      <sheetName val="DR설변이력070115"/>
      <sheetName val="2_대외공문2"/>
      <sheetName val="2_????1"/>
      <sheetName val="외주현황_wq1"/>
      <sheetName val="Production_Plan1"/>
      <sheetName val="Value_Analysis_-_Sheet_1"/>
      <sheetName val="MAST_S"/>
      <sheetName val="금형개발_"/>
      <sheetName val="CH'K_P(A)"/>
      <sheetName val="CH'K_P(B)"/>
      <sheetName val="FMEA_W_S(HU)"/>
      <sheetName val="FMEA_W_S(S_W)"/>
      <sheetName val="_mdb,*_htm,*_html,*_pub);웹_페이지("/>
      <sheetName val="부품특성2_"/>
      <sheetName val="b"/>
      <sheetName val="SPARE_PART(기계부)"/>
      <sheetName val="SPARE_PART(전기부)"/>
      <sheetName val="소모_공구"/>
      <sheetName val="우일_FA(납땜),아이제_코리아(마킹),반도상사(도장)"/>
      <sheetName val="10_21이후_(최종본)"/>
      <sheetName val="List(Item별)_(10_21회의록_근거)"/>
      <sheetName val="10_21이후"/>
      <sheetName val="10_20까지"/>
      <sheetName val="25_32_34"/>
      <sheetName val="List(Item별)_(하나모듈)"/>
      <sheetName val="䅀㿠t䅀㿰"/>
      <sheetName val="Sheet1_ǅ"/>
      <sheetName val="Ô,¦¦"/>
      <sheetName val="_&gt;N^n~®¾ÎÞî"/>
      <sheetName val="bleĤģ서식을_ĨĥħĦ률"/>
      <sheetName val="ㅊ_ㅔㅁㅇ"/>
      <sheetName val="Sheet1ˆŒ_ǅˆ&lt;BOOK1_XLS]Shee"/>
      <sheetName val="_&gt;N^n~Žž®¾ÎÞî"/>
      <sheetName val="bleĤģ서식을_ĨĥħĦ률며을_변경īĪ용ĭĬ_끌어"/>
      <sheetName val="Sheet1ˆŒ_ǅ"/>
      <sheetName val="¿ÜÁÖÇöÈ²_wq1"/>
      <sheetName val="FR_HR(A-LEA)"/>
      <sheetName val="FR_HR(VINYL)"/>
      <sheetName val="Sheet1_ǅ&lt;BOOK1_XLS]Sh"/>
      <sheetName val="bleĤģ서식을_ĨĥħĦ률며을_변경īĪ용ĭĬ"/>
      <sheetName val="bleĤģ서식을_ĨĥħĦ"/>
      <sheetName val="RR_세부"/>
      <sheetName val="?䅀㿠?????????t?䅀㿰??"/>
      <sheetName val="Sheet1?????????_ǅ???????????"/>
      <sheetName val="?????Ô????,?¦?¦???????????"/>
      <sheetName val="bleĤģ??????서식을_Ĩĥ????ħĦ??????률?"/>
      <sheetName val="Sheet1?ˆŒ?_ǅ?ˆ&lt;BOOK1_XLS]Shee"/>
      <sheetName val="bleĤģ서식을_ĨĥħĦ?률?며?을_변경īĪ용?ĭĬ_끌어"/>
      <sheetName val="Sheet1?ˆŒ??_ǅ"/>
      <sheetName val="????Ô?,?¦¦"/>
      <sheetName val="bleĤģ서식을_ĨĥħĦ?률?"/>
      <sheetName val="dd_mmmm_yyyy赶[$-0409]hh:m"/>
      <sheetName val="2_____1"/>
      <sheetName val="_mdb,__htm,__html,__pub);웹_페이지("/>
      <sheetName val="䅀㿠?t?䅀㿰"/>
      <sheetName val="????Ô?,?¦¦?p?4"/>
      <sheetName val="3_일반사상"/>
      <sheetName val="1_변경범위"/>
      <sheetName val="Sheet1ˆŒ_ǅˆ&lt;BOOK1_XLS]Sh"/>
      <sheetName val="dd_mmmm_yyyy"/>
      <sheetName val="_䅀㿠_________t_䅀㿰__"/>
      <sheetName val="Sheet1__________ǅ___________"/>
      <sheetName val="_____Ô____,_¦_¦___________"/>
      <sheetName val="bleĤģ______서식을_Ĩĥ____ħĦ______률_"/>
      <sheetName val="Sheet1_ˆŒ__ǅ_ˆ&lt;BOOK1_XLS_Shee"/>
      <sheetName val="bleĤģ서식을_ĨĥħĦ_률_며_을_변경īĪ용_ĭĬ_끌어"/>
      <sheetName val="䅀㿠_t_䅀㿰"/>
      <sheetName val="____Ô_,_¦¦_p_4"/>
      <sheetName val="Sheet1_ˆŒ___ǅ"/>
      <sheetName val="____Ô_,_¦¦"/>
      <sheetName val="bleĤģ서식을_ĨĥħĦ_률_"/>
      <sheetName val="팀별_내역"/>
      <sheetName val="_계산(&amp;E)________________중지(&amp;A)__"/>
      <sheetName val="사용하십시오_인터넷_주소_'|'이(가)_잘못되었습니다__"/>
      <sheetName val="되게_합니다_선택한_WordArt_개체의_왼쪽에_텍스트를"/>
      <sheetName val="회색조_이미지로_변환합니다_선택한_그림을_흑백_이미지로_"/>
      <sheetName val="Sheet1_(2)"/>
      <sheetName val="Sheet1_(3)"/>
      <sheetName val="1의_공정능력"/>
      <sheetName val="Sheet1ˆŒ_ǅˆ&lt;BOOK1_XLS"/>
      <sheetName val="1st_Gear"/>
      <sheetName val="1st_Gear_(2)"/>
      <sheetName val="차체부품_INS_REPORT(갑)1"/>
      <sheetName val="+TĀ믪Ā໦ȥ蘕诠밖"/>
      <sheetName val="Sheet1??ˆŒ???????_ǅ???????????"/>
      <sheetName val="dd_mmmm_yyyy赶[$-0409]hh:mm:s"/>
      <sheetName val="LX3_0_RR"/>
      <sheetName val="Sheet1__ˆŒ________ǅ___________"/>
      <sheetName val="Sheet1???_ǅ??&lt;BOOK1_XLS]Sh"/>
      <sheetName val="bleĤģ?서식을_Ĩĥ?ħĦ?률?며?을_변경īĪ?용?ĭĬ"/>
      <sheetName val="2_대외공문3"/>
      <sheetName val="2_????2"/>
      <sheetName val="2_´ë¿Ü°ø¹®1"/>
      <sheetName val="외주현황_wq11"/>
      <sheetName val="Production_Plan11"/>
      <sheetName val="Value_Analysis_-_Sheet_11"/>
      <sheetName val="MAST_S1"/>
      <sheetName val="금형개발_1"/>
      <sheetName val="CH'K_P(A)1"/>
      <sheetName val="CH'K_P(B)1"/>
      <sheetName val="FMEA_W_S(HU)1"/>
      <sheetName val="FMEA_W_S(S_W)1"/>
      <sheetName val="_mdb,*_htm,*_html,*_pub);웹_페이지1"/>
      <sheetName val="부품특성2_1"/>
      <sheetName val="SPARE_PART(기계부)1"/>
      <sheetName val="SPARE_PART(전기부)1"/>
      <sheetName val="소모_공구1"/>
      <sheetName val="우일_FA(납땜),아이제_코리아(마킹),반도상사(도장)1"/>
      <sheetName val="10_21이후_(최종본)1"/>
      <sheetName val="List(Item별)_(10_21회의록_근거)1"/>
      <sheetName val="10_21이후1"/>
      <sheetName val="10_20까지1"/>
      <sheetName val="25_32_341"/>
      <sheetName val="List(Item별)_(하나모듈)1"/>
      <sheetName val="ㅊ_ㅔㅁㅇ1"/>
      <sheetName val="¿ÜÁÖÇöÈ²_wq11"/>
      <sheetName val="FR_HR(A-LEA)1"/>
      <sheetName val="FR_HR(VINYL)1"/>
      <sheetName val="bleĤģ서식을_ĨĥħĦ1"/>
      <sheetName val="RR_세부1"/>
      <sheetName val="bleĤģ??????서식을_Ĩĥ????ħĦ??????률1"/>
      <sheetName val="bleĤģ서식을_ĨĥħĦ?률?며?을_변경īĪ용?ĭĬ_끌1"/>
      <sheetName val="bleĤģ서식을_ĨĥħĦ?률?1"/>
      <sheetName val="2_____2"/>
      <sheetName val="_mdb,__htm,__html,__pub);웹_페이지1"/>
      <sheetName val="3_일반사상1"/>
      <sheetName val="1_변경범위1"/>
      <sheetName val="dd_mmmm_yyyy1"/>
      <sheetName val="bleĤģ______서식을_Ĩĥ____ħĦ______률1"/>
      <sheetName val="bleĤģ서식을_ĨĥħĦ_률_며_을_변경īĪ용_ĭĬ_끌1"/>
      <sheetName val="bleĤģ서식을_ĨĥħĦ_률_1"/>
      <sheetName val="팀별_내역1"/>
      <sheetName val="_계산(&amp;E)________________중지(&amp;A)_1"/>
      <sheetName val="사용하십시오_인터넷_주소_'|'이(가)_잘못되었습니다_1"/>
      <sheetName val="되게_합니다_선택한_WordArt_개체의_왼쪽에_텍스트1"/>
      <sheetName val="회색조_이미지로_변환합니다_선택한_그림을_흑백_이미지로1"/>
      <sheetName val="Sheet1_(2)1"/>
      <sheetName val="Sheet1_(3)1"/>
      <sheetName val="1의_공정능력1"/>
      <sheetName val="1st_Gear1"/>
      <sheetName val="1st_Gear_(2)1"/>
      <sheetName val="차체부품_INS_REPORT(갑)2"/>
      <sheetName val="LX3_0_RR1"/>
      <sheetName val="bleĤģ?서식을_Ĩĥ?ħĦ?률?며?을_변경īĪ?용?ĭ1"/>
      <sheetName val="Ô,¦¦p4"/>
      <sheetName val="[Book1.xls]d_m_yy_____1010000_4"/>
      <sheetName val="[Book1.xls][Book1.xls]d_m_yy__4"/>
      <sheetName val="[Book1.xls]dd_mmmm_yyyy_______2"/>
      <sheetName val="[Book1.xls]dd_mmmm_yyyy_______3"/>
      <sheetName val="[Book1.xls]d/m/yy"/>
      <sheetName val="[Book1.xls]dd_mmmm_yyyy____04_2"/>
      <sheetName val="[Book1.xls][Book1.xls]d_m_yy__2"/>
      <sheetName val="[Book1.xls]dd_mmmm_yyyy____04_3"/>
      <sheetName val="[Book1.xls]d_m_yy_____1010000_3"/>
      <sheetName val="[Book1.xls][Book1.xls]d_m_yy__3"/>
      <sheetName val="[Book1.xls]d_m_yy_____1010000_9"/>
      <sheetName val="[Book1.xls][Book1.xls]d_m_yy_15"/>
      <sheetName val="[Book1.xls][Book1.xls]d_m_yy_13"/>
      <sheetName val="[Book1.xls]d_m_yy_____1010000_8"/>
      <sheetName val="[Book1.xls][Book1.xls]d_m_yy_14"/>
      <sheetName val="[Book1.xls]d_m_yy_____1010000_6"/>
      <sheetName val="[Book1.xls][Book1.xls]d_m_yy_10"/>
      <sheetName val="[Book1.xls][Book1.xls]d_m_yy__7"/>
      <sheetName val="[Book1.xls]dd_mmmm_yyyy赶[$-0409"/>
      <sheetName val="[Book1.xls][Book1.xls]d_m_yy__8"/>
      <sheetName val="[Book1.xls][Book1.xls]d/m/yy_x0000__x0013_["/>
      <sheetName val="[Book1.xls][Book1.xls]d/m/yy[$-"/>
      <sheetName val="감가상각비"/>
      <sheetName val="95MAKER"/>
      <sheetName val="작성양식"/>
      <sheetName val="[Book1.xls]d_m_yy_____1010000_5"/>
      <sheetName val="[Book1.xls][Book1.xls]d_m_yy__9"/>
      <sheetName val="[Book1.xls][Book1.xls]d_m_yy__5"/>
      <sheetName val="[Book1.xls][Book1.xls]d_m_yy__6"/>
      <sheetName val="[Book1.xls][Book1.xls]d_m_yy_11"/>
      <sheetName val="[Book1.xls]d_m_yy_____1010000_7"/>
      <sheetName val="[Book1.xls][Book1.xls]d_m_yy_12"/>
      <sheetName val="[Book1.xls]d_m_yy_____101000_10"/>
      <sheetName val="[Book1.xls]d_m_yy_____101000_11"/>
      <sheetName val="[Book1.xls]d_m_yy_____101000_12"/>
      <sheetName val="[Book1.xls]d_m_yy_____101000_13"/>
      <sheetName val="[Book1.xls][Book1.xls]d_m_yy_16"/>
      <sheetName val="[Book1.xls]d_m_yy_____101000_14"/>
      <sheetName val="[Book1.xls]d_m_yy_____101000_15"/>
      <sheetName val="[Book1.xls]d_m_yy_____101000_16"/>
      <sheetName val="[Book1.xls]d_m_yy_____101000_17"/>
      <sheetName val="[Book1.xls]d_m_yy_____101000_19"/>
      <sheetName val="[Book1.xls]d_m_yy_____101000_18"/>
      <sheetName val="[Book1.xls][Book1.xls]d_m_yy_17"/>
      <sheetName val="[Book1.xls]d_m_yy_____101000_20"/>
      <sheetName val="[Book1.xls]d_m_yy_____101000_21"/>
      <sheetName val="[Book1.xls]d_m_yy_____101000_27"/>
      <sheetName val="[Book1.xls][Book1.xls]d_m_yy_28"/>
      <sheetName val="[Book1.xls][Book1.xls]d_m_yy_20"/>
      <sheetName val="[Book1.xls][Book1.xls]d_m_yy_18"/>
      <sheetName val="[Book1.xls][Book1.xls]d_m_yy_19"/>
      <sheetName val="[Book1.xls]d_m_yy_____101000_22"/>
      <sheetName val="[Book1.xls][Book1.xls]d_m_yy_21"/>
      <sheetName val="[Book1.xls][Book1.xls]d_m_yy_22"/>
      <sheetName val="[Book1.xls][Book1.xls]d_m_yy_23"/>
      <sheetName val="[Book1.xls][Book1.xls]d_m_yy_24"/>
      <sheetName val="[Book1.xls]d_m_yy_____101000_26"/>
      <sheetName val="[Book1.xls][Book1.xls]d_m_yy_26"/>
      <sheetName val="[Book1.xls][Book1.xls]d_m_yy_25"/>
      <sheetName val="[Book1.xls]d_m_yy_____101000_23"/>
      <sheetName val="[Book1.xls]d_m_yy_____101000_24"/>
      <sheetName val="[Book1.xls]d_m_yy_____101000_25"/>
      <sheetName val="[Book1.xls][Book1.xls]d_m_yy_27"/>
      <sheetName val="[Book1.xls][Book1.xls]d_m_yy_31"/>
      <sheetName val="[Book1.xls][Book1.xls]d_m_yy_29"/>
      <sheetName val="[Book1.xls][Book1.xls]d_m_yy_30"/>
      <sheetName val="[Book1.xls][Book1.xls]d_m_yy_33"/>
      <sheetName val="[Book1.xls][Book1.xls]d_m_yy_32"/>
      <sheetName val="[Book1.xls][Book1.xls]d_m_yy_37"/>
      <sheetName val="[Book1.xls][Book1.xls]d_m_yy_34"/>
      <sheetName val="[Book1.xls][Book1.xls]d_m_yy_35"/>
      <sheetName val="[Book1.xls][Book1.xls]d_m_yy_36"/>
      <sheetName val="[Book1.xls][Book1.xls]d_m_yy_38"/>
      <sheetName val="[Book1.xls]d_m_yy_____101000_29"/>
      <sheetName val="[Book1.xls][Book1.xls]d_m_yy_40"/>
      <sheetName val="[Book1.xls]d_m_yy_____101000_28"/>
      <sheetName val="[Book1.xls][Book1.xls]d_m_yy_39"/>
      <sheetName val="[Book1.xls][Book1.xls]d_m_yy_41"/>
      <sheetName val="[Book1.xls][Book1.xls]d_m_yy_42"/>
      <sheetName val="[Book1.xls][Book1.xls]d_m_yy_43"/>
      <sheetName val="[Book1.xls][Book1.xls]d_m_yy_44"/>
      <sheetName val="[Book1.xls][Book1.xls]d_m_yy_45"/>
      <sheetName val="[Book1.xls][Book1.xls]d_m_yy_46"/>
      <sheetName val="[Book1.xls][Book1.xls]d_m_yy_47"/>
      <sheetName val="[Book1.xls][Book1.xls]d_m_yy_49"/>
      <sheetName val="[Book1.xls][Book1.xls]d_m_yy_48"/>
      <sheetName val="[Book1.xls][Book1.xls]d_m_yy_51"/>
      <sheetName val="[Book1.xls][Book1.xls]d_m_yy_50"/>
      <sheetName val="[Book1.xls]d_m_yy_____101000_31"/>
      <sheetName val="[Book1.xls]d_m_yy_____101000_30"/>
      <sheetName val="[Book1.xls]d_m_yy_____101000_32"/>
      <sheetName val="[Book1.xls]d_m_yy_____101000_33"/>
      <sheetName val="[Book1.xls]d_m_yy_____101000_34"/>
      <sheetName val="[Book1.xls]d_m_yy_____101000_35"/>
      <sheetName val="[Book1.xls][Book1.xls]d_m_yy_52"/>
      <sheetName val="[Book1.xls]d_m_yy_____101000_36"/>
      <sheetName val="[Book1.xls][Book1.xls]d_m_yy_53"/>
      <sheetName val="[Book1.xls][Book1.xls]d_m_yy_54"/>
      <sheetName val="[Book1.xls][Book1.xls]d_m_yy_55"/>
      <sheetName val="[Book1.xls][Book1.xls]d_m_yy_56"/>
      <sheetName val="[Book1.xls][Book1.xls]d_m_yy_58"/>
      <sheetName val="[Book1.xls][Book1.xls]d_m_yy_57"/>
      <sheetName val="[Book1.xls][Book1.xls]d_m_yy_59"/>
      <sheetName val="[Book1.xls][Book1.xls]d_m_yy_61"/>
      <sheetName val="[Book1.xls][Book1.xls]d_m_yy_60"/>
      <sheetName val="[Book1.xls][Book1.xls]d_m_yy_62"/>
      <sheetName val="[Book1.xls][Book1.xls]d_m_yy_63"/>
      <sheetName val="[Book1.xls][Book1.xls]d_m_yy_64"/>
      <sheetName val="MH_생산"/>
      <sheetName val="CC Down load 0716"/>
      <sheetName val="내역서"/>
      <sheetName val="_x005f_x0005__x005f_x0003__x005f_x0004_b"/>
      <sheetName val="_x005f_x0000_䅀㿠_x005f_x0000__x005f_x0000__x005f_x0000__"/>
      <sheetName val="Sheet1_x005f_x0000__x005f_x0000__x005f_x0000__x"/>
      <sheetName val="_x005f_x0000__x005f_x0001__x005f_x0000__x005f_x0001__x0"/>
      <sheetName val="_x005f_x001e_.&gt;N^n~®¾ÎÞî"/>
      <sheetName val="bleĤģ_x005f_x0000__x005f_x0000__x005f_x0000__x000"/>
      <sheetName val="Sheet1_x005f_x0000_ˆŒ_x005f_x0004__x005f_x0000_ ǅ"/>
      <sheetName val="_x005f_x001e_.&gt;N^n~Žž®¾ÎÞî"/>
      <sheetName val="bleĤģ서식을 ĨĥħĦ_x005f_x0000_률_x005f_x0000_며_x"/>
      <sheetName val="Sheet1_x005f_x0000_ˆŒ_x005f_x0000__x005f_x0004__x"/>
      <sheetName val="̃_x005f_x0000_"/>
      <sheetName val="Sheet1_x005f_x0000__x005f_x0000__x005f_x0004__x"/>
      <sheetName val="bleĤģ_x005f_x0000_서식을 Ĩĥ_x005f_x0000_ħĦ_x00"/>
      <sheetName val="?䅀㿠????_x005f_x0001_?????_x005f_x0001_t_x00"/>
      <sheetName val="Sheet1???_x005f_x0004_?????? ǅ?????"/>
      <sheetName val="?_x005f_x0001_?_x005f_x0001_?_x005f_x0003_?_x0001"/>
      <sheetName val="Sheet1?ˆŒ_x005f_x0004_? ǅ_x005f_x0001_?ˆ&lt;BO"/>
      <sheetName val="Sheet1?ˆŒ?_x005f_x0004_? ǅ"/>
      <sheetName val="_x005f_x0001_?_x005f_x0001_?_x005f_x0003_?_x005f_x0001_"/>
      <sheetName val="dd mmmm yyyy_x005f_x0000__x005f_x0000__x000"/>
      <sheetName val="_x005f_x0001_"/>
      <sheetName val="CC_Down_load_0716"/>
      <sheetName val="문서처리전"/>
      <sheetName val="수입"/>
      <sheetName val="[Book1.xls]d/m/yy_x005f_x0000__x005f_x0013_"/>
      <sheetName val="[Book1.xls][Book1.xls]d/m/yy_x0"/>
      <sheetName val="JP_GP_UP통합"/>
      <sheetName val="内销1~8"/>
      <sheetName val="04"/>
      <sheetName val="W-현원가"/>
      <sheetName val="J100"/>
      <sheetName val="MAIN"/>
      <sheetName val="BND"/>
      <sheetName val="ORIGIN"/>
      <sheetName val="Tbom-tot"/>
      <sheetName val="LIST"/>
      <sheetName val="EXP-COST"/>
      <sheetName val="A-100전제"/>
      <sheetName val="시설투자"/>
      <sheetName val="팀별 합계"/>
      <sheetName val="PILOT APP."/>
      <sheetName val="BRAKE"/>
      <sheetName val="T진도"/>
      <sheetName val="J150 승인진도관리 LIST"/>
      <sheetName val="TOTAL LIST"/>
      <sheetName val="FTR MACRo"/>
      <sheetName val="지정공장"/>
      <sheetName val="서울정비"/>
      <sheetName val="전체실적"/>
      <sheetName val="효율계획(당월)"/>
      <sheetName val="Price Range"/>
      <sheetName val="판매대수"/>
      <sheetName val="PAKAGE4362"/>
      <sheetName val="목표재료비"/>
      <sheetName val="헤드불량내용"/>
      <sheetName val="크랑크불량내용"/>
      <sheetName val="intro"/>
      <sheetName val="표시형식"/>
      <sheetName val="셀간 이동"/>
      <sheetName val="영역선택"/>
      <sheetName val="_x0000_p"/>
      <sheetName val="C"/>
      <sheetName val="현금예금"/>
      <sheetName val="투자자산"/>
      <sheetName val="유형자산"/>
      <sheetName val="상각overall"/>
      <sheetName val="단기차입금"/>
      <sheetName val="장기차입금"/>
      <sheetName val="자본"/>
      <sheetName val="이자비용"/>
      <sheetName val="T255 가격현황"/>
      <sheetName val="제조관리"/>
      <sheetName val="#REF!"/>
      <sheetName val=" 계산(&amp;E)                중지(&amp;Aⴀॆࡷ"/>
      <sheetName val=" 계산(&amp;E)                중지(&amp;A_x0001__x0000_　"/>
      <sheetName val=" 계산(&amp;E)                중지(&amp;A_x0001__x0000_瀀"/>
      <sheetName val=":"/>
      <sheetName val="확정실적"/>
      <sheetName val="980731"/>
      <sheetName val="작성 (3)"/>
      <sheetName val="작성 (2)"/>
      <sheetName val="禀议"/>
      <sheetName val="JP PSI"/>
      <sheetName val="HP PSI"/>
      <sheetName val="HP汇总"/>
      <sheetName val="人事U核对信息"/>
      <sheetName val="全体劳务工名单"/>
      <sheetName val="物流人员信息"/>
      <sheetName val="JP汇总"/>
      <sheetName val="补偿明细(非劳务)"/>
      <sheetName val="补偿明细（劳务）"/>
      <sheetName val="코드생성기"/>
      <sheetName val="CODE生成机"/>
      <sheetName val="목록"/>
      <sheetName val="[Book1.xls]:"/>
      <sheetName val="[Book1.xls][Book1.xls]d/m/yy"/>
      <sheetName val="MDR data"/>
      <sheetName val="DMTS(60)"/>
      <sheetName val="ARES(G2,-60~80)"/>
      <sheetName val="Cost Factors"/>
      <sheetName val="유첨3.20년반제품실적정리"/>
      <sheetName val="제조원가"/>
      <sheetName val="CARPET (ACTUAL)-bond"/>
      <sheetName val="RM DETAILS"/>
      <sheetName val="CFLOW"/>
      <sheetName val="EMBLEM"/>
      <sheetName val="_x0000_䎈㨀尀倀爀漀最爀愀洀䐀愀琀愀尀䴀椀挀爀漀猀漀昀琀尀圀椀渀搀漀"/>
      <sheetName val="_x0001__x0000__x0001__x0000__x0003__x0000__x0001__x0000_Ô_x0001__x0000_,_x0000_¦¦_x0002__x0000_p_x0000_4"/>
      <sheetName val="Q1동"/>
      <sheetName val="Sheet1ˆŒ_x0004_ ǅ_x0001_ˆ&lt;BOOK1.XLS_Sheet2ˆ"/>
      <sheetName val="계획수량"/>
      <sheetName val="omctl32.dll_x0000__x0000_Edit_x0000__x0000__x0018__x0000__x0000__x0000_$_x0000__x0018__x0000__x0018__x0000_ံ_x0000_"/>
      <sheetName val="ĞĀ_x0008_r_x0005__x0003__x0000_⇠藩떘뱬_x0000__x0000_̀耀¨_x0008__x0002_蒀_x0000_"/>
      <sheetName val="성과지표"/>
      <sheetName val="bleĤģ_x0000__x0000__x0000__x0000__x0000__x0000_서식을 Ĩĥ_x0000__x0000__x0000__x0000_ħĦ_x0000__x0000__x0000__x0000__x0001__x0000_뛸〉"/>
      <sheetName val="_x001e__x0002__x0000__x0000__x0000__x0000__x0000__x0000__x0000__x001d__x0000__x0000__x0000_&amp;"/>
      <sheetName val="2-다-종합의견(1분기)"/>
      <sheetName val="채산"/>
      <sheetName val="3D"/>
      <sheetName val="2D"/>
      <sheetName val="Summa"/>
      <sheetName val="되게 합니다.셏택한 WordArt 개체의 왼쪽에 텍스트를"/>
      <sheetName val="-INR BUTN"/>
      <sheetName val="Book1.xls"/>
      <sheetName val="납킈용기개발"/>
      <sheetName val="시작젨문제"/>
      <sheetName val="B)...文字方向(&amp;X)...项目符号和编号(&amp;N)...标"/>
      <sheetName val="직원신상"/>
      <sheetName val="을지7"/>
      <sheetName val="업종(수정)"/>
      <sheetName val="_Recovered_SheetName_338_"/>
      <sheetName val="인원계획"/>
      <sheetName val="가공라인실적"/>
      <sheetName val="NF+CM"/>
      <sheetName val="사용하십시오.인터넷 주소 '|'이(가)䀀蔰_xdf01_䢋䐀鞉栈顽"/>
      <sheetName val="omctl32.dll"/>
      <sheetName val="ĞĀ_x0008_r_x0005__x0003_"/>
      <sheetName val="_x001e__x0002_"/>
      <sheetName val="IO Mod List (2)"/>
      <sheetName val="IO Mod List (1)"/>
      <sheetName val="080-HIS-159"/>
      <sheetName val="080-HIS-160"/>
      <sheetName val="080-HIS-161"/>
      <sheetName val="080-HIS-162"/>
      <sheetName val="080-HIS-257"/>
      <sheetName val="080-HIS-258"/>
      <sheetName val="080-HIS-259"/>
      <sheetName val="080-HIS-260"/>
      <sheetName val="080-HIS-261"/>
      <sheetName val="080-HIS-262"/>
      <sheetName val="080-HIS-263"/>
      <sheetName val="080-HIS-264"/>
      <sheetName val="080-DCS-101"/>
      <sheetName val="080-DCS-102"/>
      <sheetName val="080-DCS-103"/>
      <sheetName val="080-DCS-104"/>
      <sheetName val="080-DCS-201"/>
      <sheetName val="080-DCS-202"/>
      <sheetName val="080-DCS-203"/>
      <sheetName val="080-DCS-204"/>
      <sheetName val="080-DCS-205"/>
      <sheetName val="080-DCS-206"/>
      <sheetName val="080-DCS-207"/>
      <sheetName val="14962"/>
      <sheetName val="14963"/>
      <sheetName val="14923"/>
      <sheetName val="55010"/>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PumpSpec"/>
      <sheetName val="[Book1.xls]d_m_yy_x005f_x0000__x001_2"/>
      <sheetName val="[Book1.xls]d_m_yy_____10100_128"/>
      <sheetName val="WIRE MASTER LIST"/>
      <sheetName val="비교원가(97040-3L0孰&gt;⻼"/>
      <sheetName val="Synthesis by Region and Quarter"/>
      <sheetName val="DR1동"/>
      <sheetName val="[Book1.xls]d_m_yy_____10100_129"/>
      <sheetName val="dd mmmm yyyy_x0000__x0000__x0000__x0001__x0000_က⭵␏⠢Ⰰ▉㐀▎_x0000__x0000_ऀ_x0008_저▎"/>
      <sheetName val="dd mmmm yyyy_x0000__x0000__x0000__x0001__x0000_᠀晉␋✢尀ኍ搀ኒ_x0000__x0000_ऀ_x0008_ኒ"/>
      <sheetName val="ptpcost1"/>
      <sheetName val="dd mmmm yyyy_x0000__x0000__x0000__x0000__x0000_砀盤䠁䲍_x0000__x0000_퀀띹఍_x0001__x0000_ṇ"/>
      <sheetName val="dd mmmm yyyy_x0000__x0000__x0000__x0000__x0000_砀盤䠁䲍_x0000__x0000_ 功గ_x0001__x0000_ṇ"/>
      <sheetName val="dd mmmm yyyy_x0000__x0000__x0000__x0000__x0000_砀盤䠁䲍_x0000__x0000_쀀鮈఍_x0001__x0000_ṇ"/>
      <sheetName val="dd mmmm yyyy_x0000__x0000__x0000__x0000__x0000_砀俤䠂▍_x0001__x0000_怀⭯ఔ㠞_x0000__x0000_뀀⥈"/>
      <sheetName val="dd mmmm yyyy_x0000__x0000__x0000__x0000__x0000_砀俤䠂▍_x0001__x0000_栀萡఑㠞_x0000__x0000_뀀⥈"/>
      <sheetName val="dd mmmm yyyy_x0000__x0000__x0000__x0000__x0000_砀烤䠂䚍_x0001__x0000_草చ㼞_x0000__x0000_瀀⑉"/>
      <sheetName val="dd mmmm yyyy_x0000__x0000__x0000__x0000__x0000_砀烤䠂䚍_x0001__x0000_ࠀ叏స㼞_x0000__x0000_瀀⑉"/>
      <sheetName val="dd mmmm yyyy_x0000__x0000__x0000__x0000__x0000_蠀摤㄂䁶_x0001__x0000_堀ఞพ_x0000__x0000__x0000_え"/>
      <sheetName val="Sheet1ˆŒ_x0004_ ǅ_x0001_ˆ&lt;B_x0000__x0000_蠀瑤㄂偶_x0001__x0000_䠀ꐼగᤞ_x0000__x0000_ကፈ"/>
      <sheetName val="Sheet1ˆŒ_x0004_ ǅ_x0001_ˆ&lt;B_x0000__x0000_蠀瑤㄂偶_x0001__x0000__x0000_ꧥఢᤞ_x0000__x0000_ကፈ"/>
      <sheetName val="dd mmmm yyyy_x0000__x0000__x0000__x0000__x0000_⠀R萧䐢찀➉퐀➎_x0000__x0000_ऀ_x0008_栀➏"/>
      <sheetName val="fgPRRKRKRKTBTB1RT"/>
      <sheetName val="dd mmmm yyyy_x0000__x0000__x0000__x0000__x0000_蠀㄁쑶_x0000__x0000_頀袪఑㼞_x0000__x0000_䀀⑉"/>
      <sheetName val="dd mmmm yyyy_x0000__x0000__x0000_㄁⡶_x0000__x0000_退_xdf65_ధ숞_x0001__x0000__xd800_뉈_x0001__x0000_ऀ_x0008_"/>
      <sheetName val="dd mmmm yyyy_x0000__x0000__x0000__x0000__x0000_蠀塤㄂㑶_x0001__x0000_㠀ᯆషⴞ_x0000__x0000_怀ᩊ"/>
      <sheetName val="dd mmmm yyyy_x0000__x0000__x0000__x0000__x0000_蠀㄁쑶_x0000__x0000_쀀봜ఘ㼞_x0000__x0000_䀀⑉"/>
      <sheetName val="dd mmmm yyyy_x0000__x0000__x0000__x0000__x0000_蠀婤㄂㙶_x0001__x0000_저㈼ట䈞_x0000__x0000_ꀀ⽉"/>
      <sheetName val="계산DATA입력"/>
      <sheetName val="상세 계산 내역"/>
      <sheetName val="계산정보"/>
      <sheetName val="[Book1.xls][Book1.xls]d/m/yy?_x0013_["/>
      <sheetName val="[Book1.xls]d_m_yy_____101000_56"/>
      <sheetName val="[Book1.xls]d_m_yy_____101000_57"/>
      <sheetName val="[Book1.xls]d_m_yy_____101000_38"/>
      <sheetName val="[Book1.xls]d_m_yy_____101000_39"/>
      <sheetName val="[Book1.xls]d_m_yy_____101000_37"/>
      <sheetName val="[Book1.xls]d_m_yy_____101000_48"/>
      <sheetName val="[Book1.xls]d_m_yy_____101000_49"/>
      <sheetName val="[Book1.xls]d_m_yy_____101000_46"/>
      <sheetName val="[Book1.xls]d_m_yy_____101000_47"/>
      <sheetName val="[Book1.xls]d_m_yy_____101000_44"/>
      <sheetName val="[Book1.xls]d_m_yy_____101000_45"/>
      <sheetName val="[Book1.xls]d_m_yy_____101000_42"/>
      <sheetName val="[Book1.xls]d_m_yy_____101000_43"/>
      <sheetName val="[Book1.xls]d_m_yy_____101000_40"/>
      <sheetName val="[Book1.xls]d_m_yy_____101000_41"/>
      <sheetName val="[Book1.xls]d_m_yy_____101000_54"/>
      <sheetName val="[Book1.xls]d_m_yy_____101000_55"/>
      <sheetName val="[Book1.xls]d_m_yy_____101000_52"/>
      <sheetName val="[Book1.xls]d_m_yy_____101000_53"/>
      <sheetName val="[Book1.xls]d_m_yy_____101000_50"/>
      <sheetName val="[Book1.xls]d_m_yy_____101000_51"/>
      <sheetName val="[Book1.xls]d_m_yy_____101000_72"/>
      <sheetName val="[Book1.xls]d_m_yy_____101000_73"/>
      <sheetName val="[Book1.xls]d_m_yy_____101000_58"/>
      <sheetName val="[Book1.xls]d_m_yy_____101000_59"/>
      <sheetName val="[Book1.xls]d_m_yy_____101000_60"/>
      <sheetName val="[Book1.xls]d_m_yy_____101000_61"/>
      <sheetName val="[Book1.xls]d_m_yy_____101000_62"/>
      <sheetName val="[Book1.xls]d_m_yy_____101000_63"/>
      <sheetName val="[Book1.xls]d_m_yy_____101000_64"/>
      <sheetName val="[Book1.xls]d_m_yy_____101000_65"/>
      <sheetName val="[Book1.xls]d_m_yy_____101000_68"/>
      <sheetName val="[Book1.xls]d_m_yy_____101000_69"/>
      <sheetName val="[Book1.xls]d_m_yy_____101000_66"/>
      <sheetName val="[Book1.xls]d_m_yy_____101000_67"/>
      <sheetName val="[Book1.xls]d_m_yy_____101000_70"/>
      <sheetName val="[Book1.xls]d_m_yy_____101000_71"/>
      <sheetName val="[Book1.xls]d_m_yy_____101000_74"/>
      <sheetName val="[Book1.xls]d_m_yy_____101000_75"/>
      <sheetName val="[Book1.xls]d_m_yy_____101000_80"/>
      <sheetName val="[Book1.xls]d_m_yy_____101000_81"/>
      <sheetName val="[Book1.xls]d_m_yy_____101000_76"/>
      <sheetName val="[Book1.xls]d_m_yy_____101000_77"/>
      <sheetName val="[Book1.xls]d_m_yy_____101000_78"/>
      <sheetName val="[Book1.xls]d_m_yy_____101000_79"/>
      <sheetName val="[Book1.xls]d_m_yy_____101000_84"/>
      <sheetName val="[Book1.xls]d_m_yy_____101000_85"/>
      <sheetName val="[Book1.xls]d_m_yy_____101000_82"/>
      <sheetName val="[Book1.xls]d_m_yy_____101000_83"/>
      <sheetName val="[Book1.xls]d_m_yy_____101000_86"/>
      <sheetName val="[Book1.xls]d_m_yy_____101000_87"/>
      <sheetName val="[Book1.xls]d_m_yy_____101000_88"/>
      <sheetName val="[Book1.xls]d_m_yy_____101000_89"/>
      <sheetName val="[Book1.xls]d_m_yy_____101000_90"/>
      <sheetName val="[Book1.xls]d_m_yy_____101000_91"/>
      <sheetName val="[Book1.xls]d_m_yy_____10100_100"/>
      <sheetName val="[Book1.xls]d_m_yy_____10100_101"/>
      <sheetName val="[Book1.xls]d_m_yy_____101000_92"/>
      <sheetName val="[Book1.xls]d_m_yy_____101000_93"/>
      <sheetName val="[Book1.xls]d_m_yy_____101000_94"/>
      <sheetName val="[Book1.xls]d_m_yy_____101000_95"/>
      <sheetName val="[Book1.xls]d_m_yy_____101000_96"/>
      <sheetName val="[Book1.xls]d_m_yy_____101000_97"/>
      <sheetName val="[Book1.xls]d_m_yy_____101000_98"/>
      <sheetName val="[Book1.xls]d_m_yy_____101000_99"/>
      <sheetName val="[Book1.xls]d_m_yy_____10100_102"/>
      <sheetName val="[Book1.xls]d_m_yy_____10100_103"/>
      <sheetName val="[Book1.xls]d_m_yy_____10100_108"/>
      <sheetName val="[Book1.xls]d_m_yy_____10100_109"/>
      <sheetName val="[Book1.xls]d_m_yy_____10100_106"/>
      <sheetName val="[Book1.xls]d_m_yy_____10100_107"/>
      <sheetName val="[Book1.xls]d_m_yy_____10100_104"/>
      <sheetName val="[Book1.xls]d_m_yy_____10100_105"/>
      <sheetName val="[Book1.xls]d_m_yy_____10100_110"/>
      <sheetName val="[Book1.xls]d_m_yy_____10100_111"/>
      <sheetName val="[Book1.xls]d_m_yy_____10100_112"/>
      <sheetName val="[Book1.xls]d_m_yy_____10100_113"/>
      <sheetName val="[Book1.xls]d_m_yy_____10100_114"/>
      <sheetName val="[Book1.xls]d_m_yy_____10100_115"/>
      <sheetName val="[Book1.xls]d_m_yy_____10100_116"/>
      <sheetName val="[Book1.xls]d_m_yy_____10100_117"/>
      <sheetName val="[Book1.xls]d_m_yy_____10100_118"/>
      <sheetName val="[Book1.xls]d_m_yy_____10100_119"/>
      <sheetName val="[Book1.xls]d_m_yy_____10100_120"/>
      <sheetName val="[Book1.xls]d_m_yy_____10100_121"/>
      <sheetName val="[Book1.xls]d_m_yy_____10100_122"/>
      <sheetName val="[Book1.xls]d_m_yy_____10100_123"/>
      <sheetName val="[Book1.xls]d_m_yy_____10100_124"/>
      <sheetName val="[Book1.xls]d_m_yy_____10100_125"/>
      <sheetName val="[Book1.xls]d_m_yy_____10100_126"/>
      <sheetName val="[Book1.xls]d_m_yy_____10100_127"/>
      <sheetName val="[Book1.xls]d_m_yy_____10100_132"/>
      <sheetName val="[Book1.xls]d_m_yy_____10100_133"/>
      <sheetName val="[Book1.xls]d_m_yy_____10100_130"/>
      <sheetName val="[Book1.xls]d_m_yy_____10100_131"/>
      <sheetName val="[Book1.xls]d_m_yy_____10100_134"/>
      <sheetName val="[Book1.xls]d_m_yy_____10100_135"/>
      <sheetName val="[Book1.xls]d_m_yy_____10100_136"/>
      <sheetName val="[Book1.xls]d_m_yy_____10100_137"/>
      <sheetName val="[Book1.xls]d_m_yy_____10100_138"/>
      <sheetName val="[Book1.xls]d_m_yy_____10100_139"/>
      <sheetName val="[Book1.xls]d_m_yy_____10100_140"/>
      <sheetName val="[Book1.xls]d_m_yy_____10100_141"/>
      <sheetName val="[Book1.xls]d_m_yy_____10100_144"/>
      <sheetName val="[Book1.xls]d_m_yy_____10100_145"/>
      <sheetName val="[Book1.xls]d_m_yy_____10100_142"/>
      <sheetName val="[Book1.xls]d_m_yy_____10100_143"/>
      <sheetName val="[Book1.xls]d_m_yy_____10100_146"/>
      <sheetName val="[Book1.xls]d_m_yy_____10100_147"/>
      <sheetName val="Recons"/>
      <sheetName val="Site Stats"/>
      <sheetName val="Cash Reg Orders Recd"/>
      <sheetName val="Warehouse"/>
      <sheetName val="Orders Settled"/>
      <sheetName val="09"/>
      <sheetName val="10"/>
      <sheetName val="Total"/>
      <sheetName val="Europe"/>
      <sheetName val="US"/>
      <sheetName val="DIV Y"/>
      <sheetName val="P &amp;L"/>
      <sheetName val="Balance"/>
      <sheetName val="Situation"/>
      <sheetName val="DETBIL"/>
      <sheetName val="Aus-P"/>
      <sheetName val="Series Description"/>
      <sheetName val="Economic Series Chart"/>
      <sheetName val="Series Values"/>
      <sheetName val="Admin"/>
      <sheetName val="FS ing"/>
      <sheetName val="Extra 2"/>
      <sheetName val="TB_ HSG"/>
      <sheetName val="TB"/>
      <sheetName val="FS"/>
      <sheetName val="AJE"/>
      <sheetName val="Consolidating BS-PL 2007"/>
      <sheetName val="SD AJE"/>
      <sheetName val="DN AJE"/>
      <sheetName val="AJES2"/>
      <sheetName val="AJES3"/>
      <sheetName val="EJE"/>
      <sheetName val="SD TB"/>
      <sheetName val="DN TB"/>
      <sheetName val="TBS2"/>
      <sheetName val="TBS3"/>
      <sheetName val="TBS4"/>
      <sheetName val="AJES4"/>
      <sheetName val="TB_LUXOR"/>
      <sheetName val="TB_EXEC - Done"/>
      <sheetName val="TB_GPS"/>
      <sheetName val="Stock Price"/>
      <sheetName val="SEC bridge"/>
      <sheetName val="EMC format"/>
      <sheetName val="Overview"/>
      <sheetName val="M A Private Placements"/>
      <sheetName val="Period Cost"/>
      <sheetName val="Orders to Revenue"/>
      <sheetName val="LISTPRICE"/>
      <sheetName val="Transaction Clients"/>
      <sheetName val="Drop Down"/>
      <sheetName val="Delhaize"/>
      <sheetName val="Route 1"/>
      <sheetName val="NESTLE"/>
      <sheetName val="top 30"/>
      <sheetName val="sum"/>
      <sheetName val="Input"/>
      <sheetName val="Data Sheet 1"/>
      <sheetName val="Setup"/>
      <sheetName val="Finance IT &amp; Pro (2)"/>
      <sheetName val="Dashboard"/>
      <sheetName val="WCOL INDEX"/>
      <sheetName val="WCOL INPUT"/>
      <sheetName val="F'cast to go"/>
      <sheetName val="MF 2002"/>
      <sheetName val="Actual"/>
      <sheetName val="713-3"/>
      <sheetName val="713-3-1"/>
      <sheetName val="713-6"/>
      <sheetName val="713-6-1"/>
      <sheetName val="713-7"/>
      <sheetName val="713-7-1"/>
      <sheetName val="713-8"/>
      <sheetName val="713-8-1"/>
      <sheetName val="2.6 Fxs Prov IG post al cierre"/>
      <sheetName val="目录"/>
      <sheetName val="Key Stats"/>
      <sheetName val="Income Statement"/>
      <sheetName val="Balance Sheet"/>
      <sheetName val="Cash Flow"/>
      <sheetName val="Multiples"/>
      <sheetName val="Historical Capitalization"/>
      <sheetName val="Capital Structure Summary"/>
      <sheetName val="Ratios"/>
      <sheetName val="Supplemental"/>
      <sheetName val="Industry Specific"/>
      <sheetName val="Pension OPEB"/>
      <sheetName val="Segments"/>
      <sheetName val="Summary 1-Ph1"/>
      <sheetName val="Summary 1-Ph1&amp;2"/>
      <sheetName val="Summary 4-Ph1&amp;2"/>
      <sheetName val="Input Sheet"/>
      <sheetName val="Revision Control"/>
      <sheetName val="Summary 1-All Phases"/>
      <sheetName val="Summary 4-All Phases"/>
      <sheetName val="Summary-Precomm-All Phases"/>
      <sheetName val="Summary 2-DONOTUSE"/>
      <sheetName val="Summary 3-DONOTUSE"/>
      <sheetName val="Labor-Peaker-Ph1"/>
      <sheetName val="Labor-Yr2"/>
      <sheetName val="Labor-Yr3+"/>
      <sheetName val="Labor-Peaker-Ph2"/>
      <sheetName val="Labor-CCGT-Ph1"/>
      <sheetName val="Routine O &amp; M-Peaker"/>
      <sheetName val="Routine O &amp; M-CCGT"/>
      <sheetName val="General Plant Operations-CCGT"/>
      <sheetName val="G&amp;A-Peaker"/>
      <sheetName val="MM Gas Turbine"/>
      <sheetName val="MM GT Spares"/>
      <sheetName val="Major Maint"/>
      <sheetName val="Major Maint-2"/>
      <sheetName val="Other Oper. Exp.(Ins,Taxes etc)"/>
      <sheetName val="Pre-Comm-CCGT"/>
      <sheetName val="Precomm LaborA-CCGT"/>
      <sheetName val="Precomm LaborB-CCGT"/>
      <sheetName val="Capital-CCGT"/>
      <sheetName val="Capital Sched"/>
      <sheetName val="Pre-Comm-Peaker"/>
      <sheetName val="Precomm LaborA-Peaker"/>
      <sheetName val="Precomm LaborB-Peaker"/>
      <sheetName val="Capital-Peaker"/>
      <sheetName val="Degradation-Starts"/>
      <sheetName val="Dispatch"/>
      <sheetName val="Asset Management"/>
      <sheetName val="AssetMgt Labor-Yrs1-30-CCGT"/>
      <sheetName val="Degradation-Hrs"/>
      <sheetName val="Summary 4-Ph1"/>
      <sheetName val="Summary-Precomm-Ph1"/>
      <sheetName val="Labor-CCGT-Ph2"/>
      <sheetName val="Routine O &amp; M-CCGT-Ph2"/>
      <sheetName val="General Plant Ops-CCGT-Ph2"/>
      <sheetName val="AssetMgt Labor-Yrs1-30-Ph3"/>
      <sheetName val="Regular&amp;Modified Outage Costs"/>
      <sheetName val="Questions &amp; Answers"/>
      <sheetName val="StartCost-VS-NormalStarts"/>
      <sheetName val="StartCost-VS-Ratio"/>
      <sheetName val="Regional Labor Coeff"/>
      <sheetName val="AssetMgt Labor-Yrs1-30-Peaker"/>
      <sheetName val="Topline"/>
      <sheetName val="Screening"/>
      <sheetName val="Aggregates"/>
      <sheetName val="Screen Criteria"/>
      <sheetName val="Historical Volatility Co 1"/>
      <sheetName val="GL Profit Analysis"/>
      <sheetName val="Consensus"/>
      <sheetName val="Competitors"/>
      <sheetName val="1st Q 2002"/>
      <sheetName val="2001"/>
      <sheetName val="2000"/>
      <sheetName val="1999"/>
      <sheetName val="Page A-7 "/>
      <sheetName val="S-7"/>
      <sheetName val="Actual month $"/>
      <sheetName val="fme idex"/>
      <sheetName val="fma idex"/>
      <sheetName val="fme fm"/>
      <sheetName val="FTS Universe Inputs"/>
      <sheetName val="Lists"/>
      <sheetName val="QA表（Ｂ）概要"/>
      <sheetName val="別紙3-1機能別ﾌﾞﾛｯｸ別原価目標"/>
      <sheetName val="別紙3-2Budget(機能、費目別)"/>
      <sheetName val="TM"/>
      <sheetName val="条件"/>
      <sheetName val="ACO"/>
      <sheetName val="Calculations"/>
      <sheetName val="Source --&gt;"/>
      <sheetName val="2014-2015 BBR"/>
      <sheetName val="2013 BBR"/>
      <sheetName val="all"/>
      <sheetName val="BBR-2015"/>
      <sheetName val="ACV-2015"/>
      <sheetName val="MRB"/>
      <sheetName val="Model"/>
      <sheetName val="Assumptions"/>
      <sheetName val="Transaction Summary"/>
      <sheetName val="Sensitivity"/>
      <sheetName val="WPA_Assum"/>
      <sheetName val="TradeName"/>
      <sheetName val="RoyaltyAssets"/>
      <sheetName val="Inputs-Tables"/>
      <sheetName val="Summary"/>
      <sheetName val="Transaction-Assum."/>
      <sheetName val="Prices"/>
      <sheetName val="wo Lan-hub MBOM"/>
      <sheetName val="wo Lan- Hub (2USB) function"/>
      <sheetName val="Intel Lan + AD1885 EBOM"/>
      <sheetName val="Intel Lan + AD1885 function"/>
      <sheetName val="应收帐款 AR "/>
      <sheetName val="INVENTORY"/>
      <sheetName val="225004"/>
      <sheetName val="PPAPOALoad"/>
      <sheetName val="EAT"/>
      <sheetName val="KRA"/>
      <sheetName val="Lookup"/>
      <sheetName val="Graph"/>
      <sheetName val="Macros"/>
      <sheetName val="basic working"/>
      <sheetName val="June analysis "/>
      <sheetName val="D&amp;O list IMl"/>
      <sheetName val="Act-PL"/>
      <sheetName val="Bud-HC"/>
      <sheetName val="H&amp;Q"/>
      <sheetName val="PNW"/>
      <sheetName val="TM - USA"/>
      <sheetName val="German Co.- Attrition study"/>
      <sheetName val="Capex"/>
      <sheetName val="Comp IS"/>
      <sheetName val="WACC"/>
      <sheetName val="WPL"/>
      <sheetName val="RB AD"/>
      <sheetName val="NTM PE"/>
      <sheetName val="sales vol."/>
      <sheetName val="shunt"/>
      <sheetName val="ssiuh"/>
      <sheetName val="labns"/>
      <sheetName val="hssft"/>
      <sheetName val="hcman"/>
      <sheetName val="hclij"/>
      <sheetName val="hccor"/>
      <sheetName val="rcare"/>
      <sheetName val="ambmn"/>
      <sheetName val="krasn"/>
      <sheetName val="encor"/>
      <sheetName val="syoss"/>
      <sheetName val="sside"/>
      <sheetName val="plain"/>
      <sheetName val="GLENC1"/>
      <sheetName val="hcFRA1"/>
      <sheetName val="frkln1"/>
      <sheetName val="orzac1"/>
      <sheetName val="forest1"/>
      <sheetName val="cecrr1"/>
      <sheetName val="MAMMO1"/>
      <sheetName val="camra1"/>
      <sheetName val="camch1"/>
      <sheetName val="cacor1"/>
      <sheetName val="BIOSK1"/>
      <sheetName val="manha1"/>
      <sheetName val="hside1"/>
      <sheetName val="schne1"/>
      <sheetName val="calas1"/>
      <sheetName val="lijmc1"/>
      <sheetName val="Capital Structure Details"/>
      <sheetName val="Returns"/>
      <sheetName val="CREDIT STATS"/>
      <sheetName val="P&amp;L Monthly"/>
      <sheetName val="Cost Analysis plc"/>
      <sheetName val="SBInput"/>
      <sheetName val="Transaction Inputs"/>
      <sheetName val="Company Inputs"/>
      <sheetName val="300 Valuation"/>
      <sheetName val="Five Year DCF"/>
      <sheetName val="Co. Inputs"/>
      <sheetName val="Inputs"/>
      <sheetName val="DCF_10"/>
      <sheetName val="Collar-Options Cash"/>
      <sheetName val="Cost of Services"/>
      <sheetName val="Price of Service"/>
      <sheetName val="27"/>
      <sheetName val="Payroll"/>
      <sheetName val="6+6detail"/>
      <sheetName val="HR"/>
      <sheetName val="statistics"/>
      <sheetName val="Budget Data"/>
      <sheetName val="Rev &amp; PC"/>
      <sheetName val="Non Rev&amp;PC"/>
      <sheetName val="Salary Fcst"/>
      <sheetName val="Accts"/>
      <sheetName val="Categories"/>
      <sheetName val="Tables"/>
      <sheetName val="financials"/>
      <sheetName val="Control"/>
      <sheetName val="P&amp;L"/>
      <sheetName val="BusDev"/>
      <sheetName val="Marketing"/>
      <sheetName val="ProdDev"/>
      <sheetName val="Exec"/>
      <sheetName val="Lookup Tables"/>
      <sheetName val="ResortQuest and Hawaii Hotel Op"/>
      <sheetName val="prepaid expenses"/>
      <sheetName val="XTU Sum (2)"/>
      <sheetName val="Ctix Mktg "/>
      <sheetName val="Project Analysis"/>
      <sheetName val="Quotation"/>
      <sheetName val="bonus from Forecaster"/>
      <sheetName val="cap comp from Forecaster"/>
      <sheetName val="bad debt from Forecaster"/>
      <sheetName val="PR"/>
      <sheetName val="FY2003"/>
      <sheetName val="FY2002"/>
      <sheetName val="FX rates"/>
      <sheetName val="Input Table"/>
      <sheetName val="Supporting Data"/>
      <sheetName val="Print Controls"/>
      <sheetName val="Computations"/>
      <sheetName val="Siemens"/>
      <sheetName val="Controls"/>
      <sheetName val="B2C"/>
      <sheetName val="Segment Metrics"/>
      <sheetName val="Deal &amp; Company Information"/>
      <sheetName val="Amortization Table $610K"/>
      <sheetName val="General"/>
      <sheetName val="Index"/>
      <sheetName val="Pull Sheet"/>
      <sheetName val="Hotel Directory"/>
      <sheetName val="Rel.1Yr"/>
      <sheetName val="Detailed"/>
      <sheetName val="History"/>
      <sheetName val="Inc"/>
      <sheetName val="Quarters"/>
      <sheetName val="oldSEG"/>
      <sheetName val="A-1 - Audit Planning Program"/>
      <sheetName val="A-1 Audit Prog Index"/>
      <sheetName val="E-5 Lunch 0086"/>
      <sheetName val="REVENUES"/>
      <sheetName val="Sch 16"/>
      <sheetName val="Sch 8"/>
      <sheetName val="E Cash APG"/>
      <sheetName val="(V-1)FASB109"/>
      <sheetName val="A-1 Audit Program Index"/>
      <sheetName val="K-40 FA-CAPLS"/>
      <sheetName val="A-1 Gen Procedures "/>
      <sheetName val="A-1-1 Audit General Procedures"/>
      <sheetName val="General File Index"/>
      <sheetName val="A-2 Minimum Sub Proc Comm Ent"/>
      <sheetName val="Cover"/>
      <sheetName val="J-31 NRV"/>
      <sheetName val="A-1"/>
      <sheetName val="BS"/>
      <sheetName val="subordinated notes"/>
      <sheetName val="senior note"/>
      <sheetName val="PS B"/>
      <sheetName val="PS A"/>
      <sheetName val="Monthly Revenue"/>
      <sheetName val="Profit and Loss"/>
      <sheetName val="FA"/>
      <sheetName val="PL-yearly"/>
      <sheetName val="Sheet1汇总表"/>
      <sheetName val="S&amp;M Dept"/>
      <sheetName val="IPO"/>
      <sheetName val="DB"/>
      <sheetName val="Planning Data"/>
      <sheetName val="PPL Matrix"/>
      <sheetName val="Fab 5 Development Error Rate"/>
      <sheetName val="IS Timesheet "/>
      <sheetName val="Fab 5 Development Gen 9.X"/>
      <sheetName val="R&amp;D P Colunm Device Data"/>
      <sheetName val="WklyRep"/>
      <sheetName val="FC5.6.1 9890"/>
      <sheetName val="Trial Balance{C}"/>
      <sheetName val="FY03 Qualified Additions"/>
      <sheetName val="PL"/>
      <sheetName val="통계자료"/>
      <sheetName val="지수"/>
      <sheetName val="생산직"/>
      <sheetName val="sm"/>
      <sheetName val="판매2팀"/>
      <sheetName val="型TB"/>
      <sheetName val="****00"/>
      <sheetName val="ENGG_VAL"/>
      <sheetName val="ADD_WAVG"/>
      <sheetName val="VAL31MAR-ALL"/>
      <sheetName val="MPS_PACKING"/>
      <sheetName val="LOCAL FAR TIL JUL10 (2)"/>
      <sheetName val="BS Groupings"/>
      <sheetName val="PL Groupings"/>
      <sheetName val="DF"/>
      <sheetName val="BS (2)"/>
      <sheetName val="P&amp;L (2)"/>
      <sheetName val="FTT_TW_Q2"/>
      <sheetName val="FTT_TW_Q2(Spin)"/>
      <sheetName val="inv e91"/>
      <sheetName val="inv e92"/>
      <sheetName val="wip e91"/>
      <sheetName val="wip e92"/>
      <sheetName val="srp91"/>
      <sheetName val="srp92"/>
      <sheetName val="sube91&amp;e92"/>
      <sheetName val="srp e91"/>
      <sheetName val="srp e92"/>
      <sheetName val="U4-1"/>
      <sheetName val="U5-1"/>
      <sheetName val="os"/>
      <sheetName val="OSM"/>
      <sheetName val="E1"/>
      <sheetName val="G1"/>
      <sheetName val="TNK-Staff costs"/>
      <sheetName val="U"/>
      <sheetName val="E"/>
      <sheetName val="CF-1|2 (2)"/>
      <sheetName val="CF-3 (2)"/>
      <sheetName val="CF-1|2"/>
      <sheetName val="CF-3"/>
      <sheetName val="Notes to FS (2)"/>
      <sheetName val="Notes to FS"/>
      <sheetName val="U-1-2"/>
      <sheetName val="U-1-1"/>
      <sheetName val="M-1"/>
      <sheetName val="E-1"/>
      <sheetName val="U-1"/>
      <sheetName val="U-2"/>
      <sheetName val="U-3"/>
      <sheetName val="A3-2"/>
      <sheetName val="F"/>
      <sheetName val="J"/>
      <sheetName val="CC-1"/>
      <sheetName val="A3-1&amp;2"/>
      <sheetName val="A3-3"/>
      <sheetName val="SRM-BS"/>
      <sheetName val="SRM-P&amp;L"/>
      <sheetName val="Note 19"/>
      <sheetName val="A3"/>
      <sheetName val="A2-1"/>
      <sheetName val="A2-2"/>
      <sheetName val="A2-3"/>
      <sheetName val="SRM"/>
      <sheetName val="HDA-5"/>
      <sheetName val="C-1-final"/>
      <sheetName val="OS(1)"/>
      <sheetName val="C "/>
      <sheetName val="10-2"/>
      <sheetName val="10-3"/>
      <sheetName val="A2 - 5"/>
      <sheetName val="A2 - 5 (2)"/>
      <sheetName val="A2 - 6"/>
      <sheetName val="A2-5"/>
      <sheetName val="0000"/>
      <sheetName val="A8-6 (1)"/>
      <sheetName val="A8-2(1)"/>
      <sheetName val="A3-1-1"/>
      <sheetName val="A3-1-2"/>
      <sheetName val="A3-1-3"/>
      <sheetName val="A3-1-4"/>
      <sheetName val="A3 - 3"/>
      <sheetName val="A3 - 4"/>
      <sheetName val="G"/>
      <sheetName val="I"/>
      <sheetName val="N"/>
      <sheetName val="O"/>
      <sheetName val="Q"/>
      <sheetName val="A8-5"/>
      <sheetName val="Form EYP 1"/>
      <sheetName val="C-1"/>
      <sheetName val="E-2"/>
      <sheetName val="K"/>
      <sheetName val="K-1"/>
      <sheetName val="K-Disc"/>
      <sheetName val="U4l3"/>
      <sheetName val="Doc"/>
      <sheetName val="N-10_UL"/>
      <sheetName val="F-1"/>
      <sheetName val="A3-1"/>
      <sheetName val="I (2)"/>
      <sheetName val="B-10"/>
      <sheetName val="U-4"/>
      <sheetName val="U-5"/>
      <sheetName val="K-16"/>
      <sheetName val="APPENDIX XIII"/>
      <sheetName val="A2-2 RJE"/>
      <sheetName val="A2-1 AJE"/>
      <sheetName val="Q2"/>
      <sheetName val="C1"/>
      <sheetName val="I1"/>
      <sheetName val="Equity"/>
      <sheetName val="Bal-Sheet"/>
      <sheetName val="Income"/>
      <sheetName val="C4-1 (2)"/>
      <sheetName val="C4-1"/>
      <sheetName val="A10-1 (2)"/>
      <sheetName val="A10-1"/>
      <sheetName val="F7"/>
      <sheetName val="F6"/>
      <sheetName val="F2"/>
      <sheetName val="U3"/>
      <sheetName val="U3-1"/>
      <sheetName val="UA (2)"/>
      <sheetName val="K2-A"/>
      <sheetName val="A2|1(SAD) "/>
      <sheetName val="I2 "/>
      <sheetName val="U1a"/>
      <sheetName val="U2-1a"/>
      <sheetName val="U1-2 Sales Analysis"/>
      <sheetName val="U1-2 Sales Analysis -by product"/>
      <sheetName val="N1"/>
      <sheetName val="N7"/>
      <sheetName val="J-1"/>
      <sheetName val="Outstanding Matters (2)"/>
      <sheetName val="Debtors"/>
      <sheetName val="Creditors"/>
      <sheetName val="OS 1(FOR CLIENT DISTRIBUTION)"/>
      <sheetName val="I-2"/>
      <sheetName val="Inter- Company Reconciliation"/>
      <sheetName val="OML"/>
      <sheetName val="A2-6"/>
      <sheetName val="A3-4"/>
      <sheetName val="A3-5"/>
      <sheetName val="A3-6"/>
      <sheetName val="C-5"/>
      <sheetName val="E-10"/>
      <sheetName val="F-4"/>
      <sheetName val="K-2"/>
      <sheetName val="K-3"/>
      <sheetName val="K-4"/>
      <sheetName val="M"/>
      <sheetName val="M-10"/>
      <sheetName val="O-5"/>
      <sheetName val="P-1"/>
      <sheetName val="P-2"/>
      <sheetName val="Q-1"/>
      <sheetName val="Q-1-1"/>
      <sheetName val="Q-1-2"/>
      <sheetName val="Q-2"/>
      <sheetName val="Q-2-1"/>
      <sheetName val="Q-2-2"/>
      <sheetName val="Q-3"/>
      <sheetName val="Q-3-1"/>
      <sheetName val="Q-3-2"/>
      <sheetName val="T"/>
      <sheetName val="U-1-5"/>
      <sheetName val="U-2-1"/>
      <sheetName val="U-4 "/>
      <sheetName val="A3-22"/>
      <sheetName val="A3-23"/>
      <sheetName val="interbal"/>
      <sheetName val="K4"/>
      <sheetName val="Questions"/>
      <sheetName val="PMB (opening balance)"/>
      <sheetName val="Hafizah"/>
      <sheetName val="U1"/>
      <sheetName val="U1-1"/>
      <sheetName val="Appendix1"/>
      <sheetName val="F3"/>
      <sheetName val="U6"/>
      <sheetName val="U7"/>
      <sheetName val="U2"/>
      <sheetName val="K1"/>
      <sheetName val="Dir"/>
      <sheetName val="GP analysis"/>
      <sheetName val="Ff -1"/>
      <sheetName val="Notes"/>
      <sheetName val="Appendix II"/>
      <sheetName val="SRM-Appx 1 BS"/>
      <sheetName val="F_1"/>
      <sheetName val="K-1 "/>
      <sheetName val="Attachment 1"/>
      <sheetName val="T. Equity"/>
      <sheetName val="N1 (2)"/>
      <sheetName val="sp (2)"/>
      <sheetName val="O|S (2)"/>
      <sheetName val="O|S"/>
      <sheetName val="N1 .1"/>
      <sheetName val="F3-Group 1 (2)"/>
      <sheetName val="A2-4 (2004)"/>
      <sheetName val="Revenue Summary"/>
      <sheetName val="U-10(CR)"/>
      <sheetName val="U-10(Jan)"/>
      <sheetName val="U-10(Feb)"/>
      <sheetName val="U-10(March)"/>
      <sheetName val="U-10(April)"/>
      <sheetName val="U-10(May)"/>
      <sheetName val="U-10(June)"/>
      <sheetName val="U-10(July)"/>
      <sheetName val="U-10(August)"/>
      <sheetName val="U-10(Sept)"/>
      <sheetName val="U-10(Oct)"/>
      <sheetName val="U-10(Nov)"/>
      <sheetName val="U-10(Dec)"/>
      <sheetName val="U5-2"/>
      <sheetName val="Note 6"/>
      <sheetName val="Note 4"/>
      <sheetName val="J2ss"/>
      <sheetName val="U-10-2"/>
      <sheetName val="U-10-1"/>
      <sheetName val="I "/>
      <sheetName val="K2"/>
      <sheetName val="O101"/>
      <sheetName val="AP&lt;A300&gt;-2002"/>
      <sheetName val="A520"/>
      <sheetName val="U510"/>
      <sheetName val="M-Note Payable"/>
      <sheetName val="U120-top 10 suppliers"/>
      <sheetName val="G200预付帐款帐龄分析表  (2)"/>
      <sheetName val="N100应付帐款帐龄分析表  (2)"/>
      <sheetName val="F600-采购截止测试-一定要填"/>
      <sheetName val="F500-采购截止测试-一定要填"/>
      <sheetName val="U140-销售截止测试1-一定要填 "/>
      <sheetName val="U150-销售截止测试2-一定要填 "/>
      <sheetName val="Valuation test-R.M"/>
      <sheetName val="采购截止测试"/>
      <sheetName val="U410-广告宣传费明细"/>
      <sheetName val="U410-工资明细表"/>
      <sheetName val="Other receipt and payment "/>
      <sheetName val="U610-1-12月工资明细表  (2)"/>
      <sheetName val="S5"/>
      <sheetName val="T1"/>
      <sheetName val="T2"/>
      <sheetName val="U4"/>
      <sheetName val="U5"/>
      <sheetName val="U8"/>
      <sheetName val="P6"/>
      <sheetName val="H2"/>
      <sheetName val="A300"/>
      <sheetName val="辅助生产成本"/>
      <sheetName val="cut off"/>
      <sheetName val="transaction test"/>
      <sheetName val="G&amp;AU400 "/>
      <sheetName val="U401"/>
      <sheetName val="K100"/>
      <sheetName val="U1100"/>
      <sheetName val="U320"/>
      <sheetName val="F520_F.G. NRV test"/>
      <sheetName val="表7-1开办费"/>
      <sheetName val="表3-10-1原材料"/>
      <sheetName val="表6-1土地 (2)"/>
      <sheetName val="表9-12预提费用"/>
      <sheetName val="表3-9其他应收"/>
      <sheetName val="K101 Summary of FA Adj"/>
      <sheetName val="K302 固定资产减值准备计提表"/>
      <sheetName val="OA A500"/>
      <sheetName val="A510"/>
      <sheetName val="O1"/>
      <sheetName val="P3"/>
      <sheetName val="总账汇总表"/>
      <sheetName val="N301-work"/>
      <sheetName val="U100"/>
      <sheetName val="U110_Product mix"/>
      <sheetName val="U120_Premium ceded"/>
      <sheetName val="U130_Commission paid"/>
      <sheetName val="U140_Commission recd"/>
      <sheetName val="U150_Claims incurred"/>
      <sheetName val="U_P&amp;L"/>
      <sheetName val="固定资产NEW  (2)"/>
      <sheetName val="&lt;A2.2&gt;Cla"/>
      <sheetName val="Acs (2)"/>
      <sheetName val="U7-1"/>
      <sheetName val="E5"/>
      <sheetName val="D2x"/>
      <sheetName val="E2"/>
      <sheetName val="BB-10"/>
      <sheetName val="CC-10 "/>
      <sheetName val="BB-10 (2)"/>
      <sheetName val="CC-10  (2)"/>
      <sheetName val="B-10 (2)"/>
      <sheetName val="A8"/>
      <sheetName val="(B3)Purchases cutoff test"/>
      <sheetName val="(B4)Sales cutoff test"/>
      <sheetName val="sales(B2.2)"/>
      <sheetName val="M-done"/>
      <sheetName val="U2-1"/>
      <sheetName val="AA"/>
      <sheetName val="U3-2"/>
      <sheetName val="U-30-1"/>
      <sheetName val="CLA"/>
      <sheetName val="E2 (4)"/>
      <sheetName val="E2 (3)"/>
      <sheetName val="E2 (2)"/>
      <sheetName val="O-1"/>
      <sheetName val="O2"/>
      <sheetName val="G5"/>
      <sheetName val="K4 - Physical Sightings"/>
      <sheetName val="Provision for DD"/>
      <sheetName val="N4"/>
      <sheetName val="A2"/>
      <sheetName val="G1|3"/>
      <sheetName val="N6|1 - PV after YE"/>
      <sheetName val="N6 - Unrecorded Liab"/>
      <sheetName val="FAR"/>
      <sheetName val="O2_superceed"/>
      <sheetName val="Pinus"/>
      <sheetName val="Climate"/>
      <sheetName val="Sy.Kapasi"/>
      <sheetName val="Selamat"/>
      <sheetName val="Primadana"/>
      <sheetName val="F5|1"/>
      <sheetName val="G&amp;SHFnotes"/>
      <sheetName val="Lifenotes"/>
      <sheetName val="LifeUdisc00"/>
      <sheetName val="PLnotes "/>
      <sheetName val="Liferev 2002 (2)"/>
      <sheetName val="Liferev 2002"/>
      <sheetName val="LifeCBS-2002"/>
      <sheetName val="CPL-2002"/>
      <sheetName val="Genrevdetail "/>
      <sheetName val="CBS-2002"/>
      <sheetName val="Div"/>
      <sheetName val="MNIH-Consol entries 2002(i)"/>
      <sheetName val="InvestmentL-BS-2002"/>
      <sheetName val="L-print"/>
      <sheetName val="U- FINAL (2)"/>
      <sheetName val="U-2 FINAL"/>
      <sheetName val="U-FINAL"/>
      <sheetName val="AP 110 sub"/>
      <sheetName val="FSL"/>
      <sheetName val="F-3"/>
      <sheetName val="30"/>
      <sheetName val="U1|1"/>
      <sheetName val="U1|2"/>
      <sheetName val="Info"/>
      <sheetName val="J disclosure"/>
      <sheetName val="F-71"/>
      <sheetName val="M5 Cut off"/>
      <sheetName val="E4-1 cut off"/>
      <sheetName val="sales cut-off"/>
      <sheetName val="purchase cut-off"/>
      <sheetName val="K10"/>
      <sheetName val="N40-2"/>
      <sheetName val="F5"/>
      <sheetName val="APPENDIX 1"/>
      <sheetName val="K3"/>
      <sheetName val="K3-1"/>
      <sheetName val="K4-1"/>
      <sheetName val="U-10"/>
      <sheetName val="U-20"/>
      <sheetName val="U-30"/>
      <sheetName val="U-40"/>
      <sheetName val="U-50"/>
      <sheetName val="E-20"/>
      <sheetName val="E-30"/>
      <sheetName val="E-31"/>
      <sheetName val="E-40"/>
      <sheetName val="F-30"/>
      <sheetName val="Travel.OS.FY04"/>
      <sheetName val="U-6"/>
      <sheetName val="U-11"/>
      <sheetName val="U-12"/>
      <sheetName val="U-13"/>
      <sheetName val="F-50"/>
      <sheetName val="M1l1"/>
      <sheetName val="A2-2-1"/>
      <sheetName val="A2-2-2"/>
      <sheetName val="A2-2-3"/>
      <sheetName val="A2-2-1 (2)"/>
      <sheetName val="A2-2-2 (2)"/>
      <sheetName val="A2-2-3 (2)"/>
      <sheetName val="A2|1"/>
      <sheetName val="R4"/>
      <sheetName val="tax com"/>
      <sheetName val="CLA (2)"/>
      <sheetName val="Attached 9"/>
      <sheetName val="Attached 10"/>
      <sheetName val="Freehold Land"/>
      <sheetName val="CWIP"/>
      <sheetName val="Sch I"/>
      <sheetName val="Sch IIa"/>
      <sheetName val="Sch IIb"/>
      <sheetName val="Sch III"/>
      <sheetName val="F2100-半成品"/>
      <sheetName val="E4"/>
      <sheetName val="M4"/>
      <sheetName val="E3"/>
      <sheetName val="M1"/>
      <sheetName val="N2"/>
      <sheetName val="K4-Sighting"/>
      <sheetName val="M2_payables listing"/>
      <sheetName val="A2-2(CJE)"/>
      <sheetName val="U30"/>
      <sheetName val="A3-1(U)"/>
      <sheetName val="Aging+ve"/>
      <sheetName val="KFinal"/>
      <sheetName val="CF-1"/>
      <sheetName val="CF-2"/>
      <sheetName val="Disclosure"/>
      <sheetName val="D-1"/>
      <sheetName val="L-2"/>
      <sheetName val="RCD-403-1"/>
      <sheetName val="RCD-403-2"/>
      <sheetName val="RCD-403-3"/>
      <sheetName val="RCD-403-4"/>
      <sheetName val="RCD-403-4 (2)"/>
      <sheetName val="Rec"/>
      <sheetName val="U2_AR on Revenue"/>
      <sheetName val="Serba"/>
      <sheetName val="Garment"/>
      <sheetName val="Tanako"/>
      <sheetName val="RJE"/>
      <sheetName val="CJE"/>
      <sheetName val="AdjPYA"/>
      <sheetName val="Adj"/>
      <sheetName val="O2-2"/>
      <sheetName val="O2-1"/>
      <sheetName val="O4"/>
      <sheetName val="O3"/>
      <sheetName val="O3-1"/>
      <sheetName val="O5"/>
      <sheetName val="R-1"/>
      <sheetName val="R-2"/>
      <sheetName val="R-3"/>
      <sheetName val="Interco"/>
      <sheetName val="J-3"/>
      <sheetName val="J-2"/>
      <sheetName val="Lestari"/>
      <sheetName val="Kenshine"/>
      <sheetName val="OSM (2)"/>
      <sheetName val="OSM 2"/>
      <sheetName val="A2-4"/>
      <sheetName val="Starbase(CLA)"/>
      <sheetName val="Annuity"/>
      <sheetName val="O320-所得税"/>
      <sheetName val="O330-增值税检查"/>
      <sheetName val="U700-销售费用明细表"/>
      <sheetName val="K400-固定资产-增加审计"/>
      <sheetName val="M300-短期借款明细表"/>
      <sheetName val="P410-应付工资-程序表"/>
      <sheetName val="P520-其他应付款-具体审计"/>
      <sheetName val="P620-预提费用-具体审计"/>
      <sheetName val="outstangding"/>
      <sheetName val="交换意见"/>
      <sheetName val="问题汇总"/>
      <sheetName val="U363-收入-截止测试-2004"/>
      <sheetName val="历年净利润及盈余公积复核 (审定)"/>
      <sheetName val="所得税"/>
      <sheetName val="C600-货币资金-符合性测试"/>
      <sheetName val="NN"/>
      <sheetName val="C310"/>
      <sheetName val="OS list of 深中置 - 3"/>
      <sheetName val="往来"/>
      <sheetName val="Compilation test"/>
      <sheetName val="B402"/>
      <sheetName val="附表60-1"/>
      <sheetName val="附表60-2"/>
      <sheetName val="B101"/>
      <sheetName val="os list"/>
      <sheetName val="F 。"/>
      <sheetName val="AC00(02) O-lead"/>
      <sheetName val="AC00(03) O-lead"/>
      <sheetName val="AC00(04) O-lead"/>
      <sheetName val="27.租赁承诺"/>
      <sheetName val="28.资本承诺"/>
      <sheetName val="29.关联交易"/>
      <sheetName val="30.关联余额"/>
      <sheetName val="169"/>
      <sheetName val="k301"/>
      <sheetName val="C110"/>
      <sheetName val="M110BOC"/>
      <sheetName val="M111BOA"/>
      <sheetName val="M112ICBC"/>
      <sheetName val="工资"/>
      <sheetName val="U1110"/>
      <sheetName val="U1200"/>
      <sheetName val="U1201"/>
      <sheetName val="O100"/>
      <sheetName val="U1020"/>
      <sheetName val="outstanding"/>
      <sheetName val="五矿"/>
      <sheetName val="U4营业费"/>
      <sheetName val="U5管理费"/>
      <sheetName val="2003以产顶进"/>
      <sheetName val="7-制造费用"/>
      <sheetName val="递延资产审定表"/>
      <sheetName val="Cindy"/>
      <sheetName val="？I"/>
      <sheetName val="I200%"/>
      <sheetName val="I600%"/>
      <sheetName val="FA details"/>
      <sheetName val="应付帐款明细表"/>
      <sheetName val="其他应付款明细表"/>
      <sheetName val="T10"/>
      <sheetName val="F810 Compliation"/>
      <sheetName val="C120"/>
      <sheetName val="C12-control"/>
      <sheetName val="U500"/>
      <sheetName val="I10"/>
      <sheetName val="RS-F320"/>
      <sheetName val="FS-F310"/>
      <sheetName val="All overhead Variance"/>
      <sheetName val="F20-Breakdown2003"/>
      <sheetName val="04G100"/>
      <sheetName val="04S100"/>
      <sheetName val="IAS510_RJE"/>
      <sheetName val="B300-8"/>
      <sheetName val="03BD"/>
      <sheetName val="固定资产总计-Company"/>
      <sheetName val="Jan 16 (2)"/>
      <sheetName val="C os"/>
      <sheetName val="CIP2003 movement"/>
      <sheetName val="Q100m"/>
      <sheetName val="Q200m"/>
      <sheetName val="stock 5.14报告版2003update ok"/>
      <sheetName val="农行环翠银票03.6"/>
      <sheetName val="C200"/>
      <sheetName val="G200 (2)"/>
      <sheetName val="N100"/>
      <sheetName val="C2000"/>
      <sheetName val="A500"/>
      <sheetName val="K "/>
      <sheetName val="K200"/>
      <sheetName val="K300"/>
      <sheetName val="R"/>
      <sheetName val="R100"/>
      <sheetName val="P410-Breakdown"/>
      <sheetName val="P510-Breakdown"/>
      <sheetName val="jasmine"/>
      <sheetName val="Ellen"/>
      <sheetName val="U3500"/>
      <sheetName val="other-direct02"/>
      <sheetName val="other-direct01"/>
      <sheetName val="U 3310-air"/>
      <sheetName val="ARP"/>
      <sheetName val="U3000-HQ COS"/>
      <sheetName val="engine"/>
      <sheetName val="F10-IM"/>
      <sheetName val="F11-IM"/>
      <sheetName val="F1003-FG list "/>
      <sheetName val="F1004-consignment list"/>
      <sheetName val="母公司"/>
      <sheetName val="合并2"/>
      <sheetName val="子公司"/>
      <sheetName val="现金流量表 (2)"/>
      <sheetName val="爱家资产表"/>
      <sheetName val="爱家利润表"/>
      <sheetName val="爱家流量表"/>
      <sheetName val="汇总负债"/>
      <sheetName val="汇总利润"/>
      <sheetName val="本部负债表"/>
      <sheetName val="本部利润表"/>
      <sheetName val="本部分录"/>
      <sheetName val="土门负债表"/>
      <sheetName val="土门利润表"/>
      <sheetName val="土门分录"/>
      <sheetName val="朝阳资产"/>
      <sheetName val="朝阳利润"/>
      <sheetName val="朝阳分录"/>
      <sheetName val="咸宁资产"/>
      <sheetName val="咸宁利润"/>
      <sheetName val="咸宁分录"/>
      <sheetName val="朝阳资产对照表"/>
      <sheetName val="权益变动表"/>
      <sheetName val="减值表"/>
      <sheetName val="增值税表"/>
      <sheetName val="朝阳期初资产"/>
      <sheetName val="朝阳上期利润"/>
      <sheetName val="朝阳期初分录"/>
      <sheetName val="应收帐款05"/>
      <sheetName val="其他应收款05"/>
      <sheetName val="应付帐款05"/>
      <sheetName val="预收帐款05"/>
      <sheetName val="其他应付款05"/>
      <sheetName val="营业费用"/>
      <sheetName val="营业费用月报表"/>
      <sheetName val="U60-ww"/>
      <sheetName val="U110"/>
      <sheetName val="滨州"/>
      <sheetName val="I1-威海"/>
      <sheetName val="S400"/>
      <sheetName val="U130-Consulting fee"/>
      <sheetName val="U120-Consulting Fee  Breakd"/>
      <sheetName val="U130-Professional Fee GPC"/>
      <sheetName val="U140-Legal Fee"/>
      <sheetName val="F203"/>
      <sheetName val="U500.G&amp;A.Expenses"/>
      <sheetName val="I100-Interco Bal confirmation"/>
      <sheetName val="6 需报废清单"/>
      <sheetName val="2003"/>
      <sheetName val="2002"/>
      <sheetName val="代办工程adj"/>
      <sheetName val="2Q200"/>
      <sheetName val="F311-RM V test"/>
      <sheetName val="매출채권AR"/>
      <sheetName val="매출"/>
      <sheetName val="오계장작성"/>
      <sheetName val="C-8220 "/>
      <sheetName val="C-8300"/>
      <sheetName val="C-8400"/>
      <sheetName val="C-8500"/>
      <sheetName val="수익증권매매"/>
      <sheetName val="수익증권평가"/>
      <sheetName val="5400"/>
      <sheetName val="지분법적용개요"/>
      <sheetName val="AFS (2)"/>
      <sheetName val="J138"/>
      <sheetName val="콜론(4.1-9.30)"/>
      <sheetName val="명세(건물)"/>
      <sheetName val="명세(차량)"/>
      <sheetName val="명세(기타유형)"/>
      <sheetName val="명세(기타유형) (2)"/>
      <sheetName val="상품-5200"/>
      <sheetName val="LEAD(D7)"/>
      <sheetName val="(D7.1)"/>
      <sheetName val="LEAD(D10)"/>
      <sheetName val="(D10.1)"/>
      <sheetName val="LEAD(D11)"/>
      <sheetName val="법인세비용(8700)"/>
      <sheetName val="수정사항"/>
      <sheetName val="정산표-대차대조표"/>
      <sheetName val="정산표-손익계산서"/>
      <sheetName val="이사회의사록"/>
      <sheetName val="MP"/>
      <sheetName val="par-bs(2)"/>
      <sheetName val="par-pl(2)"/>
      <sheetName val="차입금총대체분석"/>
      <sheetName val="고정부채 "/>
      <sheetName val="장기차입금명세"/>
      <sheetName val="상환스케츌"/>
      <sheetName val="자본7100"/>
      <sheetName val="JOB ASSIGN"/>
      <sheetName val="wbs"/>
      <sheetName val="오류금액의평가"/>
      <sheetName val="연도별tax"/>
      <sheetName val="전기조정사항"/>
      <sheetName val="회사제시기말BS"/>
      <sheetName val="회사제시기말PL"/>
      <sheetName val="A5"/>
      <sheetName val="수정사항-1"/>
      <sheetName val="g20매출원가"/>
      <sheetName val="g30제조원가"/>
      <sheetName val="g31재료비"/>
      <sheetName val="급여 (2)"/>
      <sheetName val="평균급여 (2)"/>
      <sheetName val="15"/>
      <sheetName val="유형자산5800"/>
      <sheetName val="감가"/>
      <sheetName val="pldt"/>
      <sheetName val="조합원명부"/>
      <sheetName val="제품수불(확) (2)"/>
      <sheetName val="원료수불 (확)"/>
      <sheetName val="제품수불(확)"/>
      <sheetName val="년간매출계획"/>
      <sheetName val="제품별매출 (2)"/>
      <sheetName val="유통경로"/>
      <sheetName val="EPS (2)"/>
      <sheetName val="개요"/>
      <sheetName val="부가세 대사"/>
      <sheetName val="재고실사 refer"/>
      <sheetName val="월별급여"/>
      <sheetName val="8400"/>
      <sheetName val="중요성기준"/>
      <sheetName val="분석적검토"/>
      <sheetName val="매출일반"/>
      <sheetName val="Flow-Chart"/>
      <sheetName val="회계변경"/>
      <sheetName val="퇴충OT"/>
      <sheetName val="퇴충"/>
      <sheetName val="수정사항 (2)"/>
      <sheetName val="매출채권"/>
      <sheetName val="수정사항 정리표"/>
      <sheetName val="재고관련 Issue"/>
      <sheetName val="U201"/>
      <sheetName val="A521 (2)"/>
      <sheetName val="A621 (2)"/>
      <sheetName val="U2.1"/>
      <sheetName val="P100"/>
      <sheetName val="C100"/>
      <sheetName val="U121"/>
      <sheetName val="N501"/>
      <sheetName val="E201"/>
      <sheetName val="Sheet9"/>
      <sheetName val="Sheet11"/>
      <sheetName val="Sheet10"/>
      <sheetName val="S_BDW (2)"/>
      <sheetName val="Fig"/>
      <sheetName val="보고서1"/>
      <sheetName val="보고서2"/>
      <sheetName val="보고서3"/>
      <sheetName val="ALGO-LS14.5(92)V"/>
      <sheetName val="ALGO-jjj재구성"/>
      <sheetName val="수정사항집계표"/>
      <sheetName val="은행연합회자료"/>
      <sheetName val="sum (3)"/>
      <sheetName val="HLDS"/>
      <sheetName val="이사회의사록정리"/>
      <sheetName val="RM31032004"/>
      <sheetName val="månres jfrt få"/>
      <sheetName val="FCAct"/>
      <sheetName val="Matcost (2)"/>
      <sheetName val="FC1999"/>
      <sheetName val="upgsales (2)"/>
      <sheetName val="Gastos_MadridWE"/>
      <sheetName val="NEW WARRANTS"/>
      <sheetName val="Sources_Uses"/>
      <sheetName val="Prior Year"/>
      <sheetName val="Trading Stats"/>
      <sheetName val="cap_structure"/>
      <sheetName val="MergeCo Summary"/>
      <sheetName val="A"/>
      <sheetName val="BANKS_94"/>
      <sheetName val="Operations"/>
      <sheetName val="Football(1)"/>
      <sheetName val="Tuluwaka"/>
      <sheetName val="Exercise"/>
      <sheetName val="General Assumptions"/>
      <sheetName val="QuickLink"/>
      <sheetName val="Company Outputs"/>
      <sheetName val="Corp. Trust Structure"/>
      <sheetName val="Comp Data"/>
      <sheetName val="Float Matrix"/>
      <sheetName val="Data Master"/>
      <sheetName val="Int. Rate Data"/>
      <sheetName val="Rsch"/>
      <sheetName val="Industry Data"/>
      <sheetName val="RT Data"/>
      <sheetName val="RT Indices"/>
      <sheetName val="Mkt Cap."/>
      <sheetName val="RT Targets"/>
      <sheetName val="IT Targets"/>
      <sheetName val="TSE info"/>
      <sheetName val="cap markets data"/>
      <sheetName val="100%"/>
      <sheetName val="HelpScreens"/>
      <sheetName val="PUblic Float data"/>
      <sheetName val="Build-up"/>
      <sheetName val="Inputs-Sensitivities"/>
      <sheetName val="Company"/>
      <sheetName val="Worksheet"/>
      <sheetName val="Market Data"/>
      <sheetName val="Project Info"/>
      <sheetName val="Taxes"/>
      <sheetName val="Old Model"/>
      <sheetName val="Assum"/>
      <sheetName val="AcqIS"/>
      <sheetName val="AcqBSCF"/>
      <sheetName val="Acquiror"/>
      <sheetName val="Model Assumptions"/>
      <sheetName val="wCodeTable"/>
      <sheetName val="Growth"/>
      <sheetName val="Profit &amp; Loss"/>
      <sheetName val="Parameters"/>
      <sheetName val="Monthly Budget "/>
      <sheetName val="Splash Screen"/>
      <sheetName val="Paul"/>
      <sheetName val="ImportData"/>
      <sheetName val="ROIPRO01"/>
      <sheetName val="Sales"/>
      <sheetName val="Summary SC"/>
      <sheetName val="Expanded P&amp;L"/>
      <sheetName val="44526 Dalkey"/>
      <sheetName val="table"/>
      <sheetName val="Prior Fund Raising MGD"/>
      <sheetName val="Managed Accounts - Gross Tradin"/>
      <sheetName val="Managed Accounts"/>
      <sheetName val="Notice"/>
      <sheetName val="Prior_Fund_Raising_MGD"/>
      <sheetName val="Managed_Accounts_-_Gross_Tradin"/>
      <sheetName val="Managed_Accounts"/>
      <sheetName val="CREDIT_STATS"/>
      <sheetName val="P&amp;L_Monthly"/>
      <sheetName val="Cost_Analysis_plc"/>
      <sheetName val="Transaction_Inputs"/>
      <sheetName val="Company_Inputs"/>
      <sheetName val="300_Valuation"/>
      <sheetName val="Five_Year_DCF"/>
      <sheetName val="Co__Inputs"/>
      <sheetName val="Collar-Options_Cash"/>
      <sheetName val="Cost_of_Services"/>
      <sheetName val="Price_of_Service"/>
      <sheetName val="Budget_Data"/>
      <sheetName val="Rev_&amp;_PC"/>
      <sheetName val="Non_Rev&amp;PC"/>
      <sheetName val="Salary_Fcst"/>
      <sheetName val="Lookup_Tables"/>
      <sheetName val="ResortQuest_and_Hawaii_Hotel_Op"/>
      <sheetName val="prepaid_expenses"/>
      <sheetName val="XTU_Sum_(2)"/>
      <sheetName val="Ctix_Mktg_"/>
      <sheetName val="Project_Analysis"/>
      <sheetName val="bonus_from_Forecaster"/>
      <sheetName val="cap_comp_from_Forecaster"/>
      <sheetName val="bad_debt_from_Forecaster"/>
      <sheetName val="FX_rates"/>
      <sheetName val="Input_Table"/>
      <sheetName val="Supporting_Data"/>
      <sheetName val="Print_Controls"/>
      <sheetName val="Segment_Metrics"/>
      <sheetName val="1601 Detail information"/>
      <sheetName val="Key"/>
      <sheetName val="建物レントロール "/>
      <sheetName val="駐車場レントロール "/>
      <sheetName val="土地賃貸借契約の概要"/>
      <sheetName val="相関図"/>
      <sheetName val="競合ゴルフ場比較"/>
      <sheetName val="競合ゴルフ場"/>
      <sheetName val="Keibai"/>
      <sheetName val="acs"/>
      <sheetName val="Reimbursements"/>
      <sheetName val="Acc"/>
      <sheetName val="D"/>
      <sheetName val="FF-2"/>
      <sheetName val="Annx"/>
      <sheetName val="Annex"/>
      <sheetName val="Significant Processes"/>
      <sheetName val="0110"/>
      <sheetName val="F-1 F-2"/>
      <sheetName val="Interim --&gt; Top"/>
      <sheetName val="DTD"/>
      <sheetName val="A2l1.SAD"/>
      <sheetName val="Assumptions 1"/>
      <sheetName val="Consheet(EY)"/>
      <sheetName val="Annx1"/>
      <sheetName val="gl"/>
      <sheetName val="Eppenarra"/>
      <sheetName val="Q-HP-11"/>
      <sheetName val="4 Analysis"/>
      <sheetName val="Q-HP-18"/>
      <sheetName val="Q-HP-36"/>
      <sheetName val="Q-HP-31"/>
      <sheetName val="Q(HP)"/>
      <sheetName val="Q-HP-20"/>
      <sheetName val="Q-HP-37"/>
      <sheetName val="SCHEDULE"/>
      <sheetName val="Q-HP-39"/>
      <sheetName val="FF-3"/>
      <sheetName val="Q-HP-23"/>
      <sheetName val="Q-HP-14"/>
      <sheetName val="FF-2 (1)"/>
      <sheetName val="Q-HP-17"/>
      <sheetName val="Q-HP-16"/>
      <sheetName val="Q-HP-38"/>
      <sheetName val="Q-HP-25"/>
      <sheetName val="1 LeadSchedule"/>
      <sheetName val="FORMC94"/>
      <sheetName val="Q-HP-26"/>
      <sheetName val="Q-HP-27"/>
      <sheetName val="Audit Sch"/>
      <sheetName val="Q-HP-28"/>
      <sheetName val="Q-HP-24"/>
      <sheetName val="Q-HP-45"/>
      <sheetName val="U2 - Sales"/>
      <sheetName val="F31"/>
      <sheetName val="Q-HP-41"/>
      <sheetName val="Q-HP-33"/>
      <sheetName val="Q-HP-19"/>
      <sheetName val="Q-HP-34"/>
      <sheetName val="Q-HP-40"/>
      <sheetName val="Hp"/>
      <sheetName val="DFA"/>
      <sheetName val="Q-HP-12"/>
      <sheetName val="Q-HP-42"/>
      <sheetName val="Q-HP-30"/>
      <sheetName val="Q-HP-29"/>
      <sheetName val="Q-HP-21"/>
      <sheetName val="Q-HP-43"/>
      <sheetName val="FSA"/>
      <sheetName val="AFA"/>
      <sheetName val="65 FINANCE"/>
      <sheetName val="Q-HP-22"/>
      <sheetName val="BPR"/>
      <sheetName val="MFA"/>
      <sheetName val="Q-HP-35"/>
      <sheetName val="K5-1"/>
      <sheetName val="61 HR"/>
      <sheetName val="CA"/>
      <sheetName val="COMP00"/>
      <sheetName val="Q-HP-32"/>
      <sheetName val="FF-4"/>
      <sheetName val="Q-HP-15"/>
      <sheetName val="Q-HP-44"/>
      <sheetName val="Q-HP-13"/>
      <sheetName val="FSL-1"/>
      <sheetName val="F-1&amp;F-2"/>
      <sheetName val="Kastoria"/>
      <sheetName val="Suretide"/>
      <sheetName val="ad"/>
      <sheetName val="Safetide"/>
      <sheetName val="PL-APM"/>
      <sheetName val="NON QE"/>
      <sheetName val="O2 TC"/>
      <sheetName val="MFG"/>
      <sheetName val="#RE"/>
      <sheetName val="#R"/>
      <sheetName val="#"/>
      <sheetName val="B Redang"/>
      <sheetName val="AJE (2)"/>
      <sheetName val="A4-1-2"/>
      <sheetName val="A4-3"/>
      <sheetName val="SP B6"/>
      <sheetName val="NKS B6"/>
      <sheetName val="U1-2F Review Margin"/>
      <sheetName val="F3F"/>
      <sheetName val="F-2"/>
      <sheetName val="U2-Staff Welfare"/>
      <sheetName val="N3_SCH FUND"/>
      <sheetName val="K_Leeza"/>
      <sheetName val="K1_DEP Leeza"/>
      <sheetName val="PNB-MINORITY"/>
      <sheetName val="CONPL2003"/>
      <sheetName val="interest restriction"/>
      <sheetName val="E.5"/>
      <sheetName val="Specific_RCD3"/>
      <sheetName val="TBCS-PL"/>
      <sheetName val="L1"/>
      <sheetName val="L1-1"/>
      <sheetName val="Int rea (2)"/>
      <sheetName val="Int rea (4)"/>
      <sheetName val="L7-1"/>
      <sheetName val="Reclassifications"/>
      <sheetName val="RMatValuation"/>
      <sheetName val="E-Sales Cut-off"/>
      <sheetName val="E-Purch Cut-off"/>
      <sheetName val="B3-1"/>
      <sheetName val="E3.3"/>
      <sheetName val="E3.4"/>
      <sheetName val="L-FL"/>
      <sheetName val="L2"/>
      <sheetName val="L3"/>
      <sheetName val="Royalty"/>
      <sheetName val="credit"/>
      <sheetName val="Payroll Summary"/>
      <sheetName val="Insurance"/>
      <sheetName val="B4"/>
      <sheetName val="dpla "/>
      <sheetName val="OP. EXP (2)"/>
      <sheetName val="TOC-Sales"/>
      <sheetName val="TOC-Receipts"/>
      <sheetName val="N1.2 (2)"/>
      <sheetName val="C1-2"/>
      <sheetName val="B-ins"/>
      <sheetName val="lease"/>
      <sheetName val="D2"/>
      <sheetName val="Cut off - Fac A"/>
      <sheetName val="B4-1"/>
      <sheetName val="B2-4 (2)"/>
      <sheetName val="B6"/>
      <sheetName val="M5"/>
      <sheetName val="F1-1"/>
      <sheetName val="C1 "/>
      <sheetName val="C1-1"/>
      <sheetName val="C1-2 "/>
      <sheetName val="C1-3"/>
      <sheetName val="C2"/>
      <sheetName val="C3.."/>
      <sheetName val="C4w"/>
      <sheetName val="CF"/>
      <sheetName val="TBS"/>
      <sheetName val="TPL"/>
      <sheetName val="TRecon"/>
      <sheetName val="BS-YLI"/>
      <sheetName val="BS-ATT"/>
      <sheetName val="BS-YLB"/>
      <sheetName val="BS-YLT"/>
      <sheetName val="D1-2"/>
      <sheetName val="Adjustments"/>
      <sheetName val="C1-FL"/>
      <sheetName val="C1-AL"/>
      <sheetName val="D-PAD"/>
      <sheetName val="OSM11-01-06"/>
      <sheetName val="TBCS-BS"/>
      <sheetName val="D2-1"/>
      <sheetName val="D1"/>
      <sheetName val="D1-1"/>
      <sheetName val="D3"/>
      <sheetName val="D - Loan charges"/>
      <sheetName val="M1.2"/>
      <sheetName val="M2-deposit"/>
      <sheetName val="M3-retentionsum"/>
      <sheetName val="M4-accruals"/>
      <sheetName val="BURGER ACC"/>
      <sheetName val="M6.1-insurance"/>
      <sheetName val="PT KUTAI P7005 "/>
      <sheetName val="PT KUTAI P705U"/>
      <sheetName val="WTK W7002"/>
      <sheetName val="WTK W7003"/>
      <sheetName val="WTK W7008"/>
      <sheetName val="WTK W708U"/>
      <sheetName val="M2"/>
      <sheetName val="M2-1"/>
      <sheetName val="M2-2"/>
      <sheetName val="M2-3"/>
      <sheetName val="M2-4"/>
      <sheetName val="c1.1"/>
      <sheetName val="c1.2 "/>
      <sheetName val="fully depreciated"/>
      <sheetName val="asset list 2004 (4)"/>
      <sheetName val="details fully depr"/>
      <sheetName val="c1.3"/>
      <sheetName val="FA Addition"/>
      <sheetName val="disposal"/>
      <sheetName val="H1"/>
      <sheetName val="Sheet1 (4)"/>
      <sheetName val="Sheet1 (5)"/>
      <sheetName val="Sheet1 (6)"/>
      <sheetName val="Sheet1 (7)"/>
      <sheetName val="Sheet1 (8)"/>
      <sheetName val="Sheet1 (9)"/>
      <sheetName val="Sheet1 (10)"/>
      <sheetName val="Sheet1 (11)"/>
      <sheetName val="E1-1"/>
      <sheetName val="E1-2 "/>
      <sheetName val="E8"/>
      <sheetName val="Wywy"/>
      <sheetName val="WOS"/>
      <sheetName val="TBCS-PL "/>
      <sheetName val="U3 (disclosure)"/>
      <sheetName val="E5-Recoverability review"/>
      <sheetName val="F1-Stock Roll fwd"/>
      <sheetName val="N3|2-1 (2)"/>
      <sheetName val="A2l1"/>
      <sheetName val="Reclassification"/>
      <sheetName val="O1-1"/>
      <sheetName val="cashflowcomp"/>
      <sheetName val="IPIS"/>
      <sheetName val="COSTS"/>
      <sheetName val="1660 SM"/>
      <sheetName val="1670 SM"/>
      <sheetName val="1641 SX"/>
      <sheetName val="1660SM2"/>
      <sheetName val="1670SM2"/>
      <sheetName val="1660SMOp"/>
      <sheetName val="1670SMOp"/>
      <sheetName val="1641SXOp"/>
      <sheetName val="Coefficient"/>
      <sheetName val="LANGUAGE"/>
      <sheetName val="Coeffs"/>
      <sheetName val="Simple Coff."/>
      <sheetName val="F1-Stock Listing"/>
      <sheetName val="FYLE 2006"/>
      <sheetName val="C-1-5"/>
      <sheetName val="FF-1"/>
      <sheetName val="AE96"/>
      <sheetName val="Pg14"/>
      <sheetName val="CPC 25"/>
      <sheetName val="P12.4"/>
      <sheetName val="1515"/>
      <sheetName val="Rates"/>
      <sheetName val="details"/>
      <sheetName val="tax-ss"/>
      <sheetName val="1570 NB"/>
      <sheetName val="FA-LISTING"/>
      <sheetName val="CA Sheet"/>
      <sheetName val="U "/>
      <sheetName val="F-5"/>
      <sheetName val="UB-20"/>
      <sheetName val="Hyperion "/>
      <sheetName val="Services site"/>
      <sheetName val="Coef"/>
      <sheetName val="U-1-3"/>
      <sheetName val="O-5 "/>
      <sheetName val="O-3"/>
      <sheetName val="BBKs"/>
      <sheetName val="FF-5"/>
      <sheetName val="Unit Fixed costs"/>
      <sheetName val="NOTE2004"/>
      <sheetName val="CA2000"/>
      <sheetName val="Contents"/>
      <sheetName val="l"/>
      <sheetName val="Emp"/>
      <sheetName val="Departments"/>
      <sheetName val="DEC-MEMO"/>
      <sheetName val="Scope of supply"/>
      <sheetName val="Dep"/>
      <sheetName val="BS Schdl- 1 &amp; 2"/>
      <sheetName val="Cabinet details"/>
      <sheetName val="TDS"/>
      <sheetName val="laroux"/>
      <sheetName val="XXXXXXXXXXXXX"/>
      <sheetName val="XXXXXX"/>
      <sheetName val="WORKINGS"/>
      <sheetName val="ANNEXURE 5 c"/>
      <sheetName val="21 (i)(B)(b)"/>
      <sheetName val="remittance"/>
      <sheetName val="Planning Materiality Mar 06"/>
      <sheetName val="Retirals"/>
      <sheetName val="provision for new Salary"/>
      <sheetName val="ANN 9"/>
      <sheetName val="DIR REMN"/>
      <sheetName val="80IA (CONT)"/>
      <sheetName val="80 IA"/>
      <sheetName val="Raw Material-old"/>
      <sheetName val="Leave"/>
      <sheetName val="By Product"/>
      <sheetName val="ANN2(workings)-Dump"/>
      <sheetName val="80 HHC"/>
      <sheetName val="10CCAC"/>
      <sheetName val="Checklist"/>
      <sheetName val="TB-New"/>
      <sheetName val="Sheet2 (3)"/>
      <sheetName val="Sheet2 (2)"/>
      <sheetName val="TDS_Deposit"/>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영업현황"/>
      <sheetName val="주요품목거래율"/>
      <sheetName val="자산"/>
      <sheetName val="영업상황"/>
      <sheetName val="손익1"/>
      <sheetName val="손익2"/>
      <sheetName val="자체판매"/>
      <sheetName val="수금현황"/>
      <sheetName val="시장현황분석"/>
      <sheetName val="CN Detail"/>
      <sheetName val="APPORT"/>
      <sheetName val="A-4"/>
      <sheetName val="N-1"/>
      <sheetName val="Q-1 "/>
      <sheetName val="T-1"/>
      <sheetName val="Trial Balance"/>
      <sheetName val="เงินกู้ธนชาติ"/>
      <sheetName val="เงินกู้ MGC"/>
      <sheetName val="Stock Aging"/>
      <sheetName val="Tot1298"/>
      <sheetName val="Cum_ies_99"/>
      <sheetName val="Cum_intr_99"/>
      <sheetName val="regrupare_cum_99"/>
      <sheetName val="Inflation"/>
      <sheetName val="Hyp - Expense"/>
      <sheetName val="Service Delivery"/>
      <sheetName val="K-1 Tax Attributes Cf "/>
      <sheetName val="房屋及建筑物"/>
      <sheetName val="通用设备"/>
      <sheetName val="专用设备"/>
      <sheetName val="运输设备"/>
      <sheetName val="其他"/>
      <sheetName val="종합일지"/>
      <sheetName val="폐토수익화 "/>
      <sheetName val="변동원가"/>
      <sheetName val="단가"/>
      <sheetName val="판매"/>
      <sheetName val="투자계획"/>
      <sheetName val="배부율"/>
      <sheetName val="규격손"/>
      <sheetName val="무형처분"/>
      <sheetName val="통제"/>
      <sheetName val="유형처분"/>
      <sheetName val="투자처분"/>
      <sheetName val="기초확정"/>
      <sheetName val="final TB(월)"/>
      <sheetName val="매출원"/>
      <sheetName val="STRAIGHT"/>
      <sheetName val="매입채무"/>
      <sheetName val="차입2"/>
      <sheetName val="nude TB"/>
      <sheetName val="BS계정"/>
      <sheetName val="영업외손익"/>
      <sheetName val="종합"/>
      <sheetName val="판관"/>
      <sheetName val="집계"/>
      <sheetName val="레손"/>
      <sheetName val="골손"/>
      <sheetName val="프리"/>
      <sheetName val="전산소모"/>
      <sheetName val="정문앞"/>
      <sheetName val="상각비"/>
      <sheetName val="성수원가"/>
      <sheetName val="운전1"/>
      <sheetName val="월물량"/>
      <sheetName val="자가매출"/>
      <sheetName val="도급"/>
      <sheetName val="03자가(월)"/>
      <sheetName val="원료"/>
      <sheetName val="총괄표(견적)"/>
      <sheetName val="As is Value"/>
      <sheetName val="재무상황"/>
      <sheetName val="On Going Value"/>
      <sheetName val="03자가RC(공장별)"/>
      <sheetName val="자갈매출"/>
      <sheetName val="모래매출"/>
      <sheetName val="임원보수세부"/>
      <sheetName val="임원보수2"/>
      <sheetName val="손익,차입금"/>
      <sheetName val="Wo_Cl"/>
      <sheetName val="Interlock"/>
      <sheetName val="F'cast Pr Mth"/>
      <sheetName val="Hyp Dump"/>
      <sheetName val="AutoMacro"/>
      <sheetName val="EXPENSES"/>
      <sheetName val="Basic Details"/>
      <sheetName val="Notes to accounts"/>
      <sheetName val="Hub Inputs"/>
      <sheetName val="BOM Matrix (2)"/>
      <sheetName val="SL"/>
      <sheetName val="ECR E04 22.03.02 FRZ"/>
      <sheetName val="MAC500-11013410"/>
      <sheetName val="PRO-DTA"/>
      <sheetName val="MP - DTA"/>
      <sheetName val=".dll_x0000__x0005__x0008_Ā_x0008__x0000__x0000_眹宀Ј⧠స_x0000__x0000__x0000__x0000_ㅾ℀㄀_x0000__x0004__x0005__x0000__x000c_樸౓"/>
      <sheetName val="e &amp;Support_x0000__x0005__x0019_Ā_x000a_Send Feedbac&amp;k_x0000_r"/>
      <sheetName val="SOAD "/>
      <sheetName val="Factoring Accrual Summary"/>
      <sheetName val="ttings\purnima\Application Data"/>
      <sheetName val="Material"/>
      <sheetName val="OM except Sales Mat Intcom"/>
      <sheetName val="Inv"/>
      <sheetName val="Inv (2)"/>
      <sheetName val="Obso"/>
      <sheetName val="FIFO Reval"/>
      <sheetName val="IT PPV"/>
      <sheetName val="ECSYSTEM"/>
      <sheetName val="fiannce breakup cost"/>
      <sheetName val="IOB Bank Statement"/>
      <sheetName val="Premature falied details "/>
      <sheetName val="Sales_Data"/>
      <sheetName val="Freight Summary"/>
      <sheetName val="CSIMS Sales"/>
      <sheetName val="Csims Dispatches"/>
      <sheetName val="CSIM "/>
      <sheetName val="4230004000 Discount"/>
      <sheetName val="Discount Summary"/>
      <sheetName val="4230001000 Freight"/>
      <sheetName val="4214000300 I_C Sales GEB LAM"/>
      <sheetName val="4212001900 Sales_adjusts"/>
      <sheetName val="Sales Summary"/>
      <sheetName val="Corporate MARS COA"/>
      <sheetName val="uly%202010%20Aug%205,%202010%20"/>
      <sheetName val="Summary of Project &amp; WIP Review"/>
      <sheetName val="A1-1-2"/>
      <sheetName val="Chart3"/>
      <sheetName val="Chart2"/>
      <sheetName val="Chart1"/>
      <sheetName val="附注汇总  (2)"/>
      <sheetName val="现金合并 (2)"/>
      <sheetName val="固定资产及累计折旧 "/>
      <sheetName val="F5、F6-2"/>
      <sheetName val="应付工资"/>
      <sheetName val="资产合并"/>
      <sheetName val="利润合并"/>
      <sheetName val="现金合并"/>
      <sheetName val="分录抵销"/>
      <sheetName val="E4 Sales cutoff"/>
      <sheetName val="S2"/>
      <sheetName val="A7"/>
      <sheetName val="W"/>
      <sheetName val="III"/>
      <sheetName val="DPL"/>
      <sheetName val="N3"/>
      <sheetName val="CPF"/>
      <sheetName val="U2.1.1 (2)"/>
      <sheetName val="M8memo Prov for connectplan"/>
      <sheetName val="U2.1 ARPs(P)"/>
      <sheetName val="U1 Lead (2)"/>
      <sheetName val="U6.3A Landscape project ana"/>
      <sheetName val="A6.3"/>
      <sheetName val="I1- interco"/>
      <sheetName val="U3 Payroll lead"/>
      <sheetName val="E5.1 Sales cut off"/>
      <sheetName val="现金流量过渡"/>
      <sheetName val="流量附注过渡"/>
      <sheetName val="追溯调帐2000"/>
      <sheetName val="U300"/>
      <sheetName val="U400"/>
      <sheetName val="CFChart (2)"/>
      <sheetName val="AJE  (2)"/>
      <sheetName val="RJE (2)"/>
      <sheetName val="SAD"/>
      <sheetName val="C101 (2)"/>
      <sheetName val="G101"/>
      <sheetName val="H101"/>
      <sheetName val="H601"/>
      <sheetName val="H602"/>
      <sheetName val="M101"/>
      <sheetName val="O501"/>
      <sheetName val="O601"/>
      <sheetName val="T101-Share Cap (2)"/>
      <sheetName val="Umemo"/>
      <sheetName val="CBS"/>
      <sheetName val="U200"/>
      <sheetName val="U-100"/>
      <sheetName val="CFChart (3)"/>
      <sheetName val="H501"/>
      <sheetName val="AJE "/>
      <sheetName val="U102"/>
      <sheetName val="U101"/>
      <sheetName val="BS0605"/>
      <sheetName val="PL0605"/>
      <sheetName val="Other Info"/>
      <sheetName val="MKT PO-2011"/>
      <sheetName val="ONOFF-BUD (ROC)"/>
      <sheetName val="TMSPF-Dump"/>
      <sheetName val="Proclarity"/>
      <sheetName val="PM2"/>
      <sheetName val="EEFC Account"/>
      <sheetName val="Variance"/>
      <sheetName val="CHENNAI - ANNX"/>
      <sheetName val="Allocation for Nov 04"/>
      <sheetName val="Sheet18"/>
      <sheetName val="Aviva Debit Note- Nov 04"/>
      <sheetName val="Aviva Debit Note- Dec 04"/>
      <sheetName val="Aviva Invoice- Dec 04"/>
      <sheetName val="P&amp;LGROUP"/>
      <sheetName val="Encl I"/>
      <sheetName val="Deferred Add"/>
      <sheetName val="Returns Analysis"/>
      <sheetName val="FAB별"/>
      <sheetName val="Juros Financ. Siemsa"/>
      <sheetName val="Juros Conta Garantida"/>
      <sheetName val="Essbase Budget (3)"/>
      <sheetName val="Essbase Budget (2)"/>
      <sheetName val="consolidated"/>
      <sheetName val="Bike to Work Schedules"/>
      <sheetName val="CB"/>
      <sheetName val="US - FINAL"/>
      <sheetName val="Summ"/>
      <sheetName val="CAP"/>
      <sheetName val="EVDRE_DATACACHE"/>
      <sheetName val="Details BS"/>
      <sheetName val="Details PL"/>
      <sheetName val="RM Consumption Schedule 11"/>
      <sheetName val="TB 01-05-03"/>
      <sheetName val="New Summary P&amp;L"/>
      <sheetName val="Order Pipeline Review Ver2"/>
      <sheetName val="Summary P&amp;L"/>
      <sheetName val="Order Pipeline Review"/>
      <sheetName val="DIV_Y"/>
      <sheetName val="Series_Description"/>
      <sheetName val="Economic_Series_Chart"/>
      <sheetName val="Series_Values"/>
      <sheetName val="FS_ing"/>
      <sheetName val="Extra_2"/>
      <sheetName val="TB__HSG"/>
      <sheetName val="Consolidating_BS-PL_2007"/>
      <sheetName val="SD_AJE"/>
      <sheetName val="DN_AJE"/>
      <sheetName val="SD_TB"/>
      <sheetName val="DN_TB"/>
      <sheetName val="TB_EXEC_-_Done"/>
      <sheetName val="P_&amp;L"/>
      <sheetName val="Stock_Price"/>
      <sheetName val="SEC_bridge"/>
      <sheetName val="EMC_format"/>
      <sheetName val="M_A_Private_Placements"/>
      <sheetName val="Period_Cost"/>
      <sheetName val="Orders_to_Revenue"/>
      <sheetName val="IS_USD"/>
      <sheetName val="BS_USD"/>
      <sheetName val="Sales_COGS"/>
      <sheetName val="Costs_MSK_03"/>
      <sheetName val="Costs_SPB_03"/>
      <sheetName val="Costs_MSK_04"/>
      <sheetName val="Costs_SPB_04"/>
      <sheetName val="Costs_MSK_05"/>
      <sheetName val="Costs_SPB_05"/>
      <sheetName val="Personnel"/>
      <sheetName val="Rent_MSC"/>
      <sheetName val="Rent_SPB"/>
      <sheetName val="Tax_MSK"/>
      <sheetName val="Tax_SPB"/>
      <sheetName val="2004"/>
      <sheetName val="2005"/>
      <sheetName val="IS_Statutory (optional)"/>
      <sheetName val="BS_Statutory (optional)"/>
      <sheetName val="IS_AGA_final"/>
      <sheetName val="BS_AGA_final"/>
      <sheetName val="IS_AGA_prelim"/>
      <sheetName val="BS_AGA_prelim"/>
      <sheetName val="Sheet12"/>
      <sheetName val="Sheet13"/>
      <sheetName val="Sheet14"/>
      <sheetName val="Sheet15"/>
      <sheetName val="Sheet16"/>
      <sheetName val="summsht"/>
      <sheetName val="Solar"/>
      <sheetName val="Summary Table 3"/>
      <sheetName val="sun"/>
      <sheetName val="Demographic"/>
      <sheetName val="MLP IPO Yields vs MLP Index"/>
      <sheetName val="Page A-1"/>
      <sheetName val="MktAss"/>
      <sheetName val="CONSOL"/>
      <sheetName val="Source_Use"/>
      <sheetName val="Min Rent"/>
      <sheetName val="CD001-ENDOW"/>
      <sheetName val="CD001- AUG.TAL INC"/>
      <sheetName val="CD001-VILLAGE"/>
      <sheetName val="CD001-CENTURY"/>
      <sheetName val="CD001-1140"/>
      <sheetName val="RP001"/>
      <sheetName val="선급금"/>
      <sheetName val="선급비용"/>
      <sheetName val="미지급비용"/>
      <sheetName val="잡손실 "/>
      <sheetName val="잡이익 "/>
      <sheetName val="하미착기계"/>
      <sheetName val="미착기계대체"/>
      <sheetName val="미착원료"/>
      <sheetName val="외매금"/>
      <sheetName val="외환차익"/>
      <sheetName val="외환차손"/>
      <sheetName val="평가손익"/>
      <sheetName val="세금과1"/>
      <sheetName val="세금과2"/>
      <sheetName val="세금과3"/>
      <sheetName val="세금과4"/>
      <sheetName val="세금과5"/>
      <sheetName val="세금과6"/>
      <sheetName val="세금과7"/>
      <sheetName val="세금과8"/>
      <sheetName val="세금과9"/>
      <sheetName val="세금과10"/>
      <sheetName val="세금과11"/>
      <sheetName val="세금과12"/>
      <sheetName val="2006"/>
      <sheetName val="2007"/>
      <sheetName val="Props"/>
      <sheetName val="GS Master"/>
      <sheetName val="Oil"/>
      <sheetName val="Chart"/>
      <sheetName val="cs1997"/>
      <sheetName val="Summary model"/>
      <sheetName val="model by field"/>
      <sheetName val="Crude oil"/>
      <sheetName val="Corridor"/>
      <sheetName val="Block A"/>
      <sheetName val="W Natuna"/>
      <sheetName val="Valuation (F)"/>
      <sheetName val="Valuation 2"/>
      <sheetName val="Adjusted data"/>
      <sheetName val="Charts"/>
      <sheetName val="IEA_02-99"/>
      <sheetName val="WRLD EXPN"/>
      <sheetName val="JetFuel"/>
      <sheetName val="SingCracks"/>
      <sheetName val="StockTake"/>
      <sheetName val="E3 (2)"/>
      <sheetName val="F6 Stock Take recon"/>
      <sheetName val="F5.1 stk valuation"/>
      <sheetName val="A2.4 SAD"/>
      <sheetName val="E2 (&lt;)"/>
      <sheetName val="E3-1"/>
      <sheetName val="B7-2"/>
      <sheetName val="B9-2"/>
      <sheetName val="K5"/>
      <sheetName val="A2|3 AJE"/>
      <sheetName val="A2|2 RJE"/>
      <sheetName val="A2|1 OJE"/>
      <sheetName val="Page 3"/>
      <sheetName val="A2-1_CLA"/>
      <sheetName val="A2-2_RJE"/>
      <sheetName val="Bakat - consol"/>
      <sheetName val="consol-05"/>
      <sheetName val="向导生成器(&amp;W)控件向导(&amp;W)用 MS Word 合并(&amp;"/>
      <sheetName val="G200预付帐款帐龄分析表  (3)"/>
      <sheetName val="N100应付帐款帐龄分析表  (3)"/>
      <sheetName val="Detailed PL"/>
      <sheetName val="CA333-AR &amp; AP(ok)"/>
      <sheetName val="CA341-CIP &amp; stock(ok)"/>
      <sheetName val="OS (7)"/>
      <sheetName val="A301-03 (7)"/>
      <sheetName val="H101-03"/>
      <sheetName val="U101-03 (2)"/>
      <sheetName val="OS (6)"/>
      <sheetName val="A301-03 (6)"/>
      <sheetName val="U101-03ok (3)"/>
      <sheetName val="OS (5)"/>
      <sheetName val="A301-03 (5)"/>
      <sheetName val="OS (4)"/>
      <sheetName val="Staff Sal"/>
      <sheetName val="gen ledger data"/>
      <sheetName val="대차대조표"/>
      <sheetName val="재산이용명세"/>
      <sheetName val="추정99"/>
      <sheetName val="sEP2003"/>
      <sheetName val="Satco"/>
      <sheetName val="Signoff Summary"/>
      <sheetName val="Critical Matters"/>
      <sheetName val="BW - CONS"/>
      <sheetName val="BOBJ ---&gt;"/>
      <sheetName val="Stmt of Income"/>
      <sheetName val="Stmt of Equity"/>
      <sheetName val="Cash Flows"/>
      <sheetName val="BS TAX"/>
      <sheetName val="IS TAX"/>
      <sheetName val="Taxable Income ---&gt;"/>
      <sheetName val="Ordinary Income - CONS"/>
      <sheetName val="Ordinary Income - 5300"/>
      <sheetName val="Ordinary Income - 6281"/>
      <sheetName val="Ordinary Income - 6290"/>
      <sheetName val="Schedule K - CONS"/>
      <sheetName val="Schedule K - 5300"/>
      <sheetName val="Schedule K - 6281"/>
      <sheetName val="Schedule K - 6290"/>
      <sheetName val="Balance Sheet (GAAP &amp; TAX)"/>
      <sheetName val="Schedule M-2"/>
      <sheetName val="Form 4562 - CONS"/>
      <sheetName val="Form 4562 - 6281"/>
      <sheetName val="Form 4562 - 6290"/>
      <sheetName val="Tax Adjustments ---&gt;"/>
      <sheetName val="ARO Liability"/>
      <sheetName val="Accrued Bonus"/>
      <sheetName val="Accrued Payroll Taxes"/>
      <sheetName val="Deferred Rent"/>
      <sheetName val="Deferred Revenue"/>
      <sheetName val="Fines &amp; Penalties"/>
      <sheetName val="Meals &amp; Entertainment"/>
      <sheetName val="Lobbying Costs"/>
      <sheetName val="Gain or Loss"/>
      <sheetName val="Depreciation"/>
      <sheetName val="Amortization"/>
      <sheetName val="481 Adjustment"/>
      <sheetName val="GHI K-1"/>
      <sheetName val="W-2 Wages"/>
      <sheetName val="Production Tax Credit"/>
      <sheetName val="Capital Accounts ---&gt;"/>
      <sheetName val="Capital Accounts &amp; Tax Basis"/>
      <sheetName val="704(b) Income"/>
      <sheetName val="Taxable Income"/>
      <sheetName val="752 Liab Alloc"/>
      <sheetName val="Partners Minimum Gain"/>
      <sheetName val="Minimum Gain Calc"/>
      <sheetName val="Disguised Sales Calc"/>
      <sheetName val="PY Capital Accounts ---&gt;"/>
      <sheetName val="PY Balance Sheet (GAAP &amp; Tax)"/>
      <sheetName val="PY 743(b) Step-up Adj"/>
      <sheetName val="State Alloc &amp; Apport ---&gt;"/>
      <sheetName val="2017 State A&amp;A"/>
      <sheetName val="California "/>
      <sheetName val="Kansas"/>
      <sheetName val="Additional Support ---&gt;"/>
      <sheetName val="Equity Roll"/>
      <sheetName val="PTC Summary"/>
      <sheetName val="BAML Fee"/>
      <sheetName val="Fed Depr - 6281"/>
      <sheetName val="Fed AMT Depr - 6281"/>
      <sheetName val="CA Depr - 6281"/>
      <sheetName val="CA AMT Depr - 6281"/>
      <sheetName val="Fed Depr - 6290"/>
      <sheetName val="Fed AMT Depr - 6290"/>
      <sheetName val="CA Depr - 6290"/>
      <sheetName val="CA AMT Depr - 6290"/>
      <sheetName val="Footnotes ---&gt;"/>
      <sheetName val="De Minimis SH"/>
      <sheetName val="Capitalize Costs"/>
      <sheetName val="Opt out of Bonus"/>
      <sheetName val="DPAD - BAL"/>
      <sheetName val="DPAD - BNY"/>
      <sheetName val="DPAD - NEOP"/>
      <sheetName val="Line 17 AMT 743"/>
      <sheetName val="Corptax ---&gt;"/>
      <sheetName val="CTX Codes"/>
      <sheetName val="CTX Import - Entity"/>
      <sheetName val="CTX Import - 5300"/>
      <sheetName val="CTX Import - 6281"/>
      <sheetName val="CTX Import - 6290"/>
      <sheetName val="Trial Balance (Import)"/>
      <sheetName val="Allocable Items (Import)"/>
      <sheetName val="RM"/>
      <sheetName val="PL Pickup Summary"/>
      <sheetName val="FIB RCVBL"/>
      <sheetName val="Summary Pickup"/>
      <sheetName val="WF-FI Pickup"/>
      <sheetName val="North Pickup"/>
      <sheetName val="South Pickup"/>
      <sheetName val="Drop Down Names"/>
      <sheetName val="CAPIQ"/>
      <sheetName val="Other"/>
      <sheetName val="IncidentsEAP"/>
      <sheetName val="Cntmrs-Recruit"/>
      <sheetName val="Cntmrs"/>
      <sheetName val="Monthly Allowances"/>
      <sheetName val="SAL-2000"/>
      <sheetName val="Actuals by Mth"/>
      <sheetName val="Plan by Mth"/>
      <sheetName val="Forecast"/>
      <sheetName val="Actuals YTD-Mth"/>
      <sheetName val="PLan YTD-Mth"/>
      <sheetName val="plan"/>
      <sheetName val="PYR"/>
      <sheetName val="2002_PD_RJ_Channel_Aug"/>
      <sheetName val="2002_PD_Top_42_Aug"/>
      <sheetName val="072902_NA_Sales_Hist"/>
      <sheetName val="2002_PD_Top_42_July"/>
      <sheetName val="2002_PD_RJ_Channel_July"/>
      <sheetName val="VR data"/>
      <sheetName val="MP data"/>
      <sheetName val="Development"/>
      <sheetName val="Facility"/>
      <sheetName val="IT"/>
      <sheetName val="D504"/>
      <sheetName val="Actuals-Mth"/>
      <sheetName val="Pln by mth"/>
      <sheetName val="Actuals-YTD"/>
      <sheetName val="Pln YTD"/>
      <sheetName val="Invent"/>
      <sheetName val="Monthly_Allowances"/>
      <sheetName val="Actuals_by_Mth"/>
      <sheetName val="Plan_by_Mth"/>
      <sheetName val="Actuals_YTD-Mth"/>
      <sheetName val="PLan_YTD-Mth"/>
      <sheetName val="VR_data"/>
      <sheetName val="MP_data"/>
      <sheetName val="Pln_by_mth"/>
      <sheetName val="Pln_YTD"/>
      <sheetName val="TOOLG"/>
      <sheetName val="Deal Inputs (In)"/>
      <sheetName val="CompLink"/>
      <sheetName val="Control (In)"/>
      <sheetName val="Combo"/>
      <sheetName val="DCF I (In)"/>
      <sheetName val="manager"/>
      <sheetName val="ELTA"/>
      <sheetName val="CSCCincSKR"/>
      <sheetName val="SOTP"/>
      <sheetName val="Interpool"/>
      <sheetName val="TAL"/>
      <sheetName val="Cronos"/>
      <sheetName val="Group"/>
      <sheetName val="OpCo"/>
      <sheetName val="Synergies"/>
      <sheetName val="LBO inputs"/>
      <sheetName val="DCF"/>
      <sheetName val="Infrastructure model"/>
      <sheetName val="DIV INC"/>
      <sheetName val="LTM"/>
      <sheetName val="DropZone"/>
      <sheetName val="Outputs"/>
      <sheetName val="E-1a"/>
      <sheetName val="E-1b"/>
      <sheetName val="E_1"/>
      <sheetName val="Tally(L)"/>
      <sheetName val="Run Sheet"/>
      <sheetName val="Single"/>
      <sheetName val="Financing"/>
      <sheetName val="Route_1"/>
      <sheetName val="Total_Program_Mgmt"/>
      <sheetName val="Total_Perf_Impr"/>
      <sheetName val="Renewal_Counts"/>
      <sheetName val="A1 - Income Statement"/>
      <sheetName val="Initial"/>
      <sheetName val="Precalculation"/>
      <sheetName val="Delhi"/>
      <sheetName val="Mumbai"/>
      <sheetName val="Kolkata"/>
      <sheetName val="Chennai"/>
      <sheetName val="IBHQ"/>
      <sheetName val="Consolidated Trial Bal"/>
      <sheetName val="trial bal_ibhq"/>
      <sheetName val="Grouping_cltrai"/>
      <sheetName val="ibhq cash_sum"/>
      <sheetName val="current cash tr"/>
      <sheetName val="Qtrly analysis "/>
      <sheetName val="Forecast 2001-02"/>
      <sheetName val="2001-02 monthly pack"/>
      <sheetName val="QIS Form No II"/>
      <sheetName val="Estimate"/>
      <sheetName val="tdg_bs"/>
      <sheetName val="Dep Trading"/>
      <sheetName val="monthly tdg"/>
      <sheetName val="head count"/>
      <sheetName val="CRITERIA1"/>
      <sheetName val="BS Schdl-3-Fixed Assets"/>
      <sheetName val="April'00"/>
      <sheetName val="TDS Entries Apr to Sept"/>
      <sheetName val="Add to FA"/>
      <sheetName val="Capex &amp; Opex"/>
      <sheetName val="Interconnect"/>
      <sheetName val="Annexuture"/>
      <sheetName val="SPS DETAIL"/>
      <sheetName val="factor"/>
      <sheetName val="list - do not delete"/>
      <sheetName val="____00"/>
      <sheetName val="MAIN LATEST"/>
      <sheetName val="currency (2)"/>
      <sheetName val="Factors"/>
      <sheetName val="entitlements"/>
      <sheetName val="currency"/>
      <sheetName val="Outgoing"/>
      <sheetName val="Incoming"/>
      <sheetName val="Capex_&amp;_Opex"/>
      <sheetName val="MAIN_LATEST"/>
      <sheetName val="currency_(2)"/>
      <sheetName val="SPS_DETAIL"/>
      <sheetName val="final sheet "/>
      <sheetName val="Balaios"/>
      <sheetName val="Consolidated NE"/>
      <sheetName val="Consolidated SE"/>
      <sheetName val="Consolidated SO"/>
      <sheetName val="Hyper NE"/>
      <sheetName val="Hyper SO"/>
      <sheetName val="Maxxi"/>
      <sheetName val="Magazines"/>
      <sheetName val="Sam's Club"/>
      <sheetName val="Super NE"/>
      <sheetName val="Super SO"/>
      <sheetName val="Todo Dia"/>
      <sheetName val="FX"/>
      <sheetName val="new_main_20K"/>
      <sheetName val="Final"/>
      <sheetName val="Summary-Price_New"/>
      <sheetName val="AN-2K"/>
      <sheetName val="Switch V16"/>
      <sheetName val="EBT"/>
      <sheetName val="MSU"/>
      <sheetName val="Scenarios"/>
      <sheetName val="Component Pricing, Costs"/>
      <sheetName val="AR"/>
      <sheetName val="Edit(01)"/>
      <sheetName val="B'Sheet"/>
      <sheetName val="syndicate codes"/>
      <sheetName val="BTVL-ABN Tranche I"/>
      <sheetName val="&amp;Synchro"/>
      <sheetName val="204"/>
      <sheetName val="BBH"/>
      <sheetName val="chiet tinh"/>
      <sheetName val="discounts_XP140"/>
      <sheetName val="Other assumptions"/>
      <sheetName val="RSU lookups"/>
      <sheetName val="RSU sites"/>
      <sheetName val="DLC sites"/>
      <sheetName val="SDH COST"/>
      <sheetName val="Asmp"/>
      <sheetName val="BdData"/>
      <sheetName val="_x0000__x0000__x0000__xffff_翿_x0000__x0000__x0000__x0000__xffff__xffff__x0000__x0000__x0000__x0000__x0000__x0000_ᆳ"/>
      <sheetName val="final_sheet_"/>
      <sheetName val="chiet_tinh"/>
      <sheetName val="Other_assumptions"/>
      <sheetName val="RSU_lookups"/>
      <sheetName val="RSU_sites"/>
      <sheetName val="DLC_sites"/>
      <sheetName val="SDH_COST"/>
      <sheetName val="c_"/>
      <sheetName val="Citrix"/>
      <sheetName val="raw"/>
      <sheetName val="FORM-16"/>
      <sheetName val="BRP&amp;L"/>
      <sheetName val="Distribution"/>
      <sheetName val="Home Office"/>
      <sheetName val="Others"/>
      <sheetName val="IRR Gaming"/>
      <sheetName val="P&amp;L breakup"/>
      <sheetName val="NOIDA"/>
      <sheetName val="Preside"/>
      <sheetName val="Calcns FDB"/>
      <sheetName val="Assns FDB"/>
      <sheetName val="UK"/>
      <sheetName val="DE"/>
      <sheetName val="MX"/>
      <sheetName val="CN"/>
      <sheetName val="BR"/>
      <sheetName val="BR (2)"/>
      <sheetName val="PLJAN"/>
      <sheetName val="Summary_Local"/>
      <sheetName val="BCL-Barclays"/>
      <sheetName val="Dels"/>
      <sheetName val="comp."/>
      <sheetName val="Apparel"/>
      <sheetName val="Bodega"/>
      <sheetName val="CCA"/>
      <sheetName val="CashNCarry"/>
      <sheetName val="Membership"/>
      <sheetName val="SoftDiscount"/>
      <sheetName val="Costa_Rica"/>
      <sheetName val="DC"/>
      <sheetName val="El_Salvador"/>
      <sheetName val="GM"/>
      <sheetName val="Guatemala"/>
      <sheetName val="HomeOffice"/>
      <sheetName val="Honduras"/>
      <sheetName val="Hypermarket"/>
      <sheetName val="Restaurant"/>
      <sheetName val="Supermarket"/>
      <sheetName val="ROI"/>
      <sheetName val="Nicaragua"/>
      <sheetName val="roi_pull"/>
      <sheetName val="Sheet Index"/>
      <sheetName val="database-NO"/>
      <sheetName val="Edge_Multiservice"/>
      <sheetName val="Form"/>
      <sheetName val="Challan"/>
      <sheetName val="list_-_do_not_delete"/>
      <sheetName val="Operating Companies"/>
      <sheetName val="Management Companies"/>
      <sheetName val="Contacts"/>
      <sheetName val="PCAP Data"/>
      <sheetName val="RCN-Building"/>
      <sheetName val="Rent Roll"/>
      <sheetName val="Run_Sheet"/>
      <sheetName val="Deal_&amp;_Company_Information"/>
      <sheetName val="Amortization_Table_$610K"/>
      <sheetName val="Route_11"/>
      <sheetName val="A1_-_Income_Statement"/>
      <sheetName val="R1040"/>
      <sheetName val="base de dados"/>
      <sheetName val="_x0000_Database: [2]. Exceeded number"/>
      <sheetName val="ERE `ODBCDriver`.`Component_` ="/>
      <sheetName val="elfReg`, `FileAction` Where `Se"/>
      <sheetName val="௔按਱ဵ_x0000__x0000_"/>
      <sheetName val="1-11%20MOI.xls_x0000__x0000__x0016__x0000__x0000__x000d__x0000__x0000__x000c__x0000_ň_x0000__x0002__x0000_"/>
      <sheetName val="ல"/>
      <sheetName val="Database: [2]. Exceeded number "/>
      <sheetName val="1-11%20MOI.xls_x0000__x0000__x0016__x0000__x0000__x000d__x0000__x000c__x0000_ň_x0000__x0002__x0000_Ӥ"/>
      <sheetName val="Dept Score-Assoc-Avg Dept Wise"/>
      <sheetName val="Dept Score-Assoc-Avg Dept W (2)"/>
      <sheetName val="ExistingRangeDetails"/>
      <sheetName val="Encl II"/>
      <sheetName val="Other notes"/>
      <sheetName val="Enclosure XV (2)"/>
      <sheetName val="Enclosure X contd"/>
      <sheetName val="Clause 20"/>
      <sheetName val="Enclosure VIII"/>
      <sheetName val="Makro1"/>
      <sheetName val="Form No. 3CD"/>
      <sheetName val="Base Info"/>
      <sheetName val="Accounts Payable (11)"/>
      <sheetName val="AP Concentrations"/>
      <sheetName val="FS - BS (2)"/>
      <sheetName val="FS - BS Det (2)"/>
      <sheetName val="FS- IS (2)"/>
      <sheetName val="Layout"/>
      <sheetName val="Front"/>
      <sheetName val="Concentrations"/>
      <sheetName val="Delinquent Accounts "/>
      <sheetName val="Ship Test"/>
      <sheetName val="Mgmt Letter"/>
      <sheetName val="AR Roll"/>
      <sheetName val="Non-Primes"/>
      <sheetName val="Misc - Tax(NIC)"/>
      <sheetName val="CM Test "/>
      <sheetName val="Conc (NIC)"/>
      <sheetName val="AR Roll "/>
      <sheetName val="Misc - Tax"/>
      <sheetName val="AR Statistics - Consolidated"/>
      <sheetName val="AR Activity - Domestic"/>
      <sheetName val="AR Activity - Canada"/>
      <sheetName val="Cash - Lockbox"/>
      <sheetName val="INV-Cost Test (Bottled)"/>
      <sheetName val="INV - Counts AHP"/>
      <sheetName val="INV - Costs"/>
      <sheetName val="Ship Test "/>
      <sheetName val="INV - Counts Div B"/>
      <sheetName val="AR Stats Input"/>
      <sheetName val="Cash Diagram (3)"/>
      <sheetName val="Cash  (2)"/>
      <sheetName val="INV-Counts  (2)"/>
      <sheetName val="CM Test (sales credits)"/>
      <sheetName val="H"/>
      <sheetName val="Cash -Lockbox"/>
      <sheetName val="INV - Counts Roto"/>
      <sheetName val="Cash - Operating Fleet"/>
      <sheetName val="Cash - Operating Trustco"/>
      <sheetName val="Cash Diagram"/>
      <sheetName val="Reconciliations"/>
      <sheetName val="AP - stats"/>
      <sheetName val="AP Factored By CIT (2)"/>
      <sheetName val="INV-IEC"/>
      <sheetName val="INV-CMI"/>
      <sheetName val="INV-CC"/>
      <sheetName val="INV - Costs Intl Environmental"/>
      <sheetName val="INV - Costs Climate Master"/>
      <sheetName val="INV - Costs Climate Craft"/>
      <sheetName val="Flash Pg-1"/>
      <sheetName val="Conc"/>
      <sheetName val="Expanded Shipping Test"/>
      <sheetName val="Conc-Merc.Air Cargo"/>
      <sheetName val="AP - conc"/>
      <sheetName val=" AP Delinq "/>
      <sheetName val="CM Test"/>
      <sheetName val="Missing Doc Rpt"/>
      <sheetName val="AR Roll Consol"/>
      <sheetName val="BU Color &amp; Specialties"/>
      <sheetName val="BRISTOL"/>
      <sheetName val="Manuf Chem Cleveland"/>
      <sheetName val="Organic Pigments"/>
      <sheetName val="AP Conc"/>
      <sheetName val="AP Disb"/>
      <sheetName val="Concs"/>
      <sheetName val="Delinq"/>
      <sheetName val="INV - Counts Nashville"/>
      <sheetName val="FS- IS"/>
      <sheetName val="DETAILS 1 (3)"/>
      <sheetName val="Accounts Payable _11_"/>
      <sheetName val="Sources &amp; Uses"/>
      <sheetName val=" Cons. Financials - EIG"/>
      <sheetName val="Model Summary"/>
      <sheetName val="IV Remit Testing"/>
      <sheetName val="Operating Statement Data"/>
      <sheetName val="Vlookup"/>
      <sheetName val="Validation"/>
      <sheetName val="Matrix-Level 3-Gastonia"/>
      <sheetName val="RECEIPTS"/>
      <sheetName val="调整分录-输入"/>
      <sheetName val="新资产负债表"/>
      <sheetName val="新利润及利润分配表"/>
      <sheetName val="试算平衡表"/>
      <sheetName val="注释"/>
      <sheetName val="XBase"/>
      <sheetName val="分析分录"/>
      <sheetName val="前导表"/>
      <sheetName val="补充分录"/>
      <sheetName val="验证"/>
      <sheetName val="新现金流量表"/>
      <sheetName val="台帐资料"/>
      <sheetName val="Account"/>
      <sheetName val="Avg IC"/>
      <sheetName val="AMCY Impact"/>
      <sheetName val="F100"/>
      <sheetName val="D4RP"/>
      <sheetName val="LinkData"/>
      <sheetName val="OutSum"/>
      <sheetName val="ws9"/>
      <sheetName val="ARP-P101"/>
      <sheetName val="Vendor Data"/>
      <sheetName val="C101"/>
      <sheetName val="E101"/>
      <sheetName val="G201"/>
      <sheetName val="G301"/>
      <sheetName val="I101"/>
      <sheetName val="ARP-U101"/>
      <sheetName val="ARP-U301"/>
      <sheetName val="ARP-U501"/>
      <sheetName val="POS Tests"/>
      <sheetName val="Pilot Sites"/>
      <sheetName val="FEB summary"/>
      <sheetName val="Matrix"/>
      <sheetName val="Int Analysis"/>
      <sheetName val="Plant KPI "/>
      <sheetName val="DEFECT CODES"/>
      <sheetName val="LOCATION CODES"/>
      <sheetName val="Consolidated Budget Worksheet"/>
      <sheetName val="ZZ_DowntimeIssuesMTD"/>
      <sheetName val="Assy Exc Takt"/>
      <sheetName val="2001 Before Capitalization"/>
      <sheetName val="Defaults"/>
      <sheetName val="PD Bowler"/>
      <sheetName val="Vib_BO"/>
      <sheetName val="Mirror"/>
      <sheetName val="Plater"/>
      <sheetName val="Heat"/>
      <sheetName val="67_WW_SALES_YTD_BY_STATE_AND_MA"/>
      <sheetName val="91_INDUSTRIAL_SALES_REPORT"/>
      <sheetName val="825_LDO_ROW_SALES_REPORT"/>
      <sheetName val="815_LDO_US_SALES_REPORT"/>
      <sheetName val="1-30 Consolidated "/>
      <sheetName val="ARTARG"/>
      <sheetName val="BS Frango"/>
      <sheetName val="Tabelle1"/>
      <sheetName val="Bowler"/>
      <sheetName val="Sales Dev &amp; Training"/>
      <sheetName val="Frango"/>
      <sheetName val="Ignor this tab"/>
      <sheetName val="资产负债表"/>
      <sheetName val="利润表"/>
      <sheetName val="现金流量表"/>
      <sheetName val="A301-03 (4)"/>
      <sheetName val="U101-03ok (2)"/>
      <sheetName val="OS (3)"/>
      <sheetName val="A301-03 (3)"/>
      <sheetName val="OSok (3)"/>
      <sheetName val="A301-03ok (3)"/>
      <sheetName val="OS (2)"/>
      <sheetName val="A301-03 (2)"/>
      <sheetName val="OSok (2)"/>
      <sheetName val="A301-03ok (2)"/>
      <sheetName val="OSok"/>
      <sheetName val="A301-03ok"/>
      <sheetName val="U101-03ok"/>
      <sheetName val="A301-03"/>
      <sheetName val="U101-03"/>
      <sheetName val="应交增值税表"/>
      <sheetName val="Loan sale (2)"/>
      <sheetName val="HO -LT(RMB)"/>
      <sheetName val="H 10 Sum of Issue"/>
      <sheetName val="H110"/>
      <sheetName val="H210-SCH-H-5长期投资(人民币）"/>
      <sheetName val="loan sales and purchase"/>
      <sheetName val="7.临夏"/>
      <sheetName val="YYB040-油漆厂"/>
      <sheetName val="Projection Methodology 2002"/>
      <sheetName val="N10"/>
      <sheetName val="10.03 "/>
      <sheetName val="F710"/>
      <sheetName val="expense claim form"/>
      <sheetName val="现金及现金等价物"/>
      <sheetName val="U3_x0010__x0010_0-HQ COS"/>
      <sheetName val="F1004_x000d_Co.signment list"/>
      <sheetName val="30.关耔余额"/>
      <sheetName val="圏门负债表"/>
      <sheetName val="朝阳资产对ㅧ表"/>
      <sheetName val="五㟿"/>
      <sheetName val="U13_x0010_-Consulting f%e"/>
      <sheetName val="U130-Profes3ional Fee _x0007_PC"/>
      <sheetName val="U140-Leg!l Fee"/>
      <sheetName val="Com`ilation test"/>
      <sheetName val="OS list of ⷱ中置 - 3"/>
      <sheetName val="I100-Interco Bal con&amp;irmation"/>
      <sheetName val="M300-短期借款☎细表"/>
      <sheetName val="U363-䔦入-截止测试-2004"/>
      <sheetName val="A3-100"/>
      <sheetName val="A8-100"/>
      <sheetName val="E1 - notes"/>
      <sheetName val="O1.1"/>
      <sheetName val="P1 - notes"/>
      <sheetName val="tax"/>
      <sheetName val="U200_Inv income"/>
      <sheetName val="U210_Int income"/>
      <sheetName val="U300_Admin exp"/>
      <sheetName val="asurance"/>
      <sheetName val="General insurance"/>
      <sheetName val="medical"/>
      <sheetName val="life "/>
      <sheetName val="退库未冲"/>
      <sheetName val="U4 P1"/>
      <sheetName val="U4 P2"/>
      <sheetName val="U4-3 P2"/>
      <sheetName val="Q301 "/>
      <sheetName val="P201"/>
      <sheetName val="LSP"/>
      <sheetName val="AL"/>
      <sheetName val="RS-F310"/>
      <sheetName val="P220"/>
      <sheetName val="P221"/>
      <sheetName val="U4.2 (2)"/>
      <sheetName val="AOD04 06"/>
      <sheetName val="G105"/>
      <sheetName val="E500"/>
      <sheetName val="U170_Gross claims"/>
      <sheetName val="U160_Mthly Gross Prems"/>
      <sheetName val="U100-notes"/>
      <sheetName val="F810_x0000__x0002__x000a__x0000__x0000_9642892"/>
      <sheetName val="预付帐款"/>
      <sheetName val="预付帐款（外币）"/>
      <sheetName val="会计事项调整表  (2)"/>
      <sheetName val="资试算平衡表"/>
      <sheetName val="利试算平衡表"/>
      <sheetName val="财务费用审定"/>
      <sheetName val="无形资产审定"/>
      <sheetName val="无形资产"/>
      <sheetName val="货币资金-审定"/>
      <sheetName val="货币资金 -审 明晰"/>
      <sheetName val="会计事项调整表"/>
      <sheetName val="资产负债试算"/>
      <sheetName val="利润试算表"/>
      <sheetName val="资产负债核对表"/>
      <sheetName val="资产负债原报"/>
      <sheetName val="利核对表"/>
      <sheetName val="利润原报"/>
      <sheetName val="收入测试"/>
      <sheetName val="销售收入1-6"/>
      <sheetName val="销售收入7-12"/>
      <sheetName val="会计事项(2)"/>
      <sheetName val="主营业务收入"/>
      <sheetName val="销售收入"/>
      <sheetName val="主营业务收入分析表"/>
      <sheetName val="资核对表 (2)"/>
      <sheetName val="利核对表 (2)"/>
      <sheetName val="资分析表 (2)"/>
      <sheetName val="利分析表 (2)"/>
      <sheetName val="坏帐准备"/>
      <sheetName val="材料成本差异 (2)"/>
      <sheetName val="现金盘点"/>
      <sheetName val="应交税金 (2)"/>
      <sheetName val="应交增值税 (2)"/>
      <sheetName val="营业费用月份变动表"/>
      <sheetName val="应付帐款帐龄分析"/>
      <sheetName val="应交税金审定"/>
      <sheetName val="所得税审定"/>
      <sheetName val="未分配利润审定表"/>
      <sheetName val="固定资产"/>
      <sheetName val="应付工资 (2)"/>
      <sheetName val="主营业务税金及附加审定"/>
      <sheetName val="主营业务税金及附加"/>
      <sheetName val="会计事项调整表 "/>
      <sheetName val="其他应付款帐龄分析"/>
      <sheetName val="利分申报"/>
      <sheetName val="减值准备表"/>
      <sheetName val="帐龄分析"/>
      <sheetName val="原材料盘点表"/>
      <sheetName val="现流表 (2)"/>
      <sheetName val="资产负债试算原报汇总"/>
      <sheetName val="利润试算表原报汇总"/>
      <sheetName val="试算平衡表3"/>
      <sheetName val="2003年会计事项调整表"/>
      <sheetName val="现金流量表汇总合并表"/>
      <sheetName val="育肥"/>
      <sheetName val="生化"/>
      <sheetName val="固定资产减值准备 (2)"/>
      <sheetName val="主营业务成本月变动表"/>
      <sheetName val="主营业务成本"/>
      <sheetName val="主营业务成本-内1 "/>
      <sheetName val="主营业务成本-内2"/>
      <sheetName val="主营业务成本-内3 "/>
      <sheetName val="主营业务成本-内4"/>
      <sheetName val="主营业务成本-内5"/>
      <sheetName val="主营业务成本-内6"/>
      <sheetName val="主营业务成本-外1"/>
      <sheetName val="主营业务成本-外2"/>
      <sheetName val="主营业务成本-外3"/>
      <sheetName val="主营业务成本-外4"/>
      <sheetName val="主营业务成本-外5"/>
      <sheetName val="主营业务成本-外6"/>
      <sheetName val="销售收入成本表"/>
      <sheetName val="存货"/>
      <sheetName val="原材料总表"/>
      <sheetName val="原材料明细"/>
      <sheetName val="包装物"/>
      <sheetName val="低值易耗品"/>
      <sheetName val="产成品"/>
      <sheetName val="产成品 (2)"/>
      <sheetName val="产成品 (3)"/>
      <sheetName val="产成品 (4)"/>
      <sheetName val="产成品 (5)"/>
      <sheetName val="产成品 (6)"/>
      <sheetName val="产成品 (7)"/>
      <sheetName val="产成品 (8)"/>
      <sheetName val="产成品 (9)"/>
      <sheetName val="产成品 (10)"/>
      <sheetName val="产成品 (11)"/>
      <sheetName val="产成品 (12)"/>
      <sheetName val="产成品 (13)"/>
      <sheetName val="产成品 (14)"/>
      <sheetName val="产成品 (15)"/>
      <sheetName val="产成品 (16)"/>
      <sheetName val="材料差异"/>
      <sheetName val="产品差异"/>
      <sheetName val="生产成本_汇总"/>
      <sheetName val="生产成本_漆包"/>
      <sheetName val="生产成本_漆包 (2)"/>
      <sheetName val="生产成本_漆包 (5)"/>
      <sheetName val="生产成本_漆包 (3)"/>
      <sheetName val="生产成本_漆包 (6)"/>
      <sheetName val="生产成本_漆包 (7)"/>
      <sheetName val="生产成本_漆包 (4)"/>
      <sheetName val="生产成本_漆包 (8)"/>
      <sheetName val="生产成本_漆包 (9)"/>
      <sheetName val="生产成本_漆包 (10)"/>
      <sheetName val="生产成本_漆包 (11)"/>
      <sheetName val="生产成本_漆包 (12)"/>
      <sheetName val="生产成本_漆包 (13)"/>
      <sheetName val="生产成本_漆包 (14)"/>
      <sheetName val="生产成本_漆包 (15)"/>
      <sheetName val="生产成本_漆包 (16)"/>
      <sheetName val="生产成本_漆包 (17)"/>
      <sheetName val="生产成本_漆包 (18)"/>
      <sheetName val="生产成本_漆包 (19)"/>
      <sheetName val="A710"/>
      <sheetName val="16-A5"/>
      <sheetName val="L1.2无形资产-土地使用权-land use right"/>
      <sheetName val="BOX SUM"/>
      <sheetName val="FIN GOOD"/>
      <sheetName val="Reimbursement"/>
      <sheetName val="9901"/>
      <sheetName val="FY07 US FA TP10.2"/>
      <sheetName val="LSM Design Limits vs Amevive"/>
      <sheetName val="Ratio"/>
      <sheetName val="Europe 2002-3 P&amp;L"/>
      <sheetName val="Monthly Rollforward"/>
      <sheetName val="B&amp;B"/>
      <sheetName val="William Gardner"/>
      <sheetName val="James Gardner"/>
      <sheetName val="Michael DiProspero"/>
      <sheetName val="Scott Lonkart"/>
      <sheetName val="David Gronik"/>
      <sheetName val="Ross Pollack"/>
      <sheetName val="Phillip Pollack"/>
      <sheetName val="Robert Levy"/>
      <sheetName val="Van Beusekom"/>
      <sheetName val="Mason Greene"/>
      <sheetName val="Unidyne"/>
      <sheetName val="Richard Schmitt"/>
      <sheetName val="David_Levy"/>
      <sheetName val="NLevy Trust"/>
      <sheetName val="Richard_Nucian"/>
      <sheetName val="Co 1"/>
      <sheetName val="Co 5"/>
      <sheetName val="Co 4"/>
      <sheetName val="Exec P&amp;L"/>
      <sheetName val="GFIN"/>
      <sheetName val="GBIA"/>
      <sheetName val="09-14-06"/>
      <sheetName val="Dept Exp SMIN"/>
      <sheetName val="3-31-06 Write OFf "/>
      <sheetName val="Equity Rollforward 9-30-13"/>
      <sheetName val="Equity Rollforward 12-31-2013"/>
      <sheetName val="Interest Expense"/>
      <sheetName val="Conversion rate"/>
      <sheetName val="Data Source"/>
      <sheetName val="ADVANCE-STAFF"/>
      <sheetName val="ProForma"/>
      <sheetName val="EBITDA"/>
      <sheetName val="Earnings Model"/>
      <sheetName val="Renovation Schedule (3)"/>
      <sheetName val="EV-EBITDAValuation "/>
      <sheetName val="FCF"/>
      <sheetName val="ADR Chart"/>
      <sheetName val="Pricing Power"/>
      <sheetName val="Chart Relative ADR"/>
      <sheetName val="Pricing Vs. Comp Set"/>
      <sheetName val="Expansion Yields"/>
      <sheetName val="Same Store RevPAR Growth"/>
      <sheetName val="Mgmt. Team"/>
      <sheetName val="Renovation Schecule (2)"/>
      <sheetName val="DCF Model"/>
      <sheetName val="RevPAR estimates"/>
      <sheetName val="Debt"/>
      <sheetName val="FCF Table"/>
      <sheetName val="Biz Units"/>
      <sheetName val="Chart EBITDA Mix"/>
      <sheetName val="EBITDA MIX"/>
      <sheetName val="RevPAR Comps cut n paste"/>
      <sheetName val="RevPAR Comps"/>
      <sheetName val="Valuation  1-10-01"/>
      <sheetName val="Earnings Model   "/>
      <sheetName val="Debt @ 3Q00"/>
      <sheetName val="Valuation - old"/>
      <sheetName val="RevPAR By Qtr"/>
      <sheetName val="CIGA Analysis"/>
      <sheetName val="RevPAR 3Q00"/>
      <sheetName val="EBITDA Mix "/>
      <sheetName val="EBITDA Mix 9-00"/>
      <sheetName val="2Q00 Comparison"/>
      <sheetName val="bas buying hot 6-00 cash deal"/>
      <sheetName val="bas hlt cash stock merger"/>
      <sheetName val="Valuation"/>
      <sheetName val="Valuation (2)"/>
      <sheetName val="EBITDA Multiples"/>
      <sheetName val="EPS Multiples"/>
      <sheetName val="P-13 Tax Recon."/>
      <sheetName val="P-14 Legal"/>
      <sheetName val="P-15 Meals and Entertainment"/>
      <sheetName val="P-16 Prepaid Expenses"/>
      <sheetName val="P-17 Accrued Compensation"/>
      <sheetName val="P-18 Other Accrued Liabilities"/>
      <sheetName val="P-19 Taxes Paid Or Accrued"/>
      <sheetName val="Assump"/>
      <sheetName val="Ann XV"/>
      <sheetName val="Fixed Assets-Last year"/>
      <sheetName val="FAR_new"/>
      <sheetName val="8"/>
      <sheetName val="Exp provn (3)"/>
      <sheetName val="consol (2)"/>
      <sheetName val="consol (3)"/>
      <sheetName val="SL Schedule (2)"/>
      <sheetName val="consol (4)"/>
      <sheetName val="713-4 NO UT"/>
      <sheetName val="Ignor_this_tab"/>
      <sheetName val="OTR.CRED."/>
      <sheetName val="B-V"/>
      <sheetName val="INC-BAL"/>
      <sheetName val="ACT DATA BASE"/>
      <sheetName val="AREAINDEX"/>
      <sheetName val="ATPREST"/>
      <sheetName val="YECALENDAR"/>
      <sheetName val="FOODOR"/>
      <sheetName val="1994FRF"/>
      <sheetName val="8.99OB"/>
      <sheetName val="MDTOT"/>
      <sheetName val="10.MD-TOB"/>
      <sheetName val="DATVAR"/>
      <sheetName val="PMIREQ"/>
      <sheetName val="98LE"/>
      <sheetName val="IVA"/>
      <sheetName val="S&amp;U OF FUNDS"/>
      <sheetName val="OTR_CRED_"/>
      <sheetName val="RPerú BV"/>
      <sheetName val="清冊"/>
      <sheetName val="Assmpns"/>
      <sheetName val="COMPLEXALL"/>
      <sheetName val="KASS"/>
      <sheetName val="FINOPS"/>
      <sheetName val="Pro-Forma"/>
      <sheetName val="junior comps"/>
      <sheetName val="DAYNSR"/>
      <sheetName val="Gold Reserve"/>
      <sheetName val="AUR-Cons"/>
      <sheetName val="LONDON2"/>
      <sheetName val="Quebrada NAV"/>
      <sheetName val="A - NAV"/>
      <sheetName val="D - Deal &amp; Contrib"/>
      <sheetName val="D - Niobec"/>
      <sheetName val="DAY_SUM"/>
      <sheetName val="Copper Range"/>
      <sheetName val="B - Niobec"/>
      <sheetName val="1 - CBJ SUM"/>
      <sheetName val="A - Doyon"/>
      <sheetName val="ABX"/>
      <sheetName val="BB Info"/>
      <sheetName val="nethouse input (CURRENT PERIOD)"/>
      <sheetName val="Dealer names"/>
      <sheetName val="Расчет-выпуск"/>
      <sheetName val="Рез-т"/>
      <sheetName val="BB DATA"/>
      <sheetName val="bloomberg"/>
      <sheetName val="Hasbro"/>
      <sheetName val="IOPlan"/>
      <sheetName val="Front Page"/>
      <sheetName val="DYN PP"/>
      <sheetName val="200-Balance_CORR"/>
      <sheetName val="definitionen"/>
      <sheetName val="Severity"/>
      <sheetName val="Site 04 - Level 4"/>
      <sheetName val="1Q02_TIE-OUT"/>
      <sheetName val="Comments"/>
      <sheetName val="src_miss_branches_nv"/>
      <sheetName val="qr_src_nv"/>
      <sheetName val="qr_src_spd"/>
      <sheetName val="qr_do7_me"/>
      <sheetName val="qr_do7_nv"/>
      <sheetName val="qr_do7_30"/>
      <sheetName val="qr_do7_90"/>
      <sheetName val="qr_do7_fpd"/>
      <sheetName val="qr_do14_me"/>
      <sheetName val="qr_do14_nv"/>
      <sheetName val="qr_do14_30"/>
      <sheetName val="qr_do14_90"/>
      <sheetName val="qr_do14_fpd"/>
      <sheetName val="qr_src_me_GE"/>
      <sheetName val="qr_src_nv_GE"/>
      <sheetName val="qr_src30_GE"/>
      <sheetName val="qr_src90_GE"/>
      <sheetName val="qr_src_spd_GE"/>
      <sheetName val="qr_do3_me"/>
      <sheetName val="qr_do3_nv"/>
      <sheetName val="qr_do3_fpd"/>
      <sheetName val="qr_do3_30"/>
      <sheetName val="qr_do3_90"/>
      <sheetName val="qr_src_ekspres_30"/>
      <sheetName val="qr_dlc_me"/>
      <sheetName val="qr_dlc_nv"/>
      <sheetName val="qr_dlc_fpd"/>
      <sheetName val="qr_dlc_30"/>
      <sheetName val="qr_src_gratis_90"/>
      <sheetName val="qr_src_gratis_nv"/>
      <sheetName val="Source"/>
      <sheetName val="CA WIP"/>
      <sheetName val="WIP Details"/>
      <sheetName val="Download"/>
      <sheetName val="3 Digit Account Grouping"/>
      <sheetName val="Balanza 323"/>
      <sheetName val="3 Dig CDR "/>
      <sheetName val="table grille"/>
      <sheetName val="CoverSheet"/>
      <sheetName val="Economic Inputs"/>
      <sheetName val="Cur Yr Data"/>
      <sheetName val="Prv Year Data"/>
      <sheetName val="YTD Big Y's"/>
      <sheetName val="Net Income"/>
      <sheetName val="Volume"/>
      <sheetName val="EP Vol New"/>
      <sheetName val="SP Vol New"/>
      <sheetName val="Assets"/>
      <sheetName val="Productivity"/>
      <sheetName val="Prepays"/>
      <sheetName val="Q2 Est"/>
      <sheetName val="EPSP Splitout"/>
      <sheetName val="Cover Page"/>
      <sheetName val="Appendix"/>
      <sheetName val="Asset Quality"/>
      <sheetName val="Gap"/>
      <sheetName val="MTDVOLUME"/>
      <sheetName val="opplanbackup"/>
      <sheetName val="Lease Loan98"/>
      <sheetName val="98VOLUME"/>
      <sheetName val="leaseloan-ytd"/>
      <sheetName val="YTDVOLUME"/>
      <sheetName val="BACKUP"/>
      <sheetName val="PopCache"/>
      <sheetName val="Deal Name"/>
      <sheetName val="JE10310X"/>
      <sheetName val="status codes"/>
      <sheetName val="CASHBOOK"/>
      <sheetName val="6300804"/>
      <sheetName val="ATLAS 1-Budget"/>
      <sheetName val="bup c8s001 050001% mar03 (3)"/>
      <sheetName val="CFG&gt;500"/>
      <sheetName val="10-24 Bal Sheet"/>
      <sheetName val="Summary0300"/>
      <sheetName val="Borrowing Base"/>
      <sheetName val="May 4299"/>
      <sheetName val="SOOURCE"/>
      <sheetName val="PMSTABLE"/>
      <sheetName val="ENTREE JOURNAL"/>
      <sheetName val="buttons"/>
      <sheetName val="update_formulas"/>
      <sheetName val="var"/>
      <sheetName val="print_macros"/>
      <sheetName val="print_qtrs"/>
      <sheetName val="update_macros"/>
      <sheetName val="LIQUIDATION &amp; AMORTIZATION GAIN"/>
      <sheetName val="Calculation Questionnaire"/>
      <sheetName val="Waterfall"/>
      <sheetName val="CEF Funding LLC"/>
      <sheetName val="Vol Detail"/>
      <sheetName val="Assessment Allocation"/>
      <sheetName val="Headcount Expense Allocation"/>
      <sheetName val="Actual 03 Volume"/>
      <sheetName val="Calendar"/>
      <sheetName val="U71"/>
      <sheetName val="U71 180001004"/>
      <sheetName val="U71 181001004"/>
      <sheetName val="Wrk"/>
      <sheetName val="ccySummary"/>
      <sheetName val="ＣＤＲ_Ｍ"/>
      <sheetName val="Recalculations-Capital-GAAP"/>
      <sheetName val="Expense"/>
      <sheetName val="PUR"/>
      <sheetName val="Working June 05"/>
      <sheetName val="80hhiia"/>
      <sheetName val="Financial Summary"/>
      <sheetName val="ARMBG"/>
      <sheetName val="P &amp; L "/>
      <sheetName val="K_1 FA register"/>
      <sheetName val="TB CPP"/>
      <sheetName val="TB Apr"/>
      <sheetName val="DISCOUNT"/>
      <sheetName val="DSLAM 960 Phase-I Part A"/>
      <sheetName val="for co (2)"/>
      <sheetName val="B Sheet"/>
      <sheetName val="Flow Chart"/>
      <sheetName val="Master"/>
      <sheetName val="margin."/>
      <sheetName val="CONTANGO"/>
      <sheetName val="REFNCOMPARE"/>
      <sheetName val="Cons-Division"/>
      <sheetName val="CVK p&amp;L"/>
      <sheetName val="lot no 86"/>
      <sheetName val="Sales &amp;Sale Cost"/>
      <sheetName val="Stock Cal"/>
      <sheetName val="Lme-REV"/>
      <sheetName val="CU-P&amp;L-Work"/>
      <sheetName val="GROUPING"/>
      <sheetName val="rawmat break up"/>
      <sheetName val="cell rel"/>
      <sheetName val="Contract Details"/>
      <sheetName val="COST SHEET"/>
      <sheetName val="OTHER RM"/>
      <sheetName val="assumption"/>
      <sheetName val="BREAKUP"/>
      <sheetName val="Top Sheet"/>
      <sheetName val="Break up of RMcost"/>
      <sheetName val="YTD (2)"/>
      <sheetName val="March "/>
      <sheetName val="Copper Stock"/>
      <sheetName val="Presentation"/>
      <sheetName val="Debtors reco with GL"/>
      <sheetName val="ং鳰憳눅锰"/>
      <sheetName val="Sheet1_x0000_狨ඣ_x0000__x0004__x0000__x0000__x0000__x0000__x0000__x0000_烸ඣ_x0000__x0000__x0000__x0000__x0000__x0000__x0000__x0000_猐ඣ_x0000_"/>
      <sheetName val="Reg HC Detail"/>
      <sheetName val="Sheet1_x0000_狨ඣ_x0000__x0004__x0000_烸ඣ_x0000_猐ඣ_x0000__x0001__x0000__x0011_[Book1.xl"/>
      <sheetName val="FY10 US HW Attach"/>
      <sheetName val="FY10 SW Attach"/>
      <sheetName val="FY10 Combined "/>
      <sheetName val="LLW Impact"/>
      <sheetName val="SW Impact"/>
      <sheetName val="Ent Managed Svc"/>
      <sheetName val="Comm Managed Svc"/>
      <sheetName val="120"/>
      <sheetName val="_x0000__x0000_眽_x0000_"/>
      <sheetName val="_x0000_$_x0000_慀뱫_x0000__x0000_悐뱫˷_x0001__x0000__x0000__x0000__x0000__x0005__x0000__x0000__x0000__x0006__x0016_Ā_x000c_CicMarsh"/>
      <sheetName val="Cost Centres"/>
      <sheetName val="表九 投入产出分析"/>
      <sheetName val="用户分类分析"/>
      <sheetName val="RPT 11-VOLUME BY BRANDS"/>
      <sheetName val="TOOLS"/>
      <sheetName val="AGC Inc. Amort"/>
      <sheetName val="FY09 Interview Inventory"/>
      <sheetName val="F810"/>
      <sheetName val="RMC"/>
      <sheetName val="Brickworks"/>
      <sheetName val="Lafarge"/>
      <sheetName val="Hanson"/>
      <sheetName val="Anhui"/>
      <sheetName val="Siam Cement"/>
      <sheetName val="Siam City Cement"/>
      <sheetName val="Lafarge Malayan"/>
      <sheetName val="Indocement"/>
      <sheetName val="Semen Gresik"/>
      <sheetName val="CSR"/>
      <sheetName val="Marshalls"/>
      <sheetName val="Lafarge NA"/>
      <sheetName val="14"/>
      <sheetName val="16"/>
      <sheetName val="EE"/>
      <sheetName val="FF"/>
      <sheetName val="GG"/>
      <sheetName val="HH"/>
      <sheetName val="JJ"/>
      <sheetName val="KK"/>
      <sheetName val="LL"/>
      <sheetName val="MM"/>
      <sheetName val="II"/>
      <sheetName val="Martin Marietta"/>
      <sheetName val="Workings (2)"/>
      <sheetName val="Base inputs"/>
      <sheetName val="5. Co F'casts (LC)"/>
      <sheetName val="Shareholder"/>
      <sheetName val="lbo"/>
      <sheetName val="Struc"/>
      <sheetName val="Comps"/>
      <sheetName val="EDISON-2"/>
      <sheetName val="RATEIMP"/>
      <sheetName val="ISS VOL MUTUAL FUND SALES"/>
      <sheetName val="MUTUAL FUND SALES BY QTR"/>
      <sheetName val="Express - DCF"/>
      <sheetName val="Vulcan"/>
      <sheetName val="TNT - Financials"/>
      <sheetName val="Mail - DCF"/>
      <sheetName val="Log - DCF"/>
      <sheetName val="Cemex"/>
      <sheetName val="Ciments Francais"/>
      <sheetName val="Agg Ind"/>
      <sheetName val="Holcim"/>
      <sheetName val="Italcementi"/>
      <sheetName val="CRH"/>
      <sheetName val="Adelaide"/>
      <sheetName val="Florida Rock"/>
      <sheetName val="Boral"/>
      <sheetName val="Rinker"/>
      <sheetName val="Heidelberg"/>
      <sheetName val="NEW ISSUES"/>
      <sheetName val="EURO-TRANS"/>
      <sheetName val="Pro Forma"/>
      <sheetName val="LoadCAP"/>
      <sheetName val="YE LOAD"/>
      <sheetName val="Weekly Data"/>
      <sheetName val="Pensions_Health"/>
      <sheetName val="Headcount"/>
      <sheetName val="Turnover"/>
      <sheetName val="Absence"/>
      <sheetName val="Service Parts Rejects (RPPM)"/>
      <sheetName val="Freight Issues"/>
      <sheetName val="Carole Worksheet Table"/>
      <sheetName val="Fcst Var"/>
      <sheetName val="Lastyr Conv Cost"/>
      <sheetName val="March Conv Cost"/>
      <sheetName val="March Conv Cost 2008"/>
      <sheetName val="March EQU"/>
      <sheetName val="March EQU 2008"/>
      <sheetName val="March Var"/>
      <sheetName val="March Var 2008"/>
      <sheetName val="RFQ Instructions"/>
      <sheetName val="Quote Cover Page"/>
      <sheetName val="outbound Oct"/>
      <sheetName val="Rejects PPM"/>
      <sheetName val="기안지"/>
      <sheetName val="FO-BO-ER"/>
      <sheetName val="사구"/>
      <sheetName val="BASF"/>
      <sheetName val="Tooling Cost (2)"/>
      <sheetName val="UDI'S"/>
      <sheetName val="ia12"/>
      <sheetName val="INPC"/>
      <sheetName val="RDO CONT"/>
      <sheetName val="A. FIJO"/>
      <sheetName val="FCB_ALL"/>
      <sheetName val="ER LavSal Vs Ant"/>
      <sheetName val="Tooling Assembly"/>
      <sheetName val="Carole_Worksheet_Table"/>
      <sheetName val="TOSH06ISR "/>
      <sheetName val="ajuste IVA"/>
      <sheetName val="IMPAC"/>
      <sheetName val="DEPFIST US2000"/>
      <sheetName val="Hoja1"/>
      <sheetName val="CY Head"/>
      <sheetName val="WIPROGE"/>
      <sheetName val="StdMarginRegQtr"/>
      <sheetName val="STATICV"/>
      <sheetName val="Inventory List (2)"/>
      <sheetName val="FGMS"/>
      <sheetName val="Wenger Summary"/>
      <sheetName val="GlobalSAndIByPole"/>
      <sheetName val="GL Summary"/>
      <sheetName val="MCOE Final Slow"/>
      <sheetName val="관세"/>
      <sheetName val="주주명부&lt;끝&gt;"/>
      <sheetName val="Modality Summary"/>
      <sheetName val=" BC SUMMARY 2003"/>
      <sheetName val="prdtyform"/>
      <sheetName val="Final HU TB Jun 2002"/>
      <sheetName val="2001 even"/>
      <sheetName val="0398exp"/>
      <sheetName val="CUSTOMERDETAILS"/>
      <sheetName val="condensed p&amp;l"/>
      <sheetName val="p&amp;l by month"/>
      <sheetName val="ref"/>
      <sheetName val="DSO"/>
      <sheetName val="cashflow"/>
      <sheetName val="£Summary"/>
      <sheetName val="LCGRAPH"/>
      <sheetName val="GM EPS Model"/>
      <sheetName val="pitch"/>
      <sheetName val="ACLSHL96"/>
      <sheetName val="Mix in Total"/>
      <sheetName val="Page 1"/>
      <sheetName val="NSB_EST2"/>
      <sheetName val="PRC_EST2"/>
      <sheetName val="NSB_EST1"/>
      <sheetName val="PRC_EST1"/>
      <sheetName val="ACT_NSB_CY"/>
      <sheetName val="ACT_NSB_PY"/>
      <sheetName val="ACT_PRC_CY"/>
      <sheetName val="OP_NSB"/>
      <sheetName val="OP_PRICE"/>
      <sheetName val="Business Summary Reports"/>
      <sheetName val="Stock Chart"/>
      <sheetName val="S2_40m_by mth"/>
      <sheetName val="STORE"/>
      <sheetName val="CSH"/>
      <sheetName val="group-match  "/>
      <sheetName val="Reference"/>
      <sheetName val="1077"/>
      <sheetName val="OP"/>
      <sheetName val="IM"/>
      <sheetName val="TPM00"/>
      <sheetName val="Asia"/>
      <sheetName val="Canada"/>
      <sheetName val="CHS"/>
      <sheetName val="Lamer"/>
      <sheetName val="Coous"/>
      <sheetName val="TGSO"/>
      <sheetName val="ZT"/>
      <sheetName val="Asiasrcing"/>
      <sheetName val="TPRD"/>
      <sheetName val="TSM"/>
      <sheetName val="TTCH"/>
      <sheetName val="Working Capital"/>
      <sheetName val="ACT_NSB_PYOP"/>
      <sheetName val="ACT_MIX_CY"/>
      <sheetName val="Stepped Pmts"/>
      <sheetName val="OP PLAN"/>
      <sheetName val="Salary"/>
      <sheetName val="HEADCOUNT WORKSHEET"/>
      <sheetName val="Mat'l Pareto"/>
      <sheetName val="Measures"/>
      <sheetName val="MIP codes 2002"/>
      <sheetName val="MIP actuals 2002"/>
      <sheetName val="Managers Database"/>
      <sheetName val="Health Plans"/>
      <sheetName val="Plans"/>
      <sheetName val="NOV8-MCATS"/>
      <sheetName val="SUMbyGEMS"/>
      <sheetName val="Sales-CM"/>
      <sheetName val="3Q Ops"/>
      <sheetName val="3Q Orders"/>
      <sheetName val="4Q Orders"/>
      <sheetName val="4Q Ops"/>
      <sheetName val="2003 Ops"/>
      <sheetName val="2003 Orders"/>
      <sheetName val="TY CM Walk"/>
      <sheetName val="DR4"/>
      <sheetName val="CFOA-TCG 2008 OP"/>
      <sheetName val=" BC SUMMARY 2002"/>
      <sheetName val="25BYOB94"/>
      <sheetName val="P&amp;L Analysis"/>
      <sheetName val="print_macro"/>
      <sheetName val="bpts_2001"/>
      <sheetName val="DR95-Complement"/>
      <sheetName val="94 Rev"/>
      <sheetName val="Adm97"/>
      <sheetName val="Ind Mat"/>
      <sheetName val="1403"/>
      <sheetName val="Input Page"/>
      <sheetName val="prdty"/>
      <sheetName val="References"/>
      <sheetName val="TPM Tot"/>
      <sheetName val="inventory snapshot 20020313"/>
      <sheetName val="Total by Function QSplit"/>
      <sheetName val="On Hand"/>
      <sheetName val="Eur_sub2 "/>
      <sheetName val="3-13 Summary"/>
      <sheetName val="95 Rev"/>
      <sheetName val="FG Obsol"/>
      <sheetName val="chart 1"/>
      <sheetName val="????&lt;?&gt;"/>
      <sheetName val="CA computation"/>
      <sheetName val="固定资产汇总B5"/>
      <sheetName val="建筑物5-1-1"/>
      <sheetName val="构筑物5-1-2"/>
      <sheetName val="管道沟槽5-1-3"/>
      <sheetName val="机器设备5-2-1"/>
      <sheetName val="车辆5-2-2"/>
      <sheetName val="电子设备5-2-3"/>
      <sheetName val="Estimate Trending"/>
      <sheetName val="Sales to CM Summary"/>
      <sheetName val="Estimate Database"/>
      <sheetName val="Database"/>
      <sheetName val="Version Verification"/>
      <sheetName val="Data Sheet Source Example"/>
      <sheetName val="CEP register - ALL (2)"/>
      <sheetName val="Spend June 2008 (2)"/>
      <sheetName val="Inv Est Now"/>
      <sheetName val="MD UK"/>
      <sheetName val="Cross Walk"/>
      <sheetName val="Subledger Description"/>
      <sheetName val="Sample"/>
      <sheetName val="Recalculations-Oper-GAAP"/>
      <sheetName val="PROFIT"/>
      <sheetName val="VA89_CHG"/>
      <sheetName val="Comm Mtg"/>
      <sheetName val="Entry"/>
      <sheetName val="Review Minutes"/>
      <sheetName val="Feed sheet"/>
      <sheetName val="New business"/>
      <sheetName val="K-15"/>
      <sheetName val="K16"/>
      <sheetName val="U1-Turnover and COS"/>
      <sheetName val="U2.4"/>
      <sheetName val="U1.1 Analysis"/>
      <sheetName val="U1 Lead"/>
      <sheetName val="T2 Reserves Lead"/>
      <sheetName val="M7"/>
      <sheetName val="N101"/>
      <sheetName val="问题䀀߅"/>
      <sheetName val="问题က_x0000_"/>
      <sheetName val="问题ᾕ"/>
      <sheetName val="问题㠀茞"/>
      <sheetName val="问题ꠀ继"/>
      <sheetName val="问题耀⒚"/>
      <sheetName val="问题㩔"/>
      <sheetName val="피엘"/>
      <sheetName val="기획팀"/>
      <sheetName val="6"/>
      <sheetName val="7"/>
      <sheetName val="기부금작업"/>
      <sheetName val="원천납부작업"/>
      <sheetName val="비씨카드"/>
      <sheetName val="수익적.자본적지출"/>
      <sheetName val="손익명세창원"/>
      <sheetName val="제품(수출)매출"/>
      <sheetName val="상품보조수불"/>
      <sheetName val="제조원가계산서 (2)"/>
      <sheetName val="제품입고(생산)"/>
      <sheetName val="IN"/>
      <sheetName val="사업자등록증"/>
      <sheetName val="리스"/>
      <sheetName val="내부거래자료"/>
      <sheetName val="공정가치"/>
      <sheetName val="견질어음list"/>
      <sheetName val="회사정보"/>
      <sheetName val="계정code"/>
      <sheetName val="미지급금03.06.30"/>
      <sheetName val="매입채무9.30 (2)"/>
      <sheetName val="SD그림1"/>
      <sheetName val="SD그림2"/>
      <sheetName val="SD그림3"/>
      <sheetName val="SD그림4"/>
      <sheetName val="SD그림5"/>
      <sheetName val="SD그림6"/>
      <sheetName val="SD그림7"/>
      <sheetName val="SD그림8"/>
      <sheetName val="UK그림1"/>
      <sheetName val="UK그림2"/>
      <sheetName val="UK그림3"/>
      <sheetName val="UK그림4"/>
      <sheetName val="UK그림5"/>
      <sheetName val="UK그림6"/>
      <sheetName val="UK그림7"/>
      <sheetName val="95하U$가격"/>
      <sheetName val="93상각비"/>
      <sheetName val="시수인원 (4)"/>
      <sheetName val="자원활용 계획(1)"/>
      <sheetName val="내용"/>
      <sheetName val="오리멀전"/>
      <sheetName val="한진Global"/>
      <sheetName val="차입금"/>
      <sheetName val="예적금"/>
      <sheetName val="건축미수"/>
      <sheetName val="대전소각로"/>
      <sheetName val="김해유류"/>
      <sheetName val="칠곡소각로"/>
      <sheetName val="핵융합철골"/>
      <sheetName val="크레인(080)"/>
      <sheetName val="수문제작(081)"/>
      <sheetName val="수문제작(082)"/>
      <sheetName val="수리(604)"/>
      <sheetName val="플로리다(804)"/>
      <sheetName val="중부내륙(800)"/>
      <sheetName val="강교제작(805)"/>
      <sheetName val="크레인(083)"/>
      <sheetName val="매출(2)"/>
      <sheetName val="program"/>
      <sheetName val="월확9601"/>
      <sheetName val="비용flux test"/>
      <sheetName val="월할경비"/>
      <sheetName val="가정"/>
      <sheetName val="유가증권미수"/>
      <sheetName val="正式文件 (2)"/>
      <sheetName val="LIST (3)"/>
      <sheetName val="业体"/>
      <sheetName val="未更换CUS"/>
      <sheetName val="与2合并"/>
      <sheetName val="区分金额别"/>
      <sheetName val="LIST (2)"/>
      <sheetName val="업체종합현황"/>
      <sheetName val="해외세목"/>
      <sheetName val="월별손익"/>
      <sheetName val="1그룹"/>
      <sheetName val="JE9911"/>
      <sheetName val="전사집계"/>
      <sheetName val="항목별"/>
      <sheetName val="MEM수율입고"/>
      <sheetName val="해외출장세부"/>
      <sheetName val="손익계산서"/>
      <sheetName val="1차상"/>
      <sheetName val="Show me meeting"/>
      <sheetName val="입력"/>
      <sheetName val="가도공"/>
      <sheetName val="터파기및재료"/>
      <sheetName val="수안보-MBR1"/>
      <sheetName val="3.하중산정4.지지력"/>
      <sheetName val="98수문일위"/>
      <sheetName val="000000"/>
      <sheetName val="VXXXXX"/>
      <sheetName val="****01"/>
      <sheetName val="Lob_Chart040604"/>
      <sheetName val="Lob_Chart_Tx2040614"/>
      <sheetName val="본관2층(연구관리)"/>
      <sheetName val="본관2층(투자비절감TFT)"/>
      <sheetName val="본관3층(설계관리및인증)"/>
      <sheetName val="본관3층(설계지원)"/>
      <sheetName val="차량인증"/>
      <sheetName val="설계관리"/>
      <sheetName val="본관4층(사양최적화)"/>
      <sheetName val="본관4층(설계원가)"/>
      <sheetName val="게러지2층(종합시험)"/>
      <sheetName val="신관3층(남측)"/>
      <sheetName val="신관3층북쪽"/>
      <sheetName val="신관4층남쪽"/>
      <sheetName val="신관4층북측"/>
      <sheetName val="신관5층남쪽"/>
      <sheetName val="신관5층북쪽"/>
      <sheetName val="PT2층 "/>
      <sheetName val="PT3층"/>
      <sheetName val="BP변동"/>
      <sheetName val="full (2)"/>
      <sheetName val="Process Flow Chart"/>
      <sheetName val="3차원"/>
      <sheetName val="ML"/>
      <sheetName val="TCA"/>
      <sheetName val="관리방안"/>
      <sheetName val="부서별 진행계획(부평프레스)"/>
      <sheetName val="부서별 진행계획(Team용)"/>
      <sheetName val="DATA(1-8)"/>
      <sheetName val="열처리공정흐름도"/>
      <sheetName val="본문"/>
      <sheetName val="TRIM-Y3"/>
      <sheetName val="C - Cash and Bank"/>
      <sheetName val="Info. Request"/>
      <sheetName val="Orders"/>
      <sheetName val="To tied 2001 opening RE"/>
      <sheetName val="新洋06合同汇总"/>
      <sheetName val="Finsum-NAS"/>
      <sheetName val="FIRE Parameters"/>
      <sheetName val="ROIC"/>
      <sheetName val="Q2 Salaries"/>
      <sheetName val="Monthly_Allowances1"/>
      <sheetName val="Actuals_by_Mth1"/>
      <sheetName val="Plan_by_Mth1"/>
      <sheetName val="Actuals_YTD-Mth1"/>
      <sheetName val="PLan_YTD-Mth1"/>
      <sheetName val="VR_data1"/>
      <sheetName val="MP_data1"/>
      <sheetName val="Pln_by_mth1"/>
      <sheetName val="Pln_YTD1"/>
      <sheetName val="Operating_Statement_Data"/>
      <sheetName val="Matrix-Level_3-Gastonia"/>
      <sheetName val="Avg_IC"/>
      <sheetName val="AMCY_Impact"/>
      <sheetName val="FEB_summary"/>
      <sheetName val="Int_Analysis"/>
      <sheetName val="Plant_KPI_"/>
      <sheetName val="DEFECT_CODES"/>
      <sheetName val="LOCATION_CODES"/>
      <sheetName val="Consolidated_Budget_Worksheet"/>
      <sheetName val="Assy_Exc_Takt"/>
      <sheetName val="2001_Before_Capitalization"/>
      <sheetName val="PD_Bowler"/>
      <sheetName val="1-30_Consolidated_"/>
      <sheetName val="BS_Frango"/>
      <sheetName val="Sales_Dev_&amp;_Training"/>
      <sheetName val="Ignor_this_tab1"/>
      <sheetName val="Vendor_Data"/>
      <sheetName val="POS_Tests"/>
      <sheetName val="Pilot_Sites"/>
      <sheetName val="M-Note_Payable"/>
      <sheetName val="U120-top_10_suppliers"/>
      <sheetName val="G200预付帐款帐龄分析表__(2)"/>
      <sheetName val="N100应付帐款帐龄分析表__(2)"/>
      <sheetName val="U140-销售截止测试1-一定要填_"/>
      <sheetName val="U150-销售截止测试2-一定要填_"/>
      <sheetName val="Valuation_test-R_M"/>
      <sheetName val="Other_receipt_and_payment_"/>
      <sheetName val="U610-1-12月工资明细表__(2)"/>
      <sheetName val="cut_off"/>
      <sheetName val="transaction_test"/>
      <sheetName val="G&amp;AU400_"/>
      <sheetName val="F520_F_G__NRV_test"/>
      <sheetName val="表6-1土地_(2)"/>
      <sheetName val="U110_Product_mix"/>
      <sheetName val="U120_Premium_ceded"/>
      <sheetName val="U130_Commission_paid"/>
      <sheetName val="U140_Commission_recd"/>
      <sheetName val="U150_Claims_incurred"/>
      <sheetName val="固定资产NEW__(2)"/>
      <sheetName val="K101_Summary_of_FA_Adj"/>
      <sheetName val="K302_固定资产减值准备计提表"/>
      <sheetName val="OA_A500"/>
      <sheetName val="F810_Compliation"/>
      <sheetName val="Jan_16_(2)"/>
      <sheetName val="C_os"/>
      <sheetName val="CIP2003_movement"/>
      <sheetName val="stock_5_14报告版2003update_ok"/>
      <sheetName val="农行环翠银票03_6"/>
      <sheetName val="G200_(2)"/>
      <sheetName val="K_"/>
      <sheetName val="U_3310-air"/>
      <sheetName val="U3000-HQ_COS"/>
      <sheetName val="现金流量表_(2)"/>
      <sheetName val="F1003-FG_list_"/>
      <sheetName val="F1004-consignment_list"/>
      <sheetName val="os_list"/>
      <sheetName val="FA_details"/>
      <sheetName val="27_租赁承诺"/>
      <sheetName val="28_资本承诺"/>
      <sheetName val="29_关联交易"/>
      <sheetName val="30_关联余额"/>
      <sheetName val="U130-Consulting_fee"/>
      <sheetName val="U120-Consulting_Fee__Breakd"/>
      <sheetName val="U130-Professional_Fee_GPC"/>
      <sheetName val="U140-Legal_Fee"/>
      <sheetName val="历年净利润及盈余公积复核_(审定)"/>
      <sheetName val="OS_list_of_深中置_-_3"/>
      <sheetName val="Compilation_test"/>
      <sheetName val="6_需报废清单"/>
      <sheetName val="U500_G&amp;A_Expenses"/>
      <sheetName val="I100-Interco_Bal_confirmation"/>
      <sheetName val="F_。"/>
      <sheetName val="F311-RM_V_test"/>
      <sheetName val="All_overhead_Variance"/>
      <sheetName val="向导生成器(&amp;W)控件向导(&amp;W)用_MS_Word_合并(&amp;"/>
      <sheetName val="G200预付帐款帐龄分析表__(3)"/>
      <sheetName val="N100应付帐款帐龄分析表__(3)"/>
      <sheetName val="Detailed_PL"/>
      <sheetName val="CA333-AR_&amp;_AP(ok)"/>
      <sheetName val="CA341-CIP_&amp;_stock(ok)"/>
      <sheetName val="OS_(7)"/>
      <sheetName val="A301-03_(7)"/>
      <sheetName val="U101-03_(2)"/>
      <sheetName val="OS_(6)"/>
      <sheetName val="A301-03_(6)"/>
      <sheetName val="U101-03ok_(3)"/>
      <sheetName val="OS_(5)"/>
      <sheetName val="A301-03_(5)"/>
      <sheetName val="OS_(4)"/>
      <sheetName val="A301-03_(4)"/>
      <sheetName val="U101-03ok_(2)"/>
      <sheetName val="OS_(3)"/>
      <sheetName val="A301-03_(3)"/>
      <sheetName val="OSok_(3)"/>
      <sheetName val="A301-03ok_(3)"/>
      <sheetName val="OS_(2)"/>
      <sheetName val="A301-03_(2)"/>
      <sheetName val="OSok_(2)"/>
      <sheetName val="A301-03ok_(2)"/>
      <sheetName val="附注汇总__(2)"/>
      <sheetName val="现金合并_(2)"/>
      <sheetName val="固定资产及累计折旧_"/>
      <sheetName val="Loan_sale_(2)"/>
      <sheetName val="HO_-LT(RMB)"/>
      <sheetName val="H_10_Sum_of_Issue"/>
      <sheetName val="loan_sales_and_purchase"/>
      <sheetName val="7_临夏"/>
      <sheetName val="Projection_Methodology_2002"/>
      <sheetName val="10_03_"/>
      <sheetName val="SP_B6"/>
      <sheetName val="NKS_B6"/>
      <sheetName val="E4_Sales_cutoff"/>
      <sheetName val="Sales_Cut-off"/>
      <sheetName val="U2_1_1_(2)"/>
      <sheetName val="M8memo_Prov_for_connectplan"/>
      <sheetName val="U2_1_ARPs(P)"/>
      <sheetName val="U1_Lead_(2)"/>
      <sheetName val="U6_3A_Landscape_project_ana"/>
      <sheetName val="U1-2F_Review_Margin"/>
      <sheetName val="A6_3"/>
      <sheetName val="I1-_interco"/>
      <sheetName val="U3_Payroll_lead"/>
      <sheetName val="E5_1_Sales_cut_off"/>
      <sheetName val="Revenue_Summary"/>
      <sheetName val="expense_claim_form"/>
      <sheetName val="U30-HQ_COS"/>
      <sheetName val="F1004_x000a_Co_signment_list"/>
      <sheetName val="30_关耔余额"/>
      <sheetName val="U13-Consulting_f%e"/>
      <sheetName val="U130-Profes3ional_Fee_PC"/>
      <sheetName val="U140-Leg!l_Fee"/>
      <sheetName val="Com`ilation_test"/>
      <sheetName val="OS_list_of_ⷱ中置_-_3"/>
      <sheetName val="I100-Interco_Bal_con&amp;irmation"/>
      <sheetName val="A521_(2)"/>
      <sheetName val="A621_(2)"/>
      <sheetName val="U2_1"/>
      <sheetName val="E1_-_notes"/>
      <sheetName val="O1_1"/>
      <sheetName val="P1_-_notes"/>
      <sheetName val="U200_Inv_income"/>
      <sheetName val="U210_Int_income"/>
      <sheetName val="U300_Admin_exp"/>
      <sheetName val="General_insurance"/>
      <sheetName val="life_"/>
      <sheetName val="M5_Cut_off"/>
      <sheetName val="E4-1_cut_off"/>
      <sheetName val="purchase_cut-off"/>
      <sheetName val="APPENDIX_1"/>
      <sheetName val="Travel_OS_FY04"/>
      <sheetName val="U4_P1"/>
      <sheetName val="U4_P2"/>
      <sheetName val="U4-3_P2"/>
      <sheetName val="Q301_"/>
      <sheetName val="AC00(02)_O-lead"/>
      <sheetName val="AC00(03)_O-lead"/>
      <sheetName val="AC00(04)_O-lead"/>
      <sheetName val="Summary_of_Project_&amp;_WIP_Review"/>
      <sheetName val="U4_2_(2)"/>
      <sheetName val="AOD04_06"/>
      <sheetName val="U170_Gross_claims"/>
      <sheetName val="U160_Mthly_Gross_Prems"/>
      <sheetName val="F810_x000a_9642892"/>
      <sheetName val="会计事项调整表__(2)"/>
      <sheetName val="货币资金_-审_明晰"/>
      <sheetName val="资核对表_(2)"/>
      <sheetName val="利核对表_(2)"/>
      <sheetName val="资分析表_(2)"/>
      <sheetName val="利分析表_(2)"/>
      <sheetName val="材料成本差异_(2)"/>
      <sheetName val="应交税金_(2)"/>
      <sheetName val="应交增值税_(2)"/>
      <sheetName val="应付工资_(2)"/>
      <sheetName val="会计事项调整表_"/>
      <sheetName val="现流表_(2)"/>
      <sheetName val="固定资产减值准备_(2)"/>
      <sheetName val="主营业务成本-内1_"/>
      <sheetName val="主营业务成本-内3_"/>
      <sheetName val="产成品_(2)"/>
      <sheetName val="产成品_(3)"/>
      <sheetName val="产成品_(4)"/>
      <sheetName val="产成品_(5)"/>
      <sheetName val="产成品_(6)"/>
      <sheetName val="产成品_(7)"/>
      <sheetName val="产成品_(8)"/>
      <sheetName val="产成品_(9)"/>
      <sheetName val="产成品_(10)"/>
      <sheetName val="产成品_(11)"/>
      <sheetName val="产成品_(12)"/>
      <sheetName val="产成品_(13)"/>
      <sheetName val="产成品_(14)"/>
      <sheetName val="产成品_(15)"/>
      <sheetName val="产成品_(16)"/>
      <sheetName val="生产成本_漆包_(2)"/>
      <sheetName val="生产成本_漆包_(5)"/>
      <sheetName val="生产成本_漆包_(3)"/>
      <sheetName val="生产成本_漆包_(6)"/>
      <sheetName val="生产成本_漆包_(7)"/>
      <sheetName val="生产成本_漆包_(4)"/>
      <sheetName val="生产成本_漆包_(8)"/>
      <sheetName val="生产成本_漆包_(9)"/>
      <sheetName val="生产成本_漆包_(10)"/>
      <sheetName val="生产成本_漆包_(11)"/>
      <sheetName val="生产成本_漆包_(12)"/>
      <sheetName val="生产成本_漆包_(13)"/>
      <sheetName val="生产成本_漆包_(14)"/>
      <sheetName val="生产成本_漆包_(15)"/>
      <sheetName val="生产成本_漆包_(16)"/>
      <sheetName val="生产成本_漆包_(17)"/>
      <sheetName val="生产成本_漆包_(18)"/>
      <sheetName val="生产成本_漆包_(19)"/>
      <sheetName val="L1_2无形资产-土地使用权-land_use_right"/>
      <sheetName val="BOX_SUM"/>
      <sheetName val="FIN_GOOD"/>
      <sheetName val="German_Co_-_Attrition_study"/>
      <sheetName val="TB Dump"/>
      <sheetName val="EssCalcs"/>
      <sheetName val="DataExtractUnsecured"/>
      <sheetName val="DataExtractSecured"/>
      <sheetName val="Start Here"/>
      <sheetName val="UnsecuredAmortPayoff"/>
      <sheetName val="SecuredAmort"/>
      <sheetName val="SecuredByDiv"/>
      <sheetName val="SecuredByDivAmort"/>
      <sheetName val="SecuredOutputLoan"/>
      <sheetName val="UnsecuredOutputLoan"/>
      <sheetName val="SecuredDivByYear"/>
      <sheetName val="Cash Flow Model"/>
      <sheetName val="Macro Result"/>
      <sheetName val="NPV Savings Analysis"/>
      <sheetName val="Fees BP Analysis"/>
      <sheetName val="Pricing"/>
      <sheetName val="Loan_Calcs"/>
      <sheetName val="RESTRUCTURE TAX MODEL"/>
      <sheetName val="RESTRUCTURE GAAP BOOK MODEL"/>
      <sheetName val="FY03BusPlan_SourceUse_Rpt"/>
      <sheetName val="Comparative2"/>
      <sheetName val="IHC"/>
      <sheetName val="Pricing Matrix"/>
      <sheetName val="Floor Sumary Entry Page"/>
      <sheetName val="Print Presentation"/>
      <sheetName val="Detail"/>
      <sheetName val="CoVar"/>
      <sheetName val="Control Panel"/>
      <sheetName val="Commonwealth_NOI"/>
      <sheetName val="total yr comparison vs PM"/>
      <sheetName val="전사 (2)"/>
      <sheetName val="BA (2)"/>
      <sheetName val="CP (2)"/>
      <sheetName val="SD NA - Revenue - SD"/>
      <sheetName val="Revenue Detail"/>
      <sheetName val="Actual INPUT"/>
      <sheetName val="Accounts"/>
      <sheetName val="環境２"/>
      <sheetName val="集計長期"/>
      <sheetName val="ﾃﾞｰﾀ長期"/>
      <sheetName val="受注区分資料"/>
      <sheetName val="集計月次"/>
      <sheetName val="ﾃﾞｰﾀ月次"/>
      <sheetName val="6月新機種・納入遅れ情報"/>
      <sheetName val="ｾｸﾞﾒﾝﾄ6-3-2.データ"/>
      <sheetName val="水"/>
      <sheetName val="入力ｼｰﾄ"/>
      <sheetName val="97-10-24"/>
      <sheetName val="98FORECAST (1)"/>
      <sheetName val="GRAPH 4軸 径Φ120 (2)"/>
      <sheetName val="Sales Forecast 9th APRIL 04"/>
      <sheetName val="Month"/>
      <sheetName val="Instrucciones"/>
      <sheetName val="In Hold (Status 6) BD"/>
      <sheetName val="Resumen Hold (base)"/>
      <sheetName val="Comportamiento Mensual"/>
      <sheetName val="Reporte RAS 25 2 14 (Base) TOTM"/>
      <sheetName val="REP14DIC"/>
      <sheetName val="TablaProyectos"/>
      <sheetName val="FACTURAS22"/>
      <sheetName val="FACTURAS22Value"/>
      <sheetName val="UB101_營業外收入明細"/>
      <sheetName val="Rate (2)"/>
      <sheetName val="Breakdown"/>
      <sheetName val="Constant"/>
      <sheetName val="netmatl."/>
      <sheetName val="PCD_Matl"/>
      <sheetName val="pcbu"/>
      <sheetName val="PTP_Matrix"/>
      <sheetName val="t.o"/>
      <sheetName val="RECON"/>
      <sheetName val="corp"/>
      <sheetName val="B0_111350"/>
      <sheetName val="EDETNOV"/>
      <sheetName val="cvbu"/>
      <sheetName val="qty"/>
      <sheetName val="CVBUH2MONTHLY"/>
      <sheetName val="Sheet1_MIS"/>
      <sheetName val="exports"/>
      <sheetName val="Nonvehicle"/>
      <sheetName val="CVBUYR"/>
      <sheetName val="PRDMAR96"/>
      <sheetName val="sch_list (2)"/>
      <sheetName val="improvements"/>
      <sheetName val="YR0102"/>
      <sheetName val="revaug"/>
      <sheetName val="mktexp"/>
      <sheetName val=" t.o."/>
      <sheetName val="volapr-dec"/>
      <sheetName val="volapr_feb"/>
      <sheetName val="Assm"/>
      <sheetName val="Old Data"/>
      <sheetName val="mnth"/>
      <sheetName val="Stks"/>
      <sheetName val="CMVR"/>
      <sheetName val="TO"/>
      <sheetName val="erc"/>
      <sheetName val="exp"/>
      <sheetName val="dm1"/>
      <sheetName val="dm"/>
      <sheetName val="woe"/>
      <sheetName val="Sal0304"/>
      <sheetName val="men"/>
      <sheetName val="sal summ"/>
      <sheetName val="dep war"/>
      <sheetName val="trsfrcst"/>
      <sheetName val="IV"/>
      <sheetName val="TrCost"/>
      <sheetName val="SUM14ZC1"/>
      <sheetName val="FACTURAS20Value"/>
      <sheetName val="[Book1.xls]dd mmmm yyyy_x0000_赶_x0000__x0003__x0016_[$-"/>
      <sheetName val="108.수선비"/>
      <sheetName val="정의"/>
      <sheetName val="손익계산서,잉여금"/>
      <sheetName val="차종별판매"/>
      <sheetName val="년간"/>
      <sheetName val="전무님당월"/>
      <sheetName val="7월추정과비교 (2)"/>
      <sheetName val="은행수표총괄 (2)"/>
      <sheetName val="미지급금"/>
      <sheetName val="하도급대비"/>
      <sheetName val="의사회의사록요약"/>
      <sheetName val="주총의사록요약"/>
      <sheetName val="15부표1"/>
      <sheetName val="15부표2"/>
      <sheetName val="50(을)"/>
      <sheetName val="무형자산"/>
      <sheetName val="기타당좌자산"/>
      <sheetName val="개발비 리캡"/>
      <sheetName val="2000.2.19"/>
      <sheetName val="2000.3.16"/>
      <sheetName val="최신버전"/>
      <sheetName val="개발집계"/>
      <sheetName val="구상제안(1)"/>
      <sheetName val="EFB (2)"/>
      <sheetName val="HP (2)"/>
      <sheetName val="FC"/>
      <sheetName val="CPE99"/>
      <sheetName val="LZ"/>
      <sheetName val="A1"/>
      <sheetName val="SMFO"/>
      <sheetName val="AU"/>
      <sheetName val="XD"/>
      <sheetName val="EF"/>
      <sheetName val="LC"/>
      <sheetName val="XG"/>
      <sheetName val="DS2"/>
      <sheetName val="PT차이"/>
      <sheetName val="수급"/>
      <sheetName val="파우더감사결과"/>
      <sheetName val="연도별매출및이익현황 (4)"/>
      <sheetName val="계획실적(3월) "/>
      <sheetName val="하도급총괄표 "/>
      <sheetName val="국민"/>
      <sheetName val="재고-제품과재공"/>
      <sheetName val="손익제시"/>
      <sheetName val="대차제시"/>
      <sheetName val="재고자산 롤백"/>
      <sheetName val="지분법평가손익"/>
      <sheetName val="B1대차B4"/>
      <sheetName val="B1손익B4"/>
      <sheetName val="당기월별판관비"/>
      <sheetName val="현금흐름표"/>
      <sheetName val="draft보고"/>
      <sheetName val="중간plan"/>
      <sheetName val="기초한정"/>
      <sheetName val="용선료"/>
      <sheetName val="전기오류"/>
      <sheetName val="1조정"/>
      <sheetName val="조정"/>
      <sheetName val="조정2-2"/>
      <sheetName val="조정2"/>
      <sheetName val="조정3"/>
      <sheetName val="조정3-3"/>
      <sheetName val="조정4"/>
      <sheetName val="조정4-1"/>
      <sheetName val="조정5"/>
      <sheetName val="이름5-5"/>
      <sheetName val="조정6"/>
      <sheetName val="조정6-6"/>
      <sheetName val="인  원"/>
      <sheetName val="월,누계임금액"/>
      <sheetName val="6月"/>
      <sheetName val="10호(갑1)"/>
      <sheetName val="10호(갑2)"/>
      <sheetName val="10호(갑3)"/>
      <sheetName val="10호(갑4)"/>
      <sheetName val="10호(갑5)"/>
      <sheetName val="조립 CT"/>
      <sheetName val="SPOT"/>
      <sheetName val="P-WD"/>
      <sheetName val="세액계산mt"/>
      <sheetName val="이연법인세_mt"/>
      <sheetName val="전기매입채무"/>
      <sheetName val="당기외상매입금"/>
      <sheetName val="Fluctuation"/>
      <sheetName val="판관비 (2)"/>
      <sheetName val="재공품"/>
      <sheetName val="상품주식"/>
      <sheetName val="외화환산손"/>
      <sheetName val="전기손익수정"/>
      <sheetName val="조건부매수차익"/>
      <sheetName val="채권"/>
      <sheetName val="채권 (5)"/>
      <sheetName val="채권 (6)"/>
      <sheetName val="채권 (2)"/>
      <sheetName val="인수주선"/>
      <sheetName val="주주총회의사록"/>
      <sheetName val="이자비용overall8510"/>
      <sheetName val="7100"/>
      <sheetName val="5600"/>
      <sheetName val="요청자료"/>
      <sheetName val="5100"/>
      <sheetName val="5200"/>
      <sheetName val="6200"/>
      <sheetName val="6400"/>
      <sheetName val="BCF-Con1"/>
      <sheetName val="BCF-Con2"/>
      <sheetName val="5656"/>
      <sheetName val="원화채권"/>
      <sheetName val="주총,이사회의사록"/>
      <sheetName val="5600기타자산"/>
      <sheetName val="현금흐름표작성조서"/>
      <sheetName val="기아차"/>
      <sheetName val="28.보험미수금"/>
      <sheetName val="29.미수금"/>
      <sheetName val="30.보증금"/>
      <sheetName val="31.미수수익"/>
      <sheetName val="32.선급비용"/>
      <sheetName val="33.선급법인세"/>
      <sheetName val="34.선급부가세"/>
      <sheetName val="35.선급금"/>
      <sheetName val="36.신계약비"/>
      <sheetName val="37.구분계정대"/>
      <sheetName val="38.기타"/>
      <sheetName val="39.구분계정자산"/>
      <sheetName val="5320"/>
      <sheetName val="제안서(견본)"/>
      <sheetName val="안전조치내역"/>
      <sheetName val="Sheet3 (2)"/>
      <sheetName val="PART별개발계획서 (2)"/>
      <sheetName val="표지 (2)"/>
      <sheetName val="목차 (2)"/>
      <sheetName val="TB-ITEM현황 (2)"/>
      <sheetName val="4M (우영) (2)"/>
      <sheetName val="10월금형개발 (6)"/>
      <sheetName val="BOM"/>
      <sheetName val="금문산업HOOD MOLDG현황"/>
      <sheetName val="P2  PP-05.04.2003"/>
      <sheetName val="FR-ASSY-3DR"/>
      <sheetName val="제안현황"/>
      <sheetName val="총무구매팀"/>
      <sheetName val="Ⅲ"/>
      <sheetName val="Ⅶ"/>
      <sheetName val="比760011C000"/>
      <sheetName val="개발비집계"/>
      <sheetName val="계측기관리대장"/>
      <sheetName val="JM.D검사기준"/>
      <sheetName val="CR구상안체계표"/>
      <sheetName val="공정 PROCESS분석(MAIN)"/>
      <sheetName val="공정 PROCESS분석(TAIL)"/>
      <sheetName val="부품물류-조달분석표 (MAIN)"/>
      <sheetName val="부품물류-조달분석표(TAIL)"/>
      <sheetName val="SCRAP"/>
      <sheetName val="87650-3K040"/>
      <sheetName val="체카"/>
      <sheetName val="aje (FS) (2)"/>
      <sheetName val="매출액&amp;부가세대사"/>
      <sheetName val="영업외손익 (3)"/>
      <sheetName val="상각표(최종)"/>
      <sheetName val="금형가"/>
      <sheetName val="대손상각"/>
      <sheetName val="미수수익 (2)"/>
      <sheetName val="주식내역"/>
      <sheetName val="매출과매입과정Cycle"/>
      <sheetName val="개발비"/>
      <sheetName val="공장별세부"/>
      <sheetName val="2000추계"/>
      <sheetName val="IS"/>
      <sheetName val="계속"/>
      <sheetName val="자금"/>
      <sheetName val="PL(1)"/>
      <sheetName val="변제plan"/>
      <sheetName val="사업계획"/>
      <sheetName val="산출근거"/>
      <sheetName val="판관비"/>
      <sheetName val="인력 및 급여계획"/>
      <sheetName val="퇴직급여"/>
      <sheetName val="채무변제"/>
      <sheetName val="소송사건"/>
      <sheetName val="가압류"/>
      <sheetName val="제조경비"/>
      <sheetName val="부가세대사 (2)"/>
      <sheetName val="통화스왑"/>
      <sheetName val="data (2)"/>
      <sheetName val="0506홍콩지분법"/>
      <sheetName val="매출원가LSC"/>
      <sheetName val="a-4반기"/>
      <sheetName val="cf보고서(최종)"/>
      <sheetName val="휴먼텍코리아"/>
      <sheetName val="날짜"/>
      <sheetName val="취득자산"/>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4월계획"/>
      <sheetName val="공제"/>
      <sheetName val="200104수불"/>
      <sheetName val="_Recovered_SheetName_337_"/>
      <sheetName val="금형견적서(case)"/>
      <sheetName val="JT3.0견적-구1"/>
      <sheetName val="Sheet1__ˆŒ__x0004_______ ǅ_______x0000__x0000_䨘ኵ⇜"/>
      <sheetName val="Sheet1__ˆŒ__x0004_______ ǅ_______x0000__x0000_瓸ᖾ⇜"/>
      <sheetName val="W-현_x0000__x0000_"/>
      <sheetName val=" 계산(&amp;E)                중지(&amp;A_x0001_"/>
      <sheetName val="Sheet1__ˆŒ__x0004_______ ǅ______"/>
      <sheetName val="_Recovered_SheetName_336_"/>
      <sheetName val="_Recovered_SheetName_339_"/>
      <sheetName val="_Recovered_SheetName_340_"/>
      <sheetName val="_Recovered_SheetName_341_"/>
      <sheetName val="ā"/>
      <sheetName val="_Recovered_SheetName_342_"/>
      <sheetName val="Special rack (Packaging Input)"/>
      <sheetName val="_Recovered_SheetName_344_"/>
      <sheetName val="_Recovered_SheetName_346_"/>
      <sheetName val="_Book1.xls_dd mmmm yyyy"/>
      <sheetName val="_Book1.xls__Book1.xls_d_m_yy"/>
      <sheetName val="_Book1.xls_dd mmmm yyyy___赶__x0003__x0016__"/>
      <sheetName val="_Book1.xls__Book1.xls_d_m_yy__x0013__"/>
      <sheetName val="̃Ā"/>
      <sheetName val="_Recovered_SheetName_349_"/>
      <sheetName val="_Recovered_SheetName_350_"/>
      <sheetName val="_Recovered_SheetName_351_"/>
      <sheetName val="_Recovered_SheetName_352_"/>
      <sheetName val="_Recovered_SheetName_353_"/>
      <sheetName val="_Recovered_SheetName_354_"/>
      <sheetName val="_Recovered_SheetName_348_"/>
      <sheetName val="_䅀㿠_____x0001_______x0001_t_x00"/>
      <sheetName val="Sheet1____x0004_______ ǅ_____"/>
      <sheetName val="__x0001___x0001___x0003___x0001"/>
      <sheetName val="Sheet1_ˆŒ_x0004__ ǅ_x0001__ˆ&lt;BO"/>
      <sheetName val="_x0001___x0001___x0003___x0001_"/>
      <sheetName val="Sheet1___x0004__ ǅ__x0001__&lt;"/>
      <sheetName val="_Book1.xls_dd mmmm yyyy___赶__x0"/>
      <sheetName val="_Book1.xls__Book1.xls_d_m_yy__x"/>
      <sheetName val="dd mmmm yyyy___赶__x0003__x0016_"/>
      <sheetName val="d_m_yy__x0013__$-1010000_d_m_yy"/>
      <sheetName val="Sheet1__ˆŒ__x0004_______ ǅ_____"/>
      <sheetName val="Sheet1ˆŒ_x0004_ ǅ_x0001_ˆ&lt;BOOK1"/>
      <sheetName val=" 계산(&amp;E)                중지(&amp;A_x0"/>
      <sheetName val="+T_x0000__x0002__x0005_Ā_x0008__x0000_믪_x000c__x0002_Ā_x0008_໦ȥ_x0001__x0000_8蘕诠밖_x0001__x0000__x0018__x0000__x0012__x0000_謘밍鍐"/>
      <sheetName val="dd mmmm yyyy_x0000_赶_x0003__x0016__x0000__x0000_䙠ɡ☦Ŀ_x0000__x0000_ᵠᶜ&quot;_x0000__x0000_䲠"/>
      <sheetName val="dd mmmm yyyy_x0000_赶_x0003__x0016__x0000__x0000_䙠ɡ☦Ŀ_x0000__x0000_曠㯩ᶜ&quot;_x0000__x0000_䲠"/>
      <sheetName val="FINAL PART PRICE LIST (2)"/>
      <sheetName val="탭을 즐겨찾기에 추가(&amp;T)..._x0000__x0000__x0000__x0002__x0007_Ā_x0009_㌣㜲㤶묀_x0005__x0002_"/>
      <sheetName val="탭을 즐겨찾기에 추가(&amp;T)..."/>
      <sheetName val="Q1Ö"/>
      <sheetName val="Sheet1?ˆŒ_x0004_? ǅ_x0001_?ˆ&lt;BOOK1.XLS"/>
      <sheetName val="dd mmmm yyyy?赶_x0003__x0016_[$-0409]hh:mm:s"/>
      <sheetName val="_Recovered_SheetName_331_"/>
      <sheetName val=" 계산(&amp;E)                _x0000__x0000_Ԉ᪗᭤ǻ㐸⌄"/>
      <sheetName val=" 계산(&amp;E)                "/>
      <sheetName val="총무 자료"/>
      <sheetName val="급호"/>
      <sheetName val="탭을 즐겨찾기에 추가(&amp;T)..._x0000__x0000__x0000__x0002__x0007_Ā ㌣㜲㤶묀_x0005__x0002_"/>
      <sheetName val="입력란"/>
      <sheetName val="_x0000__x0006__x0000__x0000__x0000_0_x0000__x0000__x0000_䤘Ɗ_x000c__x000c__x0008__x0000_홨_x0003__x0000__x0000_ྡÈ_x0008__x0000__x0002_"/>
      <sheetName val="효성"/>
      <sheetName val="_Book1.xls__Book1.xls__Book1.xl"/>
      <sheetName val="Sheet1_ˆŒ_x0004__ ǅ_x0001__ˆ&lt;BOOK1.XLS"/>
      <sheetName val="dd mmmm yyyy_赶_x0003__x0016__$-0409_hh_mm_s"/>
      <sheetName val="현  금"/>
      <sheetName val="받을어음"/>
      <sheetName val="예금명세서"/>
      <sheetName val="기타유동부채"/>
      <sheetName val="8420"/>
      <sheetName val="연합회자료정리"/>
      <sheetName val="7월 시재표"/>
      <sheetName val="분석검토PL"/>
      <sheetName val="분석검토BS"/>
      <sheetName val="설계설명서"/>
      <sheetName val="일위대가목록표 (3)"/>
      <sheetName val="일위대가목록표 (2)"/>
      <sheetName val="일위대가목록표"/>
      <sheetName val="34"/>
      <sheetName val="롯데기공"/>
      <sheetName val="롯데기공(갑)"/>
      <sheetName val="롯트표지 (2)"/>
      <sheetName val="롯트세부 (2)"/>
      <sheetName val="접지표지"/>
      <sheetName val="접지측정기록부"/>
      <sheetName val="사급자재기성갑지"/>
      <sheetName val="05 울산분소 수익성분석(041221) (2)"/>
      <sheetName val="AL창호(기현-일성)"/>
      <sheetName val="방수(씨텍)"/>
      <sheetName val="인테리어(바우하우스전체)"/>
      <sheetName val="주철2공장 "/>
      <sheetName val="2002년이후(02.08)"/>
      <sheetName val="여건별집계(1)"/>
      <sheetName val="기존측(춘천)"/>
      <sheetName val="기존측(대구)"/>
      <sheetName val="철골작업절차(을)"/>
      <sheetName val="철골작업절차(갑)"/>
      <sheetName val="장비동원 "/>
      <sheetName val="WORK FLOW"/>
      <sheetName val="4.1 동성(설치공정)"/>
      <sheetName val="work flow 동성"/>
      <sheetName val="4.2 동성"/>
      <sheetName val="4.1 동신(설치공정)"/>
      <sheetName val="work flow 동신"/>
      <sheetName val="4.2 동신"/>
      <sheetName val="표지원본"/>
      <sheetName val="기성내역예정량제출"/>
      <sheetName val="1029-3 (4)"/>
      <sheetName val="현황도"/>
      <sheetName val="DD2"/>
      <sheetName val="DD4"/>
      <sheetName val="설계서딱지"/>
      <sheetName val="VXXXX"/>
      <sheetName val="virus"/>
      <sheetName val="요약서"/>
      <sheetName val="요약서 (2)"/>
      <sheetName val="6차내역"/>
      <sheetName val="공사비요약"/>
      <sheetName val="results"/>
      <sheetName val="보강판(Q)"/>
      <sheetName val="수량산출(24)"/>
      <sheetName val="Ⅳ.가시설"/>
      <sheetName val="공문"/>
      <sheetName val="수량분배"/>
      <sheetName val="00부동종합-데이타 (2)"/>
      <sheetName val="이연법인세"/>
      <sheetName val="개발계획(갑지)"/>
      <sheetName val="호원tu"/>
      <sheetName val="04년 임금인상"/>
      <sheetName val="대형(BODY)투입"/>
      <sheetName val="대형(TRIM)투입"/>
      <sheetName val="중형(BODY)투입"/>
      <sheetName val="15T(TRIM)투입"/>
      <sheetName val="SEQUENCE"/>
      <sheetName val="투입서열현황"/>
      <sheetName val="업무내용"/>
      <sheetName val="중형 일별투입현황"/>
      <sheetName val="발주"/>
      <sheetName val="모비스현황"/>
      <sheetName val="서열투입"/>
      <sheetName val="매출현황"/>
      <sheetName val="신평산업현황"/>
      <sheetName val="재고현황"/>
      <sheetName val="중형GATE"/>
      <sheetName val="대형GATE"/>
      <sheetName val="임가공비총액"/>
      <sheetName val="외주업체일일현황"/>
      <sheetName val="품질기록 파일대장"/>
      <sheetName val="재고금액 "/>
      <sheetName val="중대형단품"/>
      <sheetName val="CARGO 근무시간"/>
      <sheetName val="통화내역서"/>
      <sheetName val="DBKIIA (5)"/>
      <sheetName val="WORKSHEET (FINAL)"/>
      <sheetName val="IIACOMP"/>
      <sheetName val="to add(3)"/>
      <sheetName val="dbkiimain"/>
      <sheetName val="dbkii27.COM (2)"/>
      <sheetName val="minutes (4)"/>
      <sheetName val="TRANS.BOM"/>
      <sheetName val="ENG.BOM"/>
      <sheetName val="ORIGINAL"/>
      <sheetName val="LCI LP LIST (2)"/>
      <sheetName val="MXI LP LIST (2)"/>
      <sheetName val="format"/>
      <sheetName val="미성형"/>
      <sheetName val="REPORT"/>
      <sheetName val="REPORT (2)"/>
      <sheetName val="All STRX Parts Cost Table"/>
      <sheetName val="RESPONS (3)"/>
      <sheetName val="RESPONS (2)"/>
      <sheetName val="PARTS QC"/>
      <sheetName val="고정자산원본"/>
      <sheetName val="한미은행 주가자료"/>
      <sheetName val="수정사항 "/>
      <sheetName val="장기성매출채권_현재가치할인차금"/>
      <sheetName val="급여 Overall Test"/>
      <sheetName val="매입CUT-OFF (2)"/>
      <sheetName val="상품수불"/>
      <sheetName val="final_CF"/>
      <sheetName val="20(3)"/>
      <sheetName val="시스템용역"/>
      <sheetName val="주석"/>
      <sheetName val="보광12호투자조합"/>
      <sheetName val="assign"/>
      <sheetName val="[Command not available][Command"/>
      <sheetName val="을 눌러 HTML 원본에 변경사"/>
      <sheetName val="외상매출금명세서"/>
      <sheetName val="판관비 "/>
      <sheetName val="WTB-BS (2)"/>
      <sheetName val="WTB-IS (2)"/>
      <sheetName val="PAJE (2)"/>
      <sheetName val="PRJE (2)"/>
      <sheetName val="CRJE (2)"/>
      <sheetName val="ARP-IS"/>
      <sheetName val="중요사항-회사보고용"/>
      <sheetName val="1월일일생산실적 (2)"/>
      <sheetName val="12월일일 실적"/>
      <sheetName val="긴급사항"/>
      <sheetName val="선급비용 (3)"/>
      <sheetName val="매출채권-대우채권"/>
      <sheetName val="가지급금인정이자"/>
      <sheetName val="매출등 분석"/>
      <sheetName val="18.9"/>
      <sheetName val="16.7"/>
      <sheetName val="판매현황"/>
      <sheetName val="생산"/>
      <sheetName val="납품"/>
      <sheetName val="차종별판매현황"/>
      <sheetName val="C.K.D"/>
      <sheetName val="6월 AS"/>
      <sheetName val="5월 AS"/>
      <sheetName val="업체별 매출현황"/>
      <sheetName val="단가List"/>
      <sheetName val="AS리스트"/>
      <sheetName val="종합일보 (2)"/>
      <sheetName val="1.현황"/>
      <sheetName val="2.원가분석"/>
      <sheetName val="3.PRESS분석"/>
      <sheetName val="4.PRESS CAPA"/>
      <sheetName val="AL특성"/>
      <sheetName val="원가분석"/>
      <sheetName val="유착기&amp;엠보"/>
      <sheetName val="SEETHAL"/>
      <sheetName val="등록 (2)"/>
      <sheetName val="GK"/>
      <sheetName val="A1-HOOD"/>
      <sheetName val="TB-S-INR"/>
      <sheetName val="TB-F-APRON"/>
      <sheetName val="TB-T-GATE"/>
      <sheetName val="TB-HOOD"/>
      <sheetName val="등록"/>
      <sheetName val="업무 FLOW"/>
      <sheetName val="05년 종합"/>
      <sheetName val="명성공업 (11)"/>
      <sheetName val="태평양 (14)"/>
      <sheetName val="POSITION(2000.1)"/>
      <sheetName val="C:=C:\Documents and Settings\da"/>
      <sheetName val="11월 18일"/>
      <sheetName val="2011매출"/>
      <sheetName val="6120"/>
      <sheetName val="기타의투자자산"/>
      <sheetName val="장기대여금"/>
      <sheetName val="XREF"/>
      <sheetName val="미등록주식"/>
      <sheetName val="RALTRON8.26 (2)"/>
      <sheetName val="OSC1.21 (2)"/>
      <sheetName val="X-TAL1.21 (2)"/>
      <sheetName val="XXXX"/>
      <sheetName val="ECTU_PL(1)"/>
      <sheetName val="ECTU_PL(2)"/>
      <sheetName val="LINE_BOM"/>
      <sheetName val="산출기준(파견전산실)"/>
      <sheetName val="조정전"/>
      <sheetName val="118.세금과공과"/>
      <sheetName val="공사개요"/>
      <sheetName val="2 카드채권(대출포함)"/>
      <sheetName val="3110-2"/>
      <sheetName val="GTI (2)"/>
      <sheetName val="GTI (3)"/>
      <sheetName val="해외주식"/>
      <sheetName val="re (3)"/>
      <sheetName val="환율평균(정리)"/>
      <sheetName val="지분법평가(HTVI)5620"/>
      <sheetName val="파생평가"/>
      <sheetName val="아시아 1호5640"/>
      <sheetName val="5620"/>
      <sheetName val="5630"/>
      <sheetName val="5650"/>
      <sheetName val="5612"/>
      <sheetName val="5640"/>
      <sheetName val="bs (3)"/>
      <sheetName val="5611"/>
      <sheetName val="5610"/>
      <sheetName val="Header"/>
      <sheetName val="지급이자와할인료(직매각)"/>
      <sheetName val="전행순위"/>
      <sheetName val="지점장"/>
      <sheetName val="97년추정손익계산서"/>
      <sheetName val="반기_유가증권"/>
      <sheetName val="신전산소항목시산표(5월)"/>
      <sheetName val="임차보증금현황04.6.30"/>
      <sheetName val="Query"/>
      <sheetName val="YHCODE"/>
      <sheetName val="품의"/>
      <sheetName val="Lead"/>
      <sheetName val="환율시트"/>
      <sheetName val="환율"/>
      <sheetName val="국외감가상각내역0103"/>
      <sheetName val="유1야"/>
      <sheetName val="유2야"/>
      <sheetName val="장할생활 _2_"/>
      <sheetName val="슬림형변경"/>
      <sheetName val="COGS"/>
      <sheetName val="KPI sheet"/>
      <sheetName val="FREIGHT DE COPACKERS"/>
      <sheetName val="_x0000__x0000__x0000__x0000__x0000__x0000__x0000__x0000__x0000__x0000__x0000__x0000__x0000__xffff_翿_x0000__x0000_"/>
      <sheetName val="KN"/>
      <sheetName val="_x0000_Ḡ@匠믫_x0000__x0000_邰믫_x0000__x0000__x0000__x0000__x0000__x0000__x0000__x0000__x000a__x0000__x000c__x0000_员믫_x0000__x0000_厨믫Ə_x0004_㨘?"/>
      <sheetName val="7월급여"/>
      <sheetName val="Template"/>
      <sheetName val="_x0005_Ā_x000c_켸믫쁛쁈_x0000__x0000_쎠蛤_x0000__x0000_"/>
      <sheetName val="_x0000__x0000_̃̃̃̃̃̃̃̃̃̃̃̃̃̃̃"/>
      <sheetName val="?????????????_xffff_翿??"/>
      <sheetName val="?Ḡ@匠믫??邰믫????????_x000a_?_x000c_?员믫??厨믫Ə_x0004_㨘?"/>
      <sheetName val="_x0005_Ā_x000c_켸믫쁛쁈??쎠蛤??"/>
      <sheetName val="??̃̃̃̃̃̃̃̃̃̃̃̃̃̃̃"/>
      <sheetName val="Sheet1???_x0004_???_x0001__x0000_ꠀ햠名址尀ᦍ搀ᦒ_x0000__x0000_ऀ_x0008_ᦒ"/>
      <sheetName val="인_x0000_"/>
      <sheetName val="인䘭"/>
      <sheetName val="인㵙"/>
      <sheetName val="유첨#2"/>
      <sheetName val="한계원가"/>
      <sheetName val="ROV_Analysis"/>
      <sheetName val="원재료,저장품"/>
      <sheetName val="외화금융(97-03)"/>
      <sheetName val="범한여행"/>
      <sheetName val="이자비용OT"/>
      <sheetName val="이자수익OT (2)"/>
      <sheetName val="삼호중공업"/>
      <sheetName val="공무부"/>
      <sheetName val="재료(2)"/>
      <sheetName val="재료(1)"/>
      <sheetName val="CODE"/>
      <sheetName val="Summary Sheets"/>
      <sheetName val="퇴직영수증"/>
      <sheetName val="근로영수증"/>
      <sheetName val="회사내역"/>
      <sheetName val="dso-WS"/>
      <sheetName val="잡손실_"/>
      <sheetName val="잡이익_"/>
      <sheetName val="A4공장"/>
      <sheetName val="TB(Mar)"/>
      <sheetName val="TABLE DB"/>
      <sheetName val="쌍용 data base"/>
      <sheetName val="2-1.제품군별계획대비실적(B.A)"/>
      <sheetName val="현금"/>
      <sheetName val="기계기구"/>
      <sheetName val="현우실적"/>
      <sheetName val="예산"/>
      <sheetName val="BSM9601"/>
      <sheetName val="건물"/>
      <sheetName val="재공"/>
      <sheetName val="물가지수!"/>
      <sheetName val="本部A2"/>
      <sheetName val="本部A3"/>
      <sheetName val="Asset98-CAK"/>
      <sheetName val="여신보고용"/>
      <sheetName val="임테블"/>
      <sheetName val="BOYSANT"/>
      <sheetName val="외화가수금"/>
      <sheetName val="조명율표"/>
      <sheetName val="기준정보"/>
      <sheetName val="1995년 섹터별 매출"/>
      <sheetName val="전사_(2)"/>
      <sheetName val="BA_(2)"/>
      <sheetName val="CP_(2)"/>
      <sheetName val="장할생활_(2)"/>
      <sheetName val="2-1_제품군별계획대비실적(B_A)"/>
      <sheetName val="1995년_섹터별_매출"/>
      <sheetName val="상품입고집계"/>
      <sheetName val="97년DATA"/>
      <sheetName val="대환취급"/>
      <sheetName val="월차보고"/>
      <sheetName val="99선급비용"/>
      <sheetName val="등록자료"/>
      <sheetName val="97기성입력"/>
      <sheetName val="포항보고서"/>
      <sheetName val="증감대비"/>
      <sheetName val="Menu_Link"/>
      <sheetName val="품셈TABLE"/>
      <sheetName val="APT"/>
      <sheetName val="내역"/>
      <sheetName val="직노"/>
      <sheetName val="집계표"/>
      <sheetName val="일위대가"/>
      <sheetName val="건축토목내역"/>
      <sheetName val="년차"/>
      <sheetName val="시산표"/>
      <sheetName val="전략1"/>
      <sheetName val="훈련비용_시간당단가"/>
      <sheetName val="장단기"/>
      <sheetName val="배서어음명세서"/>
      <sheetName val="70%"/>
      <sheetName val="실행내역"/>
      <sheetName val="구조     ."/>
      <sheetName val="지급어음"/>
      <sheetName val="유림골조"/>
      <sheetName val="부재료입고집계"/>
      <sheetName val="기초테이블_공통"/>
      <sheetName val="공사명"/>
      <sheetName val="건설가"/>
      <sheetName val="9.1"/>
      <sheetName val="일시적차이내역"/>
      <sheetName val="투자자산처분손실"/>
      <sheetName val="Sheet1???_x0004_???_x0001_"/>
      <sheetName val="보증금(전신전화가입권)"/>
      <sheetName val="Voice_Revenue"/>
      <sheetName val="미착기계"/>
      <sheetName val="특판제외"/>
      <sheetName val="1Q"/>
      <sheetName val="재1"/>
      <sheetName val="자체실적1Q"/>
      <sheetName val="cv"/>
      <sheetName val="GTI_(2)"/>
      <sheetName val="GTI_(3)"/>
      <sheetName val="re_(3)"/>
      <sheetName val="아시아_1호5640"/>
      <sheetName val="bs_(3)"/>
      <sheetName val="임차보증금현황04_6_30"/>
      <sheetName val="적용환율"/>
      <sheetName val="for 회수"/>
      <sheetName val="시험연구비상각"/>
      <sheetName val="장부"/>
      <sheetName val="지불방법"/>
      <sheetName val="보정사항"/>
      <sheetName val="연체(지점)"/>
      <sheetName val="전사 _2_"/>
      <sheetName val="BA _2_"/>
      <sheetName val="CP _2_"/>
      <sheetName val="임차비용"/>
      <sheetName val="제품별 MC"/>
      <sheetName val="사발차명세표"/>
      <sheetName val="별제권_정리담보권"/>
      <sheetName val="YTD0331_2009"/>
      <sheetName val="급여"/>
      <sheetName val="퇴충 (2)"/>
      <sheetName val="40 (2)"/>
      <sheetName val="n (2)"/>
      <sheetName val="K (2)"/>
      <sheetName val="조회서"/>
      <sheetName val="아진"/>
      <sheetName val="50"/>
      <sheetName val="AA(1)"/>
      <sheetName val="이자"/>
      <sheetName val="X"/>
      <sheetName val="Z"/>
      <sheetName val="DD"/>
      <sheetName val="40"/>
      <sheetName val="SalesStat"/>
      <sheetName val="작업지시"/>
      <sheetName val="현황"/>
      <sheetName val="생산CAPA"/>
      <sheetName val="ola"/>
      <sheetName val="ola cost"/>
      <sheetName val="GBP"/>
      <sheetName val="Bands"/>
      <sheetName val="은행"/>
      <sheetName val="손익분석"/>
      <sheetName val="SRS"/>
      <sheetName val="수불"/>
      <sheetName val="P5마감"/>
      <sheetName val="F05 9L shipment"/>
      <sheetName val="F05 9L Depletion"/>
      <sheetName val="기본사항"/>
      <sheetName val="산상기안"/>
      <sheetName val="재무현황"/>
      <sheetName val="CEL_901Client"/>
      <sheetName val="매출96(장항)"/>
      <sheetName val="국사현황"/>
      <sheetName val="경비96(장항)"/>
      <sheetName val="12월원재료매입"/>
      <sheetName val="5사남"/>
      <sheetName val="대차대조표-공시형"/>
      <sheetName val="P&amp;L Summary Page"/>
      <sheetName val="PSI"/>
      <sheetName val="Raw_data"/>
      <sheetName val="DG"/>
      <sheetName val="Vta Activo"/>
      <sheetName val="CAPA분석 360K"/>
      <sheetName val="잡손실_1"/>
      <sheetName val="Roll DATA"/>
      <sheetName val="TONG HOP VL-NC TT"/>
      <sheetName val="CHITIET VL-NC-TT -1p"/>
      <sheetName val="TDTKP1"/>
      <sheetName val="KPVC-BD "/>
      <sheetName val="Prime-rate"/>
      <sheetName val="실행"/>
      <sheetName val="진로화의채권(수협)"/>
      <sheetName val="진로이자계산"/>
      <sheetName val="한승건업화의채권(한빛)"/>
      <sheetName val="한길사료화의채권(한빛)"/>
      <sheetName val="P-제일건설별제권(대구)"/>
      <sheetName val="라전모방화의채권(조흥)"/>
      <sheetName val="라전모방화의채권(외환)"/>
      <sheetName val="P-제일주택건설별제권(대구)"/>
      <sheetName val="P-서울차량공업화의채권(조흥)"/>
      <sheetName val="부산산업기계화의채권(신한)"/>
      <sheetName val="P-일동제관공업별제권(한빛)"/>
      <sheetName val="담보(은행)"/>
      <sheetName val="담보(신탁)"/>
      <sheetName val="P-일동제관공업별제권(한빛2)"/>
      <sheetName val="P-세화폴리텍화의채권(하나)"/>
      <sheetName val="동양일보화의채권(신한)"/>
      <sheetName val="동양일보화의채권(하나)"/>
      <sheetName val="P-기아정기화의채권(한빛)"/>
      <sheetName val="P-기아정기별제권(한빛)"/>
      <sheetName val="P-모나리자화의채권(한빛)"/>
      <sheetName val="P-모나리자화의채권(외환)"/>
      <sheetName val="P-동광제약별제권(산업)"/>
      <sheetName val="다산금속공업화의채권(하나)"/>
      <sheetName val="금강제약화의채권(국민)"/>
      <sheetName val="선진금속화의채권(산업)"/>
      <sheetName val="선진금속별제권(산업)"/>
      <sheetName val="낙산관광호텔화의채권(조흥)"/>
      <sheetName val="용마화의채권(한빛)"/>
      <sheetName val="낙산관광호텔화의채권(한빛)"/>
      <sheetName val="해동화의채권(외환)"/>
      <sheetName val="한보종합건설화의채권(한빛)"/>
      <sheetName val="한보정리 (1)"/>
      <sheetName val="한보정리 (2)"/>
      <sheetName val="P-진로산업화의채권(한빛)"/>
      <sheetName val="P-수산정밀화의채권(한빛)"/>
      <sheetName val="P-수산정밀화의채권(조흥)"/>
      <sheetName val="P-수산정밀화의채권(신한)"/>
      <sheetName val="P-삼양농수산화의채권(외환)"/>
      <sheetName val="P-우신정밀별제권(한빛)"/>
      <sheetName val="우신정밀화의채권(경남)"/>
      <sheetName val="P-우신산업별제권(한빛)"/>
      <sheetName val="에바스화의채권(한빛)"/>
      <sheetName val="에바스화의채권(조흥)"/>
      <sheetName val="에바스화의채권(수협)"/>
      <sheetName val="P-대방정보통신별제권(신한)"/>
      <sheetName val="호성개발화의채권(한빛)"/>
      <sheetName val="경우정공화의채권(조흥)"/>
      <sheetName val="경북콘크리트공업화의채권(한빛)"/>
      <sheetName val="경북콘크리트공업화의채권(한미)"/>
      <sheetName val="경북실업화의채권(한빛)"/>
      <sheetName val="경북레미콘화의채권(한미)"/>
      <sheetName val="P-고려당화의채권(한빛)"/>
      <sheetName val="고려당(은행계정)"/>
      <sheetName val="고려당(신탁계정)"/>
      <sheetName val="이신우화의채권(조흥)"/>
      <sheetName val="P-일신기계공업별제권(외환)"/>
      <sheetName val="일신기계(은행)"/>
      <sheetName val="일신기계(신탁)"/>
      <sheetName val="제이시피화의채권(조흥)"/>
      <sheetName val="대창진화의채권(조흥)"/>
      <sheetName val="화의-현금흐름"/>
      <sheetName val="담보(별제)현가"/>
      <sheetName val="정리(화의)"/>
      <sheetName val="정리(화의)현가"/>
      <sheetName val="할인율"/>
      <sheetName val="별첨sheet"/>
      <sheetName val="편입토지조서"/>
      <sheetName val="재무조건"/>
      <sheetName val="일위목록"/>
      <sheetName val="대처방안"/>
      <sheetName val="96빙그레"/>
      <sheetName val="손익1월"/>
      <sheetName val="기타코드"/>
      <sheetName val="정산표"/>
      <sheetName val="상품매출"/>
      <sheetName val="재고 "/>
      <sheetName val="법인구분"/>
      <sheetName val="기초코드"/>
      <sheetName val="COMMON"/>
      <sheetName val="MEMORY"/>
      <sheetName val="차종별"/>
      <sheetName val="구동"/>
      <sheetName val="HP1AMLIST"/>
      <sheetName val="DATE"/>
      <sheetName val="일괄인쇄"/>
      <sheetName val="재료율"/>
      <sheetName val="거래선"/>
      <sheetName val="공용정보"/>
      <sheetName val="Car Costs"/>
      <sheetName val="TDL"/>
      <sheetName val="전문품의"/>
      <sheetName val="1~12월"/>
      <sheetName val="열지말것(수정불가) (2)"/>
      <sheetName val="내수1.8GL"/>
      <sheetName val="626TD(COLOR)"/>
      <sheetName val="예산계획"/>
      <sheetName val="report_20"/>
      <sheetName val="camera_30"/>
      <sheetName val="상용_mp"/>
      <sheetName val="#93"/>
      <sheetName val="60"/>
      <sheetName val="70"/>
      <sheetName val="90"/>
      <sheetName val="camera_10"/>
      <sheetName val="과제"/>
      <sheetName val="출장거리"/>
      <sheetName val="Sheet6 (3)"/>
      <sheetName val="DBL LPG시험"/>
      <sheetName val="소상 &quot;1&quot;"/>
      <sheetName val="LB Plan 97 neu 15531 Best "/>
      <sheetName val="DATA-1"/>
      <sheetName val="지역-가마감"/>
      <sheetName val="B4가로"/>
      <sheetName val="cost"/>
      <sheetName val="슈마 가격비교"/>
      <sheetName val="pr34"/>
      <sheetName val="승용"/>
      <sheetName val="SPEC1"/>
      <sheetName val="세피아판매"/>
      <sheetName val="Rent Sheet"/>
      <sheetName val="부하계산서"/>
      <sheetName val="US Codes"/>
      <sheetName val="물량투입계획"/>
      <sheetName val="BM_NEW2"/>
      <sheetName val="I. Balance Sheet"/>
      <sheetName val="Parm"/>
      <sheetName val="Asset9809CAK"/>
      <sheetName val="9609Aß"/>
      <sheetName val="총목차"/>
      <sheetName val="전사__2_"/>
      <sheetName val="BA__2_"/>
      <sheetName val="CP__2_"/>
      <sheetName val="사업추진운영계석장"/>
      <sheetName val="생산계획 (2)"/>
      <sheetName val="마케팅전략"/>
      <sheetName val="주간기성"/>
      <sheetName val="연말정산"/>
      <sheetName val="Y-WORK"/>
      <sheetName val="원가배분"/>
      <sheetName val="요약재무제표"/>
      <sheetName val="Macro2"/>
      <sheetName val="Macro4"/>
      <sheetName val="수주단가"/>
      <sheetName val="전부인쇄"/>
      <sheetName val="CLM-MP"/>
      <sheetName val="SP"/>
      <sheetName val="TABCOVER"/>
      <sheetName val="5.세운W-A"/>
      <sheetName val="HCCE01"/>
      <sheetName val="Non-Statistical Sampling"/>
      <sheetName val="AR Drop Downs"/>
      <sheetName val="DropDown"/>
      <sheetName val="조서목차"/>
      <sheetName val="sub-drill"/>
      <sheetName val="3sales"/>
      <sheetName val="FRT LH (2)"/>
      <sheetName val="FRT RH (2)"/>
      <sheetName val="RR LH (2)"/>
      <sheetName val="RR RH (2)"/>
      <sheetName val="RR PSHELF"/>
      <sheetName val="SV LH"/>
      <sheetName val="SV RH"/>
      <sheetName val="10000원CR"/>
      <sheetName val="bang_ke_phieu_xuat_nhap_kho"/>
      <sheetName val="Bang_ke_NXT_hang_hoa"/>
      <sheetName val="유가증권"/>
      <sheetName val="기타당좌"/>
      <sheetName val="판관비분석"/>
      <sheetName val="영업외수익"/>
      <sheetName val="월별"/>
      <sheetName val="유가평가"/>
      <sheetName val="[Book1.xls][Book1.xls]d_m_yy_65"/>
      <sheetName val="[Book1.xls][Book1.xls]d_m_yy_66"/>
      <sheetName val="[Book1.xls][Book1.xls]d_m_yy_70"/>
      <sheetName val="[Book1.xls][Book1.xls]d_m_yy_73"/>
      <sheetName val="[Book1.xls][Book1.xls]d_m_yy_71"/>
      <sheetName val="[Book1.xls][Book1.xls]d_m_yy_72"/>
      <sheetName val="[Book1.xls][Book1.xls]d_m_yy_67"/>
      <sheetName val="[Book1.xls][Book1.xls]d_m_yy_68"/>
      <sheetName val="[Book1.xls][Book1.xls]d_m_yy_69"/>
      <sheetName val="[Book1.xls][Book1.xls]d_m_yy_76"/>
      <sheetName val="[Book1.xls][Book1.xls]d_m_yy_74"/>
      <sheetName val="[Book1.xls][Book1.xls]d_m_yy_75"/>
      <sheetName val="[Book1.xls][Book1.xls]d_m_yy_77"/>
      <sheetName val="[Book1.xls][Book1.xls]d_m_yy_80"/>
      <sheetName val="[Book1.xls][Book1.xls]d_m_yy_78"/>
      <sheetName val="[Book1.xls][Book1.xls]d_m_yy_79"/>
      <sheetName val="[Book1.xls][Book1.xls]d_m_yy_81"/>
      <sheetName val="[Book1.xls][Book1.xls]d_m_yy_83"/>
      <sheetName val="[Book1.xls][Book1.xls]d_m_yy_82"/>
      <sheetName val="[Book1.xls][Book1.xls]d_m_yy_85"/>
      <sheetName val="[Book1.xls][Book1.xls]d_m_yy_84"/>
      <sheetName val="[Book1.xls][Book1.xls]d_m_yy_86"/>
      <sheetName val="[Book1.xls][Book1.xls]d_m_yy_87"/>
      <sheetName val="[Book1.xls][Book1.xls]d_m_yy_94"/>
      <sheetName val="[Book1.xls][Book1.xls]d_m_yy_88"/>
      <sheetName val="[Book1.xls][Book1.xls]d_m_yy_89"/>
      <sheetName val="[Book1.xls][Book1.xls]d_m_yy_91"/>
      <sheetName val="[Book1.xls][Book1.xls]d_m_yy_90"/>
      <sheetName val="[Book1.xls][Book1.xls]d_m_yy_92"/>
      <sheetName val="[Book1.xls][Book1.xls]d_m_yy_93"/>
      <sheetName val="[Book1.xls][Book1.xls]d_m_yy_95"/>
      <sheetName val="[Book1.xls][Book1.xls]d_m_yy_97"/>
      <sheetName val="[Book1.xls][Book1.xls]d_m_yy_96"/>
      <sheetName val="[Book1.xls][Book1.xls]d_m_y_102"/>
      <sheetName val="[Book1.xls][Book1.xls]d_m_yy_98"/>
      <sheetName val="[Book1.xls][Book1.xls]d_m_yy_99"/>
      <sheetName val="[Book1.xls][Book1.xls]d_m_y_100"/>
      <sheetName val="[Book1.xls][Book1.xls]d_m_y_101"/>
      <sheetName val="[Book1.xls][Book1.xls]d_m_y_105"/>
      <sheetName val="[Book1.xls][Book1.xls]d_m_y_103"/>
      <sheetName val="[Book1.xls][Book1.xls]d_m_y_104"/>
      <sheetName val="[Book1.xls][Book1.xls]d_m_y_106"/>
      <sheetName val="[Book1.xls][Book1.xls]d_m_y_107"/>
      <sheetName val="[Book1.xls][Book1.xls]d_m_y_108"/>
      <sheetName val="[Book1.xls][Book1.xls]d_m_y_109"/>
      <sheetName val="[Book1.xls][Book1.xls]d_m_y_110"/>
      <sheetName val="인사기록"/>
      <sheetName val="국산화"/>
      <sheetName val="미지급급여"/>
      <sheetName val="3월"/>
      <sheetName val="발생집계"/>
      <sheetName val="[Book1.xls][Book1.xls]d_m_y_111"/>
      <sheetName val="[Book1.xls][Book1.xls]d_m_y_112"/>
      <sheetName val="[Book1.xls][Book1.xls]d_m_y_114"/>
      <sheetName val="[Book1.xls][Book1.xls]d_m_y_113"/>
      <sheetName val="[Book1.xls][Book1.xls]d_m_y_115"/>
      <sheetName val="[Book1.xls][Book1.xls]d_m_y_116"/>
      <sheetName val="[Book1.xls][Book1.xls]d_m_y_117"/>
      <sheetName val="[Book1.xls]d_m_yy_____10100_156"/>
      <sheetName val="[Book1.xls]d_m_yy_____10100_148"/>
      <sheetName val="[Book1.xls]d_m_yy_____10100_149"/>
      <sheetName val="[Book1.xls]d_m_yy_____10100_150"/>
      <sheetName val="[Book1.xls]d_m_yy_____10100_151"/>
      <sheetName val="[Book1.xls]d_m_yy_____10100_152"/>
      <sheetName val="[Book1.xls]d_m_yy_____10100_153"/>
      <sheetName val="[Book1.xls]d_m_yy_____10100_154"/>
      <sheetName val="[Book1.xls]d_m_yy_____10100_155"/>
      <sheetName val="[Book1.xls]d_m_yy_____10100_157"/>
      <sheetName val="[Book1.xls]d_m_yy_____10100_160"/>
      <sheetName val="[Book1.xls]d_m_yy_____10100_158"/>
      <sheetName val="[Book1.xls]d_m_yy_____10100_159"/>
      <sheetName val="[Book1.xls]d_m_yy_____10100_163"/>
      <sheetName val="[Book1.xls]d_m_yy_____10100_161"/>
      <sheetName val="[Book1.xls]d_m_yy_____10100_162"/>
      <sheetName val="[Book1.xls]d_m_yy_____10100_164"/>
      <sheetName val="[Book1.xls]d_m_yy_____10100_165"/>
      <sheetName val="[Book1.xls]d_m_yy_____10100_166"/>
      <sheetName val="[Book1.xls]d_m_yy_____10100_168"/>
      <sheetName val="[Book1.xls]d_m_yy_____10100_167"/>
      <sheetName val="[Book1.xls]d_m_yy_____10100_174"/>
      <sheetName val="[Book1.xls]d_m_yy_____10100_169"/>
      <sheetName val="[Book1.xls]d_m_yy_____10100_170"/>
      <sheetName val="[Book1.xls]d_m_yy_____10100_171"/>
      <sheetName val="[Book1.xls]d_m_yy_____10100_172"/>
      <sheetName val="[Book1.xls]d_m_yy_____10100_173"/>
      <sheetName val="[Book1.xls]d_m_yy_____10100_175"/>
      <sheetName val="[Book1.xls][Book1.xls]d_m_y_120"/>
      <sheetName val="[Book1.xls][Book1.xls]d_m_y_119"/>
      <sheetName val="[Book1.xls][Book1.xls]d_m_y_118"/>
      <sheetName val="[Book1.xls][Book1.xls]d_m_y_122"/>
      <sheetName val="[Book1.xls][Book1.xls]d_m_y_123"/>
      <sheetName val="[Book1.xls][Book1.xls]d_m_y_121"/>
      <sheetName val="[Book1.xls][Book1.xls]d_m_y_124"/>
      <sheetName val="[Book1.xls][Book1.xls]d_m_y_125"/>
      <sheetName val="[Book1.xls][Book1.xls]d_m_y_128"/>
      <sheetName val="[Book1.xls][Book1.xls]d_m_y_126"/>
      <sheetName val="[Book1.xls][Book1.xls]d_m_y_127"/>
      <sheetName val="[Book1.xls][Book1.xls]d_m_y_129"/>
      <sheetName val="[Book1.xls][Book1.xls]d_m_y_130"/>
      <sheetName val="[Book1.xls][Book1.xls]d_m_y_132"/>
      <sheetName val="[Book1.xls][Book1.xls]d_m_y_131"/>
      <sheetName val="[Book1.xls][Book1.xls]d_m_y_135"/>
      <sheetName val="[Book1.xls][Book1.xls]d_m_y_133"/>
      <sheetName val="cheeck Score_January"/>
      <sheetName val="KUNGDEVI"/>
      <sheetName val="생산능력"/>
      <sheetName val="감독1130"/>
      <sheetName val="일반관리비"/>
      <sheetName val="G&amp;A(HQ)"/>
      <sheetName val="COGS(HQ)"/>
      <sheetName val="Manufacturing cost(total)"/>
      <sheetName val="EX판매요약  "/>
      <sheetName val="01 PL (본사) "/>
      <sheetName val="NC (판매구분)"/>
      <sheetName val="상각추이(96-10)-배분"/>
      <sheetName val="98년도"/>
      <sheetName val="99년도"/>
      <sheetName val="00년도"/>
      <sheetName val="98PL"/>
      <sheetName val="99PL"/>
      <sheetName val="00PL"/>
      <sheetName val="매출원가2002"/>
      <sheetName val="Con EBITDA"/>
      <sheetName val="원화종합"/>
      <sheetName val="금호전체"/>
      <sheetName val="조정내역"/>
      <sheetName val="목표세부명세"/>
      <sheetName val="Training matrix - vn"/>
      <sheetName val="ｴｰｼﾞG3"/>
      <sheetName val="result"/>
      <sheetName val="하나잔액"/>
      <sheetName val="하나평잔"/>
      <sheetName val="Int-Loan"/>
      <sheetName val="관계회사거래내역및 채권채무잔액 99"/>
      <sheetName val="자본금99(수)"/>
      <sheetName val="9-1차이내역"/>
      <sheetName val="0.1keyAssumption"/>
      <sheetName val="0.0ControlSheet"/>
      <sheetName val="TC표지"/>
      <sheetName val="조건"/>
      <sheetName val="anaysis_sheet"/>
      <sheetName val="TEL"/>
      <sheetName val="차액보증"/>
      <sheetName val="부대대비"/>
      <sheetName val="냉연집계"/>
      <sheetName val="특판"/>
      <sheetName val="98지급계획"/>
      <sheetName val="PROJECT BRIEF(EX.NEW)"/>
      <sheetName val="분양율"/>
      <sheetName val="Macro1 (2)"/>
      <sheetName val="추정PL"/>
      <sheetName val="_mdb___htm___html___pub_______2"/>
      <sheetName val="Sheet1________________________2"/>
      <sheetName val="______________________________2"/>
      <sheetName val="ble___________________________2"/>
      <sheetName val="Sheet1________________________3"/>
      <sheetName val="______________________________3"/>
      <sheetName val="ble___________________________3"/>
      <sheetName val="dd mmmm yyyy_x0000__x0000__x0000_赶_x0000__x0003__x0016_[$-0409]hh_2"/>
      <sheetName val="_____E_____________________A__2"/>
      <sheetName val="______________________________4"/>
      <sheetName val="___________WordArt____________2"/>
      <sheetName val="______________________________5"/>
      <sheetName val="Sheet1________________________4"/>
      <sheetName val="현피1"/>
      <sheetName val="기타"/>
      <sheetName val="100%개인별 (2)"/>
      <sheetName val="결재-1"/>
      <sheetName val="결재-2"/>
      <sheetName val="부전지"/>
      <sheetName val="내역(정지)"/>
      <sheetName val="C3"/>
      <sheetName val="국내조달(통합-1)"/>
      <sheetName val="교통대책내역"/>
      <sheetName val="[Book1.xls][Book1.xls]d_m_y_134"/>
      <sheetName val="[Book1.xls]d_m_yy_____10100_177"/>
      <sheetName val="[Book1.xls]d_m_yy_____10100_176"/>
      <sheetName val="[Book1.xls]d_m_yy_____10100_178"/>
      <sheetName val="[Book1.xls]d_m_yy_____10100_179"/>
      <sheetName val="[Book1.xls][Book1.xls]d_m_y_137"/>
      <sheetName val="[Book1.xls][Book1.xls]d_m_y_136"/>
      <sheetName val="B.K작업분석1"/>
      <sheetName val="도면자료제출일정"/>
      <sheetName val="7단가"/>
      <sheetName val="TM CASE"/>
      <sheetName val="１１月"/>
      <sheetName val="장기차Ǻ"/>
      <sheetName val="_Recovered_SheetName_371_"/>
      <sheetName val="제조공정 16개 평가표"/>
      <sheetName val="Sheet1ˆŒ_ǅˆ&lt;BOOK1_XLS]Sheet2ˆ"/>
      <sheetName val="bleĤģ서식을_ĨĥħĦ률며을_변경īĪ용ĭĬ_끌어_에서는"/>
      <sheetName val="FUEL_FILLER"/>
      <sheetName val="Synthesis_by_Region_and_Quarter"/>
      <sheetName val="dd_mmmm_yyyy???赶?[$-0409]hh:m"/>
      <sheetName val="Sheet1?ˆŒ?_ǅ?ˆ&lt;BOOK1_XLS]Sh"/>
      <sheetName val="Sheet1____ǅ__&lt;BOOK1_XLS_Sh"/>
      <sheetName val="bleĤģ_서식을_Ĩĥ_ħĦ_률_며_을_변경īĪ_용_ĭĬ"/>
      <sheetName val="dd_mmmm_yyyy___赶__$-0409_hh_m"/>
      <sheetName val="d_m_yy__$-1010000_d_m_yyyy__$"/>
      <sheetName val="Sheet1_ˆŒ__ǅ_ˆ&lt;BOOK1_XLS_Sh"/>
      <sheetName val="팀별_합계"/>
      <sheetName val="PILOT_APP_"/>
      <sheetName val="J150_승인진도관리_LIST"/>
      <sheetName val="TOTAL_LIST"/>
      <sheetName val="FTR_MACRo"/>
      <sheetName val="Price_Range"/>
      <sheetName val="셀간_이동"/>
      <sheetName val="T255_가격현황"/>
      <sheetName val="_계산(&amp;E)________________중지(&amp;Aⴀॆࡷ"/>
      <sheetName val="_계산(&amp;E)________________중지(&amp;A　"/>
      <sheetName val="_계산(&amp;E)________________중지(&amp;A瀀"/>
      <sheetName val="ALPHA_AIM"/>
      <sheetName val="_x0000__x0002__x0000_⁏ꗞ۴_x0000__x001a__x0000_ܐ_x0000_`_x0000__x0002__x0000_⹏─ݰ_x0000__x001a__x0000_ތ_x0000_`_x0000__x0002__x0000_Ꜵ빨߬_x0000_"/>
      <sheetName val="omctl32.dll_x0000_Edit_x0000__x0018__x0000_$_x0000__x0018__x0000__x0018__x0000_ံ6.0.2"/>
      <sheetName val="Documents and Settings\kihoon\M"/>
      <sheetName val="실적"/>
      <sheetName val="기본계획"/>
      <sheetName val="변경안"/>
      <sheetName val="TD쿠페-선재(6월~)"/>
      <sheetName val="제조부문배부"/>
      <sheetName val="06.10-07.8 actual"/>
      <sheetName val="인원1"/>
      <sheetName val="cover "/>
      <sheetName val="제출"/>
      <sheetName val="제출 (2)"/>
      <sheetName val="compare"/>
      <sheetName val="CIELO발주"/>
      <sheetName val="세부"/>
      <sheetName val="법인+비법인"/>
      <sheetName val="LANOS"/>
      <sheetName val="LEGANZA"/>
      <sheetName val="NUBIRA"/>
      <sheetName val="96원가"/>
      <sheetName val="Sheet1_x0000__x0000_Œ_x0000__x0004__x0000__x0000__x0000__x0000__x0000__x0000_ ǅ_x0000__x0000__x0000__x0000__x0000__x0000__x0000__x0000__x0000__x0000__x0000_"/>
      <sheetName val="Sheet1_x0000_Œ_x0000__x0004__x0000_ ǅ_x0000__x0001__x0000_&lt;BOOK1.XLS]Sh"/>
      <sheetName val="Ɛ_x0000__x0000_䳐믱_x0000__x0000__x0000__x0000__x0009__x000d_Ā_x0008__x0007__x0000__x0006__x0000_狜Ĝ쀤_x0000_"/>
      <sheetName val="Ɛ_x0000__x0000_䳐믱_x0000__x0000__x0000__x0000__x0009__x000d__x0000__x0008_ǀ믥힨믪ꇸ쀫_x0001_"/>
      <sheetName val="JATO Worksheet - Sheet 1"/>
      <sheetName val="Option Report - Sheet 1"/>
      <sheetName val="_x0000_=C:=C:\Documents and Settings\"/>
      <sheetName val="Ɛ_x0000__x0000_䳐믱_x0000__x0000__x0000__x0000_ _x000d_Ā_x0008__x0007__x0000__x0006__x0000_狜Ĝ쀤_x0000_"/>
      <sheetName val="Ɛ_x0000__x0000_䳐믱_x0000__x0000__x0000__x0000_ _x000d__x0000__x0008_ǀ믥힨믪ꇸ쀫_x0001_"/>
      <sheetName val="전산㱠"/>
      <sheetName val="_x0001_¨_x0001__x0000__x0001__x0000__x0001__x0010__x0000_ր_x0001__x0000__x0002__x000d__x0000__x0001__x0000__x0000__x0000_⿰_x0001_⿰_x0001_耀_x0000__x0000__x0000__x0000__x0000__x0000__x0010_"/>
      <sheetName val="1_x0000__x0012_覨ǧ_x0000__x0000__x0000__x0000__x0000__x0000__x0000__x0000__x0000__x0000__x0000__x0000_裨ǧ_x000a__x0006__x000a__x000a_ဠ_x0000_01_x0000__x0001__x0000_0"/>
      <sheetName val="8월"/>
      <sheetName val="5_1_설비투螐변경이력"/>
      <sheetName val="第26期基础题2-chrisfang.xls"/>
      <sheetName val="_x0002__x0000_⁏ꗞ۴_x001a__x0000_ܐ`_x0000__x0002__x0000_⹏─ݰ_x001a__x0000_ތ`_x0000__x0002__x0000_Ꜵ빨߬_x001e__x0000_ࠌd_x0000__x0002_"/>
      <sheetName val="uments and Settings\원진산업 진천공장 1"/>
      <sheetName val="nd Settings\원진산업 진천공장 1\My Docu"/>
      <sheetName val="상용"/>
      <sheetName val="정미시간"/>
      <sheetName val="불량현상별END"/>
      <sheetName val="MBNBSMTR"/>
      <sheetName val="진행 DATA (2)"/>
      <sheetName val="5.WIRE적용LIST"/>
      <sheetName val="비교원가(97040-3L찁Ⲕ_x0000__x0000_"/>
      <sheetName val="비교원가(97040-3Lⴀ쥆u㧪"/>
      <sheetName val="비교원가(97040-3L専䓟_x0001__x0000_"/>
      <sheetName val="생산일보(전체)"/>
      <sheetName val="26"/>
      <sheetName val="_Recovered_SheetName_365_"/>
      <sheetName val="1.개발개요"/>
      <sheetName val="P#2 New Po"/>
      <sheetName val="P#2 Old Po"/>
      <sheetName val="P#2 Rec"/>
      <sheetName val="Brkup"/>
      <sheetName val="CVT산정"/>
      <sheetName val="[Book1.xls]dd mmmm yyyy?赶_x0003__x0016_[$-0"/>
      <sheetName val="MH__x0005__x0000_"/>
      <sheetName val="OW_x000a_ROW.HEIGHT_x000b_FORMAT.MOVE_x000b_FORMA"/>
      <sheetName val="초도발주서"/>
      <sheetName val="업체명"/>
      <sheetName val="순위"/>
      <sheetName val="동명재고"/>
      <sheetName val="품의양"/>
      <sheetName val="dd mmmm yyyy_x0000_赶_x0003__x0000__x0000_猰Ფ䞤5詌*轔*_x0000__x0000_ࠉ_x0000_迨*"/>
      <sheetName val="dd mmmm yyyy_x0000_赶_x0003__x0000__x0000__xde10_ᎂ⠔ï蠨Ì輔Ì_x0000__x0000_ࠉ_x0000_辨Ì"/>
      <sheetName val="dd mmmm yyyy_x0000_赶_x0003__x0000__x0000_䈘⊹⡌ʨ謨ï鈔ï_x0000__x0000_ࠉ_x0000_銨ï"/>
      <sheetName val="(주)와이디피05"/>
      <sheetName val="검구사양서"/>
      <sheetName val="96PLAN"/>
      <sheetName val="매출(총액)"/>
      <sheetName val="11월마감현황"/>
      <sheetName val="_x0000__x0000__x0000_:_x0000__x0018__x0000__x0018__x0000_̀_x0000_6.0.2600.1891"/>
      <sheetName val="䅀㿠_x005f_x0001_?_x005f_x0001_t_x005f_x0016_?䅀㿰"/>
      <sheetName val="_䅀㿠_____x005f_x0001_______x005f_x0001_t_x00"/>
      <sheetName val="Sheet1____x005f_x0004_______ ǅ_____"/>
      <sheetName val="__x005f_x0001___x005f_x0001___x005f_x0003___x0001"/>
      <sheetName val="Sheet1_ˆŒ_x005f_x0004__ ǅ_x005f_x0001__ˆ&lt;BO"/>
      <sheetName val="䅀㿠_x005f_x0001___x005f_x0001_t_x005f_x0016__䅀㿰"/>
      <sheetName val="_x005f_x0001___x005f_x0001___x005f_x0003___x005f_x0001_"/>
      <sheetName val="Sheet1_ˆŒ__x005f_x0004__ ǅ"/>
      <sheetName val="+T_x0000__x0002__x0005_Ā_x0008__x0000__x0000_믪_x000c__x0002_Ā_x0008_໦ȥ_x0001__x0000__x0000__x0000_8蘕诠밖_x0001__x0000__x0000__x0000__x0018__x0000_"/>
      <sheetName val="_Book1.xls_d_m_yy"/>
      <sheetName val="_Book1.xls_d_m_yy__x0013__$-1010000_d"/>
      <sheetName val="bleĤģ_x0000__x0000__x0000__x0000__x0000__x0000_서식을 Ĩĥ_x0000__x0000__x0000__x0000_ħĦ_x0000__x0000__x0000__x0000__x0001__x0000_퀳⋝"/>
      <sheetName val="성과_x0000__x0000_"/>
      <sheetName val="dd mmmm yyyy_x0000_赶_x0000__x0003__x0016_[䕝皴铨ȭĊ_x0000__x0000_酘ⲱ䳴f_x0000_"/>
      <sheetName val="Sheet1__ˆŒ__x0004____傽᳛_x0000__x0000_鏢Ŀ_x0000__x0000__x0000_Ԁ_x0000_퀀 _x0000_"/>
      <sheetName val="Sheet1__ˆŒ__x0004____ᲊ_x0000__x0000_鏢Ŀ_x0000__x0000__x0000_Ԁ_x0000_耀俰)_x0000_"/>
      <sheetName val="갑지"/>
      <sheetName val="ppt"/>
      <sheetName val="2_대외공문4"/>
      <sheetName val="2_????3"/>
      <sheetName val="2_´ë¿Ü°ø¹®3"/>
      <sheetName val="외주현황_wq12"/>
      <sheetName val="Production_Plan12"/>
      <sheetName val="Value_Analysis_-_Sheet_12"/>
      <sheetName val="MAST_S2"/>
      <sheetName val="금형개발_2"/>
      <sheetName val="CH'K_P(A)2"/>
      <sheetName val="CH'K_P(B)2"/>
      <sheetName val="FMEA_W_S(HU)2"/>
      <sheetName val="FMEA_W_S(S_W)2"/>
      <sheetName val="_mdb,*_htm,*_html,*_pub);웹_페이지2"/>
      <sheetName val="부품특성2_2"/>
      <sheetName val="SPARE_PART(기계부)2"/>
      <sheetName val="SPARE_PART(전기부)2"/>
      <sheetName val="소모_공구2"/>
      <sheetName val="우일_FA(납땜),아이제_코리아(마킹),반도상사(도장)2"/>
      <sheetName val="10_21이후_(최종본)2"/>
      <sheetName val="List(Item별)_(10_21회의록_근거)2"/>
      <sheetName val="10_21이후2"/>
      <sheetName val="10_20까지2"/>
      <sheetName val="25_32_342"/>
      <sheetName val="List(Item별)_(하나모듈)2"/>
      <sheetName val="ㅊ_ㅔㅁㅇ2"/>
      <sheetName val="¿ÜÁÖÇöÈ²_wq12"/>
      <sheetName val="FR_HR(A-LEA)2"/>
      <sheetName val="FR_HR(VINYL)2"/>
      <sheetName val="2_____3"/>
      <sheetName val="_mdb,__htm,__html,__pub);웹_페이지2"/>
      <sheetName val="bleĤģ서식을_ĨĥħĦ2"/>
      <sheetName val="bleĤģ??????서식을_Ĩĥ????ħĦ??????률2"/>
      <sheetName val="bleĤģ서식을_ĨĥħĦ?률?며?을_변경īĪ용?ĭĬ_끌2"/>
      <sheetName val="bleĤģ서식을_ĨĥħĦ?률?2"/>
      <sheetName val="RR_세부2"/>
      <sheetName val="1_변경범위2"/>
      <sheetName val="3_일반사상2"/>
      <sheetName val="dd_mmmm_yyyy2"/>
      <sheetName val="bleĤģ______서식을_Ĩĥ____ħĦ______률2"/>
      <sheetName val="bleĤģ서식을_ĨĥħĦ_률_며_을_변경īĪ용_ĭĬ_끌2"/>
      <sheetName val="bleĤģ서식을_ĨĥħĦ_률_2"/>
      <sheetName val="bleĤģ서식을_ĨĥħĦ률며을_변경īĪ용ĭĬ_끌어_에서2"/>
      <sheetName val="팀별_내역2"/>
      <sheetName val="_계산(&amp;E)________________중지(&amp;A)_2"/>
      <sheetName val="사용하십시오_인터넷_주소_'|'이(가)_잘못되었습니다_2"/>
      <sheetName val="되게_합니다_선택한_WordArt_개체의_왼쪽에_텍스트2"/>
      <sheetName val="회색조_이미지로_변환합니다_선택한_그림을_흑백_이미지로2"/>
      <sheetName val="Sheet1_(2)2"/>
      <sheetName val="Sheet1_(3)2"/>
      <sheetName val="1의_공정능력2"/>
      <sheetName val="1st_Gear2"/>
      <sheetName val="1st_Gear_(2)2"/>
      <sheetName val="차체부품_INS_REPORT(갑)3"/>
      <sheetName val="LX3_0_RR2"/>
      <sheetName val="FUEL_FILLER2"/>
      <sheetName val="dd_mmmm_yyyy赶[$-0409]hh:mm:"/>
      <sheetName val="bleĤģ_서식을_Ĩĥ_ħĦ_률_며_을_변경īĪ_용_ĭ2"/>
      <sheetName val="2_´ë¿Ü°ø¹®2"/>
      <sheetName val="bleĤģ서식을_ĨĥħĦ률며을_변경īĪ용ĭĬ_끌어_에서1"/>
      <sheetName val="FUEL_FILLER1"/>
      <sheetName val="bleĤģ_서식을_Ĩĥ_ħĦ_률_며_을_변경īĪ_용_ĭ1"/>
      <sheetName val="+T?_x0002__x0005_Ā_x0008_??믪_x000c__x0002_Ā_x0008_໦ȥ_x0001_???蘕诠밖_x0001_???_x0018_?"/>
      <sheetName val="生涯利益計画ｼｰﾄ"/>
      <sheetName val="Sheet1?ˆŒ_x0004_? ǅ_x0001_?ˆ&lt;BOOK1.XLS]Shၥe"/>
      <sheetName val="11)11P 1~3월소급"/>
      <sheetName val="2. 서명카드"/>
      <sheetName val="58731-M2001(2)"/>
      <sheetName val="플라스틱 단가"/>
      <sheetName val="Sheet1??_x0004_? ǅ?_x0001_?᭸ȵ톤Õ⡄냀ᖹ뎀ᖹ蜜o_x0006_"/>
      <sheetName val="Sheet1??_x0004_? ǅ?_x0001_?_x0000__x0000__x0005__x0000_㽠㋎Ɛ_x0000__x0000__x0000__x0001__x0000_胰"/>
      <sheetName val="Sheet1??_x0004_? ǅ?_x0001_?_x0000__x0000_噠ɰ︾Ŏ_x0000__x0000__xdfc0_ჽや__x0000_"/>
      <sheetName val="Sheet1??_x0004_? ǅ?_x0001_?_x0000__x0000_噠ɰ︾Ŏ_x0000__x0000_谰ೠや__x0000_"/>
      <sheetName val="CLMN자료"/>
      <sheetName val="EC성능결과"/>
      <sheetName val="GB-IC Villingen GG"/>
      <sheetName val="정산"/>
      <sheetName val="CPK"/>
      <sheetName val="REGORIAN_x0000_ր_x0000__x0002__x0009_GREGORIAN_x0000__x0005_HIJRI_x0000_哌"/>
      <sheetName val="INHOUSE ITEMS"/>
      <sheetName val="카메라"/>
      <sheetName val="제품"/>
      <sheetName val="在建工程转入固资2005"/>
      <sheetName val="REGORIAN"/>
      <sheetName val="재질단가"/>
      <sheetName val="PRESS DATA"/>
      <sheetName val="신뢰성(Ɬ登ᄨ夗"/>
      <sheetName val="()    ()        )_x000d__x000a_            "/>
      <sheetName val="Documents and Settings_kihoon_M"/>
      <sheetName val="Ɛ"/>
      <sheetName val="_x0001_¨_x0001_"/>
      <sheetName val="_x0000__x001c_*8FTbp~¨¶Ä"/>
      <sheetName val="Sheet5_x0000__x0000__x000f_[BOOK1.XLS]ccar_x0000__x0000__x0000__x0000__x0000__x0000__x0000_"/>
      <sheetName val="S2(단산)"/>
      <sheetName val="_x0001_¨_x0001__x0000__x0001__x0000__x0001__x0010__x0000_ր_x0001__x0000__x0002__x000d__x0001__x0000_⿰_x0001_⿰_x0001_耀_x0000__x0010_欇拶뫱_x0000_礸બ︀"/>
      <sheetName val="Commodity"/>
      <sheetName val="_x0002_"/>
      <sheetName val="OW_ROW.HEIGHT_x000b_FORMAT.MOVE_x000b_FORMA"/>
      <sheetName val="_x0001_¨_x0001__x0000__x0001__x0000__x0001__x0010__x0000_ր_x0001__x0000__x0002__x000d__x0001__x0000_⿰_x0001_⿰_x0001_耀_x0000__x0010_欇拶뫱礸બ︀"/>
      <sheetName val="=C:=C:\Documents and Settings\이"/>
      <sheetName val="VI단가"/>
      <sheetName val="ppt_원인 및 대책"/>
      <sheetName val="수입검사관리대장.xls"/>
      <sheetName val="Documents and Settings\jhlim\My"/>
      <sheetName val="OS ASS'Y(전동식)"/>
      <sheetName val="W-현ı"/>
      <sheetName val="회색조 이미지로 변환합니다._x0001__x0000_倀뭝䐎崵⠀ら搀ゐ_x0000__x0000_ऀ_x0008_ゐ"/>
      <sheetName val="회색조 이미지로 변환합니다._x0000__x0000_ꀀ죞䐎ᘵ_x0002__x0000_鐀_xd994__x0001__x0000_ऀ_x0008_⠀_xd995_"/>
      <sheetName val="사용하십시오.인터넷 주소 '|'_x0000__x0000_ꀀ麒됔촱_x0001__x0000_욓_x0001__x0000_ऀ_x0008_"/>
      <sheetName val="사용하십시오.인터넷 주소 '|'_x0000__x0000_堀돞됓촱_x0001__x0000_욓_x0001__x0000_ऀ_x0008_"/>
      <sheetName val="회색조 이미지로 변환합니다.Á_x0000__xdf73_䐆㌵ꠀ⺈⺏_x0000__x0000_ऀ_x0008_砀⺐"/>
      <sheetName val="회색조 이미지로 변환합니다._x0000__x0000_뀀䐊戵_xd800_㖋᐀㖓_x0000__x0000_ऀ_x0008_ꠀ㖓"/>
      <sheetName val="R0"/>
      <sheetName val="REGORIAN_x0000_ր_x0000__x0002_ GREGORIAN_x0000__x0005_HIJRI_x0000_哌"/>
      <sheetName val="_x0000__x0000_矏_x0000__x0000__x0000__x0000__x0000__x0000__x0000__x0000_࿠벒_x0000__x0000__x0000__x0000_М_x000d__x0000__x0009_턈벒릨뱩К_x0002__x0000__x000c_턈"/>
      <sheetName val="기초"/>
      <sheetName val="설비별유실시간분석"/>
      <sheetName val="7.사양별 비교원가"/>
      <sheetName val="_x0000__x0000_矏_x0000__x0000__x0000__x0000__x0000__x0000__x0000__x0000_࿠벒_x0000__x0000__x0000__x0000_М_x000d__x0000_ 턈벒릨뱩К_x0002__x0000__x000c_턈"/>
      <sheetName val="̀ü_x0000__x0000_̄Ǟä_x0000__x0000__x0000__x0000_̄Ǣæ̵G̵ǧǦǧǨk̨Ǫ"/>
      <sheetName val="(11.05.30)65523-1D000(T.NUT10)."/>
      <sheetName val="EMBLE_x0018_"/>
      <sheetName val="Shee"/>
      <sheetName val="Sheet2ˆ"/>
      <sheetName val="Sh"/>
      <sheetName val="hh:m"/>
      <sheetName val="d/m/yyyy?_x001e_[$"/>
      <sheetName val="1127"/>
      <sheetName val="_x0000__x000e__x0000_"/>
      <sheetName val="1030"/>
      <sheetName val="1030(2)"/>
      <sheetName val="1108"/>
      <sheetName val="FRAME SIDE INR ROOF"/>
      <sheetName val="_x0005__x0004_䁀ּּ"/>
      <sheetName val="_x0000_ƻ_x0000_ဂ_x0000__x0000__x0000_︀_x0000__x0000__x0010_ _x0000_Ȁ_x0000_ _x0000_ȯ_x0000_翽_x0008_؈_x0000__x0000__x0000__x0000__x0000__x0000_"/>
      <sheetName val="REGORIAN_x0000_ր_x0002__x0009_GREGORIAN_x0000__x0005_HIJRI_x0000_哌_x0001_"/>
      <sheetName val="분석mast"/>
      <sheetName val="INHOUSE_ITEMS"/>
      <sheetName val="dddd, dd&quot; de &quot;mmmm&quot; de &quot;yyyy_x0000_&quot;["/>
      <sheetName val="교육계획"/>
      <sheetName val="REGORIAN?ր?_x0002__x0009_GREGORIAN?_x0005_HIJRI?哌"/>
      <sheetName val="의장"/>
      <sheetName val="dddd, dd&quot; de &quot;mmmm&quot; de &quot;yyyy"/>
      <sheetName val="97"/>
      <sheetName val="자산대형 완료"/>
      <sheetName val="경비공통"/>
      <sheetName val="별도투자가 있을때"/>
      <sheetName val="예정임율"/>
      <sheetName val="비교원RD-S"/>
      <sheetName val="REGORIAN_x0000_ր_x0002_ GREGORIAN_x0000__x0005_HIJRI_x0000_哌_x0001_"/>
      <sheetName val="REGORIAN?ր?_x0002_ GREGORIAN?_x0005_HIJRI?哌"/>
      <sheetName val="_Recovered_SheetName_366_"/>
      <sheetName val="_Recovered_SheetName_364_"/>
      <sheetName val="_Recovered_SheetName_367_"/>
      <sheetName val="_Recovered_SheetName_368_"/>
      <sheetName val="_Recovered_SheetName_369_"/>
      <sheetName val="_x005f_x0005__x005f_x0003__x0004_x0005_"/>
      <sheetName val=" 계산(&amp;E)                중지("/>
      <sheetName val="_Recovered_SheetName_375_"/>
      <sheetName val="_Recovered_SheetName_376_"/>
      <sheetName val="_Recovered_SheetName_377_"/>
      <sheetName val="_Recovered_SheetName_378_"/>
      <sheetName val="_Recovered_SheetName_379_"/>
      <sheetName val="_Recovered_SheetName_374_"/>
      <sheetName val="_x0001_l_x0000__x0001_+_x0000_T_x0000__x0000__x0000__x0002__x0000__x0005__x0000__x0000__x0001__x0008__x0000__x0000__x0000__x0000__x0000_0ìê»_x000c__x0000__x0002__x0000__x0000_"/>
      <sheetName val="_x0000__x0000__x0000__x0000__x0000__x0000__x0000__x0000__x0000__x0000__x0000__x0000__x0000__x0000__x0000__x0000__x0000__x0018_"/>
      <sheetName val="간이연락"/>
      <sheetName val="COST관리"/>
      <sheetName val="소유주(원)"/>
      <sheetName val="인원01"/>
      <sheetName val="THEME CODE"/>
      <sheetName val="CR CODE"/>
      <sheetName val="완성차"/>
      <sheetName val="0303-0803"/>
      <sheetName val="CVT??"/>
      <sheetName val="??CODE"/>
      <sheetName val="wir'g외"/>
      <sheetName val="Value Analysis - Sheet 1 (2)"/>
      <sheetName val="Value "/>
      <sheetName val="Value  (2)"/>
      <sheetName val="Price History"/>
      <sheetName val="Workbook Guide"/>
      <sheetName val="工序"/>
      <sheetName val="MPL 技連"/>
      <sheetName val="342E BLOCK"/>
      <sheetName val="TABLE(KR)"/>
      <sheetName val="_x0001_l"/>
      <sheetName val="CAMERA"/>
      <sheetName val="Stammdaten"/>
      <sheetName val="Master_DATA"/>
      <sheetName val="Parameter"/>
      <sheetName val="CLB"/>
      <sheetName val="Drop Downs"/>
      <sheetName val="PW"/>
      <sheetName val="Abbrev."/>
      <sheetName val="SAP TA"/>
      <sheetName val="BX Development"/>
      <sheetName val="MARS BP Reports"/>
      <sheetName val="Planning reviews"/>
      <sheetName val="Workshop"/>
      <sheetName val="Sales price reductions"/>
      <sheetName val="MS Nachkalk."/>
      <sheetName val="MS Szenarien"/>
      <sheetName val="T3"/>
      <sheetName val="T4"/>
      <sheetName val="T4 (2)"/>
      <sheetName val="T5"/>
      <sheetName val="T6"/>
      <sheetName val="T7"/>
      <sheetName val="T8"/>
      <sheetName val="T8 (2)"/>
      <sheetName val="1"/>
      <sheetName val="4"/>
      <sheetName val="5"/>
      <sheetName val="6-1"/>
      <sheetName val="6-2"/>
      <sheetName val="9"/>
      <sheetName val="12"/>
      <sheetName val="13"/>
      <sheetName val="17"/>
      <sheetName val="Lookups"/>
      <sheetName val="BasicData"/>
      <sheetName val="payment terms"/>
      <sheetName val="Summary_Capex category"/>
      <sheetName val="master data field positions"/>
      <sheetName val="Function"/>
      <sheetName val="ME"/>
      <sheetName val="Defined_Names"/>
      <sheetName val="Activities_Performance_Lift"/>
      <sheetName val="short introduction"/>
      <sheetName val="MARS Hierarchy"/>
      <sheetName val="Idea List"/>
      <sheetName val="2880"/>
      <sheetName val="Ref."/>
      <sheetName val="BasicData Alemanha"/>
      <sheetName val="Data input"/>
      <sheetName val="협력사전ĀSh"/>
      <sheetName val="琀㄀开开였刂弁Ѐ开开开开开开 씀弁开开开开开开开开开开ȀĀ̃_"/>
      <sheetName val="␀⌁弁ᰀ_xddc1_䓂⃇⠀━弁✀☁弁怀徹瀀徺䐀⃇쀀붼⮬⨁弁꤀忆ⴀⰁᤁ"/>
      <sheetName val="_Recovered_SheetName_347_"/>
      <sheetName val="Sheet1__ˆŒ__x0004____쁟ⳟ_x0000__x0000_ೢŀ_x0000__x0000__x0000_Ԁ_x0000_ 偳_x0010__x0000_"/>
      <sheetName val="bleĤģ_x0000__x0000__x0000__x0000__x0000__x0000_서식을 Ĩĥ_x0000__x0000__x0000__x0000_ħĦ_x0000__x0000__x0000__x0000__x0001__x0000__x0000__x0000_"/>
      <sheetName val="28"/>
      <sheetName val="Sheet128"/>
      <sheetName val="ket"/>
      <sheetName val="CPCـC_x0000__x0000__x0000__x0000__x0000__x0000__x0000__x0000__x0000__x0000__x0000__x0000__x0000__x0000__x0000__x0000__x0000__x0000__x0000__x0000__x0000__x0000__x0000__x0000__x0000__x0000_"/>
      <sheetName val="ts and Settings\MYHOME\바탕 화면_x0000_AL"/>
      <sheetName val="1_x0000__x0012_覨ǧ裨ǧ_x000a__x0006__x000a__x000a_ဠ01_x0000__x0001__x0000_00_x0002__x0008__x0000_01_x000a__x000b_00_x000c__x0012__x0000_"/>
      <sheetName val="2010년판매계획(업체별)"/>
      <sheetName val="=C:=C:\Documents and Settings\U"/>
      <sheetName val="=C_=C__Documents and Settings_U"/>
      <sheetName val="Y7304 샵밴"/>
      <sheetName val="조립계획"/>
      <sheetName val="동절기"/>
      <sheetName val="_x0000__x0000_矏_x0000__x0000__x0000__x0000__x0000__x0000__x0000__x0000_࿠벒_x0000__x0000__x0000__x0000_М_x000a__x0000__x0009_턈벒릨뱩К_x0002__x0000__x000c_턈"/>
      <sheetName val="검사성적서 (외관)"/>
      <sheetName val="_x0000__x0000__x0000__x0000__x0000__x0000__x0000__x0000__x0000__x0000__x0000__x0000__x0000__x0000__x0000__x0000__x0000__x0000__x0000__x0000__x0000_"/>
      <sheetName val="_x0000__x0009__x0000_¸"/>
      <sheetName val="???b"/>
      <sheetName val="내구품질향상1"/>
      <sheetName val="검사성적서(을)4T"/>
      <sheetName val="?=C:=C:\Documents and Settings\"/>
      <sheetName val="Documents and Settings_jhlim_My"/>
      <sheetName val="회색조 이미지로 변환합니다._x0001_"/>
      <sheetName val="회색조 이미지로 변환합니다."/>
      <sheetName val="사용하십시오.인터넷 주소 '|_"/>
      <sheetName val="회색조 이미지로 변환합니다.Á"/>
      <sheetName val="감가상_x0000__x0000_"/>
      <sheetName val="dd mmmm yyyy_x0000_赶_x0000__x0003__x0016_[_x0000__x0000_ᄐ䀄[跜!鋤!_x0000__x0000_ࠉ"/>
      <sheetName val="인_x0005_"/>
      <sheetName val="인墈"/>
      <sheetName val="인唘"/>
      <sheetName val="인紓"/>
      <sheetName val="dd mmmm yyyy_x0000__x0000__x0000_赶_x0000__x0003__x0016_[$-0409]hh:〘"/>
      <sheetName val="d_m_yy_x005f_x0000__x005f_x0013__$-1010000_"/>
      <sheetName val="업무분장 "/>
      <sheetName val="공통"/>
      <sheetName val="WEIGHT"/>
      <sheetName val="VAR분석"/>
      <sheetName val="䅀㿠_x0001_"/>
      <sheetName val="B2dd_mm_yyyy"/>
      <sheetName val=".mdb,*.htm,*.html,*.pub);웹 페≸@_x0000_"/>
      <sheetName val=".mdb,*.htm,*.html,*.pub);웹 페_x0014__x0000_"/>
      <sheetName val=".mdb,*.htm,*.html,*.pub);웹 페_x0000__x0000_瘘"/>
      <sheetName val="_x001e_.&gt;N^n~Žž®¾ÎÞî2"/>
      <sheetName val="Shee2"/>
      <sheetName val="d/m/yyyy_x0000__x001e_[$"/>
      <sheetName val="Sh2"/>
      <sheetName val="hh:mm:s"/>
      <sheetName val="Sh3"/>
      <sheetName val="hh:m2"/>
      <sheetName val="Shၥe"/>
      <sheetName val="hh:mm:"/>
      <sheetName val="Sh4"/>
      <sheetName val="Sheet1282"/>
      <sheetName val="Shee3"/>
      <sheetName val="_x001e_.&gt;N^n~Žž®¾ÎÞî22"/>
      <sheetName val="Shee22"/>
      <sheetName val="Sh5"/>
      <sheetName val="hh:m3"/>
      <sheetName val="d/m/yyyy_x0000__x001e_[$2"/>
      <sheetName val="Sh22"/>
      <sheetName val="hh:mm:s2"/>
      <sheetName val="Sh32"/>
      <sheetName val="hh:m22"/>
      <sheetName val="Sheet2ˆ2"/>
      <sheetName val="Shၥe2"/>
      <sheetName val="hh:mm:2"/>
      <sheetName val="d/m/yyyy?_x001e_[$2"/>
      <sheetName val="Sh42"/>
      <sheetName val="Sheet12822"/>
      <sheetName val="Shee32"/>
      <sheetName val="_x001e_.&gt;N^n~Žž®¾ÎÞî222"/>
      <sheetName val="Shee222"/>
      <sheetName val="Sh52"/>
      <sheetName val="hh:m32"/>
      <sheetName val="d/m/yyyy_x0000__x001e_[$22"/>
      <sheetName val="Sh222"/>
      <sheetName val="hh:mm:s22"/>
      <sheetName val="Sh322"/>
      <sheetName val="hh:m222"/>
      <sheetName val="Sheet424"/>
      <sheetName val="_x001e_.&gt;N^n~Žž®¾ÎÞî3"/>
      <sheetName val="Shee4"/>
      <sheetName val="Shee5"/>
      <sheetName val="Sh6"/>
      <sheetName val="hh:m4"/>
      <sheetName val="d/m/yyyy_x0000__x001e_[$3"/>
      <sheetName val="Sh7"/>
      <sheetName val="hh:mm:s3"/>
      <sheetName val="??"/>
      <sheetName val="Breakdown quote"/>
      <sheetName val="__"/>
      <sheetName val="Sheet1___x0004__ ǅ__x0001__&lt;BO쀀招ꇰ_x0000_㄀屳_x0007__x0000__x0000_"/>
      <sheetName val="Sheet1___x0004__ ǅ__x0001__&lt;BOĀSheet1_"/>
      <sheetName val="Sheet1___x0004__ ǅ__x0001__&lt;BO瀀矡๭_x0000_㄀㕳_x0007__x0000__x0000_"/>
      <sheetName val="Sheet1___x0004__ ǅ__x0001__&lt;BO倴꣜娱_x0000_㄀㕳_x0007__x0000__x0000_"/>
      <sheetName val="Sheet1___x0004__ ǅ__x0001__&lt;BOꀀ⯱⩐_x0000_㄀꙳_x0007__x0000__x0000_"/>
      <sheetName val="Sheet1___x0004__ ǅ__x0001__&lt;BO退㚐뇣_x0000_㄀橳_x0007__x0000__x0000_"/>
      <sheetName val="Sheet1___x0004__ ǅ__x0001__&lt;BO_xdedd_鄂_x0000_㄀屳_x0007__x0000__x0000_"/>
      <sheetName val="Sheet1___x0004__ ǅ__x0001__&lt;BO瀀矡๭"/>
      <sheetName val="Sheet1___x0004__ ǅ__x0001__&lt;BO倴꣜娱"/>
      <sheetName val="Sheet1___x0004__ ǅ__x0001__&lt;BOꀀ⯱⩐"/>
      <sheetName val="Sheet1___x0004__ ǅ__x0001__&lt;BO퀀胟_x0000_㄀䅳_x0007__x0000__x0000_"/>
      <sheetName val="_Recovered_SheetName_343_"/>
      <sheetName val="Sheet1___x0004__ ǅ__x0001__&lt;BO 꿢_x0000_㄀靳_x0007__x0000__x0000_"/>
      <sheetName val="Sheet1___x0004__ ǅ__x0001__&lt;BO䀀ᛞ듄_x0000_㄀靳_x0007__x0000__x0000_"/>
      <sheetName val="Sheet1___x0004__ ǅ__x0001__&lt;BO쀀招ꇰ"/>
      <sheetName val="Sheet1___x0004__ ǅ__x0001__&lt;BO退㚐뇣"/>
      <sheetName val="Sheet1___x0004__ ǅ__x0001__&lt;BO_xdedd_鄂"/>
      <sheetName val="Sheet1___x0004__ ǅ__x0001__&lt;BO퀀胟"/>
      <sheetName val="Sheet1___x0004__ ǅ__x0001__&lt;BO 꿢"/>
      <sheetName val="Sheet1___x0004__ ǅ__x0001__&lt;BO䀀ᛞ듄"/>
      <sheetName val="10월작업불량"/>
      <sheetName val="98종합"/>
      <sheetName val="리오비용"/>
      <sheetName val="반송불량율"/>
      <sheetName val="세목별"/>
      <sheetName val="투자-국내2"/>
      <sheetName val="PTR台손익"/>
      <sheetName val="TOT"/>
      <sheetName val="코스모스1"/>
      <sheetName val="BBB"/>
      <sheetName val="BAL.(TTL)"/>
      <sheetName val="BAL(이력관리)"/>
      <sheetName val="계실5-1"/>
      <sheetName val="작업일보"/>
      <sheetName val="온도"/>
      <sheetName val="보고서"/>
      <sheetName val="94B"/>
      <sheetName val="존4"/>
      <sheetName val="1~3월 지시사항"/>
      <sheetName val="회의록"/>
      <sheetName val="626TD"/>
      <sheetName val="가격표"/>
      <sheetName val="LD종합"/>
      <sheetName val="VQ종합"/>
      <sheetName val="MG종합"/>
      <sheetName val="KM종합"/>
      <sheetName val="GH종합"/>
      <sheetName val="설계품질"/>
      <sheetName val="클레임요약"/>
      <sheetName val="클레임차트"/>
      <sheetName val="업체선정현황FULLLIST"/>
      <sheetName val="입고내역대장"/>
      <sheetName val="측정-1"/>
      <sheetName val="PILOT품"/>
      <sheetName val="M96현황-동아"/>
      <sheetName val="금형품의서"/>
      <sheetName val="3-1"/>
      <sheetName val="[Book1.xls]Documents and Settin"/>
      <sheetName val="[Book1.xls][Book1.xls]uments an"/>
      <sheetName val="문서서식보고사항"/>
      <sheetName val="[Book1.xls][Book1.xls]nd Settin"/>
      <sheetName val="[Book1.xls][Book1.xls]_x0000_=C:=C:\D"/>
      <sheetName val="[Book1.xls]uments and Settings\"/>
      <sheetName val="되게 합니다.선택한 WordA_x0000__x0000_䀀匮㰎יּ첈㐁첐_x0001__x0000_ऀ_x0008_저"/>
      <sheetName val="되게 합니다.선택한 WordA_x0000__x0000_練㰚퐹ࠁឌ䐀ន_x0000__x0000_ऀ_x0008__xd800_"/>
      <sheetName val="되게 합니다.선택한 WordA_x0000__x0000_栀ᙑ㰔礹_x0000__x0000_萀㊕_x0000__x0000_ऀ_x0008_᠀"/>
      <sheetName val="되게 합니다.선택한 WordA_x0000__x0000__x0000_駖㰕퐹ࠁឌ䐀ន_x0000__x0000_ऀ_x0008__xd800_"/>
      <sheetName val="감가상箺¶"/>
      <sheetName val="Sheet1ˆŒ_x0004_ ǅ_x0001_ˆ&lt;BOOK1.XLS__x0000__x0000_抠ᦰ临=_x0000_"/>
      <sheetName val="Sheet1ˆŒ_x0004_ ǅ_x0001_ˆ&lt;BOOK1.XLS__x0000__x0000_둨᜖㵄E_x0000_"/>
      <sheetName val="Sheet1ˆŒ_x0004_ ǅ_x0001_ˆ&lt;BOOK1.XLS__x0000__x0000_开෗㵄E_x0000_"/>
      <sheetName val="Sheet1ˆŒ_x0004_ ǅ_x0001_ˆ&lt;BOOK1.XLS__x0000__x0000_袈෧㵄ǟ蟘"/>
      <sheetName val="Sheet1ˆŒ_x0004_ ǅ_x0001_ˆ&lt;BOOK1.XLS__x0000__x0000_䍸ᜫㆴǥ_x0000_"/>
      <sheetName val="회색조 이미지로 변환합니다._x0001__x0000_砀䳶됋ᰱ堀䊋鐀䊒_x0000__x0000_ऀ_x0008_⠀䊓"/>
      <sheetName val=" 계산(&amp;E)           ԰_x0000__x0000__x0000_밀኶踀봲䣌ኖԀ_x0000__x0000_"/>
      <sheetName val="Sheet1ˆŒ_x0004_ ǅ_x0001_ˆ&lt;BOOK1.XLS__x0000__x0000_ⰽ㩬ɳӀ"/>
      <sheetName val="Sheet1ˆŒ_x0004_ ǅ_x0001_ˆ&lt;BOOK1.XLS__x0000__x0000_쫸↣㩬ɳҠ"/>
      <sheetName val="Sheet1ˆŒ_x0004_ ǅ_x0001_ˆ&lt;BOOK1.XLS__x0000__x0000_뽀⇘㩬ɳ徐"/>
      <sheetName val="MC&amp;다변화"/>
      <sheetName val="Sheet1ˆŒ_x005f_x0004_ ǅ_x005f_x0001_ˆ&lt;BOOK1"/>
      <sheetName val="Sheet1__ˆŒ__x005f_x0004_______ ǅ_____"/>
      <sheetName val="SC46"/>
      <sheetName val="SLS(26)"/>
      <sheetName val="SLS(excl SC21,26,58)"/>
      <sheetName val="SC21,26,58"/>
      <sheetName val="F汇总"/>
      <sheetName val="[Book1.xls][Book1.xls]d_m_y_145"/>
      <sheetName val="Sheet129"/>
      <sheetName val="d/m/yy_x0000__x0013_["/>
      <sheetName val="Sheet1292"/>
      <sheetName val="d/m/yy_x0000__x0013_[2"/>
      <sheetName val="Sheet12922"/>
      <sheetName val="d/m/yy_x0000__x0013_[22"/>
      <sheetName val="Sheet317"/>
      <sheetName val="d22"/>
      <sheetName val="Sheet1ˆŒ_x0004_ ǅ_x0001_ˆ&lt;B"/>
      <sheetName val="[Book1.xls][Book1.xls]d_m_y_139"/>
      <sheetName val="[Book1.xls][Book1.xls]d_m_y_138"/>
      <sheetName val="[Book1.xls][Book1.xls]d_m_y_140"/>
      <sheetName val="[Book1.xls][Book1.xls]d_m_y_141"/>
      <sheetName val="[Book1.xls][Book1.xls]d_m_y_142"/>
      <sheetName val="[Book1.xls][Book1.xls]d_m_y_143"/>
      <sheetName val="[Book1.xls][Book1.xls]d_m_y_14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sheetData sheetId="200"/>
      <sheetData sheetId="201"/>
      <sheetData sheetId="202"/>
      <sheetData sheetId="203"/>
      <sheetData sheetId="204" refreshError="1"/>
      <sheetData sheetId="205" refreshError="1"/>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sheetData sheetId="313"/>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sheetData sheetId="354" refreshError="1"/>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refreshError="1"/>
      <sheetData sheetId="498"/>
      <sheetData sheetId="499"/>
      <sheetData sheetId="500"/>
      <sheetData sheetId="501"/>
      <sheetData sheetId="502" refreshError="1"/>
      <sheetData sheetId="503" refreshError="1"/>
      <sheetData sheetId="504" refreshError="1"/>
      <sheetData sheetId="505" refreshError="1"/>
      <sheetData sheetId="506"/>
      <sheetData sheetId="507"/>
      <sheetData sheetId="508" refreshError="1"/>
      <sheetData sheetId="509"/>
      <sheetData sheetId="510"/>
      <sheetData sheetId="511" refreshError="1"/>
      <sheetData sheetId="512"/>
      <sheetData sheetId="513" refreshError="1"/>
      <sheetData sheetId="514"/>
      <sheetData sheetId="515" refreshError="1"/>
      <sheetData sheetId="516"/>
      <sheetData sheetId="517"/>
      <sheetData sheetId="518"/>
      <sheetData sheetId="519"/>
      <sheetData sheetId="520" refreshError="1"/>
      <sheetData sheetId="521"/>
      <sheetData sheetId="522" refreshError="1"/>
      <sheetData sheetId="523" refreshError="1"/>
      <sheetData sheetId="524"/>
      <sheetData sheetId="525" refreshError="1"/>
      <sheetData sheetId="526"/>
      <sheetData sheetId="527"/>
      <sheetData sheetId="528" refreshError="1"/>
      <sheetData sheetId="529"/>
      <sheetData sheetId="530" refreshError="1"/>
      <sheetData sheetId="531" refreshError="1"/>
      <sheetData sheetId="532" refreshError="1"/>
      <sheetData sheetId="533" refreshError="1"/>
      <sheetData sheetId="534"/>
      <sheetData sheetId="535" refreshError="1"/>
      <sheetData sheetId="536" refreshError="1"/>
      <sheetData sheetId="537" refreshError="1"/>
      <sheetData sheetId="538" refreshError="1"/>
      <sheetData sheetId="539" refreshError="1"/>
      <sheetData sheetId="540" refreshError="1"/>
      <sheetData sheetId="541"/>
      <sheetData sheetId="542" refreshError="1"/>
      <sheetData sheetId="543" refreshError="1"/>
      <sheetData sheetId="544" refreshError="1"/>
      <sheetData sheetId="545"/>
      <sheetData sheetId="546"/>
      <sheetData sheetId="547"/>
      <sheetData sheetId="548"/>
      <sheetData sheetId="549" refreshError="1"/>
      <sheetData sheetId="550"/>
      <sheetData sheetId="551"/>
      <sheetData sheetId="552"/>
      <sheetData sheetId="553"/>
      <sheetData sheetId="554" refreshError="1"/>
      <sheetData sheetId="555"/>
      <sheetData sheetId="556"/>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sheetData sheetId="573" refreshError="1"/>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refreshError="1"/>
      <sheetData sheetId="725" refreshError="1"/>
      <sheetData sheetId="726" refreshError="1"/>
      <sheetData sheetId="727" refreshError="1"/>
      <sheetData sheetId="728"/>
      <sheetData sheetId="729"/>
      <sheetData sheetId="730" refreshError="1"/>
      <sheetData sheetId="731"/>
      <sheetData sheetId="732" refreshError="1"/>
      <sheetData sheetId="733" refreshError="1"/>
      <sheetData sheetId="734" refreshError="1"/>
      <sheetData sheetId="735"/>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sheetData sheetId="820" refreshError="1"/>
      <sheetData sheetId="821"/>
      <sheetData sheetId="822" refreshError="1"/>
      <sheetData sheetId="823"/>
      <sheetData sheetId="824"/>
      <sheetData sheetId="825" refreshError="1"/>
      <sheetData sheetId="826"/>
      <sheetData sheetId="827" refreshError="1"/>
      <sheetData sheetId="828"/>
      <sheetData sheetId="829" refreshError="1"/>
      <sheetData sheetId="830"/>
      <sheetData sheetId="831" refreshError="1"/>
      <sheetData sheetId="832"/>
      <sheetData sheetId="833" refreshError="1"/>
      <sheetData sheetId="834"/>
      <sheetData sheetId="835" refreshError="1"/>
      <sheetData sheetId="836"/>
      <sheetData sheetId="837" refreshError="1"/>
      <sheetData sheetId="838"/>
      <sheetData sheetId="839" refreshError="1"/>
      <sheetData sheetId="840"/>
      <sheetData sheetId="841" refreshError="1"/>
      <sheetData sheetId="842"/>
      <sheetData sheetId="843" refreshError="1"/>
      <sheetData sheetId="844"/>
      <sheetData sheetId="845" refreshError="1"/>
      <sheetData sheetId="846"/>
      <sheetData sheetId="847" refreshError="1"/>
      <sheetData sheetId="848"/>
      <sheetData sheetId="849" refreshError="1"/>
      <sheetData sheetId="850"/>
      <sheetData sheetId="851" refreshError="1"/>
      <sheetData sheetId="852"/>
      <sheetData sheetId="853" refreshError="1"/>
      <sheetData sheetId="854"/>
      <sheetData sheetId="855" refreshError="1"/>
      <sheetData sheetId="856"/>
      <sheetData sheetId="857" refreshError="1"/>
      <sheetData sheetId="858"/>
      <sheetData sheetId="859" refreshError="1"/>
      <sheetData sheetId="860"/>
      <sheetData sheetId="861" refreshError="1"/>
      <sheetData sheetId="862"/>
      <sheetData sheetId="863" refreshError="1"/>
      <sheetData sheetId="864"/>
      <sheetData sheetId="865" refreshError="1"/>
      <sheetData sheetId="866"/>
      <sheetData sheetId="867" refreshError="1"/>
      <sheetData sheetId="868"/>
      <sheetData sheetId="869" refreshError="1"/>
      <sheetData sheetId="870"/>
      <sheetData sheetId="871" refreshError="1"/>
      <sheetData sheetId="872"/>
      <sheetData sheetId="873" refreshError="1"/>
      <sheetData sheetId="874"/>
      <sheetData sheetId="875" refreshError="1"/>
      <sheetData sheetId="876"/>
      <sheetData sheetId="877" refreshError="1"/>
      <sheetData sheetId="878"/>
      <sheetData sheetId="879" refreshError="1"/>
      <sheetData sheetId="880"/>
      <sheetData sheetId="881" refreshError="1"/>
      <sheetData sheetId="882"/>
      <sheetData sheetId="883" refreshError="1"/>
      <sheetData sheetId="884"/>
      <sheetData sheetId="885" refreshError="1"/>
      <sheetData sheetId="886"/>
      <sheetData sheetId="887" refreshError="1"/>
      <sheetData sheetId="888"/>
      <sheetData sheetId="889" refreshError="1"/>
      <sheetData sheetId="890"/>
      <sheetData sheetId="891" refreshError="1"/>
      <sheetData sheetId="892"/>
      <sheetData sheetId="893" refreshError="1"/>
      <sheetData sheetId="894"/>
      <sheetData sheetId="895" refreshError="1"/>
      <sheetData sheetId="896"/>
      <sheetData sheetId="897" refreshError="1"/>
      <sheetData sheetId="898"/>
      <sheetData sheetId="899" refreshError="1"/>
      <sheetData sheetId="900"/>
      <sheetData sheetId="901" refreshError="1"/>
      <sheetData sheetId="902"/>
      <sheetData sheetId="903" refreshError="1"/>
      <sheetData sheetId="904"/>
      <sheetData sheetId="905" refreshError="1"/>
      <sheetData sheetId="906"/>
      <sheetData sheetId="907" refreshError="1"/>
      <sheetData sheetId="908"/>
      <sheetData sheetId="909" refreshError="1"/>
      <sheetData sheetId="910"/>
      <sheetData sheetId="911" refreshError="1"/>
      <sheetData sheetId="912"/>
      <sheetData sheetId="913" refreshError="1"/>
      <sheetData sheetId="914"/>
      <sheetData sheetId="915" refreshError="1"/>
      <sheetData sheetId="916"/>
      <sheetData sheetId="917" refreshError="1"/>
      <sheetData sheetId="918"/>
      <sheetData sheetId="919"/>
      <sheetData sheetId="920"/>
      <sheetData sheetId="921" refreshError="1"/>
      <sheetData sheetId="922"/>
      <sheetData sheetId="923" refreshError="1"/>
      <sheetData sheetId="924"/>
      <sheetData sheetId="925" refreshError="1"/>
      <sheetData sheetId="926"/>
      <sheetData sheetId="927" refreshError="1"/>
      <sheetData sheetId="928"/>
      <sheetData sheetId="929" refreshError="1"/>
      <sheetData sheetId="930" refreshError="1"/>
      <sheetData sheetId="931" refreshError="1"/>
      <sheetData sheetId="932" refreshError="1"/>
      <sheetData sheetId="933" refreshError="1"/>
      <sheetData sheetId="934"/>
      <sheetData sheetId="935"/>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ow r="30">
          <cell r="F30">
            <v>126829286</v>
          </cell>
        </row>
      </sheetData>
      <sheetData sheetId="2776" refreshError="1"/>
      <sheetData sheetId="2777" refreshError="1"/>
      <sheetData sheetId="2778">
        <row r="19">
          <cell r="C19" t="str">
            <v>VEHICLES</v>
          </cell>
        </row>
      </sheetData>
      <sheetData sheetId="2779" refreshError="1"/>
      <sheetData sheetId="2780"/>
      <sheetData sheetId="2781"/>
      <sheetData sheetId="2782">
        <row r="9">
          <cell r="B9" t="str">
            <v>GOLDEN HILLS WIND, LLC</v>
          </cell>
        </row>
      </sheetData>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row r="1">
          <cell r="A1" t="str">
            <v>Import ID (Owned Entity)</v>
          </cell>
        </row>
      </sheetData>
      <sheetData sheetId="286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sheetData sheetId="2933"/>
      <sheetData sheetId="2934"/>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ow r="1">
          <cell r="A1" t="str">
            <v>OXFORD UNIVERSITY PRESS INDIAN BRANCH</v>
          </cell>
        </row>
      </sheetData>
      <sheetData sheetId="2947">
        <row r="1">
          <cell r="A1" t="str">
            <v>OXFORD UNIVERSITY PRESS INDIAN BRANCH</v>
          </cell>
        </row>
      </sheetData>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row r="1">
          <cell r="A1" t="str">
            <v>OXFORD UNIVERSITY PRESS INDIAN BRANCH</v>
          </cell>
        </row>
      </sheetData>
      <sheetData sheetId="2961">
        <row r="1">
          <cell r="A1" t="str">
            <v>OXFORD UNIVERSITY PRESS INDIAN BRANCH</v>
          </cell>
        </row>
      </sheetData>
      <sheetData sheetId="2962">
        <row r="1">
          <cell r="A1" t="str">
            <v>OXFORD UNIVERSITY PRESS INDIAN BRANCH</v>
          </cell>
        </row>
      </sheetData>
      <sheetData sheetId="2963">
        <row r="1">
          <cell r="A1" t="str">
            <v>OXFORD UNIVERSITY PRESS INDIAN BRANCH</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sheetData sheetId="3086" refreshError="1"/>
      <sheetData sheetId="3087" refreshError="1"/>
      <sheetData sheetId="3088" refreshError="1"/>
      <sheetData sheetId="3089" refreshError="1"/>
      <sheetData sheetId="3090" refreshError="1"/>
      <sheetData sheetId="3091" refreshError="1"/>
      <sheetData sheetId="3092"/>
      <sheetData sheetId="3093"/>
      <sheetData sheetId="3094"/>
      <sheetData sheetId="3095"/>
      <sheetData sheetId="3096"/>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sheetData sheetId="3118" refreshError="1"/>
      <sheetData sheetId="3119" refreshError="1"/>
      <sheetData sheetId="3120"/>
      <sheetData sheetId="3121"/>
      <sheetData sheetId="3122"/>
      <sheetData sheetId="3123"/>
      <sheetData sheetId="3124" refreshError="1"/>
      <sheetData sheetId="3125" refreshError="1"/>
      <sheetData sheetId="3126" refreshError="1"/>
      <sheetData sheetId="3127" refreshError="1"/>
      <sheetData sheetId="3128" refreshError="1"/>
      <sheetData sheetId="3129" refreshError="1"/>
      <sheetData sheetId="3130" refreshError="1"/>
      <sheetData sheetId="3131"/>
      <sheetData sheetId="3132" refreshError="1"/>
      <sheetData sheetId="3133" refreshError="1"/>
      <sheetData sheetId="3134" refreshError="1"/>
      <sheetData sheetId="3135"/>
      <sheetData sheetId="3136" refreshError="1"/>
      <sheetData sheetId="3137"/>
      <sheetData sheetId="3138"/>
      <sheetData sheetId="3139"/>
      <sheetData sheetId="3140" refreshError="1"/>
      <sheetData sheetId="3141"/>
      <sheetData sheetId="3142" refreshError="1"/>
      <sheetData sheetId="3143" refreshError="1"/>
      <sheetData sheetId="3144"/>
      <sheetData sheetId="3145" refreshError="1"/>
      <sheetData sheetId="3146" refreshError="1"/>
      <sheetData sheetId="3147" refreshError="1"/>
      <sheetData sheetId="3148" refreshError="1"/>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sheetData sheetId="3186"/>
      <sheetData sheetId="3187" refreshError="1"/>
      <sheetData sheetId="3188" refreshError="1"/>
      <sheetData sheetId="3189"/>
      <sheetData sheetId="3190" refreshError="1"/>
      <sheetData sheetId="3191" refreshError="1"/>
      <sheetData sheetId="3192" refreshError="1"/>
      <sheetData sheetId="3193" refreshError="1"/>
      <sheetData sheetId="3194" refreshError="1"/>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refreshError="1"/>
      <sheetData sheetId="3210" refreshError="1"/>
      <sheetData sheetId="321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sheetData sheetId="3285" refreshError="1"/>
      <sheetData sheetId="3286"/>
      <sheetData sheetId="3287" refreshError="1"/>
      <sheetData sheetId="3288" refreshError="1"/>
      <sheetData sheetId="3289" refreshError="1"/>
      <sheetData sheetId="3290"/>
      <sheetData sheetId="3291" refreshError="1"/>
      <sheetData sheetId="3292"/>
      <sheetData sheetId="3293"/>
      <sheetData sheetId="3294" refreshError="1"/>
      <sheetData sheetId="3295" refreshError="1"/>
      <sheetData sheetId="3296"/>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sheetData sheetId="3306"/>
      <sheetData sheetId="3307"/>
      <sheetData sheetId="3308"/>
      <sheetData sheetId="3309" refreshError="1"/>
      <sheetData sheetId="3310" refreshError="1"/>
      <sheetData sheetId="3311" refreshError="1"/>
      <sheetData sheetId="3312"/>
      <sheetData sheetId="3313"/>
      <sheetData sheetId="3314"/>
      <sheetData sheetId="3315"/>
      <sheetData sheetId="3316"/>
      <sheetData sheetId="3317"/>
      <sheetData sheetId="3318"/>
      <sheetData sheetId="3319"/>
      <sheetData sheetId="3320" refreshError="1"/>
      <sheetData sheetId="3321" refreshError="1"/>
      <sheetData sheetId="3322"/>
      <sheetData sheetId="3323"/>
      <sheetData sheetId="3324" refreshError="1"/>
      <sheetData sheetId="3325"/>
      <sheetData sheetId="3326"/>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sheetData sheetId="3336"/>
      <sheetData sheetId="3337" refreshError="1"/>
      <sheetData sheetId="3338"/>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ow r="7">
          <cell r="AQ7">
            <v>2.8771</v>
          </cell>
        </row>
      </sheetData>
      <sheetData sheetId="3488"/>
      <sheetData sheetId="3489"/>
      <sheetData sheetId="3490" refreshError="1"/>
      <sheetData sheetId="3491" refreshError="1"/>
      <sheetData sheetId="3492" refreshError="1"/>
      <sheetData sheetId="3493" refreshError="1"/>
      <sheetData sheetId="3494" refreshError="1"/>
      <sheetData sheetId="3495"/>
      <sheetData sheetId="3496"/>
      <sheetData sheetId="3497"/>
      <sheetData sheetId="3498"/>
      <sheetData sheetId="3499" refreshError="1"/>
      <sheetData sheetId="3500"/>
      <sheetData sheetId="3501" refreshError="1"/>
      <sheetData sheetId="3502"/>
      <sheetData sheetId="3503"/>
      <sheetData sheetId="3504"/>
      <sheetData sheetId="3505"/>
      <sheetData sheetId="3506"/>
      <sheetData sheetId="3507"/>
      <sheetData sheetId="3508"/>
      <sheetData sheetId="3509"/>
      <sheetData sheetId="3510"/>
      <sheetData sheetId="3511"/>
      <sheetData sheetId="3512" refreshError="1"/>
      <sheetData sheetId="3513" refreshError="1"/>
      <sheetData sheetId="3514" refreshError="1"/>
      <sheetData sheetId="3515" refreshError="1"/>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row r="16">
          <cell r="H16">
            <v>95219.94</v>
          </cell>
        </row>
      </sheetData>
      <sheetData sheetId="3534">
        <row r="33">
          <cell r="H33">
            <v>4959.7354999999998</v>
          </cell>
        </row>
      </sheetData>
      <sheetData sheetId="3535"/>
      <sheetData sheetId="3536">
        <row r="14">
          <cell r="L14">
            <v>491576.13</v>
          </cell>
        </row>
      </sheetData>
      <sheetData sheetId="3537">
        <row r="45">
          <cell r="L45">
            <v>1089506.6707527002</v>
          </cell>
        </row>
      </sheetData>
      <sheetData sheetId="3538"/>
      <sheetData sheetId="3539" refreshError="1"/>
      <sheetData sheetId="3540" refreshError="1"/>
      <sheetData sheetId="3541" refreshError="1"/>
      <sheetData sheetId="3542" refreshError="1"/>
      <sheetData sheetId="3543"/>
      <sheetData sheetId="3544"/>
      <sheetData sheetId="3545"/>
      <sheetData sheetId="3546"/>
      <sheetData sheetId="3547"/>
      <sheetData sheetId="3548"/>
      <sheetData sheetId="3549"/>
      <sheetData sheetId="3550"/>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sheetData sheetId="3755"/>
      <sheetData sheetId="3756"/>
      <sheetData sheetId="3757"/>
      <sheetData sheetId="3758"/>
      <sheetData sheetId="3759"/>
      <sheetData sheetId="3760"/>
      <sheetData sheetId="3761" refreshError="1"/>
      <sheetData sheetId="3762" refreshError="1"/>
      <sheetData sheetId="3763" refreshError="1"/>
      <sheetData sheetId="3764" refreshError="1"/>
      <sheetData sheetId="3765"/>
      <sheetData sheetId="3766" refreshError="1"/>
      <sheetData sheetId="3767" refreshError="1"/>
      <sheetData sheetId="3768" refreshError="1"/>
      <sheetData sheetId="3769" refreshError="1"/>
      <sheetData sheetId="3770" refreshError="1"/>
      <sheetData sheetId="377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sheetData sheetId="3863"/>
      <sheetData sheetId="3864"/>
      <sheetData sheetId="3865"/>
      <sheetData sheetId="3866"/>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sheetData sheetId="3981"/>
      <sheetData sheetId="3982"/>
      <sheetData sheetId="3983"/>
      <sheetData sheetId="3984"/>
      <sheetData sheetId="3985"/>
      <sheetData sheetId="3986"/>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sheetData sheetId="4010"/>
      <sheetData sheetId="4011"/>
      <sheetData sheetId="4012" refreshError="1"/>
      <sheetData sheetId="4013"/>
      <sheetData sheetId="4014"/>
      <sheetData sheetId="4015" refreshError="1"/>
      <sheetData sheetId="4016"/>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sheetData sheetId="4038"/>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sheetData sheetId="4092"/>
      <sheetData sheetId="4093" refreshError="1"/>
      <sheetData sheetId="4094" refreshError="1"/>
      <sheetData sheetId="4095" refreshError="1"/>
      <sheetData sheetId="4096"/>
      <sheetData sheetId="4097" refreshError="1"/>
      <sheetData sheetId="4098" refreshError="1"/>
      <sheetData sheetId="4099"/>
      <sheetData sheetId="4100"/>
      <sheetData sheetId="4101" refreshError="1"/>
      <sheetData sheetId="4102" refreshError="1"/>
      <sheetData sheetId="4103" refreshError="1"/>
      <sheetData sheetId="4104" refreshError="1"/>
      <sheetData sheetId="4105" refreshError="1"/>
      <sheetData sheetId="4106"/>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sheetData sheetId="4117"/>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sheetData sheetId="4145"/>
      <sheetData sheetId="4146"/>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sheetData sheetId="4425"/>
      <sheetData sheetId="4426"/>
      <sheetData sheetId="4427" refreshError="1"/>
      <sheetData sheetId="4428"/>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sheetData sheetId="4439"/>
      <sheetData sheetId="4440"/>
      <sheetData sheetId="4441"/>
      <sheetData sheetId="4442"/>
      <sheetData sheetId="4443"/>
      <sheetData sheetId="4444"/>
      <sheetData sheetId="4445"/>
      <sheetData sheetId="4446"/>
      <sheetData sheetId="4447"/>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sheetData sheetId="4498"/>
      <sheetData sheetId="4499"/>
      <sheetData sheetId="4500"/>
      <sheetData sheetId="4501"/>
      <sheetData sheetId="4502" refreshError="1"/>
      <sheetData sheetId="4503"/>
      <sheetData sheetId="4504" refreshError="1"/>
      <sheetData sheetId="4505"/>
      <sheetData sheetId="4506" refreshError="1"/>
      <sheetData sheetId="4507"/>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sheetData sheetId="4521" refreshError="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refreshError="1"/>
      <sheetData sheetId="4536"/>
      <sheetData sheetId="4537"/>
      <sheetData sheetId="4538" refreshError="1"/>
      <sheetData sheetId="4539"/>
      <sheetData sheetId="4540" refreshError="1"/>
      <sheetData sheetId="4541" refreshError="1"/>
      <sheetData sheetId="4542" refreshError="1"/>
      <sheetData sheetId="4543" refreshError="1"/>
      <sheetData sheetId="4544" refreshError="1"/>
      <sheetData sheetId="4545"/>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sheetData sheetId="4557"/>
      <sheetData sheetId="4558"/>
      <sheetData sheetId="4559"/>
      <sheetData sheetId="4560"/>
      <sheetData sheetId="4561"/>
      <sheetData sheetId="4562"/>
      <sheetData sheetId="4563"/>
      <sheetData sheetId="4564" refreshError="1"/>
      <sheetData sheetId="4565"/>
      <sheetData sheetId="4566"/>
      <sheetData sheetId="4567"/>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sheetData sheetId="4580"/>
      <sheetData sheetId="4581"/>
      <sheetData sheetId="4582"/>
      <sheetData sheetId="4583" refreshError="1"/>
      <sheetData sheetId="4584" refreshError="1"/>
      <sheetData sheetId="4585"/>
      <sheetData sheetId="4586"/>
      <sheetData sheetId="4587"/>
      <sheetData sheetId="4588"/>
      <sheetData sheetId="4589"/>
      <sheetData sheetId="4590"/>
      <sheetData sheetId="4591"/>
      <sheetData sheetId="4592"/>
      <sheetData sheetId="4593"/>
      <sheetData sheetId="4594" refreshError="1"/>
      <sheetData sheetId="4595" refreshError="1"/>
      <sheetData sheetId="4596"/>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sheetData sheetId="4610"/>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sheetData sheetId="4682"/>
      <sheetData sheetId="4683" refreshError="1"/>
      <sheetData sheetId="4684" refreshError="1"/>
      <sheetData sheetId="4685"/>
      <sheetData sheetId="4686"/>
      <sheetData sheetId="4687" refreshError="1"/>
      <sheetData sheetId="4688" refreshError="1"/>
      <sheetData sheetId="4689" refreshError="1"/>
      <sheetData sheetId="4690"/>
      <sheetData sheetId="4691"/>
      <sheetData sheetId="4692"/>
      <sheetData sheetId="4693"/>
      <sheetData sheetId="4694"/>
      <sheetData sheetId="4695"/>
      <sheetData sheetId="4696"/>
      <sheetData sheetId="4697"/>
      <sheetData sheetId="4698"/>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sheetData sheetId="5347"/>
      <sheetData sheetId="5348"/>
      <sheetData sheetId="5349"/>
      <sheetData sheetId="5350"/>
      <sheetData sheetId="5351"/>
      <sheetData sheetId="5352"/>
      <sheetData sheetId="5353"/>
      <sheetData sheetId="5354"/>
      <sheetData sheetId="5355"/>
      <sheetData sheetId="5356" refreshError="1"/>
      <sheetData sheetId="5357"/>
      <sheetData sheetId="5358"/>
      <sheetData sheetId="5359" refreshError="1"/>
      <sheetData sheetId="5360"/>
      <sheetData sheetId="5361"/>
      <sheetData sheetId="5362"/>
      <sheetData sheetId="5363"/>
      <sheetData sheetId="5364"/>
      <sheetData sheetId="5365"/>
      <sheetData sheetId="5366" refreshError="1"/>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refreshError="1"/>
      <sheetData sheetId="5399" refreshError="1"/>
      <sheetData sheetId="5400" refreshError="1"/>
      <sheetData sheetId="5401" refreshError="1"/>
      <sheetData sheetId="5402" refreshError="1"/>
      <sheetData sheetId="5403"/>
      <sheetData sheetId="5404"/>
      <sheetData sheetId="5405"/>
      <sheetData sheetId="5406"/>
      <sheetData sheetId="5407" refreshError="1"/>
      <sheetData sheetId="5408" refreshError="1"/>
      <sheetData sheetId="5409"/>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sheetData sheetId="5465" refreshError="1"/>
      <sheetData sheetId="5466"/>
      <sheetData sheetId="5467"/>
      <sheetData sheetId="5468"/>
      <sheetData sheetId="5469"/>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sheetData sheetId="5527" refreshError="1"/>
      <sheetData sheetId="5528" refreshError="1"/>
      <sheetData sheetId="5529" refreshError="1"/>
      <sheetData sheetId="5530" refreshError="1"/>
      <sheetData sheetId="5531"/>
      <sheetData sheetId="5532"/>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용정보"/>
      <sheetName val="SSMITM"/>
      <sheetName val="????"/>
      <sheetName val="기안"/>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시실누(모) "/>
      <sheetName val="현우실적"/>
      <sheetName val="소특"/>
      <sheetName val="____"/>
      <sheetName val="장비명"/>
      <sheetName val="comps LFY+"/>
      <sheetName val="HDI implied"/>
      <sheetName val="CommonDataBase"/>
      <sheetName val="품의"/>
      <sheetName val="chip_o"/>
      <sheetName val="fab_i"/>
      <sheetName val="fab_o"/>
      <sheetName val="pkg_i"/>
      <sheetName val="pkg_o"/>
      <sheetName val="frt_o"/>
      <sheetName val="YIELD"/>
      <sheetName val="MFAB"/>
      <sheetName val="MFRT"/>
      <sheetName val="MPKG"/>
      <sheetName val="MPRD"/>
      <sheetName val="환률"/>
      <sheetName val="공옩정보"/>
      <sheetName val="통계자료"/>
      <sheetName val="F5"/>
      <sheetName val="傍侩沥焊"/>
      <sheetName val="카드키식수내역"/>
      <sheetName val="NM2"/>
      <sheetName val="NW1"/>
      <sheetName val="NW2"/>
      <sheetName val="PW3"/>
      <sheetName val="PW4"/>
      <sheetName val="SC1"/>
      <sheetName val="DNW"/>
      <sheetName val="N+"/>
      <sheetName val="NE"/>
      <sheetName val="P+"/>
      <sheetName val="PE"/>
      <sheetName val="PM"/>
      <sheetName val="TR"/>
      <sheetName val="3ND 64M"/>
      <sheetName val="지수"/>
      <sheetName val="일년TOTAL"/>
      <sheetName val="97-98"/>
      <sheetName val="Sheet1"/>
      <sheetName val="입력DATA"/>
      <sheetName val="내역서"/>
      <sheetName val="요약"/>
      <sheetName val="02중"/>
      <sheetName val="시실누(모)_"/>
      <sheetName val="comps_LFY+"/>
      <sheetName val="HDI_implied"/>
      <sheetName val="LIST"/>
      <sheetName val="양산전체공정_ST"/>
      <sheetName val="SAPfile"/>
      <sheetName val="FAB"/>
      <sheetName val="ASIC08-W-SPEC-MO"/>
      <sheetName val="※ Code2. 危险性分类｜위험성분류"/>
      <sheetName val="실행"/>
      <sheetName val="P2KLA"/>
      <sheetName val="ONO3"/>
      <sheetName val="GATEKLA"/>
      <sheetName val="PRECLN"/>
      <sheetName val="Laser Alignment Target Spec"/>
      <sheetName val="Laser Focus Spec"/>
      <sheetName val="02년말(SK)"/>
      <sheetName val="RAW_Dat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인원"/>
      <sheetName val="1월"/>
      <sheetName val="2월"/>
      <sheetName val="지수"/>
      <sheetName val="품의"/>
      <sheetName val="7682LA SKD(12.4)"/>
      <sheetName val="data"/>
      <sheetName val="외화금융(97-03)"/>
      <sheetName val="월별예산"/>
      <sheetName val="FAB별"/>
      <sheetName val="주요지표"/>
      <sheetName val="국영"/>
      <sheetName val="인원T"/>
      <sheetName val="환률"/>
      <sheetName val="TG9504"/>
      <sheetName val="98년"/>
      <sheetName val="가동비율"/>
      <sheetName val="공용정보"/>
      <sheetName val="8)중점관리장비현황"/>
      <sheetName val="총괄"/>
      <sheetName val="금형991202"/>
      <sheetName val="Sheet3"/>
      <sheetName val="3,열화상,육안 이상내용 LIST"/>
      <sheetName val="통계자료"/>
      <sheetName val="설비운영"/>
      <sheetName val="판매46"/>
      <sheetName val="일위대가표"/>
      <sheetName val="입력DATA"/>
      <sheetName val="PCW 가동현황"/>
      <sheetName val="SUB DUCT"/>
      <sheetName val="FT_금액"/>
      <sheetName val="FAB_I"/>
      <sheetName val="CHIP_O"/>
      <sheetName val="DATA-2001"/>
      <sheetName val="7682LA_SKD(12_4)1"/>
      <sheetName val="7682LA_SKD(12_4)"/>
      <sheetName val="MRS세부"/>
      <sheetName val="부대"/>
      <sheetName val="장비명"/>
      <sheetName val="부안일위"/>
    </sheetNames>
    <sheetDataSet>
      <sheetData sheetId="0" refreshError="1">
        <row r="3">
          <cell r="Z3" t="str">
            <v xml:space="preserve">  1995년 10월 23일 기준</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비정기소모"/>
      <sheetName val="TOTAL인원"/>
      <sheetName val="M_IS"/>
      <sheetName val="품의"/>
      <sheetName val="앞면인쇄후180도_회전"/>
      <sheetName val="TG9504"/>
      <sheetName val="환률"/>
      <sheetName val="ASP"/>
      <sheetName val="CHIP_O"/>
      <sheetName val="FAB_I"/>
      <sheetName val="FAB_O"/>
      <sheetName val="FRT_O"/>
      <sheetName val="PKG_I"/>
      <sheetName val="FT_금액"/>
      <sheetName val="YIELD"/>
      <sheetName val="부대"/>
      <sheetName val="cap"/>
      <sheetName val="월별예산"/>
      <sheetName val="1995년 섹터별 매출"/>
      <sheetName val="광통신 견적내역서1"/>
      <sheetName val="빙장비사양"/>
      <sheetName val="장비사양"/>
      <sheetName val="sum"/>
      <sheetName val="국산화"/>
      <sheetName val="FAB별"/>
      <sheetName val="장비명"/>
      <sheetName val="RAW DATA"/>
      <sheetName val="VIII Cap Exp"/>
      <sheetName val="조회서"/>
      <sheetName val="미지급이자(분쟁대상)"/>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감가상각"/>
      <sheetName val="외화금융(97-03)"/>
      <sheetName val="판매46"/>
      <sheetName val="FAB4생산"/>
      <sheetName val="L_repair"/>
      <sheetName val="지수"/>
      <sheetName val="0415"/>
      <sheetName val="N+"/>
      <sheetName val="Low YLD Reject"/>
      <sheetName val="샘플표지"/>
      <sheetName val="KrF"/>
      <sheetName val="수입"/>
      <sheetName val="장차입"/>
      <sheetName val="내역"/>
      <sheetName val="CAT_5"/>
      <sheetName val="에너지동"/>
      <sheetName val="SC1"/>
      <sheetName val="B"/>
      <sheetName val="J01"/>
      <sheetName val="PKG"/>
      <sheetName val="낙찰표"/>
      <sheetName val="공용정보"/>
      <sheetName val="YLD"/>
      <sheetName val="소특"/>
      <sheetName val="MRS세부"/>
      <sheetName val="6월인원"/>
      <sheetName val="F4-F7"/>
      <sheetName val="7682LA SKD(12.4)"/>
      <sheetName val="Sheet4"/>
      <sheetName val="99예산-1"/>
      <sheetName val="통계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대비"/>
      <sheetName val="SUM"/>
      <sheetName val="FAB_I"/>
      <sheetName val="FAB_O"/>
      <sheetName val="CHIP_O"/>
      <sheetName val="PKG_I"/>
      <sheetName val="PKG_O"/>
      <sheetName val="FRT_O"/>
      <sheetName val="FT_금액"/>
      <sheetName val="YIELD"/>
      <sheetName val="TAT"/>
      <sheetName val="ASP"/>
      <sheetName val="지수"/>
      <sheetName val="관음목장(제출용)자105인97.5"/>
      <sheetName val="남양시작동010313100%"/>
      <sheetName val="SALE"/>
      <sheetName val="L_repair"/>
      <sheetName val="TG9504"/>
      <sheetName val="96재료"/>
      <sheetName val="FOB발"/>
      <sheetName val="RMR"/>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TOTAL인원"/>
      <sheetName val="PPC기"/>
      <sheetName val="중기"/>
      <sheetName val="소기"/>
      <sheetName val="대기"/>
      <sheetName val="합기"/>
      <sheetName val="품의"/>
      <sheetName val="98비정기소모"/>
      <sheetName val="---FAB#1업무일지---"/>
      <sheetName val="FACTOR"/>
      <sheetName val="N+"/>
      <sheetName val="SALE&amp;COST"/>
      <sheetName val="PLN2k0_sum"/>
      <sheetName val="FAB별"/>
      <sheetName val="FAB4생산"/>
      <sheetName val="시실누(모) "/>
      <sheetName val="현우실적"/>
      <sheetName val="앞면인쇄후180도_회전"/>
      <sheetName val="유통망계획"/>
      <sheetName val="갑지"/>
      <sheetName val="일위대가표"/>
      <sheetName val="95TOTREV"/>
      <sheetName val="PROJECT"/>
      <sheetName val="내역서"/>
      <sheetName val="시멘트"/>
      <sheetName val="Index"/>
      <sheetName val="기초코드"/>
      <sheetName val="부산4"/>
      <sheetName val="지출계"/>
      <sheetName val="Machine Nr."/>
      <sheetName val="음료실행"/>
      <sheetName val="9801"/>
      <sheetName val="  한국 AMP ASP-23 판매가격  "/>
    </sheetNames>
    <sheetDataSet>
      <sheetData sheetId="0" refreshError="1"/>
      <sheetData sheetId="1" refreshError="1"/>
      <sheetData sheetId="2" refreshError="1">
        <row r="4">
          <cell r="A4" t="str">
            <v>KEY</v>
          </cell>
        </row>
        <row r="5">
          <cell r="B5" t="str">
            <v>CFAB8_0.18</v>
          </cell>
        </row>
        <row r="6">
          <cell r="B6" t="str">
            <v>CFAB8_0.15</v>
          </cell>
        </row>
        <row r="7">
          <cell r="B7" t="str">
            <v>CFAB8_0.13</v>
          </cell>
        </row>
        <row r="8">
          <cell r="B8" t="str">
            <v>CFAB8_0.15</v>
          </cell>
        </row>
        <row r="9">
          <cell r="B9" t="str">
            <v>CFAB8_RND</v>
          </cell>
        </row>
        <row r="11">
          <cell r="B11" t="str">
            <v>CFAB7_0.23</v>
          </cell>
        </row>
        <row r="12">
          <cell r="B12" t="str">
            <v>CFAB7_0.20</v>
          </cell>
        </row>
        <row r="13">
          <cell r="B13" t="str">
            <v>CFAB7_0.18</v>
          </cell>
        </row>
        <row r="14">
          <cell r="B14" t="str">
            <v>CFAB7_0.23</v>
          </cell>
        </row>
        <row r="15">
          <cell r="B15" t="str">
            <v>CFAB7_0.18</v>
          </cell>
        </row>
        <row r="16">
          <cell r="B16" t="str">
            <v>CFAB7_0.15</v>
          </cell>
        </row>
        <row r="17">
          <cell r="B17" t="str">
            <v>CFAB7_0.23</v>
          </cell>
        </row>
        <row r="18">
          <cell r="B18" t="str">
            <v>CFAB7_0.18</v>
          </cell>
        </row>
        <row r="19">
          <cell r="B19" t="str">
            <v>CFAB7_0.23</v>
          </cell>
        </row>
        <row r="20">
          <cell r="B20" t="str">
            <v>CFAB7_0.15</v>
          </cell>
        </row>
        <row r="21">
          <cell r="B21" t="str">
            <v>CFAB7_0.18</v>
          </cell>
        </row>
        <row r="22">
          <cell r="B22" t="str">
            <v>CFAB7_RND</v>
          </cell>
        </row>
        <row r="24">
          <cell r="B24" t="str">
            <v>CFAB5_0.28</v>
          </cell>
        </row>
        <row r="25">
          <cell r="B25" t="str">
            <v>CFAB5_0.28</v>
          </cell>
        </row>
        <row r="26">
          <cell r="B26" t="str">
            <v>CFAB5_0.18</v>
          </cell>
        </row>
        <row r="27">
          <cell r="B27" t="str">
            <v>CFAB5_0.18</v>
          </cell>
        </row>
        <row r="28">
          <cell r="B28" t="str">
            <v>CFAB5_0.18</v>
          </cell>
        </row>
        <row r="29">
          <cell r="B29" t="str">
            <v>CFAB5_sys</v>
          </cell>
        </row>
        <row r="30">
          <cell r="B30" t="str">
            <v>CFAB5_RND</v>
          </cell>
        </row>
        <row r="32">
          <cell r="B32" t="str">
            <v>CFAB4_0.35</v>
          </cell>
        </row>
        <row r="33">
          <cell r="B33" t="str">
            <v>CFAB4_0.35</v>
          </cell>
        </row>
        <row r="34">
          <cell r="B34" t="str">
            <v>CFAB4_0.35</v>
          </cell>
        </row>
        <row r="35">
          <cell r="B35" t="str">
            <v>CFAB4_0.28</v>
          </cell>
        </row>
        <row r="36">
          <cell r="B36" t="str">
            <v>CFAB4_0.28</v>
          </cell>
        </row>
        <row r="37">
          <cell r="B37" t="str">
            <v>CFAB4_0.35</v>
          </cell>
        </row>
        <row r="38">
          <cell r="B38" t="str">
            <v>CFAB4_sys</v>
          </cell>
        </row>
        <row r="39">
          <cell r="B39" t="str">
            <v>CFAB4_RND</v>
          </cell>
        </row>
        <row r="41">
          <cell r="B41" t="str">
            <v>GFAB3_0.35</v>
          </cell>
        </row>
        <row r="42">
          <cell r="B42" t="str">
            <v>GFAB3_0.35</v>
          </cell>
        </row>
        <row r="43">
          <cell r="B43" t="str">
            <v>GFAB3_0.35</v>
          </cell>
        </row>
        <row r="44">
          <cell r="B44" t="str">
            <v>GFAB3_0.28</v>
          </cell>
        </row>
        <row r="45">
          <cell r="B45" t="str">
            <v>GFAB3_sys</v>
          </cell>
        </row>
      </sheetData>
      <sheetData sheetId="3" refreshError="1"/>
      <sheetData sheetId="4" refreshError="1">
        <row r="4">
          <cell r="A4" t="str">
            <v>KEY</v>
          </cell>
        </row>
        <row r="5">
          <cell r="A5" t="str">
            <v>OC_CFAB8_64M SD-G_*</v>
          </cell>
        </row>
        <row r="6">
          <cell r="A6" t="str">
            <v>OC_CFAB8_128M SD-D_*</v>
          </cell>
        </row>
        <row r="7">
          <cell r="A7" t="str">
            <v>OC_CFAB8_256M SD-D_*</v>
          </cell>
        </row>
        <row r="8">
          <cell r="A8" t="str">
            <v>OC_CFAB8_256M SD-E_*</v>
          </cell>
        </row>
        <row r="9">
          <cell r="A9" t="str">
            <v>OC_CFAB8_*</v>
          </cell>
        </row>
        <row r="10">
          <cell r="A10" t="str">
            <v>OT_CFAB7_128M SD-C_54TSOP</v>
          </cell>
        </row>
        <row r="11">
          <cell r="A11" t="str">
            <v>OC_CFAB7_64M SD-E_*</v>
          </cell>
        </row>
        <row r="12">
          <cell r="A12" t="str">
            <v>OC_CFAB7_64M SD-F_*</v>
          </cell>
        </row>
        <row r="13">
          <cell r="A13" t="str">
            <v>OC_CFAB7_64M SD-G_*</v>
          </cell>
        </row>
        <row r="14">
          <cell r="A14" t="str">
            <v>OC_CFAB7_128M SD-A_*</v>
          </cell>
        </row>
        <row r="15">
          <cell r="A15" t="str">
            <v>OC_CFAB7_128M SD-C_*</v>
          </cell>
        </row>
        <row r="16">
          <cell r="A16" t="str">
            <v>OC_CFAB7_128M SD-D_*</v>
          </cell>
        </row>
        <row r="17">
          <cell r="A17" t="str">
            <v>OC_CFAB7_128M DRD-A_*</v>
          </cell>
        </row>
        <row r="18">
          <cell r="A18" t="str">
            <v>OC_CFAB7_128M DRD-B_*</v>
          </cell>
        </row>
        <row r="19">
          <cell r="A19" t="str">
            <v>OC_CFAB7_144M DRD-A_*</v>
          </cell>
        </row>
        <row r="20">
          <cell r="A20" t="str">
            <v>OC_CFAB7_144M DRD-B_*</v>
          </cell>
        </row>
        <row r="21">
          <cell r="A21" t="str">
            <v>OC_CFAB7_256M SD-D_*</v>
          </cell>
        </row>
        <row r="22">
          <cell r="A22" t="str">
            <v>OC_CFAB7_256M DRD-B_*</v>
          </cell>
        </row>
        <row r="23">
          <cell r="A23" t="str">
            <v>OC_CFAB7_288M DRD-A_*</v>
          </cell>
        </row>
        <row r="24">
          <cell r="A24" t="str">
            <v>OC_CFAB7_288M DRD-B_*</v>
          </cell>
        </row>
        <row r="25">
          <cell r="A25" t="str">
            <v>OC_CFAB7_*</v>
          </cell>
        </row>
        <row r="27">
          <cell r="A27" t="str">
            <v>OC_CFAB5_64M D-C_*</v>
          </cell>
        </row>
        <row r="28">
          <cell r="A28" t="str">
            <v>OC_CFAB5_64M SD-X_*</v>
          </cell>
        </row>
        <row r="29">
          <cell r="A29" t="str">
            <v>OC_CFAB5_64M SD-G_*</v>
          </cell>
        </row>
        <row r="30">
          <cell r="A30" t="str">
            <v>OC_CFAB5_64M D-G_*</v>
          </cell>
        </row>
        <row r="31">
          <cell r="A31" t="str">
            <v>OC_CFAB5_16M D-G_*</v>
          </cell>
        </row>
        <row r="32">
          <cell r="A32" t="str">
            <v>OC_CFAB5_128M SD-C_*</v>
          </cell>
        </row>
        <row r="33">
          <cell r="A33" t="str">
            <v>OC_CFAB5_288M DRD-A_*</v>
          </cell>
        </row>
        <row r="34">
          <cell r="A34" t="str">
            <v>OC_CFAB5_SYSTEM_*</v>
          </cell>
        </row>
        <row r="35">
          <cell r="A35" t="str">
            <v>OC_CFAB5_*</v>
          </cell>
        </row>
        <row r="36">
          <cell r="A36" t="str">
            <v>OT_CFAB7_64M SD-F_54TSOP</v>
          </cell>
        </row>
        <row r="37">
          <cell r="A37" t="str">
            <v>OC_CFAB4_16M D-C_*</v>
          </cell>
        </row>
        <row r="38">
          <cell r="A38" t="str">
            <v>OC_CFAB4_16M D-CW_*</v>
          </cell>
        </row>
        <row r="39">
          <cell r="A39" t="str">
            <v>OC_CFAB4_16M SD-C_*</v>
          </cell>
        </row>
        <row r="40">
          <cell r="A40" t="str">
            <v>OC_CFAB4_64M D-C_*</v>
          </cell>
        </row>
        <row r="41">
          <cell r="A41" t="str">
            <v>OC_CFAB4_64M SD-C_*</v>
          </cell>
        </row>
        <row r="42">
          <cell r="A42" t="str">
            <v>OC_CFAB4_64M SD-X_*</v>
          </cell>
        </row>
        <row r="43">
          <cell r="A43" t="str">
            <v>OC_CFAB4_1M SR-E_*</v>
          </cell>
        </row>
        <row r="44">
          <cell r="A44" t="str">
            <v>OC_CFAB4_4M D-SMC_*</v>
          </cell>
        </row>
        <row r="45">
          <cell r="A45" t="str">
            <v>OC_CFAB4_SYSTEM_*</v>
          </cell>
        </row>
        <row r="46">
          <cell r="A46" t="str">
            <v>OC_CFAB4_*</v>
          </cell>
        </row>
        <row r="47">
          <cell r="A47" t="str">
            <v>OT_GFAB3_16M D-C_24SOJ</v>
          </cell>
        </row>
        <row r="48">
          <cell r="A48" t="str">
            <v>OC_GFAB3_16M D-C_*</v>
          </cell>
        </row>
        <row r="49">
          <cell r="A49" t="str">
            <v>OC_GFAB3_16M D-CW_*</v>
          </cell>
        </row>
        <row r="50">
          <cell r="A50" t="str">
            <v>OC_GFAB3_16M SD-E_*</v>
          </cell>
        </row>
        <row r="51">
          <cell r="A51" t="str">
            <v>OC_GFAB3_64M D-C_*</v>
          </cell>
        </row>
        <row r="52">
          <cell r="A52" t="str">
            <v>OC_GFAB3_64M SD-X_*</v>
          </cell>
        </row>
        <row r="53">
          <cell r="A53" t="str">
            <v>OC_GFAB3_SYSTEM_*</v>
          </cell>
        </row>
        <row r="55">
          <cell r="A55" t="str">
            <v>OC_CFAB2_4M D-CW_*</v>
          </cell>
        </row>
        <row r="56">
          <cell r="A56" t="str">
            <v>OC_CFAB2_256K SR-C_*</v>
          </cell>
        </row>
        <row r="57">
          <cell r="A57" t="str">
            <v>OC_CFAB2_SYSTEM_*</v>
          </cell>
        </row>
        <row r="58">
          <cell r="A58" t="str">
            <v>OT_GFAB3_16M D-CW_42SOJ</v>
          </cell>
        </row>
        <row r="59">
          <cell r="A59" t="str">
            <v>OT_GFAB3_16M D-CW_44TSOP</v>
          </cell>
        </row>
        <row r="60">
          <cell r="A60" t="str">
            <v>OT_CFAB5_16M D-G_42SOJ</v>
          </cell>
        </row>
        <row r="61">
          <cell r="A61" t="str">
            <v>OT_CFAB5_16M D-G_44TSOP</v>
          </cell>
        </row>
        <row r="65">
          <cell r="A65" t="str">
            <v>OT_CFAB4_16M SD-C_44TSOP</v>
          </cell>
        </row>
        <row r="66">
          <cell r="A66" t="str">
            <v>OT_GFAB3_16M SD-E_50TSOP</v>
          </cell>
        </row>
        <row r="69">
          <cell r="A69" t="str">
            <v>OT_CFAB2_4M D-CW_28SOJ</v>
          </cell>
        </row>
        <row r="70">
          <cell r="A70" t="str">
            <v>OT_CFAB2_4M D-CW_40SOJ</v>
          </cell>
        </row>
        <row r="72">
          <cell r="A72" t="str">
            <v>OT_CFAB7_72M dRD_74BGA</v>
          </cell>
        </row>
        <row r="73">
          <cell r="A73" t="str">
            <v>OT_CFAB7_128M dRD-A_62BGA</v>
          </cell>
        </row>
        <row r="74">
          <cell r="A74" t="str">
            <v>OT_CFAB7_128M dRD-B_62BGA</v>
          </cell>
        </row>
        <row r="75">
          <cell r="A75" t="str">
            <v>OT_CFAB7_144M dRD-A_62BGA</v>
          </cell>
        </row>
        <row r="76">
          <cell r="A76" t="str">
            <v>OT_CFAB7_144M dRD-B_62BGA</v>
          </cell>
        </row>
        <row r="77">
          <cell r="A77" t="str">
            <v>OT_CFAB8_256M dRD-B_62BGA</v>
          </cell>
        </row>
        <row r="78">
          <cell r="A78" t="str">
            <v>OT_CFAB7_288M dRD-A_62BGA</v>
          </cell>
        </row>
        <row r="79">
          <cell r="A79" t="str">
            <v>OT_CFAB5_288M dRD-A_62BGA</v>
          </cell>
        </row>
        <row r="81">
          <cell r="A81" t="str">
            <v>OT_CFAB2_256K SR-C_28DIP</v>
          </cell>
        </row>
        <row r="82">
          <cell r="A82" t="str">
            <v>OT_CFAB2_256K SR-C_28SOP</v>
          </cell>
        </row>
        <row r="83">
          <cell r="A83" t="str">
            <v>OT_CFAB2_256K SR-C_28TSOP</v>
          </cell>
        </row>
        <row r="84">
          <cell r="A84" t="str">
            <v>OT_CFAB2_256K SR-C_CHIP/C</v>
          </cell>
        </row>
        <row r="86">
          <cell r="A86" t="str">
            <v>OT_CFAB4_1M SR-D*_44TSOP</v>
          </cell>
        </row>
        <row r="87">
          <cell r="A87" t="str">
            <v>OT_CFAB4_1M SR-E_32SOP</v>
          </cell>
        </row>
        <row r="88">
          <cell r="A88" t="str">
            <v>OT_CFAB4_1M SR-E_32TSOP</v>
          </cell>
        </row>
        <row r="89">
          <cell r="A89" t="str">
            <v>OT_CFAB4_1M SR-E_32STSOP</v>
          </cell>
        </row>
        <row r="91">
          <cell r="A91" t="str">
            <v>OT_CFAB4_2M SR_32STSOP</v>
          </cell>
        </row>
        <row r="95">
          <cell r="A95" t="str">
            <v>OF_CFAB4_4M D-SMC_*</v>
          </cell>
        </row>
      </sheetData>
      <sheetData sheetId="5" refreshError="1">
        <row r="4">
          <cell r="A4" t="str">
            <v>KEY</v>
          </cell>
        </row>
        <row r="5">
          <cell r="A5" t="str">
            <v>IP_CFAB8_256M SD-D_54TSOP</v>
          </cell>
        </row>
        <row r="6">
          <cell r="A6" t="str">
            <v>IP_CFAB7_256M SD-D_54TSOP</v>
          </cell>
        </row>
        <row r="7">
          <cell r="A7" t="str">
            <v>IP_CFAB8_256M SD-E_54TSOP</v>
          </cell>
        </row>
        <row r="8">
          <cell r="A8" t="str">
            <v>CFAB8_256M DRD-B_*</v>
          </cell>
        </row>
        <row r="9">
          <cell r="A9" t="str">
            <v>IP_CFAB7_128M SD-A_54TSOP</v>
          </cell>
        </row>
        <row r="10">
          <cell r="A10" t="str">
            <v>IP_CFAB7_128M SD-C_54TSOP</v>
          </cell>
        </row>
        <row r="11">
          <cell r="A11" t="str">
            <v>IP_CFAB5_128M SD-C_54TSOP</v>
          </cell>
        </row>
        <row r="12">
          <cell r="A12" t="str">
            <v>IP_CFAB7_128M SD-D_54TSOP</v>
          </cell>
        </row>
        <row r="13">
          <cell r="A13" t="str">
            <v>CFAB7_64M SD-G_*</v>
          </cell>
        </row>
        <row r="14">
          <cell r="A14" t="str">
            <v>IP_CFAB5_64M D-C_32SOJ</v>
          </cell>
        </row>
        <row r="15">
          <cell r="A15" t="str">
            <v>IP_CFAB5_64M D-C_32TSOP</v>
          </cell>
        </row>
        <row r="16">
          <cell r="A16" t="str">
            <v>IP_CFAB5_64M D-C_50TSOP</v>
          </cell>
        </row>
        <row r="17">
          <cell r="A17" t="str">
            <v>IP_CFAB4_64M D-C_32SOJ</v>
          </cell>
        </row>
        <row r="18">
          <cell r="A18" t="str">
            <v>IP_CFAB4_64M D-C_32TSOP</v>
          </cell>
        </row>
        <row r="19">
          <cell r="A19" t="str">
            <v>IP_CFAB4_64M D-C_50TSOP</v>
          </cell>
        </row>
        <row r="20">
          <cell r="A20" t="str">
            <v>IP_GFAB3_64M D-C_32SOJ</v>
          </cell>
        </row>
        <row r="21">
          <cell r="A21" t="str">
            <v>IP_GFAB3_64M D-C_32TSOP</v>
          </cell>
        </row>
        <row r="22">
          <cell r="A22" t="str">
            <v>IP_GFAB3_64M D-C_50TSOP</v>
          </cell>
        </row>
        <row r="23">
          <cell r="A23" t="str">
            <v>IP_CFAB5_64M D-G_32SOJ</v>
          </cell>
        </row>
        <row r="24">
          <cell r="A24" t="str">
            <v>IP_CFAB5_64M D-G_32TSOP</v>
          </cell>
        </row>
        <row r="25">
          <cell r="A25" t="str">
            <v>IP_CFAB5_64M D-G_50TSOP</v>
          </cell>
        </row>
        <row r="26">
          <cell r="A26" t="str">
            <v>CFAB5_64M SD-C_*</v>
          </cell>
        </row>
        <row r="27">
          <cell r="A27" t="str">
            <v>CFAB5_64M SD-X_*</v>
          </cell>
        </row>
        <row r="28">
          <cell r="A28" t="str">
            <v>CFAB5_64M SD-G_*</v>
          </cell>
        </row>
        <row r="29">
          <cell r="A29" t="str">
            <v>CFAB5_16M D-G_*</v>
          </cell>
        </row>
        <row r="30">
          <cell r="A30" t="str">
            <v>IP_CFAB5_64M SD-C_54TSOP</v>
          </cell>
        </row>
        <row r="31">
          <cell r="A31" t="str">
            <v>IP_CFAB4_64M SD-C_54TSOP</v>
          </cell>
        </row>
        <row r="32">
          <cell r="A32" t="str">
            <v>IP_CFAB5_64M SD-X_54TSOP</v>
          </cell>
        </row>
        <row r="33">
          <cell r="A33" t="str">
            <v>IP_CFAB4_64M SD-X_54TSOP</v>
          </cell>
        </row>
        <row r="34">
          <cell r="A34" t="str">
            <v>IP_GFAB3_64M SD-X_54TSOP</v>
          </cell>
        </row>
        <row r="35">
          <cell r="A35" t="str">
            <v>IP_CFAB7_64M SD-E_54TSOP</v>
          </cell>
        </row>
        <row r="36">
          <cell r="A36" t="str">
            <v>IP_CFAB7_64M SD-F_54TSOP</v>
          </cell>
        </row>
        <row r="37">
          <cell r="A37" t="str">
            <v>IP_CFAB5_64M SD-F_54TSOP</v>
          </cell>
        </row>
        <row r="38">
          <cell r="A38" t="str">
            <v>IP_CFAB8_64M SD-G_54TSOP</v>
          </cell>
        </row>
        <row r="39">
          <cell r="A39" t="str">
            <v>IP_CFAB7_64M SD-G_54TSOP</v>
          </cell>
        </row>
        <row r="40">
          <cell r="A40" t="str">
            <v>IP_CFAB5_64M SD-G_54TSOP</v>
          </cell>
        </row>
        <row r="41">
          <cell r="A41" t="str">
            <v>CFAB4_4M D-SMC_*</v>
          </cell>
        </row>
        <row r="42">
          <cell r="A42" t="str">
            <v>CFAB4_기타_*</v>
          </cell>
        </row>
        <row r="43">
          <cell r="A43" t="str">
            <v>IP_CFAB4_16M D-C_24SOJ</v>
          </cell>
        </row>
        <row r="44">
          <cell r="A44" t="str">
            <v>IP_CFAB4_16M D-C_24TSOP</v>
          </cell>
        </row>
        <row r="45">
          <cell r="A45" t="str">
            <v>IP_CFAB4_16M D-C_28SOJ</v>
          </cell>
        </row>
        <row r="46">
          <cell r="A46" t="str">
            <v>IP_CFAB4_16M D-C_28TSOP</v>
          </cell>
        </row>
        <row r="47">
          <cell r="A47" t="str">
            <v>IP_GFAB3_16M D-C_24SOJ</v>
          </cell>
        </row>
        <row r="48">
          <cell r="A48" t="str">
            <v>IP_GFAB3_16M D-C_24TSOP</v>
          </cell>
        </row>
        <row r="49">
          <cell r="A49" t="str">
            <v>IP_GFAB3_16M D-C_28SOJ</v>
          </cell>
        </row>
        <row r="50">
          <cell r="A50" t="str">
            <v>IP_GFAB3_16M D-C_28TSOP</v>
          </cell>
        </row>
        <row r="51">
          <cell r="A51" t="str">
            <v>CFAB2_4M D-CW_*</v>
          </cell>
        </row>
        <row r="52">
          <cell r="A52" t="str">
            <v>CFAB2_256K SR-C_*</v>
          </cell>
        </row>
        <row r="53">
          <cell r="A53" t="str">
            <v>CFAB2_기타_*</v>
          </cell>
        </row>
        <row r="56">
          <cell r="A56" t="str">
            <v>IP_CFAB4_16M D-CW_42SOJ</v>
          </cell>
        </row>
        <row r="57">
          <cell r="A57" t="str">
            <v>IP_CFAB4_16M D-CW_44TSOP</v>
          </cell>
        </row>
        <row r="58">
          <cell r="A58" t="str">
            <v>IP_GFAB3_16M D-CW_42SOJ</v>
          </cell>
        </row>
        <row r="59">
          <cell r="A59" t="str">
            <v>IP_GFAB3_16M D-CW_44TSOP</v>
          </cell>
        </row>
        <row r="60">
          <cell r="A60" t="str">
            <v>IP_CFAB5_16M D-G_42SOJ</v>
          </cell>
        </row>
        <row r="61">
          <cell r="A61" t="str">
            <v>IP_CFAB5_16M D-G_44TSOP</v>
          </cell>
        </row>
        <row r="65">
          <cell r="A65" t="str">
            <v>IP_CFAB4_16M SD-C_44TSOP</v>
          </cell>
        </row>
        <row r="66">
          <cell r="A66" t="str">
            <v>IP_GFAB3_16M SD-E_50TSOP</v>
          </cell>
        </row>
        <row r="69">
          <cell r="A69" t="str">
            <v>IP_CFAB2_4M D-CW_28SOJ</v>
          </cell>
        </row>
        <row r="70">
          <cell r="A70" t="str">
            <v>IP_CFAB2_4M D-CW_40SOJ</v>
          </cell>
        </row>
        <row r="72">
          <cell r="A72" t="str">
            <v>IP_CFAB7_72M dRD_74BGA</v>
          </cell>
        </row>
        <row r="73">
          <cell r="A73" t="str">
            <v>IP_CFAB7_128M dRD-A_62BGA</v>
          </cell>
        </row>
        <row r="74">
          <cell r="A74" t="str">
            <v>IP_CFAB7_128M dRD-B_62BGA</v>
          </cell>
        </row>
        <row r="75">
          <cell r="A75" t="str">
            <v>IP_CFAB7_144M dRD-A_62BGA</v>
          </cell>
        </row>
        <row r="76">
          <cell r="A76" t="str">
            <v>IP_CFAB7_144M dRD-B_62BGA</v>
          </cell>
        </row>
        <row r="77">
          <cell r="A77" t="str">
            <v>IP_CFAB8_256M dRD-B_62BGA</v>
          </cell>
        </row>
        <row r="78">
          <cell r="A78" t="str">
            <v>IP_CFAB7_288M dRD-A_62BGA</v>
          </cell>
        </row>
        <row r="79">
          <cell r="A79" t="str">
            <v>IP_CFAB5_288M dRD-A_62BGA</v>
          </cell>
        </row>
        <row r="81">
          <cell r="A81" t="str">
            <v>IP_CFAB2_256K SR-C_28DIP</v>
          </cell>
        </row>
        <row r="82">
          <cell r="A82" t="str">
            <v>IP_CFAB2_256K SR-C_28SOP</v>
          </cell>
        </row>
        <row r="83">
          <cell r="A83" t="str">
            <v>IP_CFAB2_256K SR-C_28TSOP</v>
          </cell>
        </row>
        <row r="84">
          <cell r="A84" t="str">
            <v>IP_CFAB2_256K SR-C_CHIP/C</v>
          </cell>
        </row>
        <row r="86">
          <cell r="A86" t="str">
            <v>IP_CFAB4_1M SR-D*_44TSOP</v>
          </cell>
        </row>
        <row r="87">
          <cell r="A87" t="str">
            <v>IP_CFAB4_1M SR-E_32SOP</v>
          </cell>
        </row>
        <row r="88">
          <cell r="A88" t="str">
            <v>IP_CFAB4_1M SR-E_32TSOP</v>
          </cell>
        </row>
        <row r="89">
          <cell r="A89" t="str">
            <v>IP_CFAB4_1M SR-E_32STSOP</v>
          </cell>
        </row>
        <row r="91">
          <cell r="A91" t="str">
            <v>IP_CFAB4_2M SR_32STSOP</v>
          </cell>
        </row>
      </sheetData>
      <sheetData sheetId="6" refreshError="1"/>
      <sheetData sheetId="7" refreshError="1">
        <row r="4">
          <cell r="A4" t="str">
            <v>KEY</v>
          </cell>
        </row>
        <row r="5">
          <cell r="A5" t="str">
            <v>OT_CFAB8_256M SD-D_54TSOP</v>
          </cell>
        </row>
        <row r="6">
          <cell r="A6" t="str">
            <v>OT_CFAB7_256M SD-D_54TSOP</v>
          </cell>
        </row>
        <row r="7">
          <cell r="A7" t="str">
            <v>OT_CFAB8_256M SD-E_54TSOP</v>
          </cell>
        </row>
        <row r="9">
          <cell r="A9" t="str">
            <v>OT_CFAB7_128M SD-A_54TSOP</v>
          </cell>
        </row>
        <row r="10">
          <cell r="A10" t="str">
            <v>OT_CFAB7_128M SD-C_54TSOP</v>
          </cell>
        </row>
        <row r="11">
          <cell r="A11" t="str">
            <v>OT_CFAB5_128M SD-C_54TSOP</v>
          </cell>
        </row>
        <row r="12">
          <cell r="A12" t="str">
            <v>OT_CFAB7_128M SD-D_54TSOP</v>
          </cell>
        </row>
        <row r="14">
          <cell r="A14" t="str">
            <v>OT_CFAB5_64M D-C_32SOJ</v>
          </cell>
        </row>
        <row r="15">
          <cell r="A15" t="str">
            <v>OT_CFAB5_64M D-C_32TSOP</v>
          </cell>
        </row>
        <row r="16">
          <cell r="A16" t="str">
            <v>OT_CFAB5_64M D-C_50TSOP</v>
          </cell>
        </row>
        <row r="17">
          <cell r="A17" t="str">
            <v>OT_CFAB4_64M D-C_32SOJ</v>
          </cell>
        </row>
        <row r="18">
          <cell r="A18" t="str">
            <v>OT_CFAB4_64M D-C_32TSOP</v>
          </cell>
        </row>
        <row r="19">
          <cell r="A19" t="str">
            <v>OT_CFAB4_64M D-C_50TSOP</v>
          </cell>
        </row>
        <row r="20">
          <cell r="A20" t="str">
            <v>OT_GFAB3_64M D-C_32SOJ</v>
          </cell>
        </row>
        <row r="21">
          <cell r="A21" t="str">
            <v>OT_GFAB3_64M D-C_32TSOP</v>
          </cell>
        </row>
        <row r="22">
          <cell r="A22" t="str">
            <v>OT_GFAB3_64M D-C_50TSOP</v>
          </cell>
        </row>
        <row r="23">
          <cell r="A23" t="str">
            <v>OT_CFAB5_64M D-G_32SOJ</v>
          </cell>
        </row>
        <row r="24">
          <cell r="A24" t="str">
            <v>OT_CFAB5_64M D-G_32TSOP</v>
          </cell>
        </row>
        <row r="25">
          <cell r="A25" t="str">
            <v>OT_CFAB5_64M D-G_50TSOP</v>
          </cell>
        </row>
        <row r="30">
          <cell r="A30" t="str">
            <v>OT_CFAB5_64M SD-C_54TSOP</v>
          </cell>
        </row>
        <row r="31">
          <cell r="A31" t="str">
            <v>OT_CFAB4_64M SD-C_54TSOP</v>
          </cell>
        </row>
        <row r="32">
          <cell r="A32" t="str">
            <v>OT_CFAB5_64M SD-X_54TSOP</v>
          </cell>
        </row>
        <row r="33">
          <cell r="A33" t="str">
            <v>OT_CFAB4_64M SD-X_54TSOP</v>
          </cell>
        </row>
        <row r="34">
          <cell r="A34" t="str">
            <v>OT_GFAB3_64M SD-X_54TSOP</v>
          </cell>
        </row>
        <row r="35">
          <cell r="A35" t="str">
            <v>OT_CFAB7_64M SD-E_54TSOP</v>
          </cell>
        </row>
        <row r="36">
          <cell r="A36" t="str">
            <v>OT_CFAB7_64M SD-F_54TSOP</v>
          </cell>
        </row>
        <row r="37">
          <cell r="A37" t="str">
            <v>OT_CFAB5_64M SD-F_54TSOP</v>
          </cell>
        </row>
        <row r="38">
          <cell r="A38" t="str">
            <v>OT_CFAB8_64M SD-G_54TSOP</v>
          </cell>
        </row>
        <row r="39">
          <cell r="A39" t="str">
            <v>OT_CFAB7_64M SD-G_54TSOP</v>
          </cell>
        </row>
        <row r="40">
          <cell r="A40" t="str">
            <v>OT_CFAB5_64M SD-G_54TSOP</v>
          </cell>
        </row>
        <row r="43">
          <cell r="A43" t="str">
            <v>OT_CFAB4_16M D-C_24SOJ</v>
          </cell>
        </row>
        <row r="44">
          <cell r="A44" t="str">
            <v>OT_CFAB4_16M D-C_24TSOP</v>
          </cell>
        </row>
        <row r="45">
          <cell r="A45" t="str">
            <v>OT_CFAB4_16M D-C_28SOJ</v>
          </cell>
        </row>
        <row r="46">
          <cell r="A46" t="str">
            <v>OT_CFAB4_16M D-C_28TSOP</v>
          </cell>
        </row>
        <row r="47">
          <cell r="A47" t="str">
            <v>OT_GFAB3_16M D-C_24SOJ</v>
          </cell>
        </row>
        <row r="48">
          <cell r="A48" t="str">
            <v>OT_GFAB3_16M D-C_24TSOP</v>
          </cell>
        </row>
        <row r="49">
          <cell r="A49" t="str">
            <v>OT_GFAB3_16M D-C_28SOJ</v>
          </cell>
        </row>
        <row r="50">
          <cell r="A50" t="str">
            <v>OT_GFAB3_16M D-C_28TSOP</v>
          </cell>
        </row>
        <row r="56">
          <cell r="A56" t="str">
            <v>OT_CFAB4_16M D-CW_42SOJ</v>
          </cell>
        </row>
        <row r="57">
          <cell r="A57" t="str">
            <v>OT_CFAB4_16M D-CW_44TSOP</v>
          </cell>
        </row>
        <row r="58">
          <cell r="A58" t="str">
            <v>OT_GFAB3_16M D-CW_42SOJ</v>
          </cell>
        </row>
        <row r="59">
          <cell r="A59" t="str">
            <v>OT_GFAB3_16M D-CW_44TSOP</v>
          </cell>
        </row>
        <row r="60">
          <cell r="A60" t="str">
            <v>OT_CFAB5_16M D-G_42SOJ</v>
          </cell>
        </row>
        <row r="61">
          <cell r="A61" t="str">
            <v>OT_CFAB5_16M D-G_44TSOP</v>
          </cell>
        </row>
        <row r="65">
          <cell r="A65" t="str">
            <v>OT_CFAB4_16M SD-C_44TSOP</v>
          </cell>
        </row>
        <row r="66">
          <cell r="A66" t="str">
            <v>OT_GFAB3_16M SD-E_50TSOP</v>
          </cell>
        </row>
        <row r="69">
          <cell r="A69" t="str">
            <v>OT_CFAB2_4M D-CW_28SOJ</v>
          </cell>
        </row>
        <row r="70">
          <cell r="A70" t="str">
            <v>OT_CFAB2_4M D-CW_40SOJ</v>
          </cell>
        </row>
        <row r="72">
          <cell r="A72" t="str">
            <v>OT_CFAB7_72M dRD_74BGA</v>
          </cell>
        </row>
        <row r="73">
          <cell r="A73" t="str">
            <v>OT_CFAB7_128M dRD-A_62BGA</v>
          </cell>
        </row>
        <row r="74">
          <cell r="A74" t="str">
            <v>OT_CFAB7_128M dRD-B_62BGA</v>
          </cell>
        </row>
        <row r="75">
          <cell r="A75" t="str">
            <v>OT_CFAB7_144M dRD-A_62BGA</v>
          </cell>
        </row>
        <row r="76">
          <cell r="A76" t="str">
            <v>OT_CFAB7_144M dRD-B_62BGA</v>
          </cell>
        </row>
        <row r="77">
          <cell r="A77" t="str">
            <v>OT_CFAB8_256M dRD-B_62BGA</v>
          </cell>
        </row>
        <row r="78">
          <cell r="A78" t="str">
            <v>OT_CFAB7_288M dRD-A_62BGA</v>
          </cell>
        </row>
        <row r="79">
          <cell r="A79" t="str">
            <v>OT_CFAB5_288M dRD-A_62BGA</v>
          </cell>
        </row>
        <row r="81">
          <cell r="A81" t="str">
            <v>OT_CFAB2_256K SR-C_28DIP</v>
          </cell>
        </row>
        <row r="82">
          <cell r="A82" t="str">
            <v>OT_CFAB2_256K SR-C_28SOP</v>
          </cell>
        </row>
        <row r="83">
          <cell r="A83" t="str">
            <v>OT_CFAB2_256K SR-C_28TSOP</v>
          </cell>
        </row>
        <row r="84">
          <cell r="A84" t="str">
            <v>OT_CFAB2_256K SR-C_CHIP/C</v>
          </cell>
        </row>
        <row r="86">
          <cell r="A86" t="str">
            <v>OT_CFAB4_1M SR-D*_44TSOP</v>
          </cell>
        </row>
        <row r="87">
          <cell r="A87" t="str">
            <v>OT_CFAB4_1M SR-E_32SOP</v>
          </cell>
        </row>
        <row r="88">
          <cell r="A88" t="str">
            <v>OT_CFAB4_1M SR-E_32TSOP</v>
          </cell>
        </row>
        <row r="89">
          <cell r="A89" t="str">
            <v>OT_CFAB4_1M SR-E_32STSOP</v>
          </cell>
        </row>
        <row r="91">
          <cell r="A91" t="str">
            <v>OT_CFAB4_2M SR_32STSOP</v>
          </cell>
        </row>
        <row r="95">
          <cell r="A95" t="str">
            <v>OF_CFAB4_4M D-SMC_*</v>
          </cell>
        </row>
      </sheetData>
      <sheetData sheetId="8" refreshError="1">
        <row r="4">
          <cell r="A4" t="str">
            <v>KEY</v>
          </cell>
        </row>
        <row r="5">
          <cell r="A5" t="str">
            <v>CFAB8_64M SD-G_*</v>
          </cell>
        </row>
        <row r="6">
          <cell r="A6" t="str">
            <v>CFAB8_256M SD-D_*</v>
          </cell>
        </row>
        <row r="7">
          <cell r="A7" t="str">
            <v>CFAB8_256M SD-E_*</v>
          </cell>
        </row>
        <row r="8">
          <cell r="A8" t="str">
            <v>CFAB8_256M DRD-B_*</v>
          </cell>
        </row>
        <row r="9">
          <cell r="A9" t="str">
            <v>CFAB8_기타_*</v>
          </cell>
        </row>
        <row r="11">
          <cell r="A11" t="str">
            <v>CFAB7_64M SD-E_*</v>
          </cell>
        </row>
        <row r="12">
          <cell r="A12" t="str">
            <v>CFAB7_64M SD-F_*</v>
          </cell>
        </row>
        <row r="13">
          <cell r="A13" t="str">
            <v>CFAB7_64M SD-G_*</v>
          </cell>
        </row>
        <row r="14">
          <cell r="A14" t="str">
            <v>CFAB7_128M SD-A_*</v>
          </cell>
        </row>
        <row r="15">
          <cell r="A15" t="str">
            <v>CFAB7_128M SD-C_*</v>
          </cell>
        </row>
        <row r="16">
          <cell r="A16" t="str">
            <v>CFAB7_128M SD-D_*</v>
          </cell>
        </row>
        <row r="17">
          <cell r="A17" t="str">
            <v>CFAB7_128M DRD-A_*</v>
          </cell>
        </row>
        <row r="18">
          <cell r="A18" t="str">
            <v>CFAB7_128M DRD-B_*</v>
          </cell>
        </row>
        <row r="19">
          <cell r="A19" t="str">
            <v>CFAB7_144M DRD-A_*</v>
          </cell>
        </row>
        <row r="20">
          <cell r="A20" t="str">
            <v>CFAB7_256M SD-D_*</v>
          </cell>
        </row>
        <row r="21">
          <cell r="A21" t="str">
            <v>CFAB7_288M DRD-A_*</v>
          </cell>
        </row>
        <row r="22">
          <cell r="A22" t="str">
            <v>CFAB7_기타_*</v>
          </cell>
        </row>
        <row r="24">
          <cell r="A24" t="str">
            <v>CFAB5_64M D-C_*</v>
          </cell>
        </row>
        <row r="25">
          <cell r="A25" t="str">
            <v>CFAB5_64M D-G_*</v>
          </cell>
        </row>
        <row r="26">
          <cell r="A26" t="str">
            <v>CFAB5_64M SD-C_*</v>
          </cell>
        </row>
        <row r="27">
          <cell r="A27" t="str">
            <v>CFAB5_64M SD-X_*</v>
          </cell>
        </row>
        <row r="28">
          <cell r="A28" t="str">
            <v>CFAB5_64M SD-G_*</v>
          </cell>
        </row>
        <row r="29">
          <cell r="A29" t="str">
            <v>CFAB5_16M D-G_*</v>
          </cell>
        </row>
        <row r="30">
          <cell r="A30" t="str">
            <v>CFAB5_기타_*</v>
          </cell>
        </row>
        <row r="32">
          <cell r="A32" t="str">
            <v>CFAB4_16M D-C_*</v>
          </cell>
        </row>
        <row r="33">
          <cell r="A33" t="str">
            <v>CFAB4_16M D-CW_*</v>
          </cell>
        </row>
        <row r="34">
          <cell r="A34" t="str">
            <v>CFAB4_16M SD-C_*</v>
          </cell>
        </row>
        <row r="35">
          <cell r="A35" t="str">
            <v>CFAB4_64M D-C_*</v>
          </cell>
        </row>
        <row r="36">
          <cell r="A36" t="str">
            <v>CFAB4_64M SD-C_*</v>
          </cell>
        </row>
        <row r="37">
          <cell r="A37" t="str">
            <v>CFAB4_64M SD-X_*</v>
          </cell>
        </row>
        <row r="38">
          <cell r="A38" t="str">
            <v>CFAB4_1M SR-D*_*</v>
          </cell>
        </row>
        <row r="39">
          <cell r="A39" t="str">
            <v>CFAB4_1M SR-E_*</v>
          </cell>
        </row>
        <row r="40">
          <cell r="A40" t="str">
            <v>CFAB4_2M SR_*</v>
          </cell>
        </row>
        <row r="41">
          <cell r="A41" t="str">
            <v>CFAB4_4M D-SMC_*</v>
          </cell>
        </row>
        <row r="42">
          <cell r="A42" t="str">
            <v>CFAB4_기타_*</v>
          </cell>
        </row>
        <row r="44">
          <cell r="A44" t="str">
            <v>GFAB3_16M D-C_*</v>
          </cell>
        </row>
        <row r="45">
          <cell r="A45" t="str">
            <v>GFAB3_16M D-CW_*</v>
          </cell>
        </row>
        <row r="46">
          <cell r="A46" t="str">
            <v>GFAB3_16M SD-E_*</v>
          </cell>
        </row>
        <row r="47">
          <cell r="A47" t="str">
            <v>GFAB3_64M D-C_*</v>
          </cell>
        </row>
        <row r="48">
          <cell r="A48" t="str">
            <v>GFAB3_64M SD-X_*</v>
          </cell>
        </row>
        <row r="49">
          <cell r="A49" t="str">
            <v>GFAB3_기타_*</v>
          </cell>
        </row>
        <row r="51">
          <cell r="A51" t="str">
            <v>CFAB2_4M D-CW_*</v>
          </cell>
        </row>
        <row r="52">
          <cell r="A52" t="str">
            <v>CFAB2_256K SR-C_*</v>
          </cell>
        </row>
        <row r="53">
          <cell r="A53" t="str">
            <v>CFAB2_기타_*</v>
          </cell>
        </row>
      </sheetData>
      <sheetData sheetId="9" refreshError="1">
        <row r="4">
          <cell r="A4" t="str">
            <v>KEY</v>
          </cell>
        </row>
        <row r="5">
          <cell r="A5" t="str">
            <v>YF_CFAB8_64M SD-G_*</v>
          </cell>
        </row>
        <row r="6">
          <cell r="A6" t="str">
            <v>YE_CFAB8_64M SD-G_*</v>
          </cell>
        </row>
        <row r="7">
          <cell r="A7" t="str">
            <v>YP_CFAB8_64M SD-G_*</v>
          </cell>
        </row>
        <row r="8">
          <cell r="A8" t="str">
            <v>YT_CFAB8_64M SD-G_*</v>
          </cell>
        </row>
        <row r="9">
          <cell r="A9" t="str">
            <v>YC_CFAB8_64M SD-G_*</v>
          </cell>
        </row>
        <row r="10">
          <cell r="A10" t="str">
            <v>YF_CFAB8_256M SD-D_*</v>
          </cell>
        </row>
        <row r="11">
          <cell r="A11" t="str">
            <v>YE_CFAB8_256M SD-D_*</v>
          </cell>
        </row>
        <row r="12">
          <cell r="A12" t="str">
            <v>YP_CFAB8_256M SD-D_*</v>
          </cell>
        </row>
        <row r="13">
          <cell r="A13" t="str">
            <v>YT_CFAB8_256M SD-D_*</v>
          </cell>
        </row>
        <row r="14">
          <cell r="A14" t="str">
            <v>YC_CFAB8_256M SD-D_*</v>
          </cell>
        </row>
        <row r="15">
          <cell r="A15" t="str">
            <v>YF_CFAB8_256M SD-E_*</v>
          </cell>
        </row>
        <row r="16">
          <cell r="A16" t="str">
            <v>YE_CFAB8_256M SD-E_*</v>
          </cell>
        </row>
        <row r="17">
          <cell r="A17" t="str">
            <v>YP_CFAB8_256M SD-E_*</v>
          </cell>
        </row>
        <row r="18">
          <cell r="A18" t="str">
            <v>YT_CFAB8_256M SD-E_*</v>
          </cell>
        </row>
        <row r="19">
          <cell r="A19" t="str">
            <v>YC_CFAB8_256M SD-E_*</v>
          </cell>
        </row>
        <row r="20">
          <cell r="A20" t="str">
            <v>YF_CFAB8_256M DRD-B_*</v>
          </cell>
        </row>
        <row r="21">
          <cell r="A21" t="str">
            <v>YE_CFAB8_256M DRD-B_*</v>
          </cell>
        </row>
        <row r="22">
          <cell r="A22" t="str">
            <v>YP_CFAB8_256M DRD-B_*</v>
          </cell>
        </row>
        <row r="23">
          <cell r="A23" t="str">
            <v>YT_CFAB8_256M DRD-B_*</v>
          </cell>
        </row>
        <row r="24">
          <cell r="A24" t="str">
            <v>YC_CFAB8_256M DRD-B_*</v>
          </cell>
        </row>
        <row r="25">
          <cell r="A25" t="str">
            <v>YF_CFAB7_64M SD-E_*</v>
          </cell>
        </row>
        <row r="26">
          <cell r="A26" t="str">
            <v>YE_CFAB7_64M SD-E_*</v>
          </cell>
        </row>
        <row r="27">
          <cell r="A27" t="str">
            <v>YP_CFAB7_64M SD-E_*</v>
          </cell>
        </row>
        <row r="28">
          <cell r="A28" t="str">
            <v>YT_CFAB7_64M SD-E_*</v>
          </cell>
        </row>
        <row r="29">
          <cell r="A29" t="str">
            <v>YC_CFAB7_64M SD-E_*</v>
          </cell>
        </row>
        <row r="30">
          <cell r="A30" t="str">
            <v>YF_CFAB7_64M SD-F_*</v>
          </cell>
        </row>
        <row r="31">
          <cell r="A31" t="str">
            <v>YE_CFAB7_64M SD-F_*</v>
          </cell>
        </row>
        <row r="32">
          <cell r="A32" t="str">
            <v>YP_CFAB7_64M SD-F_*</v>
          </cell>
        </row>
        <row r="33">
          <cell r="A33" t="str">
            <v>YT_CFAB7_64M SD-F_*</v>
          </cell>
        </row>
        <row r="34">
          <cell r="A34" t="str">
            <v>YC_CFAB7_64M SD-F_*</v>
          </cell>
        </row>
        <row r="35">
          <cell r="A35" t="str">
            <v>YF_CFAB7_64M SD-G_*</v>
          </cell>
        </row>
        <row r="36">
          <cell r="A36" t="str">
            <v>YE_CFAB7_64M SD-G_*</v>
          </cell>
        </row>
        <row r="37">
          <cell r="A37" t="str">
            <v>YP_CFAB7_64M SD-G_*</v>
          </cell>
        </row>
        <row r="38">
          <cell r="A38" t="str">
            <v>YT_CFAB7_64M SD-G_*</v>
          </cell>
        </row>
        <row r="39">
          <cell r="A39" t="str">
            <v>YC_CFAB7_64M SD-G_*</v>
          </cell>
        </row>
        <row r="40">
          <cell r="A40" t="str">
            <v>YF_CFAB7_128M SD-A_*</v>
          </cell>
        </row>
        <row r="41">
          <cell r="A41" t="str">
            <v>YE_CFAB7_128M SD-A_*</v>
          </cell>
        </row>
        <row r="42">
          <cell r="A42" t="str">
            <v>YP_CFAB7_128M SD-A_*</v>
          </cell>
        </row>
        <row r="43">
          <cell r="A43" t="str">
            <v>YT_CFAB7_128M SD-A_*</v>
          </cell>
        </row>
        <row r="44">
          <cell r="A44" t="str">
            <v>YC_CFAB7_128M SD-A_*</v>
          </cell>
        </row>
        <row r="45">
          <cell r="A45" t="str">
            <v>YF_CFAB7_128M SD-C_*</v>
          </cell>
        </row>
        <row r="46">
          <cell r="A46" t="str">
            <v>YE_CFAB7_128M SD-C_*</v>
          </cell>
        </row>
        <row r="47">
          <cell r="A47" t="str">
            <v>YP_CFAB7_128M SD-C_*</v>
          </cell>
        </row>
        <row r="48">
          <cell r="A48" t="str">
            <v>YT_CFAB7_128M SD-C_*</v>
          </cell>
        </row>
        <row r="49">
          <cell r="A49" t="str">
            <v>YC_CFAB7_128M SD-C_*</v>
          </cell>
        </row>
        <row r="50">
          <cell r="A50" t="str">
            <v>YF_CFAB7_128M SD-D_*</v>
          </cell>
        </row>
        <row r="51">
          <cell r="A51" t="str">
            <v>YE_CFAB7_128M SD-D_*</v>
          </cell>
        </row>
        <row r="52">
          <cell r="A52" t="str">
            <v>YP_CFAB7_128M SD-D_*</v>
          </cell>
        </row>
        <row r="53">
          <cell r="A53" t="str">
            <v>YT_CFAB7_128M SD-D_*</v>
          </cell>
        </row>
        <row r="54">
          <cell r="A54" t="str">
            <v>YC_CFAB7_128M SD-D_*</v>
          </cell>
        </row>
        <row r="55">
          <cell r="A55" t="str">
            <v>YF_CFAB7_128M DRD-A_*</v>
          </cell>
        </row>
        <row r="56">
          <cell r="A56" t="str">
            <v>YE_CFAB7_128M DRD-A_*</v>
          </cell>
        </row>
        <row r="57">
          <cell r="A57" t="str">
            <v>YP_CFAB7_128M DRD-A_*</v>
          </cell>
        </row>
        <row r="58">
          <cell r="A58" t="str">
            <v>YT_CFAB7_128M DRD-A_*</v>
          </cell>
        </row>
        <row r="59">
          <cell r="A59" t="str">
            <v>YC_CFAB7_128M DRD-A_*</v>
          </cell>
        </row>
        <row r="60">
          <cell r="A60" t="str">
            <v>YF_CFAB7_128M DRD-B_*</v>
          </cell>
        </row>
        <row r="61">
          <cell r="A61" t="str">
            <v>YE_CFAB7_128M DRD-B_*</v>
          </cell>
        </row>
        <row r="62">
          <cell r="A62" t="str">
            <v>YP_CFAB7_128M DRD-B_*</v>
          </cell>
        </row>
        <row r="63">
          <cell r="A63" t="str">
            <v>YT_CFAB7_128M DRD-B_*</v>
          </cell>
        </row>
        <row r="64">
          <cell r="A64" t="str">
            <v>YC_CFAB7_128M DRD-B_*</v>
          </cell>
        </row>
        <row r="65">
          <cell r="A65" t="str">
            <v>YF_CFAB7_144M DRD-A_*</v>
          </cell>
        </row>
        <row r="66">
          <cell r="A66" t="str">
            <v>YE_CFAB7_144M DRD-A_*</v>
          </cell>
        </row>
        <row r="67">
          <cell r="A67" t="str">
            <v>YP_CFAB7_144M DRD-A_*</v>
          </cell>
        </row>
        <row r="68">
          <cell r="A68" t="str">
            <v>YT_CFAB7_144M DRD-A_*</v>
          </cell>
        </row>
        <row r="69">
          <cell r="A69" t="str">
            <v>YC_CFAB7_144M DRD-A_*</v>
          </cell>
        </row>
        <row r="70">
          <cell r="A70" t="str">
            <v>YF_CFAB7_256M SD-D_*</v>
          </cell>
        </row>
        <row r="71">
          <cell r="A71" t="str">
            <v>YE_CFAB7_256M SD-D_*</v>
          </cell>
        </row>
        <row r="72">
          <cell r="A72" t="str">
            <v>YP_CFAB7_256M SD-D_*</v>
          </cell>
        </row>
        <row r="73">
          <cell r="A73" t="str">
            <v>YT_CFAB7_256M SD-D_*</v>
          </cell>
        </row>
        <row r="74">
          <cell r="A74" t="str">
            <v>YC_CFAB7_256M SD-D_*</v>
          </cell>
        </row>
        <row r="75">
          <cell r="A75" t="str">
            <v>YF_CFAB7_288M DRD-A_*</v>
          </cell>
        </row>
        <row r="76">
          <cell r="A76" t="str">
            <v>YE_CFAB7_288M DRD-A_*</v>
          </cell>
        </row>
        <row r="77">
          <cell r="A77" t="str">
            <v>YP_CFAB7_288M DRD-A_*</v>
          </cell>
        </row>
        <row r="78">
          <cell r="A78" t="str">
            <v>YT_CFAB7_288M DRD-A_*</v>
          </cell>
        </row>
        <row r="79">
          <cell r="A79" t="str">
            <v>YC_CFAB7_288M DRD-A_*</v>
          </cell>
        </row>
        <row r="80">
          <cell r="A80" t="str">
            <v>YF_CFAB5_64M D-C_*</v>
          </cell>
        </row>
        <row r="81">
          <cell r="A81" t="str">
            <v>YE_CFAB5_64M D-C_*</v>
          </cell>
        </row>
        <row r="82">
          <cell r="A82" t="str">
            <v>YP_CFAB5_64M D-C_*</v>
          </cell>
        </row>
        <row r="83">
          <cell r="A83" t="str">
            <v>YT_CFAB5_64M D-C_*</v>
          </cell>
        </row>
        <row r="84">
          <cell r="A84" t="str">
            <v>YC_CFAB5_64M D-C_*</v>
          </cell>
        </row>
        <row r="85">
          <cell r="A85" t="str">
            <v>YF_CFAB5_64M SD-X_*</v>
          </cell>
        </row>
        <row r="86">
          <cell r="A86" t="str">
            <v>YE_CFAB5_64M SD-X_*</v>
          </cell>
        </row>
        <row r="87">
          <cell r="A87" t="str">
            <v>YP_CFAB5_64M SD-X_*</v>
          </cell>
        </row>
        <row r="88">
          <cell r="A88" t="str">
            <v>YT_CFAB5_64M SD-X_*</v>
          </cell>
        </row>
        <row r="89">
          <cell r="A89" t="str">
            <v>YC_CFAB5_64M SD-X_*</v>
          </cell>
        </row>
        <row r="90">
          <cell r="A90" t="str">
            <v>YF_CFAB5_64M SD-G_*</v>
          </cell>
        </row>
        <row r="91">
          <cell r="A91" t="str">
            <v>YE_CFAB5_64M SD-G_*</v>
          </cell>
        </row>
        <row r="92">
          <cell r="A92" t="str">
            <v>YP_CFAB5_64M SD-G_*</v>
          </cell>
        </row>
        <row r="93">
          <cell r="A93" t="str">
            <v>YT_CFAB5_64M SD-G_*</v>
          </cell>
        </row>
        <row r="94">
          <cell r="A94" t="str">
            <v>YC_CFAB5_64M SD-G_*</v>
          </cell>
        </row>
        <row r="95">
          <cell r="A95" t="str">
            <v>YF_CFAB5_64M D-G_*</v>
          </cell>
        </row>
        <row r="96">
          <cell r="A96" t="str">
            <v>YE_CFAB5_64M D-G_*</v>
          </cell>
        </row>
        <row r="97">
          <cell r="A97" t="str">
            <v>YP_CFAB5_64M D-G_*</v>
          </cell>
        </row>
        <row r="98">
          <cell r="A98" t="str">
            <v>YT_CFAB5_64M D-G_*</v>
          </cell>
        </row>
        <row r="99">
          <cell r="A99" t="str">
            <v>YC_CFAB5_64M D-G_*</v>
          </cell>
        </row>
        <row r="100">
          <cell r="A100" t="str">
            <v>YF_CFAB5_16M D-G_*</v>
          </cell>
        </row>
        <row r="101">
          <cell r="A101" t="str">
            <v>YE_CFAB5_16M D-G_*</v>
          </cell>
        </row>
        <row r="102">
          <cell r="A102" t="str">
            <v>YP_CFAB5_16M D-G_*</v>
          </cell>
        </row>
        <row r="103">
          <cell r="A103" t="str">
            <v>YT_CFAB5_16M D-G_*</v>
          </cell>
        </row>
        <row r="104">
          <cell r="A104" t="str">
            <v>YC_CFAB5_16M D-G_*</v>
          </cell>
        </row>
        <row r="105">
          <cell r="A105" t="str">
            <v>YF_CFAB4_64M D-C_*</v>
          </cell>
        </row>
        <row r="106">
          <cell r="A106" t="str">
            <v>YE_CFAB4_64M D-C_*</v>
          </cell>
        </row>
        <row r="107">
          <cell r="A107" t="str">
            <v>YP_CFAB4_64M D-C_*</v>
          </cell>
        </row>
        <row r="108">
          <cell r="A108" t="str">
            <v>YT_CFAB4_64M D-C_*</v>
          </cell>
        </row>
        <row r="109">
          <cell r="A109" t="str">
            <v>YC_CFAB4_64M D-C_*</v>
          </cell>
        </row>
        <row r="110">
          <cell r="A110" t="str">
            <v>YF_CFAB4_64M SD-C_*</v>
          </cell>
        </row>
        <row r="111">
          <cell r="A111" t="str">
            <v>YE_CFAB4_64M SD-C_*</v>
          </cell>
        </row>
        <row r="112">
          <cell r="A112" t="str">
            <v>YP_CFAB4_64M SD-C_*</v>
          </cell>
        </row>
        <row r="113">
          <cell r="A113" t="str">
            <v>YT_CFAB4_64M SD-C_*</v>
          </cell>
        </row>
        <row r="114">
          <cell r="A114" t="str">
            <v>YC_CFAB4_64M SD-C_*</v>
          </cell>
        </row>
        <row r="115">
          <cell r="A115" t="str">
            <v>YF_CFAB4_16M D-C_*</v>
          </cell>
        </row>
        <row r="116">
          <cell r="A116" t="str">
            <v>YE_CFAB4_16M D-C_*</v>
          </cell>
        </row>
        <row r="117">
          <cell r="A117" t="str">
            <v>YP_CFAB4_16M D-C_*</v>
          </cell>
        </row>
        <row r="118">
          <cell r="A118" t="str">
            <v>YT_CFAB4_16M D-C_*</v>
          </cell>
        </row>
        <row r="119">
          <cell r="A119" t="str">
            <v>YC_CFAB4_16M D-C_*</v>
          </cell>
        </row>
        <row r="120">
          <cell r="A120" t="str">
            <v>YF_CFAB4_16M D-CW_*</v>
          </cell>
        </row>
        <row r="121">
          <cell r="A121" t="str">
            <v>YE_CFAB4_16M D-CW_*</v>
          </cell>
        </row>
        <row r="122">
          <cell r="A122" t="str">
            <v>YP_CFAB4_16M D-CW_*</v>
          </cell>
        </row>
        <row r="123">
          <cell r="A123" t="str">
            <v>YT_CFAB4_16M D-CW_*</v>
          </cell>
        </row>
        <row r="124">
          <cell r="A124" t="str">
            <v>YC_CFAB4_16M D-CW_*</v>
          </cell>
        </row>
        <row r="125">
          <cell r="A125" t="str">
            <v>YF_CFAB4_16M SD-C_*</v>
          </cell>
        </row>
        <row r="126">
          <cell r="A126" t="str">
            <v>YE_CFAB4_16M SD-C_*</v>
          </cell>
        </row>
        <row r="127">
          <cell r="A127" t="str">
            <v>YP_CFAB4_16M SD-C_*</v>
          </cell>
        </row>
        <row r="128">
          <cell r="A128" t="str">
            <v>YT_CFAB4_16M SD-C_*</v>
          </cell>
        </row>
        <row r="129">
          <cell r="A129" t="str">
            <v>YC_CFAB4_16M SD-C_*</v>
          </cell>
        </row>
        <row r="130">
          <cell r="A130" t="str">
            <v>YF_CFAB4_1M SR-E_*</v>
          </cell>
        </row>
        <row r="131">
          <cell r="A131" t="str">
            <v>YE_CFAB4_1M SR-E_*</v>
          </cell>
        </row>
        <row r="132">
          <cell r="A132" t="str">
            <v>YP_CFAB4_1M SR-E_*</v>
          </cell>
        </row>
        <row r="133">
          <cell r="A133" t="str">
            <v>YT_CFAB4_1M SR-E_*</v>
          </cell>
        </row>
        <row r="134">
          <cell r="A134" t="str">
            <v>YC_CFAB4_1M SR-E_*</v>
          </cell>
        </row>
        <row r="135">
          <cell r="A135" t="str">
            <v>YF_GFAB3_64M D-C_*</v>
          </cell>
        </row>
        <row r="136">
          <cell r="A136" t="str">
            <v>YE_GFAB3_64M D-C_*</v>
          </cell>
        </row>
        <row r="137">
          <cell r="A137" t="str">
            <v>YP_GFAB3_64M D-C_*</v>
          </cell>
        </row>
        <row r="138">
          <cell r="A138" t="str">
            <v>YT_GFAB3_64M D-C_*</v>
          </cell>
        </row>
        <row r="139">
          <cell r="A139" t="str">
            <v>YC_GFAB3_64M D-C_*</v>
          </cell>
        </row>
        <row r="140">
          <cell r="A140" t="str">
            <v>YF_GFAB3_16M D-C_*</v>
          </cell>
        </row>
        <row r="141">
          <cell r="A141" t="str">
            <v>YE_GFAB3_16M D-C_*</v>
          </cell>
        </row>
        <row r="142">
          <cell r="A142" t="str">
            <v>YP_GFAB3_16M D-C_*</v>
          </cell>
        </row>
        <row r="143">
          <cell r="A143" t="str">
            <v>YT_GFAB3_16M D-C_*</v>
          </cell>
        </row>
        <row r="144">
          <cell r="A144" t="str">
            <v>YC_GFAB3_16M D-C_*</v>
          </cell>
        </row>
        <row r="145">
          <cell r="A145" t="str">
            <v>YF_GFAB3_16M D-CW_*</v>
          </cell>
        </row>
        <row r="146">
          <cell r="A146" t="str">
            <v>YE_GFAB3_16M D-CW_*</v>
          </cell>
        </row>
        <row r="147">
          <cell r="A147" t="str">
            <v>YP_GFAB3_16M D-CW_*</v>
          </cell>
        </row>
        <row r="148">
          <cell r="A148" t="str">
            <v>YT_GFAB3_16M D-CW_*</v>
          </cell>
        </row>
        <row r="149">
          <cell r="A149" t="str">
            <v>YC_GFAB3_16M D-CW_*</v>
          </cell>
        </row>
        <row r="150">
          <cell r="A150" t="str">
            <v>YF_GFAB3_16M SD-E_*</v>
          </cell>
        </row>
        <row r="151">
          <cell r="A151" t="str">
            <v>YE_GFAB3_16M SD-E_*</v>
          </cell>
        </row>
        <row r="152">
          <cell r="A152" t="str">
            <v>YP_GFAB3_16M SD-E_*</v>
          </cell>
        </row>
        <row r="153">
          <cell r="A153" t="str">
            <v>YT_GFAB3_16M SD-E_*</v>
          </cell>
        </row>
        <row r="154">
          <cell r="A154" t="str">
            <v>YC_GFAB3_16M SD-E_*</v>
          </cell>
        </row>
        <row r="155">
          <cell r="A155" t="str">
            <v>YF_CFAB2_4M D-CW_*</v>
          </cell>
        </row>
        <row r="156">
          <cell r="A156" t="str">
            <v>YE_CFAB2_4M D-CW_*</v>
          </cell>
        </row>
        <row r="157">
          <cell r="A157" t="str">
            <v>YP_CFAB2_4M D-CW_*</v>
          </cell>
        </row>
        <row r="158">
          <cell r="A158" t="str">
            <v>YT_CFAB2_4M D-CW_*</v>
          </cell>
        </row>
        <row r="159">
          <cell r="A159" t="str">
            <v>YC_CFAB2_4M D-CW_*</v>
          </cell>
        </row>
        <row r="160">
          <cell r="A160" t="str">
            <v>YF_CFAB2_256K SR-C_*</v>
          </cell>
        </row>
        <row r="161">
          <cell r="A161" t="str">
            <v>YE_CFAB2_256K SR-C_*</v>
          </cell>
        </row>
        <row r="162">
          <cell r="A162" t="str">
            <v>YP_CFAB2_256K SR-C_*</v>
          </cell>
        </row>
        <row r="163">
          <cell r="A163" t="str">
            <v>YT_CFAB2_256K SR-C_*</v>
          </cell>
        </row>
        <row r="164">
          <cell r="A164" t="str">
            <v>YC_CFAB2_256K SR-C_*</v>
          </cell>
        </row>
      </sheetData>
      <sheetData sheetId="10" refreshError="1"/>
      <sheetData sheetId="11" refreshError="1">
        <row r="4">
          <cell r="A4" t="str">
            <v>KEY</v>
          </cell>
        </row>
        <row r="5">
          <cell r="A5" t="str">
            <v>256M SD</v>
          </cell>
        </row>
        <row r="6">
          <cell r="A6" t="str">
            <v>256M dRD</v>
          </cell>
        </row>
        <row r="7">
          <cell r="A7" t="str">
            <v>256M DDR</v>
          </cell>
        </row>
        <row r="8">
          <cell r="A8" t="str">
            <v>288M dRD</v>
          </cell>
        </row>
        <row r="9">
          <cell r="A9" t="str">
            <v>144M dRD</v>
          </cell>
        </row>
        <row r="10">
          <cell r="A10" t="str">
            <v>128M SD</v>
          </cell>
        </row>
        <row r="11">
          <cell r="A11" t="str">
            <v>128M dRD</v>
          </cell>
        </row>
        <row r="12">
          <cell r="A12" t="str">
            <v>128M DDR</v>
          </cell>
        </row>
        <row r="13">
          <cell r="A13" t="str">
            <v>64M D</v>
          </cell>
        </row>
        <row r="14">
          <cell r="A14" t="str">
            <v>64M SD</v>
          </cell>
        </row>
        <row r="15">
          <cell r="A15" t="str">
            <v>64M DDR</v>
          </cell>
        </row>
        <row r="18">
          <cell r="A18" t="str">
            <v>16M D</v>
          </cell>
        </row>
        <row r="19">
          <cell r="A19" t="str">
            <v>16M DW</v>
          </cell>
        </row>
        <row r="20">
          <cell r="A20" t="str">
            <v>16M SD</v>
          </cell>
        </row>
        <row r="21">
          <cell r="A21" t="str">
            <v>4M D</v>
          </cell>
        </row>
        <row r="22">
          <cell r="A22" t="str">
            <v>4M DW</v>
          </cell>
        </row>
        <row r="23">
          <cell r="A23" t="str">
            <v>256K SR</v>
          </cell>
        </row>
        <row r="24">
          <cell r="A24" t="str">
            <v>1M SR</v>
          </cell>
        </row>
        <row r="25">
          <cell r="A25" t="str">
            <v>2M SR</v>
          </cell>
        </row>
        <row r="26">
          <cell r="A26" t="str">
            <v>4M D-SMC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F8"/>
      <sheetName val="CF7"/>
      <sheetName val="CF5"/>
      <sheetName val="CF4"/>
      <sheetName val="GF3"/>
      <sheetName val="CF2"/>
      <sheetName val="   "/>
      <sheetName val="256M"/>
      <sheetName val="128M"/>
      <sheetName val="64EDO"/>
      <sheetName val="64SD"/>
      <sheetName val="16EDO"/>
      <sheetName val="16WB"/>
      <sheetName val="16SD"/>
      <sheetName val="4M"/>
      <sheetName val="DRD"/>
      <sheetName val="SRAM"/>
      <sheetName val=" "/>
      <sheetName val="YLD"/>
      <sheetName val="TAT"/>
      <sheetName val="ASP"/>
      <sheetName val="CHIP_O"/>
      <sheetName val="FAB_I"/>
      <sheetName val="FRT_O"/>
      <sheetName val="PKG_I"/>
      <sheetName val="FT_금액"/>
      <sheetName val="YIELD"/>
      <sheetName val="판매46"/>
      <sheetName val="99생산계획"/>
      <sheetName val="주요투자"/>
      <sheetName val="TOTAL인원"/>
      <sheetName val="FAB"/>
      <sheetName val="PLN2k0_data"/>
      <sheetName val="BT개발팀"/>
      <sheetName val="FAB별"/>
      <sheetName val="FAB_O"/>
      <sheetName val="FOB발"/>
      <sheetName val="외화금융(97-03)"/>
      <sheetName val="9-1차이내역"/>
      <sheetName val="96재료"/>
      <sheetName val="SALE&amp;COST"/>
      <sheetName val="CB1"/>
      <sheetName val="cB1P"/>
      <sheetName val="cF4P"/>
      <sheetName val="cF5P"/>
      <sheetName val="cF7P"/>
      <sheetName val="SALE"/>
      <sheetName val="98비정기소모"/>
      <sheetName val="Controls"/>
      <sheetName val="WACC"/>
      <sheetName val="9-1차이내역."/>
      <sheetName val="Menu"/>
      <sheetName val="월별예산"/>
      <sheetName val="미확인자산list(171제외)"/>
      <sheetName val="일반관리비"/>
      <sheetName val="Coding"/>
      <sheetName val="대차총괄"/>
      <sheetName val="기계명세1"/>
      <sheetName val="___"/>
      <sheetName val="_"/>
      <sheetName val="___1"/>
      <sheetName val="_1"/>
      <sheetName val="Sheet1"/>
      <sheetName val="Index"/>
      <sheetName val="년도손익"/>
      <sheetName val="ACT"/>
      <sheetName val="LACT"/>
      <sheetName val="BUD"/>
      <sheetName val="FAB4생산"/>
      <sheetName val="GF2"/>
      <sheetName val="512sd"/>
      <sheetName val="16M"/>
      <sheetName val="1G"/>
      <sheetName val="512M"/>
      <sheetName val="64M"/>
      <sheetName val="시산"/>
      <sheetName val="960318-1"/>
      <sheetName val="지수"/>
      <sheetName val="Sheet2"/>
      <sheetName val="Sheet3"/>
      <sheetName val="일반은행조회내역입력"/>
      <sheetName val="은행조회입력"/>
      <sheetName val="1을"/>
      <sheetName val="Sheet4"/>
      <sheetName val="중요성"/>
      <sheetName val="Materiality"/>
      <sheetName val="Sheet5"/>
      <sheetName val="Sheet6 (3)"/>
      <sheetName val="report_20"/>
      <sheetName val="camera_30"/>
      <sheetName val="Current Prov"/>
      <sheetName val="MRS세부"/>
      <sheetName val="일반미수"/>
      <sheetName val="blocktime"/>
      <sheetName val="VXXXXXXX"/>
      <sheetName val="완성차 미수금"/>
      <sheetName val="Valuation (Terminal EBITDA) "/>
      <sheetName val="Assumption"/>
      <sheetName val="BT"/>
      <sheetName val="화물기"/>
      <sheetName val="연간점유"/>
      <sheetName val="BTS_공수"/>
      <sheetName val="MSC_공수"/>
      <sheetName val="0905"/>
      <sheetName val="Backend"/>
      <sheetName val="R"/>
      <sheetName val="CAP"/>
      <sheetName val="정리"/>
      <sheetName val="dV&amp;Cl"/>
      <sheetName val="Var."/>
      <sheetName val="Master"/>
      <sheetName val="A (3)"/>
      <sheetName val="A (12)"/>
      <sheetName val="Movement of TB"/>
      <sheetName val="BS Export"/>
      <sheetName val="표지"/>
      <sheetName val="단일장비탐색1"/>
      <sheetName val="#REF"/>
      <sheetName val="일괄인쇄"/>
      <sheetName val="DATE"/>
      <sheetName val="재료율"/>
      <sheetName val="PRT_BS"/>
      <sheetName val="PRT_PL"/>
      <sheetName val="9-1차이내역_"/>
      <sheetName val="HSA"/>
      <sheetName val="asy_o"/>
      <sheetName val="pkg_o"/>
      <sheetName val="^Control^"/>
      <sheetName val="L_repair"/>
      <sheetName val="95TOTREV"/>
      <sheetName val="98년"/>
      <sheetName val="3ND 64M"/>
      <sheetName val="산출기준(파견전산실)"/>
      <sheetName val="6F8"/>
      <sheetName val="DDR"/>
      <sheetName val="TOTAL"/>
      <sheetName val="r_move"/>
      <sheetName val="r_Wip"/>
      <sheetName val="Ref2"/>
      <sheetName val="통계자료"/>
      <sheetName val="문서원본대장"/>
      <sheetName val="2-1 (2)"/>
      <sheetName val="01_tool"/>
      <sheetName val="영업일보"/>
      <sheetName val="송전기본"/>
      <sheetName val="AcqIS"/>
      <sheetName val="AcqBSCF"/>
      <sheetName val="Inputs"/>
      <sheetName val="bs"/>
      <sheetName val="Financials"/>
      <sheetName val="LS re sales"/>
      <sheetName val="97년추정손익계산서"/>
      <sheetName val="DATA"/>
      <sheetName val="Configuration"/>
      <sheetName val="JournalSummary"/>
      <sheetName val="WorkFile"/>
      <sheetName val="雑収"/>
      <sheetName val="Config"/>
      <sheetName val="테이블"/>
      <sheetName val="재공평가"/>
      <sheetName val="Var_"/>
      <sheetName val="완성차_미수금"/>
      <sheetName val="MAIN DT상세7월1주차  (2)"/>
      <sheetName val="BS(Don't Prt)"/>
      <sheetName val="15_bs_raw"/>
      <sheetName val="01_is_raw"/>
      <sheetName val="관계주식"/>
      <sheetName val="B767"/>
      <sheetName val="수불카드"/>
      <sheetName val="Sheet15"/>
      <sheetName val="12월정산수금현황"/>
      <sheetName val="수금 "/>
      <sheetName val="xxxxxx"/>
      <sheetName val="TRIM-Y3"/>
      <sheetName val="1월"/>
      <sheetName val=""/>
      <sheetName val="보정전"/>
      <sheetName val="Variable"/>
      <sheetName val="Master Sheet"/>
      <sheetName val="C_Sum(2)"/>
      <sheetName val="P1 Br Overall KPI"/>
      <sheetName val="부표총괄"/>
      <sheetName val="95"/>
      <sheetName val="admin"/>
      <sheetName val="시산표"/>
      <sheetName val="Boston"/>
      <sheetName val="Chicago"/>
      <sheetName val="Denver"/>
      <sheetName val="Las Vegas"/>
      <sheetName val="Los Angeles"/>
      <sheetName val="Miami"/>
      <sheetName val="New York"/>
      <sheetName val="San Diego"/>
      <sheetName val="San francisco"/>
      <sheetName val="US level indexes"/>
      <sheetName val="Washington DC"/>
      <sheetName val="Prices"/>
      <sheetName val="처리99누"/>
      <sheetName val="PRESS DATA"/>
      <sheetName val="신규DEP"/>
      <sheetName val="INDIA-ML"/>
      <sheetName val="Situation"/>
      <sheetName val="CAUDIT"/>
      <sheetName val="영업.일1"/>
      <sheetName val="유통망계획"/>
      <sheetName val="7682LA SKD(12.4)"/>
      <sheetName val="0602_B F.M"/>
      <sheetName val="F203_A F.M"/>
      <sheetName val="0602_A F.M"/>
      <sheetName val="출자한도"/>
      <sheetName val="DAILY CHECK"/>
      <sheetName val="BM2D_5G3"/>
      <sheetName val="VIAD_5G3"/>
      <sheetName val="VIACHN_5G3"/>
      <sheetName val="BLBM후"/>
      <sheetName val="BLBM전"/>
      <sheetName val="M1AL후"/>
      <sheetName val="M1BM후"/>
      <sheetName val="M1BM전"/>
      <sheetName val="M2AL후"/>
      <sheetName val="M2BM전"/>
      <sheetName val="M2BM후"/>
      <sheetName val="4830"/>
      <sheetName val="4910"/>
      <sheetName val="4930"/>
      <sheetName val="2320"/>
      <sheetName val="7710"/>
      <sheetName val="7910"/>
      <sheetName val="8620"/>
      <sheetName val="8910"/>
      <sheetName val="BC_P검"/>
      <sheetName val="StepperValues"/>
      <sheetName val="데이터"/>
      <sheetName val="불합리활동"/>
      <sheetName val="A-A"/>
      <sheetName val="IP 계획"/>
    </sheetNames>
    <sheetDataSet>
      <sheetData sheetId="0" refreshError="1">
        <row r="3">
          <cell r="A3" t="str">
            <v>KEY</v>
          </cell>
        </row>
        <row r="4">
          <cell r="A4" t="str">
            <v>IF_CFAB8_64M SD-G_PRD</v>
          </cell>
        </row>
        <row r="5">
          <cell r="A5" t="str">
            <v>IF_CFAB8_256M SD-D_PRD</v>
          </cell>
        </row>
        <row r="6">
          <cell r="A6" t="str">
            <v>IF_CFAB8_256M SD-E_PRD</v>
          </cell>
        </row>
        <row r="7">
          <cell r="A7" t="str">
            <v>IF_CFAB8_256M DRD-B_PRD</v>
          </cell>
        </row>
        <row r="8">
          <cell r="A8" t="str">
            <v>IF_CFAB8_기타_PRD</v>
          </cell>
        </row>
        <row r="9">
          <cell r="A9" t="str">
            <v>XX_CFAB8_*_*</v>
          </cell>
        </row>
        <row r="11">
          <cell r="A11" t="str">
            <v>OF_CFAB8_64M SD-G_*</v>
          </cell>
        </row>
        <row r="12">
          <cell r="A12" t="str">
            <v>OF_CFAB8_256M SD-D_*</v>
          </cell>
        </row>
        <row r="13">
          <cell r="A13" t="str">
            <v>OF_CFAB8_256M SD-E_*</v>
          </cell>
        </row>
        <row r="14">
          <cell r="A14" t="str">
            <v>OF_CFAB8_256M DRD-B_*</v>
          </cell>
        </row>
        <row r="15">
          <cell r="A15" t="str">
            <v>OF_CFAB8_기타_*</v>
          </cell>
        </row>
        <row r="16">
          <cell r="A16" t="str">
            <v>XX_CFAB8_*_*</v>
          </cell>
        </row>
        <row r="18">
          <cell r="A18" t="str">
            <v>OC_CFAB8_64M SD-G_*</v>
          </cell>
        </row>
        <row r="19">
          <cell r="A19" t="str">
            <v>OC_CFAB8_256M SD-D_*</v>
          </cell>
        </row>
        <row r="20">
          <cell r="A20" t="str">
            <v>OC_CFAB8_256M SD-E_*</v>
          </cell>
        </row>
        <row r="21">
          <cell r="A21" t="str">
            <v>OC_CFAB8_256M DRD-B_*</v>
          </cell>
        </row>
        <row r="22">
          <cell r="A22" t="str">
            <v>OC_CFAB8_기타_*</v>
          </cell>
        </row>
        <row r="23">
          <cell r="A23" t="str">
            <v>XX_CFAB8_*_*</v>
          </cell>
        </row>
        <row r="25">
          <cell r="A25" t="str">
            <v>EF_CFAB8_64M SD-G_PRD</v>
          </cell>
        </row>
        <row r="26">
          <cell r="A26" t="str">
            <v>EF_CFAB8_256M SD-D_PRD</v>
          </cell>
        </row>
        <row r="27">
          <cell r="A27" t="str">
            <v>EF_CFAB8_256M SD-E_PRD</v>
          </cell>
        </row>
        <row r="28">
          <cell r="A28" t="str">
            <v>EF_CFAB8_256M DRD-B_PRD</v>
          </cell>
        </row>
        <row r="29">
          <cell r="A29" t="str">
            <v>EF_CFAB8_기타_PRD</v>
          </cell>
        </row>
        <row r="30">
          <cell r="A30" t="str">
            <v>XX_CFAB8_*_*</v>
          </cell>
        </row>
        <row r="32">
          <cell r="A32" t="str">
            <v>YF_CFAB8_64M SD-G_PRD</v>
          </cell>
        </row>
        <row r="33">
          <cell r="A33" t="str">
            <v>YF_CFAB8_256M SD-D_PRD</v>
          </cell>
        </row>
        <row r="34">
          <cell r="A34" t="str">
            <v>YF_CFAB8_256M SD-E_PRD</v>
          </cell>
        </row>
        <row r="35">
          <cell r="A35" t="str">
            <v>YF_CFAB8_256M DRD-B_PRD</v>
          </cell>
        </row>
        <row r="37">
          <cell r="A37" t="str">
            <v>YE_CFAB8_64M SD-G_PRD</v>
          </cell>
        </row>
        <row r="38">
          <cell r="A38" t="str">
            <v>YE_CFAB8_256M SD-D_PRD</v>
          </cell>
        </row>
        <row r="39">
          <cell r="A39" t="str">
            <v>YE_CFAB8_256M SD-E_PRD</v>
          </cell>
        </row>
        <row r="40">
          <cell r="A40" t="str">
            <v>YE_CFAB8_256M DRD-B_PRD</v>
          </cell>
        </row>
        <row r="42">
          <cell r="A42" t="str">
            <v>TF_CFAB8_64M SD-G_PRD</v>
          </cell>
        </row>
        <row r="43">
          <cell r="A43" t="str">
            <v>TF_CFAB8_256M SD-D_PRD</v>
          </cell>
        </row>
        <row r="44">
          <cell r="A44" t="str">
            <v>TF_CFAB8_256M SD-E_PRD</v>
          </cell>
        </row>
        <row r="45">
          <cell r="A45" t="str">
            <v>TF_CFAB8_256M DRD-B_PRD</v>
          </cell>
        </row>
      </sheetData>
      <sheetData sheetId="1" refreshError="1">
        <row r="3">
          <cell r="A3" t="str">
            <v>KEY</v>
          </cell>
        </row>
        <row r="4">
          <cell r="A4" t="str">
            <v>IF_CFAB7_64M SD-E_PRD</v>
          </cell>
        </row>
        <row r="5">
          <cell r="A5" t="str">
            <v>IF_CFAB7_64M SD-F_PRD</v>
          </cell>
        </row>
        <row r="6">
          <cell r="A6" t="str">
            <v>IF_CFAB7_64M SD-G_PRD</v>
          </cell>
        </row>
        <row r="7">
          <cell r="A7" t="str">
            <v>IF_CFAB7_128M SD-A_PRD</v>
          </cell>
        </row>
        <row r="8">
          <cell r="A8" t="str">
            <v>IF_CFAB7_128M SD-C_PRD</v>
          </cell>
        </row>
        <row r="9">
          <cell r="A9" t="str">
            <v>IF_CFAB7_128M SD-D_PRD</v>
          </cell>
        </row>
        <row r="10">
          <cell r="A10" t="str">
            <v>IF_CFAB7_128M DRD-A_PRD</v>
          </cell>
        </row>
        <row r="11">
          <cell r="A11" t="str">
            <v>IF_CFAB7_128M DRD-B_PRD</v>
          </cell>
        </row>
        <row r="12">
          <cell r="A12" t="str">
            <v>IF_CFAB7_144M DRD-A_PRD</v>
          </cell>
        </row>
        <row r="13">
          <cell r="A13" t="str">
            <v>IF_CFAB7_256M SD-D_PRD</v>
          </cell>
        </row>
        <row r="14">
          <cell r="A14" t="str">
            <v>IF_CFAB7_288M DRD-A_PRD</v>
          </cell>
        </row>
        <row r="15">
          <cell r="A15" t="str">
            <v>IF_CFAB7_기타_PRD</v>
          </cell>
        </row>
        <row r="16">
          <cell r="A16" t="str">
            <v>XX_CFAB7_*_*</v>
          </cell>
        </row>
        <row r="22">
          <cell r="A22" t="str">
            <v>OF_CFAB7_64M SD-E_*</v>
          </cell>
        </row>
        <row r="23">
          <cell r="A23" t="str">
            <v>OF_CFAB7_64M SD-F_*</v>
          </cell>
        </row>
        <row r="24">
          <cell r="A24" t="str">
            <v>OF_CFAB7_64M SD-G_*</v>
          </cell>
        </row>
        <row r="25">
          <cell r="A25" t="str">
            <v>OF_CFAB7_128M SD-A_*</v>
          </cell>
        </row>
        <row r="26">
          <cell r="A26" t="str">
            <v>OF_CFAB7_128M SD-C_*</v>
          </cell>
        </row>
        <row r="27">
          <cell r="A27" t="str">
            <v>OF_CFAB7_128M SD-D_*</v>
          </cell>
        </row>
        <row r="28">
          <cell r="A28" t="str">
            <v>OF_CFAB7_128M DRD-A_*</v>
          </cell>
        </row>
        <row r="29">
          <cell r="A29" t="str">
            <v>OF_CFAB7_128M DRD-B_*</v>
          </cell>
        </row>
        <row r="30">
          <cell r="A30" t="str">
            <v>OF_CFAB7_144M DRD-A_*</v>
          </cell>
        </row>
        <row r="31">
          <cell r="A31" t="str">
            <v>OF_CFAB7_256M SD-D_*</v>
          </cell>
        </row>
        <row r="32">
          <cell r="A32" t="str">
            <v>OF_CFAB7_288M DRD-A_*</v>
          </cell>
        </row>
        <row r="33">
          <cell r="A33" t="str">
            <v>OF_CFAB7_기타_*</v>
          </cell>
        </row>
        <row r="34">
          <cell r="A34" t="str">
            <v>XX_CFAB7_*_*</v>
          </cell>
        </row>
        <row r="36">
          <cell r="A36" t="str">
            <v>OC_CFAB7_64M SD-E_*</v>
          </cell>
        </row>
        <row r="37">
          <cell r="A37" t="str">
            <v>OC_CFAB7_64M SD-F_*</v>
          </cell>
        </row>
        <row r="38">
          <cell r="A38" t="str">
            <v>OC_CFAB7_64M SD-G_*</v>
          </cell>
        </row>
        <row r="39">
          <cell r="A39" t="str">
            <v>OC_CFAB7_128M SD-A_*</v>
          </cell>
        </row>
        <row r="40">
          <cell r="A40" t="str">
            <v>OC_CFAB7_128M SD-C_*</v>
          </cell>
        </row>
        <row r="41">
          <cell r="A41" t="str">
            <v>OC_CFAB7_128M SD-D_*</v>
          </cell>
        </row>
        <row r="42">
          <cell r="A42" t="str">
            <v>OC_CFAB7_128M DRD-A_*</v>
          </cell>
        </row>
        <row r="43">
          <cell r="A43" t="str">
            <v>OC_CFAB7_128M DRD-B_*</v>
          </cell>
        </row>
        <row r="44">
          <cell r="A44" t="str">
            <v>OC_CFAB7_144M DRD-A_*</v>
          </cell>
        </row>
        <row r="45">
          <cell r="A45" t="str">
            <v>OC_CFAB7_256M SD-D_*</v>
          </cell>
        </row>
        <row r="46">
          <cell r="A46" t="str">
            <v>OC_CFAB7_288M DRD-A_*</v>
          </cell>
        </row>
        <row r="47">
          <cell r="A47" t="str">
            <v>OC_CFAB7_기타_*</v>
          </cell>
        </row>
        <row r="48">
          <cell r="A48" t="str">
            <v>XX_CFAB7_*_*</v>
          </cell>
        </row>
        <row r="50">
          <cell r="A50" t="str">
            <v>EF_CFAB7_64M SD-E_prd</v>
          </cell>
        </row>
        <row r="51">
          <cell r="A51" t="str">
            <v>EF_CFAB7_64M SD-F_prd</v>
          </cell>
        </row>
        <row r="52">
          <cell r="A52" t="str">
            <v>EF_CFAB7_64M SD-G_prd</v>
          </cell>
        </row>
        <row r="53">
          <cell r="A53" t="str">
            <v>EF_CFAB7_128M SD-A_prd</v>
          </cell>
        </row>
        <row r="54">
          <cell r="A54" t="str">
            <v>EF_CFAB7_128M SD-C_prd</v>
          </cell>
        </row>
        <row r="55">
          <cell r="A55" t="str">
            <v>EF_CFAB7_128M SD-D_prd</v>
          </cell>
        </row>
        <row r="56">
          <cell r="A56" t="str">
            <v>EF_CFAB7_128M DRD-A_prd</v>
          </cell>
        </row>
        <row r="57">
          <cell r="A57" t="str">
            <v>EF_CFAB7_128M DRD-B_prd</v>
          </cell>
        </row>
        <row r="58">
          <cell r="A58" t="str">
            <v>EF_CFAB7_144M DRD-A_prd</v>
          </cell>
        </row>
        <row r="59">
          <cell r="A59" t="str">
            <v>EF_CFAB7_256M SD-D_prd</v>
          </cell>
        </row>
        <row r="60">
          <cell r="A60" t="str">
            <v>EF_CFAB7_288M DRD-A_prd</v>
          </cell>
        </row>
        <row r="61">
          <cell r="A61" t="str">
            <v>EF_CFAB7_기타_*</v>
          </cell>
        </row>
        <row r="62">
          <cell r="A62" t="str">
            <v>XX_CFAB7_*_*</v>
          </cell>
        </row>
        <row r="64">
          <cell r="A64" t="str">
            <v>YF_CFAB7_64M SD-E_*</v>
          </cell>
        </row>
        <row r="65">
          <cell r="A65" t="str">
            <v>YF_CFAB7_64M SD-F_*</v>
          </cell>
        </row>
        <row r="66">
          <cell r="A66" t="str">
            <v>YF_CFAB7_64M SD-G_*</v>
          </cell>
        </row>
        <row r="67">
          <cell r="A67" t="str">
            <v>YF_CFAB7_128M SD-A_*</v>
          </cell>
        </row>
        <row r="68">
          <cell r="A68" t="str">
            <v>YF_CFAB7_128M SD-C_*</v>
          </cell>
        </row>
        <row r="69">
          <cell r="A69" t="str">
            <v>YF_CFAB7_128M SD-D_*</v>
          </cell>
        </row>
        <row r="70">
          <cell r="A70" t="str">
            <v>YF_CFAB7_128M DRD-A_*</v>
          </cell>
        </row>
        <row r="71">
          <cell r="A71" t="str">
            <v>YF_CFAB7_128M DRD-B_*</v>
          </cell>
        </row>
        <row r="72">
          <cell r="A72" t="str">
            <v>YF_CFAB7_144M DRD-A_*</v>
          </cell>
        </row>
        <row r="73">
          <cell r="A73" t="str">
            <v>YF_CFAB7_256M SD-D_*</v>
          </cell>
        </row>
        <row r="74">
          <cell r="A74" t="str">
            <v>YF_CFAB7_288M DRD-A_*</v>
          </cell>
        </row>
        <row r="76">
          <cell r="A76" t="str">
            <v>YE_CFAB7_64M SD-E_*</v>
          </cell>
        </row>
        <row r="77">
          <cell r="A77" t="str">
            <v>YE_CFAB7_64M SD-F_*</v>
          </cell>
        </row>
        <row r="78">
          <cell r="A78" t="str">
            <v>YE_CFAB7_64M SD-G_*</v>
          </cell>
        </row>
        <row r="79">
          <cell r="A79" t="str">
            <v>YE_CFAB7_128M SD-A_*</v>
          </cell>
        </row>
        <row r="80">
          <cell r="A80" t="str">
            <v>YE_CFAB7_128M SD-C_*</v>
          </cell>
        </row>
        <row r="81">
          <cell r="A81" t="str">
            <v>YE_CFAB7_128M SD-D_*</v>
          </cell>
        </row>
        <row r="82">
          <cell r="A82" t="str">
            <v>YE_CFAB7_128M DRD-A_*</v>
          </cell>
        </row>
        <row r="83">
          <cell r="A83" t="str">
            <v>YE_CFAB7_128M DRD-B_*</v>
          </cell>
        </row>
        <row r="84">
          <cell r="A84" t="str">
            <v>YE_CFAB7_144M DRD-A_*</v>
          </cell>
        </row>
        <row r="85">
          <cell r="A85" t="str">
            <v>YE_CFAB7_256M SD-D_*</v>
          </cell>
        </row>
        <row r="86">
          <cell r="A86" t="str">
            <v>YE_CFAB7_288M DRD-A_*</v>
          </cell>
        </row>
        <row r="88">
          <cell r="A88" t="str">
            <v>TF_CFAB7_64M SD-E_*</v>
          </cell>
        </row>
        <row r="89">
          <cell r="A89" t="str">
            <v>TF_CFAB7_64M SD-F_*</v>
          </cell>
        </row>
        <row r="90">
          <cell r="A90" t="str">
            <v>TF_CFAB7_64M SD-G_*</v>
          </cell>
        </row>
        <row r="91">
          <cell r="A91" t="str">
            <v>TF_CFAB7_128M SD-A_*</v>
          </cell>
        </row>
        <row r="92">
          <cell r="A92" t="str">
            <v>TF_CFAB7_128M SD-C_*</v>
          </cell>
        </row>
        <row r="93">
          <cell r="A93" t="str">
            <v>TF_CFAB7_128M SD-D_*</v>
          </cell>
        </row>
        <row r="94">
          <cell r="A94" t="str">
            <v>TF_CFAB7_128M DRD-A_*</v>
          </cell>
        </row>
        <row r="95">
          <cell r="A95" t="str">
            <v>TF_CFAB7_128M DRD-B_*</v>
          </cell>
        </row>
        <row r="96">
          <cell r="A96" t="str">
            <v>TF_CFAB7_144M DRD-A_*</v>
          </cell>
        </row>
        <row r="97">
          <cell r="A97" t="str">
            <v>TF_CFAB7_256M SD-D_*</v>
          </cell>
        </row>
        <row r="98">
          <cell r="A98" t="str">
            <v>TF_CFAB7_288M DRD-A_*</v>
          </cell>
        </row>
        <row r="99">
          <cell r="A99" t="str">
            <v>TF_CFAB7_*_*</v>
          </cell>
        </row>
      </sheetData>
      <sheetData sheetId="2" refreshError="1">
        <row r="3">
          <cell r="A3" t="str">
            <v>KEY</v>
          </cell>
        </row>
        <row r="4">
          <cell r="A4" t="str">
            <v>IF_CFAB5_64M D-C_PRD</v>
          </cell>
        </row>
        <row r="5">
          <cell r="A5" t="str">
            <v>IF_CFAB5_64M SD-X_PRD</v>
          </cell>
        </row>
        <row r="6">
          <cell r="A6" t="str">
            <v>IF_CFAB5_64M SD-G_PRD</v>
          </cell>
        </row>
        <row r="7">
          <cell r="A7" t="str">
            <v>IF_CFAB5_64M D-G_PRD</v>
          </cell>
        </row>
        <row r="8">
          <cell r="A8" t="str">
            <v>IF_CFAB5_16M D-G_PRD</v>
          </cell>
        </row>
        <row r="9">
          <cell r="A9" t="str">
            <v>IF_CFAB5_SYSTEM_PRD</v>
          </cell>
        </row>
        <row r="10">
          <cell r="A10" t="str">
            <v>IF_CFAB5_기타_PRD</v>
          </cell>
        </row>
        <row r="11">
          <cell r="A11" t="str">
            <v>XX_CFAB5_*_*</v>
          </cell>
        </row>
        <row r="17">
          <cell r="A17" t="str">
            <v>OF_CFAB5_64M D-C_*</v>
          </cell>
        </row>
        <row r="18">
          <cell r="A18" t="str">
            <v>OF_CFAB5_64M SD-X_*</v>
          </cell>
        </row>
        <row r="19">
          <cell r="A19" t="str">
            <v>OF_CFAB5_64M SD-G_*</v>
          </cell>
        </row>
        <row r="20">
          <cell r="A20" t="str">
            <v>OF_CFAB5_64M D-G_*</v>
          </cell>
        </row>
        <row r="21">
          <cell r="A21" t="str">
            <v>OF_CFAB5_16M D-G_*</v>
          </cell>
        </row>
        <row r="22">
          <cell r="A22" t="str">
            <v>OF_CFAB5_SYSTEM_*</v>
          </cell>
        </row>
        <row r="23">
          <cell r="A23" t="str">
            <v>OF_CFAB5_기타_*</v>
          </cell>
        </row>
        <row r="24">
          <cell r="A24" t="str">
            <v>XX_CFAB5_*_*</v>
          </cell>
        </row>
        <row r="26">
          <cell r="A26" t="str">
            <v>OC_CFAB5_64M D-C_*</v>
          </cell>
        </row>
        <row r="27">
          <cell r="A27" t="str">
            <v>OC_CFAB5_64M SD-X_*</v>
          </cell>
        </row>
        <row r="28">
          <cell r="A28" t="str">
            <v>OC_CFAB5_64M SD-G_*</v>
          </cell>
        </row>
        <row r="29">
          <cell r="A29" t="str">
            <v>OC_CFAB5_64M D-G_*</v>
          </cell>
        </row>
        <row r="30">
          <cell r="A30" t="str">
            <v>OC_CFAB5_16M D-G_*</v>
          </cell>
        </row>
        <row r="31">
          <cell r="A31" t="str">
            <v>OC_CFAB5_기타_*</v>
          </cell>
        </row>
        <row r="32">
          <cell r="A32" t="str">
            <v>XX_CFAB5_*_*</v>
          </cell>
        </row>
        <row r="34">
          <cell r="A34" t="str">
            <v>EF_CFAB5_64M D-C_PRD</v>
          </cell>
        </row>
        <row r="35">
          <cell r="A35" t="str">
            <v>EF_CFAB5_64M SD-X_PRD</v>
          </cell>
        </row>
        <row r="36">
          <cell r="A36" t="str">
            <v>EF_CFAB5_64M SD-G_PRD</v>
          </cell>
        </row>
        <row r="37">
          <cell r="A37" t="str">
            <v>EF_CFAB5_64M D-G_PRD</v>
          </cell>
        </row>
        <row r="38">
          <cell r="A38" t="str">
            <v>EF_CFAB5_16M D-G_PRD</v>
          </cell>
        </row>
        <row r="39">
          <cell r="A39" t="str">
            <v>EF_CFAB5_SYSTEM_PRD</v>
          </cell>
        </row>
        <row r="40">
          <cell r="A40" t="str">
            <v>EF_CFAB5_기타_PRD</v>
          </cell>
        </row>
        <row r="41">
          <cell r="A41" t="str">
            <v>XX_CFAB5_*_*</v>
          </cell>
        </row>
        <row r="43">
          <cell r="A43" t="str">
            <v>YF_CFAB5_64M D-C_*</v>
          </cell>
        </row>
        <row r="44">
          <cell r="A44" t="str">
            <v>YF_CFAB5_64M SD-X_*</v>
          </cell>
        </row>
        <row r="45">
          <cell r="A45" t="str">
            <v>YF_CFAB5_64M SD-G_*</v>
          </cell>
        </row>
        <row r="46">
          <cell r="A46" t="str">
            <v>YF_CFAB5_64M D-G_*</v>
          </cell>
        </row>
        <row r="47">
          <cell r="A47" t="str">
            <v>YF_CFAB5_16M D-G_*</v>
          </cell>
        </row>
        <row r="48">
          <cell r="A48" t="str">
            <v>YF_CFAB5_SYSTEM_*</v>
          </cell>
        </row>
        <row r="50">
          <cell r="A50" t="str">
            <v>YE_CFAB5_64M D-C_*</v>
          </cell>
        </row>
        <row r="51">
          <cell r="A51" t="str">
            <v>YE_CFAB5_64M SD-X_*</v>
          </cell>
        </row>
        <row r="52">
          <cell r="A52" t="str">
            <v>YE_CFAB5_64M SD-G_*</v>
          </cell>
        </row>
        <row r="53">
          <cell r="A53" t="str">
            <v>YE_CFAB5_64M D-G_*</v>
          </cell>
        </row>
        <row r="54">
          <cell r="A54" t="str">
            <v>YE_CFAB5_16M D-G_*</v>
          </cell>
        </row>
        <row r="56">
          <cell r="A56" t="str">
            <v>TF_CFAB5_64M D-C_*</v>
          </cell>
        </row>
        <row r="57">
          <cell r="A57" t="str">
            <v>TF_CFAB5_64M SD-X_*</v>
          </cell>
        </row>
        <row r="58">
          <cell r="A58" t="str">
            <v>TF_CFAB5_64M SD-G_*</v>
          </cell>
        </row>
        <row r="59">
          <cell r="A59" t="str">
            <v>TF_CFAB5_64M D-G_*</v>
          </cell>
        </row>
        <row r="60">
          <cell r="A60" t="str">
            <v>TF_CFAB5_16M D-G_*</v>
          </cell>
        </row>
        <row r="61">
          <cell r="A61" t="str">
            <v>TF_CFAB5_SYSTEM_*</v>
          </cell>
        </row>
        <row r="62">
          <cell r="A62" t="str">
            <v>TF_CFAB5_*_*</v>
          </cell>
        </row>
      </sheetData>
      <sheetData sheetId="3" refreshError="1">
        <row r="3">
          <cell r="A3" t="str">
            <v>KEY</v>
          </cell>
        </row>
        <row r="4">
          <cell r="A4" t="str">
            <v>IF_CFAB4_16M D-C_PRD</v>
          </cell>
        </row>
        <row r="5">
          <cell r="A5" t="str">
            <v>IF_CFAB4_16M D-CW_PRD</v>
          </cell>
        </row>
        <row r="6">
          <cell r="A6" t="str">
            <v>IF_CFAB4_16M SD-C_PRD</v>
          </cell>
        </row>
        <row r="7">
          <cell r="A7" t="str">
            <v>IF_CFAB4_64M D-C_PRD</v>
          </cell>
        </row>
        <row r="8">
          <cell r="A8" t="str">
            <v>IF_CFAB4_64M SD-C_PRD</v>
          </cell>
        </row>
        <row r="9">
          <cell r="A9" t="str">
            <v>IF_CFAB4_64M SD-X_PRD</v>
          </cell>
        </row>
        <row r="10">
          <cell r="A10" t="str">
            <v>IF_CFAB4_1M SR-E_PRD</v>
          </cell>
        </row>
        <row r="11">
          <cell r="A11" t="str">
            <v>IF_CFAB4_4M D-SMC_PRD</v>
          </cell>
        </row>
        <row r="12">
          <cell r="A12" t="str">
            <v>IF_CFAB4_SYSTEM_PRD</v>
          </cell>
        </row>
        <row r="13">
          <cell r="A13" t="str">
            <v>IF_CFAB4_기타_PRD</v>
          </cell>
        </row>
        <row r="14">
          <cell r="A14" t="str">
            <v>XX_CFAB4_*_*</v>
          </cell>
        </row>
        <row r="16">
          <cell r="A16" t="str">
            <v>OF_CFAB4_16M D-C_*</v>
          </cell>
        </row>
        <row r="17">
          <cell r="A17" t="str">
            <v>OF_CFAB4_16M D-CW_*</v>
          </cell>
        </row>
        <row r="18">
          <cell r="A18" t="str">
            <v>OF_CFAB4_16M SD-C_*</v>
          </cell>
        </row>
        <row r="19">
          <cell r="A19" t="str">
            <v>OF_CFAB4_64M D-C_*</v>
          </cell>
        </row>
        <row r="20">
          <cell r="A20" t="str">
            <v>OF_CFAB4_64M SD-C_*</v>
          </cell>
        </row>
        <row r="21">
          <cell r="A21" t="str">
            <v>OF_CFAB4_64M SD-X_*</v>
          </cell>
        </row>
        <row r="22">
          <cell r="A22" t="str">
            <v>OF_CFAB4_1M SR-E_*</v>
          </cell>
        </row>
        <row r="23">
          <cell r="A23" t="str">
            <v>OF_CFAB4_4M D-SMC_*</v>
          </cell>
        </row>
        <row r="24">
          <cell r="A24" t="str">
            <v>OF_CFAB4_SYSTEM_*</v>
          </cell>
        </row>
        <row r="25">
          <cell r="A25" t="str">
            <v>OF_CFAB4_기타_*</v>
          </cell>
        </row>
        <row r="26">
          <cell r="A26" t="str">
            <v>XX_CFAB4_*_*</v>
          </cell>
        </row>
        <row r="28">
          <cell r="A28" t="str">
            <v>OC_CFAB4_16M D-C_*</v>
          </cell>
        </row>
        <row r="29">
          <cell r="A29" t="str">
            <v>OC_CFAB4_16M D-CW_*</v>
          </cell>
        </row>
        <row r="30">
          <cell r="A30" t="str">
            <v>OC_CFAB4_16M SD-C_*</v>
          </cell>
        </row>
        <row r="31">
          <cell r="A31" t="str">
            <v>OC_CFAB4_64M D-C_*</v>
          </cell>
        </row>
        <row r="32">
          <cell r="A32" t="str">
            <v>OC_CFAB4_64M SD-C_*</v>
          </cell>
        </row>
        <row r="33">
          <cell r="A33" t="str">
            <v>OC_CFAB4_64M SD-X_*</v>
          </cell>
        </row>
        <row r="34">
          <cell r="A34" t="str">
            <v>OC_CFAB4_1M SR-E_*</v>
          </cell>
        </row>
        <row r="35">
          <cell r="A35" t="str">
            <v>OC_CFAB4_4M D-SMC_*</v>
          </cell>
        </row>
        <row r="36">
          <cell r="A36" t="str">
            <v>OC_CFAB4_기타_*</v>
          </cell>
        </row>
        <row r="37">
          <cell r="A37" t="str">
            <v>XX_CFAB4_*_*</v>
          </cell>
        </row>
        <row r="39">
          <cell r="A39" t="str">
            <v>EF_CFAB4_16M D-C_PRD</v>
          </cell>
        </row>
        <row r="40">
          <cell r="A40" t="str">
            <v>EF_CFAB4_16M D-CW_PRD</v>
          </cell>
        </row>
        <row r="41">
          <cell r="A41" t="str">
            <v>EF_CFAB4_16M SD-C_PRD</v>
          </cell>
        </row>
        <row r="42">
          <cell r="A42" t="str">
            <v>EF_CFAB4_64M D-C_PRD</v>
          </cell>
        </row>
        <row r="43">
          <cell r="A43" t="str">
            <v>EF_CFAB4_64M SD-C_PRD</v>
          </cell>
        </row>
        <row r="44">
          <cell r="A44" t="str">
            <v>EF_CFAB4_64M SD-X_PRD</v>
          </cell>
        </row>
        <row r="45">
          <cell r="A45" t="str">
            <v>EF_CFAB4_1M SR-E_PRD</v>
          </cell>
        </row>
        <row r="46">
          <cell r="A46" t="str">
            <v>EF_CFAB4_4M D-SMC_PRD</v>
          </cell>
        </row>
        <row r="47">
          <cell r="A47" t="str">
            <v>EF_CFAB4_SYSTEM_PRD</v>
          </cell>
        </row>
        <row r="48">
          <cell r="A48" t="str">
            <v>EF_CFAB4_기타_PRD</v>
          </cell>
        </row>
        <row r="49">
          <cell r="A49" t="str">
            <v>XX_CFAB4_*_*</v>
          </cell>
        </row>
        <row r="51">
          <cell r="A51" t="str">
            <v>YF_CFAB4_16M D-C_*</v>
          </cell>
        </row>
        <row r="52">
          <cell r="A52" t="str">
            <v>YF_CFAB4_16M D-CW_*</v>
          </cell>
        </row>
        <row r="53">
          <cell r="A53" t="str">
            <v>YF_CFAB4_16M SD-C_*</v>
          </cell>
        </row>
        <row r="54">
          <cell r="A54" t="str">
            <v>YF_CFAB4_64M D-C_*</v>
          </cell>
        </row>
        <row r="55">
          <cell r="A55" t="str">
            <v>YF_CFAB4_64M SD-C_*</v>
          </cell>
        </row>
        <row r="56">
          <cell r="A56" t="str">
            <v>YF_CFAB4_64M SD-X_*</v>
          </cell>
        </row>
        <row r="57">
          <cell r="A57" t="str">
            <v>YF_CFAB4_1M SR-E_*</v>
          </cell>
        </row>
        <row r="58">
          <cell r="A58" t="str">
            <v>YF_CFAB4_4M D-SMC_*</v>
          </cell>
        </row>
        <row r="59">
          <cell r="A59" t="str">
            <v>YF_CFAB4_SYSTEM_*</v>
          </cell>
        </row>
        <row r="61">
          <cell r="A61" t="str">
            <v>YE_CFAB4_16M D-C_*</v>
          </cell>
        </row>
        <row r="62">
          <cell r="A62" t="str">
            <v>YE_CFAB4_16M D-CW_*</v>
          </cell>
        </row>
        <row r="63">
          <cell r="A63" t="str">
            <v>YE_CFAB4_16M SD-C_*</v>
          </cell>
        </row>
        <row r="64">
          <cell r="A64" t="str">
            <v>YE_CFAB4_64M D-C_*</v>
          </cell>
        </row>
        <row r="65">
          <cell r="A65" t="str">
            <v>YE_CFAB4_64M SD-C_*</v>
          </cell>
        </row>
        <row r="66">
          <cell r="A66" t="str">
            <v>YE_CFAB4_64M SD-X_*</v>
          </cell>
        </row>
        <row r="67">
          <cell r="A67" t="str">
            <v>YE_CFAB4_1M SR-E_*</v>
          </cell>
        </row>
        <row r="69">
          <cell r="A69" t="str">
            <v>TF_CFAB4_16M D-C_*</v>
          </cell>
        </row>
        <row r="70">
          <cell r="A70" t="str">
            <v>TF_CFAB4_16M D-CW_*</v>
          </cell>
        </row>
        <row r="71">
          <cell r="A71" t="str">
            <v>TF_CFAB4_16M SD-C_*</v>
          </cell>
        </row>
        <row r="72">
          <cell r="A72" t="str">
            <v>TF_CFAB4_64M D-C_*</v>
          </cell>
        </row>
        <row r="73">
          <cell r="A73" t="str">
            <v>TF_CFAB4_64M SD-C_*</v>
          </cell>
        </row>
        <row r="74">
          <cell r="A74" t="str">
            <v>TF_CFAB4_64M SD-X_*</v>
          </cell>
        </row>
        <row r="75">
          <cell r="A75" t="str">
            <v>TF_CFAB4_1M SR-E_*</v>
          </cell>
        </row>
        <row r="76">
          <cell r="A76" t="str">
            <v>TF_CFAB4_4M D-SMC_*</v>
          </cell>
        </row>
        <row r="77">
          <cell r="A77" t="str">
            <v>TF_CFAB4_SYSTEM_*</v>
          </cell>
        </row>
      </sheetData>
      <sheetData sheetId="4" refreshError="1">
        <row r="3">
          <cell r="A3" t="str">
            <v>KEY</v>
          </cell>
        </row>
        <row r="4">
          <cell r="A4" t="str">
            <v>IF_GFAB3_16M D-C_PRD</v>
          </cell>
        </row>
        <row r="5">
          <cell r="A5" t="str">
            <v>IF_GFAB3_16M D-CW_PRD</v>
          </cell>
        </row>
        <row r="6">
          <cell r="A6" t="str">
            <v>IF_GFAB3_16M SD-E_PRD</v>
          </cell>
        </row>
        <row r="7">
          <cell r="A7" t="str">
            <v>IF_GFAB3_64M D-C_PRD</v>
          </cell>
        </row>
        <row r="8">
          <cell r="A8" t="str">
            <v>IF_GFAB3_64M SD-X_PRD</v>
          </cell>
        </row>
        <row r="9">
          <cell r="A9" t="str">
            <v>IF_GFAB3_SYSTEM_PRD</v>
          </cell>
        </row>
        <row r="10">
          <cell r="A10" t="str">
            <v>IF_GFAB3_기타_PRD</v>
          </cell>
        </row>
        <row r="11">
          <cell r="A11" t="str">
            <v>XX_GFAB3_*_*</v>
          </cell>
        </row>
        <row r="13">
          <cell r="A13" t="str">
            <v>OF_GFAB3_16M D-C_*</v>
          </cell>
        </row>
        <row r="14">
          <cell r="A14" t="str">
            <v>OF_GFAB3_16M D-CW_*</v>
          </cell>
        </row>
        <row r="15">
          <cell r="A15" t="str">
            <v>OF_GFAB3_16M SD-E_*</v>
          </cell>
        </row>
        <row r="16">
          <cell r="A16" t="str">
            <v>OF_GFAB3_64M D-C_*</v>
          </cell>
        </row>
        <row r="17">
          <cell r="A17" t="str">
            <v>OF_GFAB3_64M SD-X_*</v>
          </cell>
        </row>
        <row r="18">
          <cell r="A18" t="str">
            <v>OF_GFAB3_SYSTEM_*</v>
          </cell>
        </row>
        <row r="19">
          <cell r="A19" t="str">
            <v>OF_GFAB3_기타_*</v>
          </cell>
        </row>
        <row r="20">
          <cell r="A20" t="str">
            <v>XX_GFAB3_*_*</v>
          </cell>
        </row>
        <row r="22">
          <cell r="A22" t="str">
            <v>OC_GFAB3_16M D-C_*</v>
          </cell>
        </row>
        <row r="23">
          <cell r="A23" t="str">
            <v>OC_GFAB3_16M D-CW_*</v>
          </cell>
        </row>
        <row r="24">
          <cell r="A24" t="str">
            <v>OC_GFAB3_16M SD-E_*</v>
          </cell>
        </row>
        <row r="25">
          <cell r="A25" t="str">
            <v>OC_GFAB3_64M D-C_*</v>
          </cell>
        </row>
        <row r="26">
          <cell r="A26" t="str">
            <v>OC_GFAB3_64M SD-X_*</v>
          </cell>
        </row>
        <row r="27">
          <cell r="A27" t="str">
            <v>OC_GFAB3_기타_*</v>
          </cell>
        </row>
        <row r="28">
          <cell r="A28" t="str">
            <v>XX_GFAB3_*_*</v>
          </cell>
        </row>
        <row r="30">
          <cell r="A30" t="str">
            <v>EF_GFAB3_16M D-C_PRD</v>
          </cell>
        </row>
        <row r="31">
          <cell r="A31" t="str">
            <v>EF_GFAB3_16M D-CW_PRD</v>
          </cell>
        </row>
        <row r="32">
          <cell r="A32" t="str">
            <v>EF_GFAB3_16M SD-E_PRD</v>
          </cell>
        </row>
        <row r="33">
          <cell r="A33" t="str">
            <v>EF_GFAB3_64M D-C_PRD</v>
          </cell>
        </row>
        <row r="34">
          <cell r="A34" t="str">
            <v>EF_GFAB3_64M SD-X_PRD</v>
          </cell>
        </row>
        <row r="35">
          <cell r="A35" t="str">
            <v>EF_GFAB3_SYSTEM_PRD</v>
          </cell>
        </row>
        <row r="36">
          <cell r="A36" t="str">
            <v>EF_GFAB3_기타_PRD</v>
          </cell>
        </row>
        <row r="37">
          <cell r="A37" t="str">
            <v>XX_GFAB3_*_*</v>
          </cell>
        </row>
        <row r="39">
          <cell r="A39" t="str">
            <v>YF_GFAB3_16M D-C_*</v>
          </cell>
        </row>
        <row r="40">
          <cell r="A40" t="str">
            <v>YF_GFAB3_16M D-CW_*</v>
          </cell>
        </row>
        <row r="41">
          <cell r="A41" t="str">
            <v>YF_GFAB3_16M SD-E_*</v>
          </cell>
        </row>
        <row r="42">
          <cell r="A42" t="str">
            <v>YF_GFAB3_64M D-C_*</v>
          </cell>
        </row>
        <row r="43">
          <cell r="A43" t="str">
            <v>YF_GFAB3_64M SD-X_*</v>
          </cell>
        </row>
        <row r="44">
          <cell r="A44" t="str">
            <v>YF_GFAB3_SYSTEM_*</v>
          </cell>
        </row>
        <row r="46">
          <cell r="A46" t="str">
            <v>YE_GFAB3_16M D-C_*</v>
          </cell>
        </row>
        <row r="47">
          <cell r="A47" t="str">
            <v>YE_GFAB3_16M D-CW_*</v>
          </cell>
        </row>
        <row r="48">
          <cell r="A48" t="str">
            <v>YE_GFAB3_16M SD-E_*</v>
          </cell>
        </row>
        <row r="49">
          <cell r="A49" t="str">
            <v>YE_GFAB3_64M D-C_*</v>
          </cell>
        </row>
        <row r="50">
          <cell r="A50" t="str">
            <v>YE_GFAB3_64M SD-X_*</v>
          </cell>
        </row>
        <row r="52">
          <cell r="A52" t="str">
            <v>TF_GFAB3_16M D-C_*</v>
          </cell>
        </row>
        <row r="53">
          <cell r="A53" t="str">
            <v>TF_GFAB3_16M D-CW_*</v>
          </cell>
        </row>
        <row r="54">
          <cell r="A54" t="str">
            <v>TF_GFAB3_16M SD-E_*</v>
          </cell>
        </row>
        <row r="55">
          <cell r="A55" t="str">
            <v>TF_GFAB3_64M D-C_*</v>
          </cell>
        </row>
        <row r="56">
          <cell r="A56" t="str">
            <v>TF_GFAB3_64M SD-X_*</v>
          </cell>
        </row>
        <row r="57">
          <cell r="A57" t="str">
            <v>TF_GFAB3_SYSTEM_*</v>
          </cell>
        </row>
      </sheetData>
      <sheetData sheetId="5" refreshError="1">
        <row r="3">
          <cell r="A3" t="str">
            <v>KEY</v>
          </cell>
        </row>
        <row r="4">
          <cell r="A4" t="str">
            <v>IF_CFAB2_4M D-CW_PRD</v>
          </cell>
        </row>
        <row r="5">
          <cell r="A5" t="str">
            <v>IF_CFAB2_256K SR-C_PRD</v>
          </cell>
        </row>
        <row r="6">
          <cell r="A6" t="str">
            <v>IF_CFAB2_SYSTEM_PRD</v>
          </cell>
        </row>
        <row r="7">
          <cell r="A7" t="str">
            <v>IF_CFAB2_기타_PRD</v>
          </cell>
        </row>
        <row r="8">
          <cell r="A8" t="str">
            <v>XX_CFAB2_*_*</v>
          </cell>
        </row>
        <row r="10">
          <cell r="A10" t="str">
            <v>OF_CFAB2_4M D-CW_*</v>
          </cell>
        </row>
        <row r="11">
          <cell r="A11" t="str">
            <v>OF_CFAB2_256K SR-C_*</v>
          </cell>
        </row>
        <row r="12">
          <cell r="A12" t="str">
            <v>OF_CFAB2_SYSTEM_*</v>
          </cell>
        </row>
        <row r="13">
          <cell r="A13" t="str">
            <v>OF_CFAB2_기타_*</v>
          </cell>
        </row>
        <row r="14">
          <cell r="A14" t="str">
            <v>XX_CFAB2_*_*</v>
          </cell>
        </row>
        <row r="16">
          <cell r="A16" t="str">
            <v>OC_CFAB2_4M D-CW_*</v>
          </cell>
        </row>
        <row r="17">
          <cell r="A17" t="str">
            <v>OC_CFAB2_256K SR-C_*</v>
          </cell>
        </row>
        <row r="18">
          <cell r="A18" t="str">
            <v>OC_CFAB2_SYSTEM_*</v>
          </cell>
        </row>
        <row r="19">
          <cell r="A19" t="str">
            <v>OC_CFAB2_기타_*</v>
          </cell>
        </row>
        <row r="20">
          <cell r="A20" t="str">
            <v>XX_CFAB2_*_*</v>
          </cell>
        </row>
        <row r="22">
          <cell r="A22" t="str">
            <v>EF_CFAB2_4M D-CW_PRD</v>
          </cell>
        </row>
        <row r="23">
          <cell r="A23" t="str">
            <v>EF_CFAB2_256K SR-C_PRD</v>
          </cell>
        </row>
        <row r="24">
          <cell r="A24" t="str">
            <v>EF_CFAB2_SYSTEM_PRD</v>
          </cell>
        </row>
        <row r="25">
          <cell r="A25" t="str">
            <v>EF_CFAB2_기타_PRD</v>
          </cell>
        </row>
        <row r="26">
          <cell r="A26" t="str">
            <v>XX_CFAB2_*_*</v>
          </cell>
        </row>
        <row r="28">
          <cell r="A28" t="str">
            <v>YF_CFAB2_4M D-CW_*</v>
          </cell>
        </row>
        <row r="29">
          <cell r="A29" t="str">
            <v>YF_CFAB2_256K SR-C_*</v>
          </cell>
        </row>
        <row r="30">
          <cell r="A30" t="str">
            <v>YF_CFAB2_SYSTEM_*</v>
          </cell>
        </row>
        <row r="32">
          <cell r="A32" t="str">
            <v>YE_CFAB2_4M D-CW_*</v>
          </cell>
        </row>
        <row r="33">
          <cell r="A33" t="str">
            <v>YE_CFAB2_256K SR-C_*</v>
          </cell>
        </row>
        <row r="36">
          <cell r="A36" t="str">
            <v>TF_CFAB2_4M D-CW_*</v>
          </cell>
        </row>
        <row r="37">
          <cell r="A37" t="str">
            <v>TF_CFAB2_256K SR-C_*</v>
          </cell>
        </row>
        <row r="38">
          <cell r="A38" t="str">
            <v>TF_CFAB2_SYSTEM_*</v>
          </cell>
        </row>
      </sheetData>
      <sheetData sheetId="6" refreshError="1"/>
      <sheetData sheetId="7" refreshError="1">
        <row r="3">
          <cell r="A3" t="str">
            <v>KEY</v>
          </cell>
        </row>
        <row r="4">
          <cell r="A4" t="str">
            <v>OC_CFAB8_256M SD-D_*</v>
          </cell>
        </row>
        <row r="5">
          <cell r="A5" t="str">
            <v>OC_CFAB7_256M SD-D_*</v>
          </cell>
        </row>
        <row r="6">
          <cell r="A6" t="str">
            <v>OC_CFAB8_256M SD-E_*</v>
          </cell>
        </row>
        <row r="7">
          <cell r="A7" t="str">
            <v>OC_CFAB5_64M D-G_*</v>
          </cell>
        </row>
        <row r="8">
          <cell r="A8" t="str">
            <v>EW_CFAB8_256M SD-D</v>
          </cell>
        </row>
        <row r="9">
          <cell r="A9" t="str">
            <v>EW_CFAB7_256M SD-D</v>
          </cell>
        </row>
        <row r="10">
          <cell r="A10" t="str">
            <v>EW_CFAB8_256M SD-E</v>
          </cell>
        </row>
        <row r="11">
          <cell r="A11" t="str">
            <v>EW_GFAB3_64M D-C</v>
          </cell>
        </row>
        <row r="12">
          <cell r="A12" t="str">
            <v>IP_CFAB8_256M SD-D_54TSOP</v>
          </cell>
        </row>
        <row r="13">
          <cell r="A13" t="str">
            <v>IP_CFAB7_256M SD-D_54TSOP</v>
          </cell>
        </row>
        <row r="14">
          <cell r="A14" t="str">
            <v>IP_CFAB8_256M SD-E_54TSOP</v>
          </cell>
        </row>
        <row r="15">
          <cell r="A15" t="str">
            <v>IP_CFAB5_64M D-C_32TSOP</v>
          </cell>
        </row>
        <row r="16">
          <cell r="A16" t="str">
            <v>OP_CFAB8_256M SD-D_54TSOP</v>
          </cell>
        </row>
        <row r="17">
          <cell r="A17" t="str">
            <v>OP_CFAB7_256M SD-D_54TSOP</v>
          </cell>
        </row>
        <row r="18">
          <cell r="A18" t="str">
            <v>OP_CFAB8_256M SD-E_54TSOP</v>
          </cell>
        </row>
        <row r="19">
          <cell r="A19" t="str">
            <v>IP_CFAB4_64M D-C_50TSOP</v>
          </cell>
        </row>
        <row r="20">
          <cell r="A20" t="str">
            <v>OT_CFAB8_256M SD-D_54TSOP</v>
          </cell>
        </row>
        <row r="21">
          <cell r="A21" t="str">
            <v>OT_CFAB7_256M SD-D_54TSOP</v>
          </cell>
        </row>
        <row r="22">
          <cell r="A22" t="str">
            <v>OT_CFAB8_256M SD-E_54TSOP</v>
          </cell>
        </row>
        <row r="23">
          <cell r="A23" t="str">
            <v>IP_CFAB5_64M D-G_32SOJ</v>
          </cell>
        </row>
        <row r="24">
          <cell r="A24" t="str">
            <v>EP_CFAB8_256M SD-D_54TSOP</v>
          </cell>
        </row>
        <row r="25">
          <cell r="A25" t="str">
            <v>EP_CFAB7_256M SD-D_54TSOP</v>
          </cell>
        </row>
        <row r="26">
          <cell r="A26" t="str">
            <v>EP_CFAB8_256M SD-E_54TSOP</v>
          </cell>
        </row>
        <row r="28">
          <cell r="A28" t="str">
            <v>ET_CFAB8_256M SD-D_54TSOP</v>
          </cell>
        </row>
        <row r="29">
          <cell r="A29" t="str">
            <v>ET_CFAB7_256M SD-D_54TSOP</v>
          </cell>
        </row>
        <row r="30">
          <cell r="A30" t="str">
            <v>ET_CFAB8_256M SD-E_54TSOP</v>
          </cell>
        </row>
        <row r="31">
          <cell r="A31" t="str">
            <v>OP_CFAB5_64M D-C_32TSOP</v>
          </cell>
        </row>
        <row r="32">
          <cell r="A32" t="str">
            <v>YP_CFAB8_256M SD-D_*</v>
          </cell>
        </row>
        <row r="33">
          <cell r="A33" t="str">
            <v>YP_CFAB7_256M SD-D_*</v>
          </cell>
        </row>
        <row r="34">
          <cell r="A34" t="str">
            <v>YP_CFAB8_256M SD-E_*</v>
          </cell>
        </row>
        <row r="35">
          <cell r="A35" t="str">
            <v>OP_CFAB4_64M D-C_50TSOP</v>
          </cell>
        </row>
        <row r="36">
          <cell r="A36" t="str">
            <v>YT_CFAB8_256M SD-D_*</v>
          </cell>
        </row>
        <row r="37">
          <cell r="A37" t="str">
            <v>YT_CFAB7_256M SD-D_*</v>
          </cell>
        </row>
        <row r="38">
          <cell r="A38" t="str">
            <v>YT_CFAB8_256M SD-E_*</v>
          </cell>
        </row>
        <row r="39">
          <cell r="A39" t="str">
            <v>OP_CFAB5_64M D-G_32SOJ</v>
          </cell>
        </row>
        <row r="40">
          <cell r="A40" t="str">
            <v>TP_CFAB8_256M SD-D_*</v>
          </cell>
        </row>
        <row r="41">
          <cell r="A41" t="str">
            <v>TP_CFAB7_256M SD-D_*</v>
          </cell>
        </row>
        <row r="42">
          <cell r="A42" t="str">
            <v>TP_CFAB8_256M SD-E_*</v>
          </cell>
        </row>
        <row r="44">
          <cell r="A44" t="str">
            <v>TT_CFAB8_256M SD-D_*</v>
          </cell>
        </row>
        <row r="45">
          <cell r="A45" t="str">
            <v>TT_CFAB7_256M SD-D_*</v>
          </cell>
        </row>
        <row r="46">
          <cell r="A46" t="str">
            <v>TT_CFAB8_256M SD-E_*</v>
          </cell>
        </row>
        <row r="47">
          <cell r="A47" t="str">
            <v>OT_CFAB5_64M D-C_32TSOP</v>
          </cell>
        </row>
        <row r="48">
          <cell r="A48" t="str">
            <v>OT_CFAB5_64M D-C_50TSOP</v>
          </cell>
        </row>
        <row r="49">
          <cell r="A49" t="str">
            <v>OT_CFAB4_64M D-C_32SOJ</v>
          </cell>
        </row>
        <row r="50">
          <cell r="A50" t="str">
            <v>OT_CFAB4_64M D-C_32TSOP</v>
          </cell>
        </row>
        <row r="51">
          <cell r="A51" t="str">
            <v>OT_CFAB4_64M D-C_50TSOP</v>
          </cell>
        </row>
        <row r="52">
          <cell r="A52" t="str">
            <v>OT_GFAB3_64M D-C_32SOJ</v>
          </cell>
        </row>
        <row r="53">
          <cell r="A53" t="str">
            <v>OT_GFAB3_64M D-C_32TSOP</v>
          </cell>
        </row>
        <row r="54">
          <cell r="A54" t="str">
            <v>OT_GFAB3_64M D-C_50TSOP</v>
          </cell>
        </row>
        <row r="55">
          <cell r="A55" t="str">
            <v>OT_CFAB5_64M D-G_32SOJ</v>
          </cell>
        </row>
        <row r="56">
          <cell r="A56" t="str">
            <v>OT_CFAB5_64M D-G_32TSOP</v>
          </cell>
        </row>
        <row r="57">
          <cell r="A57" t="str">
            <v>OT_CFAB5_64M D-G_50TSOP</v>
          </cell>
        </row>
        <row r="62">
          <cell r="A62" t="str">
            <v>EP_CFAB5_64M D-C_32SOJ</v>
          </cell>
        </row>
        <row r="63">
          <cell r="A63" t="str">
            <v>EP_CFAB5_64M D-C_32TSOP</v>
          </cell>
        </row>
        <row r="64">
          <cell r="A64" t="str">
            <v>EP_CFAB5_64M D-C_50TSOP</v>
          </cell>
        </row>
        <row r="65">
          <cell r="A65" t="str">
            <v>EP_CFAB4_64M D-C_32SOJ</v>
          </cell>
        </row>
        <row r="66">
          <cell r="A66" t="str">
            <v>EP_CFAB4_64M D-C_32TSOP</v>
          </cell>
        </row>
        <row r="67">
          <cell r="A67" t="str">
            <v>EP_CFAB4_64M D-C_50TSOP</v>
          </cell>
        </row>
        <row r="68">
          <cell r="A68" t="str">
            <v>EP_GFAB3_64M D-C_32SOJ</v>
          </cell>
        </row>
        <row r="69">
          <cell r="A69" t="str">
            <v>EP_GFAB3_64M D-C_32TSOP</v>
          </cell>
        </row>
        <row r="70">
          <cell r="A70" t="str">
            <v>EP_GFAB3_64M D-C_50TSOP</v>
          </cell>
        </row>
        <row r="71">
          <cell r="A71" t="str">
            <v>EP_CFAB5_64M D-G_32SOJ</v>
          </cell>
        </row>
        <row r="72">
          <cell r="A72" t="str">
            <v>EP_CFAB5_64M D-G_32TSOP</v>
          </cell>
        </row>
        <row r="73">
          <cell r="A73" t="str">
            <v>EP_CFAB5_64M D-G_50TSOP</v>
          </cell>
        </row>
        <row r="75">
          <cell r="A75" t="str">
            <v>ET_CFAB5_64M D-C_32SOJ</v>
          </cell>
        </row>
        <row r="76">
          <cell r="A76" t="str">
            <v>ET_CFAB5_64M D-C_32TSOP</v>
          </cell>
        </row>
        <row r="77">
          <cell r="A77" t="str">
            <v>ET_CFAB5_64M D-C_50TSOP</v>
          </cell>
        </row>
        <row r="78">
          <cell r="A78" t="str">
            <v>ET_CFAB4_64M D-C_32SOJ</v>
          </cell>
        </row>
        <row r="79">
          <cell r="A79" t="str">
            <v>ET_CFAB4_64M D-C_32TSOP</v>
          </cell>
        </row>
        <row r="80">
          <cell r="A80" t="str">
            <v>ET_CFAB4_64M D-C_50TSOP</v>
          </cell>
        </row>
        <row r="81">
          <cell r="A81" t="str">
            <v>ET_GFAB3_64M D-C_32SOJ</v>
          </cell>
        </row>
        <row r="82">
          <cell r="A82" t="str">
            <v>ET_GFAB3_64M D-C_32TSOP</v>
          </cell>
        </row>
        <row r="83">
          <cell r="A83" t="str">
            <v>ET_GFAB3_64M D-C_50TSOP</v>
          </cell>
        </row>
        <row r="84">
          <cell r="A84" t="str">
            <v>ET_CFAB5_64M D-G_32SOJ</v>
          </cell>
        </row>
        <row r="85">
          <cell r="A85" t="str">
            <v>ET_CFAB5_64M D-G_32TSOP</v>
          </cell>
        </row>
        <row r="86">
          <cell r="A86" t="str">
            <v>ET_CFAB5_64M D-G_50TSOP</v>
          </cell>
        </row>
        <row r="88">
          <cell r="A88" t="str">
            <v>YP_CFAB5_64M D-C_*</v>
          </cell>
        </row>
        <row r="89">
          <cell r="A89" t="str">
            <v>YP_CFAB4_64M D-C_*</v>
          </cell>
        </row>
        <row r="90">
          <cell r="A90" t="str">
            <v>YP_GFAB3_64M D-C_*</v>
          </cell>
        </row>
        <row r="91">
          <cell r="A91" t="str">
            <v>YP_CFAB5_64M D-G_*</v>
          </cell>
        </row>
        <row r="93">
          <cell r="A93" t="str">
            <v>YT_CFAB5_64M D-C_*</v>
          </cell>
        </row>
        <row r="94">
          <cell r="A94" t="str">
            <v>YT_CFAB4_64M D-C_*</v>
          </cell>
        </row>
        <row r="95">
          <cell r="A95" t="str">
            <v>YT_GFAB3_64M D-C_*</v>
          </cell>
        </row>
        <row r="96">
          <cell r="A96" t="str">
            <v>YT_CFAB5_64M D-G_*</v>
          </cell>
        </row>
        <row r="98">
          <cell r="A98" t="str">
            <v>TP_CFAB5_64M D-C_*</v>
          </cell>
        </row>
        <row r="99">
          <cell r="A99" t="str">
            <v>TP_CFAB4_64M D-C_*</v>
          </cell>
        </row>
        <row r="100">
          <cell r="A100" t="str">
            <v>TP_GFAB3_64M D-C_*</v>
          </cell>
        </row>
        <row r="101">
          <cell r="A101" t="str">
            <v>TP_CFAB5_64M D-G_*</v>
          </cell>
        </row>
        <row r="103">
          <cell r="A103" t="str">
            <v>TT_CFAB5_64M D-C_*</v>
          </cell>
        </row>
        <row r="104">
          <cell r="A104" t="str">
            <v>TT_CFAB4_64M D-C_*</v>
          </cell>
        </row>
        <row r="105">
          <cell r="A105" t="str">
            <v>TT_GFAB3_64M D-C_*</v>
          </cell>
        </row>
        <row r="106">
          <cell r="A106" t="str">
            <v>TT_CFAB5_64M D-G_*</v>
          </cell>
        </row>
      </sheetData>
      <sheetData sheetId="8" refreshError="1">
        <row r="3">
          <cell r="A3" t="str">
            <v>KEY</v>
          </cell>
        </row>
        <row r="4">
          <cell r="A4" t="str">
            <v>OC_CFAB7_128M SD-A_*</v>
          </cell>
        </row>
        <row r="5">
          <cell r="A5" t="str">
            <v>OC_CFAB7_128M SD-C_*</v>
          </cell>
        </row>
        <row r="6">
          <cell r="A6" t="str">
            <v>OC_CFAB7_128M SD-D_*</v>
          </cell>
        </row>
        <row r="7">
          <cell r="A7" t="str">
            <v>OC_CFAB5_64M D-G_*</v>
          </cell>
        </row>
        <row r="8">
          <cell r="A8" t="str">
            <v>EW_CFAB7_128M SD-A</v>
          </cell>
        </row>
        <row r="9">
          <cell r="A9" t="str">
            <v>EW_CFAB7_128M SD-C</v>
          </cell>
        </row>
        <row r="10">
          <cell r="A10" t="str">
            <v>EW_CFAB7_128M SD-D</v>
          </cell>
        </row>
        <row r="11">
          <cell r="A11" t="str">
            <v>EW_GFAB3_64M D-C</v>
          </cell>
        </row>
        <row r="12">
          <cell r="A12" t="str">
            <v>IP_CFAB7_128M SD-A_54TSOP</v>
          </cell>
        </row>
        <row r="13">
          <cell r="A13" t="str">
            <v>IP_CFAB7_128M SD-C_54TSOP</v>
          </cell>
        </row>
        <row r="14">
          <cell r="A14" t="str">
            <v>IP_CFAB7_128M SD-D_54TSOP</v>
          </cell>
        </row>
        <row r="15">
          <cell r="A15" t="str">
            <v>IP_CFAB5_64M D-C_32TSOP</v>
          </cell>
        </row>
        <row r="16">
          <cell r="A16" t="str">
            <v>OP_CFAB7_128M SD-A_54TSOP</v>
          </cell>
        </row>
        <row r="17">
          <cell r="A17" t="str">
            <v>OP_CFAB7_128M SD-C_54TSOP</v>
          </cell>
        </row>
        <row r="18">
          <cell r="A18" t="str">
            <v>OP_CFAB7_128M SD-D_54TSOP</v>
          </cell>
        </row>
        <row r="19">
          <cell r="A19" t="str">
            <v>IP_CFAB4_64M D-C_50TSOP</v>
          </cell>
        </row>
        <row r="20">
          <cell r="A20" t="str">
            <v>OT_CFAB7_128M SD-A_54TSOP</v>
          </cell>
        </row>
        <row r="21">
          <cell r="A21" t="str">
            <v>OT_CFAB7_128M SD-C_54TSOP</v>
          </cell>
        </row>
        <row r="22">
          <cell r="A22" t="str">
            <v>OT_CFAB7_128M SD-D_54TSOP</v>
          </cell>
        </row>
        <row r="23">
          <cell r="A23" t="str">
            <v>IP_CFAB5_64M D-G_32SOJ</v>
          </cell>
        </row>
        <row r="24">
          <cell r="A24" t="str">
            <v>EP_CFAB7_128M SD-A_54TSOP</v>
          </cell>
        </row>
        <row r="25">
          <cell r="A25" t="str">
            <v>EP_CFAB7_128M SD-C_54TSOP</v>
          </cell>
        </row>
        <row r="26">
          <cell r="A26" t="str">
            <v>EP_CFAB7_128M SD-D_54TSOP</v>
          </cell>
        </row>
        <row r="27">
          <cell r="A27" t="str">
            <v>IP_CFAB4_64M SD-C_54TSOP</v>
          </cell>
        </row>
        <row r="28">
          <cell r="A28" t="str">
            <v>ET_CFAB7_128M SD-A_54TSOP</v>
          </cell>
        </row>
        <row r="29">
          <cell r="A29" t="str">
            <v>ET_CFAB7_128M SD-C_54TSOP</v>
          </cell>
        </row>
        <row r="30">
          <cell r="A30" t="str">
            <v>ET_CFAB7_128M SD-D_54TSOP</v>
          </cell>
        </row>
        <row r="31">
          <cell r="A31" t="str">
            <v>OP_CFAB5_64M D-C_32TSOP</v>
          </cell>
        </row>
        <row r="32">
          <cell r="A32" t="str">
            <v>YP_CFAB7_128M SD-A_*</v>
          </cell>
        </row>
        <row r="33">
          <cell r="A33" t="str">
            <v>YP_CFAB7_128M SD-C_*</v>
          </cell>
        </row>
        <row r="34">
          <cell r="A34" t="str">
            <v>YP_CFAB7_128M SD-D_*</v>
          </cell>
        </row>
        <row r="35">
          <cell r="A35" t="str">
            <v>OP_CFAB4_64M D-C_50TSOP</v>
          </cell>
        </row>
        <row r="36">
          <cell r="A36" t="str">
            <v>YT_CFAB7_128M SD-A_*</v>
          </cell>
        </row>
        <row r="37">
          <cell r="A37" t="str">
            <v>YT_CFAB7_128M SD-C_*</v>
          </cell>
        </row>
        <row r="38">
          <cell r="A38" t="str">
            <v>YT_CFAB7_128M SD-D_*</v>
          </cell>
        </row>
        <row r="39">
          <cell r="A39" t="str">
            <v>OP_CFAB5_64M D-G_32SOJ</v>
          </cell>
        </row>
        <row r="40">
          <cell r="A40" t="str">
            <v>TP_CFAB7_128M SD-A_*</v>
          </cell>
        </row>
        <row r="41">
          <cell r="A41" t="str">
            <v>TP_CFAB7_128M SD-C_*</v>
          </cell>
        </row>
        <row r="42">
          <cell r="A42" t="str">
            <v>TP_CFAB7_128M SD-D_*</v>
          </cell>
        </row>
        <row r="43">
          <cell r="A43" t="str">
            <v>OP_CFAB7_64M SD-E_54TSOP</v>
          </cell>
        </row>
        <row r="44">
          <cell r="A44" t="str">
            <v>TT_CFAB7_128M SD-A_*</v>
          </cell>
        </row>
        <row r="45">
          <cell r="A45" t="str">
            <v>TT_CFAB7_128M SD-C_*</v>
          </cell>
        </row>
        <row r="46">
          <cell r="A46" t="str">
            <v>TT_CFAB7_128M SD-D_*</v>
          </cell>
        </row>
        <row r="47">
          <cell r="A47" t="str">
            <v>OT_CFAB5_64M D-C_32TSOP</v>
          </cell>
        </row>
        <row r="48">
          <cell r="A48" t="str">
            <v>OT_CFAB5_64M D-C_50TSOP</v>
          </cell>
        </row>
        <row r="49">
          <cell r="A49" t="str">
            <v>OT_CFAB4_64M D-C_32SOJ</v>
          </cell>
        </row>
        <row r="50">
          <cell r="A50" t="str">
            <v>OT_CFAB4_64M D-C_32TSOP</v>
          </cell>
        </row>
        <row r="51">
          <cell r="A51" t="str">
            <v>OT_CFAB4_64M D-C_50TSOP</v>
          </cell>
        </row>
        <row r="52">
          <cell r="A52" t="str">
            <v>OT_GFAB3_64M D-C_32SOJ</v>
          </cell>
        </row>
        <row r="53">
          <cell r="A53" t="str">
            <v>OT_GFAB3_64M D-C_32TSOP</v>
          </cell>
        </row>
        <row r="54">
          <cell r="A54" t="str">
            <v>OT_GFAB3_64M D-C_50TSOP</v>
          </cell>
        </row>
        <row r="55">
          <cell r="A55" t="str">
            <v>OT_CFAB5_64M D-G_32SOJ</v>
          </cell>
        </row>
        <row r="56">
          <cell r="A56" t="str">
            <v>OT_CFAB5_64M D-G_32TSOP</v>
          </cell>
        </row>
        <row r="57">
          <cell r="A57" t="str">
            <v>OT_CFAB5_64M D-G_50TSOP</v>
          </cell>
        </row>
        <row r="58">
          <cell r="A58" t="str">
            <v>OT_CFAB7_64M SD-G_54TSOP</v>
          </cell>
        </row>
        <row r="59">
          <cell r="A59" t="str">
            <v>OT_CFAB5_64M SD-G_54TSOP</v>
          </cell>
        </row>
        <row r="60">
          <cell r="A60" t="str">
            <v>XX_*_64M SD-*_*</v>
          </cell>
        </row>
        <row r="62">
          <cell r="A62" t="str">
            <v>EP_CFAB5_64M D-C_32SOJ</v>
          </cell>
        </row>
        <row r="63">
          <cell r="A63" t="str">
            <v>EP_CFAB5_64M D-C_32TSOP</v>
          </cell>
        </row>
        <row r="64">
          <cell r="A64" t="str">
            <v>EP_CFAB5_64M D-C_50TSOP</v>
          </cell>
        </row>
        <row r="65">
          <cell r="A65" t="str">
            <v>EP_CFAB4_64M D-C_32SOJ</v>
          </cell>
        </row>
        <row r="66">
          <cell r="A66" t="str">
            <v>EP_CFAB4_64M D-C_32TSOP</v>
          </cell>
        </row>
        <row r="67">
          <cell r="A67" t="str">
            <v>EP_CFAB4_64M D-C_50TSOP</v>
          </cell>
        </row>
        <row r="68">
          <cell r="A68" t="str">
            <v>EP_GFAB3_64M D-C_32SOJ</v>
          </cell>
        </row>
        <row r="69">
          <cell r="A69" t="str">
            <v>EP_GFAB3_64M D-C_32TSOP</v>
          </cell>
        </row>
        <row r="70">
          <cell r="A70" t="str">
            <v>EP_GFAB3_64M D-C_50TSOP</v>
          </cell>
        </row>
        <row r="71">
          <cell r="A71" t="str">
            <v>EP_CFAB5_64M D-G_32SOJ</v>
          </cell>
        </row>
        <row r="72">
          <cell r="A72" t="str">
            <v>EP_CFAB5_64M D-G_32TSOP</v>
          </cell>
        </row>
        <row r="73">
          <cell r="A73" t="str">
            <v>EP_CFAB5_64M D-G_50TSOP</v>
          </cell>
        </row>
        <row r="74">
          <cell r="A74" t="str">
            <v>ET_CFAB4_64M SD-C_54TSOP</v>
          </cell>
        </row>
        <row r="75">
          <cell r="A75" t="str">
            <v>ET_CFAB5_64M D-C_32SOJ</v>
          </cell>
        </row>
        <row r="76">
          <cell r="A76" t="str">
            <v>ET_CFAB5_64M D-C_32TSOP</v>
          </cell>
        </row>
        <row r="77">
          <cell r="A77" t="str">
            <v>ET_CFAB5_64M D-C_50TSOP</v>
          </cell>
        </row>
        <row r="78">
          <cell r="A78" t="str">
            <v>ET_CFAB4_64M D-C_32SOJ</v>
          </cell>
        </row>
        <row r="79">
          <cell r="A79" t="str">
            <v>ET_CFAB4_64M D-C_32TSOP</v>
          </cell>
        </row>
        <row r="80">
          <cell r="A80" t="str">
            <v>ET_CFAB4_64M D-C_50TSOP</v>
          </cell>
        </row>
        <row r="81">
          <cell r="A81" t="str">
            <v>ET_GFAB3_64M D-C_32SOJ</v>
          </cell>
        </row>
        <row r="82">
          <cell r="A82" t="str">
            <v>ET_GFAB3_64M D-C_32TSOP</v>
          </cell>
        </row>
        <row r="83">
          <cell r="A83" t="str">
            <v>ET_GFAB3_64M D-C_50TSOP</v>
          </cell>
        </row>
        <row r="84">
          <cell r="A84" t="str">
            <v>ET_CFAB5_64M D-G_32SOJ</v>
          </cell>
        </row>
        <row r="85">
          <cell r="A85" t="str">
            <v>ET_CFAB5_64M D-G_32TSOP</v>
          </cell>
        </row>
        <row r="86">
          <cell r="A86" t="str">
            <v>ET_CFAB5_64M D-G_50TSOP</v>
          </cell>
        </row>
        <row r="87">
          <cell r="A87" t="str">
            <v>YP_CFAB4_64M SD-X_*</v>
          </cell>
        </row>
        <row r="88">
          <cell r="A88" t="str">
            <v>YP_CFAB5_64M D-C_*</v>
          </cell>
        </row>
        <row r="89">
          <cell r="A89" t="str">
            <v>YP_CFAB4_64M D-C_*</v>
          </cell>
        </row>
        <row r="90">
          <cell r="A90" t="str">
            <v>YP_GFAB3_64M D-C_*</v>
          </cell>
        </row>
        <row r="91">
          <cell r="A91" t="str">
            <v>YP_CFAB5_64M D-G_*</v>
          </cell>
        </row>
        <row r="92">
          <cell r="A92" t="str">
            <v>YP_CFAB7_64M SD-G_*</v>
          </cell>
        </row>
        <row r="93">
          <cell r="A93" t="str">
            <v>YT_CFAB5_64M D-C_*</v>
          </cell>
        </row>
        <row r="94">
          <cell r="A94" t="str">
            <v>YT_CFAB4_64M D-C_*</v>
          </cell>
        </row>
        <row r="95">
          <cell r="A95" t="str">
            <v>YT_GFAB3_64M D-C_*</v>
          </cell>
        </row>
        <row r="96">
          <cell r="A96" t="str">
            <v>YT_CFAB5_64M D-G_*</v>
          </cell>
        </row>
        <row r="97">
          <cell r="A97" t="str">
            <v>YT_CFAB5_64M SD-X_*</v>
          </cell>
        </row>
        <row r="98">
          <cell r="A98" t="str">
            <v>TP_CFAB5_64M D-C_*</v>
          </cell>
        </row>
        <row r="99">
          <cell r="A99" t="str">
            <v>TP_CFAB4_64M D-C_*</v>
          </cell>
        </row>
        <row r="100">
          <cell r="A100" t="str">
            <v>TP_GFAB3_64M D-C_*</v>
          </cell>
        </row>
        <row r="101">
          <cell r="A101" t="str">
            <v>TP_CFAB5_64M D-G_*</v>
          </cell>
        </row>
        <row r="102">
          <cell r="A102" t="str">
            <v>YT_CFAB8_64M SD-G_*</v>
          </cell>
        </row>
        <row r="103">
          <cell r="A103" t="str">
            <v>TT_CFAB5_64M D-C_*</v>
          </cell>
        </row>
        <row r="104">
          <cell r="A104" t="str">
            <v>TT_CFAB4_64M D-C_*</v>
          </cell>
        </row>
        <row r="105">
          <cell r="A105" t="str">
            <v>TT_GFAB3_64M D-C_*</v>
          </cell>
        </row>
        <row r="106">
          <cell r="A106" t="str">
            <v>TT_CFAB5_64M D-G_*</v>
          </cell>
        </row>
        <row r="107">
          <cell r="A107" t="str">
            <v>TP_CFAB4_64M SD-C_*</v>
          </cell>
        </row>
        <row r="108">
          <cell r="A108" t="str">
            <v>TP_CFAB5_64M SD-X_*</v>
          </cell>
        </row>
        <row r="109">
          <cell r="A109" t="str">
            <v>TP_CFAB4_64M SD-X_*</v>
          </cell>
        </row>
        <row r="110">
          <cell r="A110" t="str">
            <v>TP_GFAB3_64M SD-X_*</v>
          </cell>
        </row>
        <row r="111">
          <cell r="A111" t="str">
            <v>TP_CFAB7_64M SD-E_*</v>
          </cell>
        </row>
        <row r="112">
          <cell r="A112" t="str">
            <v>TP_CFAB7_64M SD-F_*</v>
          </cell>
        </row>
        <row r="113">
          <cell r="A113" t="str">
            <v>TP_CFAB8_64M SD-G_*</v>
          </cell>
        </row>
        <row r="114">
          <cell r="A114" t="str">
            <v>TP_CFAB7_64M SD-G_*</v>
          </cell>
        </row>
        <row r="115">
          <cell r="A115" t="str">
            <v>TP_CFAB5_64M SD-G_*</v>
          </cell>
        </row>
        <row r="117">
          <cell r="A117" t="str">
            <v>TT_CFAB5_64M SD-C_*</v>
          </cell>
        </row>
        <row r="118">
          <cell r="A118" t="str">
            <v>TT_CFAB4_64M SD-C_*</v>
          </cell>
        </row>
        <row r="119">
          <cell r="A119" t="str">
            <v>TT_CFAB5_64M SD-X_*</v>
          </cell>
        </row>
        <row r="120">
          <cell r="A120" t="str">
            <v>TT_CFAB4_64M SD-X_*</v>
          </cell>
        </row>
        <row r="121">
          <cell r="A121" t="str">
            <v>TT_GFAB3_64M SD-X_*</v>
          </cell>
        </row>
        <row r="122">
          <cell r="A122" t="str">
            <v>TT_CFAB7_64M SD-E_*</v>
          </cell>
        </row>
        <row r="123">
          <cell r="A123" t="str">
            <v>TT_CFAB7_64M SD-F_*</v>
          </cell>
        </row>
        <row r="124">
          <cell r="A124" t="str">
            <v>TT_CFAB8_64M SD-G_*</v>
          </cell>
        </row>
        <row r="125">
          <cell r="A125" t="str">
            <v>TT_CFAB7_64M SD-G_*</v>
          </cell>
        </row>
        <row r="126">
          <cell r="A126" t="str">
            <v>TT_CFAB5_64M SD-G_*</v>
          </cell>
        </row>
      </sheetData>
      <sheetData sheetId="9" refreshError="1">
        <row r="3">
          <cell r="A3" t="str">
            <v>KEY</v>
          </cell>
        </row>
        <row r="4">
          <cell r="A4" t="str">
            <v>OC_CFAB5_64M D-C_*</v>
          </cell>
        </row>
        <row r="5">
          <cell r="A5" t="str">
            <v>OC_CFAB4_64M D-C_*</v>
          </cell>
        </row>
        <row r="6">
          <cell r="A6" t="str">
            <v>OC_GFAB3_64M D-C_*</v>
          </cell>
        </row>
        <row r="7">
          <cell r="A7" t="str">
            <v>OC_CFAB5_64M D-G_*</v>
          </cell>
        </row>
        <row r="8">
          <cell r="A8" t="str">
            <v>OC_GFAB3_64M SD-X_*</v>
          </cell>
        </row>
        <row r="9">
          <cell r="A9" t="str">
            <v>EW_CFAB5_64M D-C</v>
          </cell>
        </row>
        <row r="10">
          <cell r="A10" t="str">
            <v>EW_CFAB4_64M D-C</v>
          </cell>
        </row>
        <row r="11">
          <cell r="A11" t="str">
            <v>EW_GFAB3_64M D-C</v>
          </cell>
        </row>
        <row r="12">
          <cell r="A12" t="str">
            <v>EW_CFAB5_64M D-G</v>
          </cell>
        </row>
        <row r="13">
          <cell r="A13" t="str">
            <v>OC_CFAB5_64M SD-G_*</v>
          </cell>
        </row>
        <row r="14">
          <cell r="A14" t="str">
            <v>IP_CFAB5_64M D-C_32SOJ</v>
          </cell>
        </row>
        <row r="15">
          <cell r="A15" t="str">
            <v>IP_CFAB5_64M D-C_32TSOP</v>
          </cell>
        </row>
        <row r="16">
          <cell r="A16" t="str">
            <v>IP_CFAB5_64M D-C_50TSOP</v>
          </cell>
        </row>
        <row r="17">
          <cell r="A17" t="str">
            <v>IP_CFAB4_64M D-C_32SOJ</v>
          </cell>
        </row>
        <row r="18">
          <cell r="A18" t="str">
            <v>IP_CFAB4_64M D-C_32TSOP</v>
          </cell>
        </row>
        <row r="19">
          <cell r="A19" t="str">
            <v>IP_CFAB4_64M D-C_50TSOP</v>
          </cell>
        </row>
        <row r="20">
          <cell r="A20" t="str">
            <v>IP_GFAB3_64M D-C_32SOJ</v>
          </cell>
        </row>
        <row r="21">
          <cell r="A21" t="str">
            <v>IP_GFAB3_64M D-C_32TSOP</v>
          </cell>
        </row>
        <row r="22">
          <cell r="A22" t="str">
            <v>IP_GFAB3_64M D-C_50TSOP</v>
          </cell>
        </row>
        <row r="23">
          <cell r="A23" t="str">
            <v>IP_CFAB5_64M D-G_32SOJ</v>
          </cell>
        </row>
        <row r="24">
          <cell r="A24" t="str">
            <v>IP_CFAB5_64M D-G_32TSOP</v>
          </cell>
        </row>
        <row r="25">
          <cell r="A25" t="str">
            <v>IP_CFAB5_64M D-G_50TSOP</v>
          </cell>
        </row>
        <row r="26">
          <cell r="A26" t="str">
            <v>IP_CFAB5_64M SD-C_54TSOP</v>
          </cell>
        </row>
        <row r="27">
          <cell r="A27" t="str">
            <v>IP_CFAB4_64M SD-C_54TSOP</v>
          </cell>
        </row>
        <row r="28">
          <cell r="A28" t="str">
            <v>IP_CFAB5_64M SD-X_54TSOP</v>
          </cell>
        </row>
        <row r="29">
          <cell r="A29" t="str">
            <v>IP_CFAB4_64M SD-X_54TSOP</v>
          </cell>
        </row>
        <row r="30">
          <cell r="A30" t="str">
            <v>OP_CFAB5_64M D-C_32SOJ</v>
          </cell>
        </row>
        <row r="31">
          <cell r="A31" t="str">
            <v>OP_CFAB5_64M D-C_32TSOP</v>
          </cell>
        </row>
        <row r="32">
          <cell r="A32" t="str">
            <v>OP_CFAB5_64M D-C_50TSOP</v>
          </cell>
        </row>
        <row r="33">
          <cell r="A33" t="str">
            <v>OP_CFAB4_64M D-C_32SOJ</v>
          </cell>
        </row>
        <row r="34">
          <cell r="A34" t="str">
            <v>OP_CFAB4_64M D-C_32TSOP</v>
          </cell>
        </row>
        <row r="35">
          <cell r="A35" t="str">
            <v>OP_CFAB4_64M D-C_50TSOP</v>
          </cell>
        </row>
        <row r="36">
          <cell r="A36" t="str">
            <v>OP_GFAB3_64M D-C_32SOJ</v>
          </cell>
        </row>
        <row r="37">
          <cell r="A37" t="str">
            <v>OP_GFAB3_64M D-C_32TSOP</v>
          </cell>
        </row>
        <row r="38">
          <cell r="A38" t="str">
            <v>OP_GFAB3_64M D-C_50TSOP</v>
          </cell>
        </row>
        <row r="39">
          <cell r="A39" t="str">
            <v>OP_CFAB5_64M D-G_32SOJ</v>
          </cell>
        </row>
        <row r="40">
          <cell r="A40" t="str">
            <v>OP_CFAB5_64M D-G_32TSOP</v>
          </cell>
        </row>
        <row r="41">
          <cell r="A41" t="str">
            <v>OP_CFAB5_64M D-G_50TSOP</v>
          </cell>
        </row>
        <row r="42">
          <cell r="A42" t="str">
            <v>OP_GFAB3_64M SD-X_54TSOP</v>
          </cell>
        </row>
        <row r="43">
          <cell r="A43" t="str">
            <v>OP_CFAB7_64M SD-E_54TSOP</v>
          </cell>
        </row>
        <row r="44">
          <cell r="A44" t="str">
            <v>OP_CFAB7_64M SD-F_54TSOP</v>
          </cell>
        </row>
        <row r="45">
          <cell r="A45" t="str">
            <v>OP_CFAB8_64M SD-G_54TSOP</v>
          </cell>
        </row>
        <row r="46">
          <cell r="A46" t="str">
            <v>OT_CFAB5_64M D-C_32SOJ</v>
          </cell>
        </row>
        <row r="47">
          <cell r="A47" t="str">
            <v>OT_CFAB5_64M D-C_32TSOP</v>
          </cell>
        </row>
        <row r="48">
          <cell r="A48" t="str">
            <v>OT_CFAB5_64M D-C_50TSOP</v>
          </cell>
        </row>
        <row r="49">
          <cell r="A49" t="str">
            <v>OT_CFAB4_64M D-C_32SOJ</v>
          </cell>
        </row>
        <row r="50">
          <cell r="A50" t="str">
            <v>OT_CFAB4_64M D-C_32TSOP</v>
          </cell>
        </row>
        <row r="51">
          <cell r="A51" t="str">
            <v>OT_CFAB4_64M D-C_50TSOP</v>
          </cell>
        </row>
        <row r="52">
          <cell r="A52" t="str">
            <v>OT_GFAB3_64M D-C_32SOJ</v>
          </cell>
        </row>
        <row r="53">
          <cell r="A53" t="str">
            <v>OT_GFAB3_64M D-C_32TSOP</v>
          </cell>
        </row>
        <row r="54">
          <cell r="A54" t="str">
            <v>OT_GFAB3_64M D-C_50TSOP</v>
          </cell>
        </row>
        <row r="55">
          <cell r="A55" t="str">
            <v>OT_CFAB5_64M D-G_32SOJ</v>
          </cell>
        </row>
        <row r="56">
          <cell r="A56" t="str">
            <v>OT_CFAB5_64M D-G_32TSOP</v>
          </cell>
        </row>
        <row r="57">
          <cell r="A57" t="str">
            <v>OT_CFAB5_64M D-G_50TSOP</v>
          </cell>
        </row>
        <row r="58">
          <cell r="A58" t="str">
            <v>OT_CFAB7_64M SD-G_54TSOP</v>
          </cell>
        </row>
        <row r="59">
          <cell r="A59" t="str">
            <v>OT_CFAB5_64M SD-G_54TSOP</v>
          </cell>
        </row>
        <row r="60">
          <cell r="A60" t="str">
            <v>XX_*_64M SD-*_*</v>
          </cell>
        </row>
        <row r="61">
          <cell r="A61" t="str">
            <v>EP_GFAB3_16M D-C_28SOJ</v>
          </cell>
        </row>
        <row r="62">
          <cell r="A62" t="str">
            <v>EP_CFAB5_64M D-C_32SOJ</v>
          </cell>
        </row>
        <row r="63">
          <cell r="A63" t="str">
            <v>EP_CFAB5_64M D-C_32TSOP</v>
          </cell>
        </row>
        <row r="64">
          <cell r="A64" t="str">
            <v>EP_CFAB5_64M D-C_50TSOP</v>
          </cell>
        </row>
        <row r="65">
          <cell r="A65" t="str">
            <v>EP_CFAB4_64M D-C_32SOJ</v>
          </cell>
        </row>
        <row r="66">
          <cell r="A66" t="str">
            <v>EP_CFAB4_64M D-C_32TSOP</v>
          </cell>
        </row>
        <row r="67">
          <cell r="A67" t="str">
            <v>EP_CFAB4_64M D-C_50TSOP</v>
          </cell>
        </row>
        <row r="68">
          <cell r="A68" t="str">
            <v>EP_GFAB3_64M D-C_32SOJ</v>
          </cell>
        </row>
        <row r="69">
          <cell r="A69" t="str">
            <v>EP_GFAB3_64M D-C_32TSOP</v>
          </cell>
        </row>
        <row r="70">
          <cell r="A70" t="str">
            <v>EP_GFAB3_64M D-C_50TSOP</v>
          </cell>
        </row>
        <row r="71">
          <cell r="A71" t="str">
            <v>EP_CFAB5_64M D-G_32SOJ</v>
          </cell>
        </row>
        <row r="72">
          <cell r="A72" t="str">
            <v>EP_CFAB5_64M D-G_32TSOP</v>
          </cell>
        </row>
        <row r="73">
          <cell r="A73" t="str">
            <v>EP_CFAB5_64M D-G_50TSOP</v>
          </cell>
        </row>
        <row r="74">
          <cell r="A74" t="str">
            <v>ET_CFAB4_64M SD-C_54TSOP</v>
          </cell>
        </row>
        <row r="75">
          <cell r="A75" t="str">
            <v>ET_CFAB5_64M D-C_32SOJ</v>
          </cell>
        </row>
        <row r="76">
          <cell r="A76" t="str">
            <v>ET_CFAB5_64M D-C_32TSOP</v>
          </cell>
        </row>
        <row r="77">
          <cell r="A77" t="str">
            <v>ET_CFAB5_64M D-C_50TSOP</v>
          </cell>
        </row>
        <row r="78">
          <cell r="A78" t="str">
            <v>ET_CFAB4_64M D-C_32SOJ</v>
          </cell>
        </row>
        <row r="79">
          <cell r="A79" t="str">
            <v>ET_CFAB4_64M D-C_32TSOP</v>
          </cell>
        </row>
        <row r="80">
          <cell r="A80" t="str">
            <v>ET_CFAB4_64M D-C_50TSOP</v>
          </cell>
        </row>
        <row r="81">
          <cell r="A81" t="str">
            <v>ET_GFAB3_64M D-C_32SOJ</v>
          </cell>
        </row>
        <row r="82">
          <cell r="A82" t="str">
            <v>ET_GFAB3_64M D-C_32TSOP</v>
          </cell>
        </row>
        <row r="83">
          <cell r="A83" t="str">
            <v>ET_GFAB3_64M D-C_50TSOP</v>
          </cell>
        </row>
        <row r="84">
          <cell r="A84" t="str">
            <v>ET_CFAB5_64M D-G_32SOJ</v>
          </cell>
        </row>
        <row r="85">
          <cell r="A85" t="str">
            <v>ET_CFAB5_64M D-G_32TSOP</v>
          </cell>
        </row>
        <row r="86">
          <cell r="A86" t="str">
            <v>ET_CFAB5_64M D-G_50TSOP</v>
          </cell>
        </row>
        <row r="87">
          <cell r="A87" t="str">
            <v>YP_CFAB4_64M SD-X_*</v>
          </cell>
        </row>
        <row r="88">
          <cell r="A88" t="str">
            <v>YP_CFAB5_64M D-C_*</v>
          </cell>
        </row>
        <row r="89">
          <cell r="A89" t="str">
            <v>YP_CFAB4_64M D-C_*</v>
          </cell>
        </row>
        <row r="90">
          <cell r="A90" t="str">
            <v>YP_GFAB3_64M D-C_*</v>
          </cell>
        </row>
        <row r="91">
          <cell r="A91" t="str">
            <v>YP_CFAB5_64M D-G_*</v>
          </cell>
        </row>
        <row r="92">
          <cell r="A92" t="str">
            <v>YP_CFAB7_64M SD-G_*</v>
          </cell>
        </row>
        <row r="93">
          <cell r="A93" t="str">
            <v>YT_CFAB5_64M D-C_*</v>
          </cell>
        </row>
        <row r="94">
          <cell r="A94" t="str">
            <v>YT_CFAB4_64M D-C_*</v>
          </cell>
        </row>
        <row r="95">
          <cell r="A95" t="str">
            <v>YT_GFAB3_64M D-C_*</v>
          </cell>
        </row>
        <row r="96">
          <cell r="A96" t="str">
            <v>YT_CFAB5_64M D-G_*</v>
          </cell>
        </row>
        <row r="97">
          <cell r="A97" t="str">
            <v>YT_CFAB5_64M SD-X_*</v>
          </cell>
        </row>
        <row r="98">
          <cell r="A98" t="str">
            <v>TP_CFAB5_64M D-C_*</v>
          </cell>
        </row>
        <row r="99">
          <cell r="A99" t="str">
            <v>TP_CFAB4_64M D-C_*</v>
          </cell>
        </row>
        <row r="100">
          <cell r="A100" t="str">
            <v>TP_GFAB3_64M D-C_*</v>
          </cell>
        </row>
        <row r="101">
          <cell r="A101" t="str">
            <v>TP_CFAB5_64M D-G_*</v>
          </cell>
        </row>
        <row r="102">
          <cell r="A102" t="str">
            <v>YT_CFAB8_64M SD-G_*</v>
          </cell>
        </row>
        <row r="103">
          <cell r="A103" t="str">
            <v>TT_CFAB5_64M D-C_*</v>
          </cell>
        </row>
        <row r="104">
          <cell r="A104" t="str">
            <v>TT_CFAB4_64M D-C_*</v>
          </cell>
        </row>
        <row r="105">
          <cell r="A105" t="str">
            <v>TT_GFAB3_64M D-C_*</v>
          </cell>
        </row>
        <row r="106">
          <cell r="A106" t="str">
            <v>TT_CFAB5_64M D-G_*</v>
          </cell>
        </row>
        <row r="107">
          <cell r="A107" t="str">
            <v>TP_CFAB4_64M SD-C_*</v>
          </cell>
        </row>
        <row r="108">
          <cell r="A108" t="str">
            <v>TP_CFAB5_64M SD-X_*</v>
          </cell>
        </row>
        <row r="109">
          <cell r="A109" t="str">
            <v>TP_CFAB4_64M SD-X_*</v>
          </cell>
        </row>
        <row r="110">
          <cell r="A110" t="str">
            <v>TP_GFAB3_64M SD-X_*</v>
          </cell>
        </row>
        <row r="111">
          <cell r="A111" t="str">
            <v>TP_CFAB7_64M SD-E_*</v>
          </cell>
        </row>
        <row r="112">
          <cell r="A112" t="str">
            <v>TP_CFAB7_64M SD-F_*</v>
          </cell>
        </row>
        <row r="113">
          <cell r="A113" t="str">
            <v>TP_CFAB8_64M SD-G_*</v>
          </cell>
        </row>
        <row r="114">
          <cell r="A114" t="str">
            <v>TP_CFAB7_64M SD-G_*</v>
          </cell>
        </row>
        <row r="115">
          <cell r="A115" t="str">
            <v>TP_CFAB5_64M SD-G_*</v>
          </cell>
        </row>
        <row r="117">
          <cell r="A117" t="str">
            <v>TT_CFAB5_64M SD-C_*</v>
          </cell>
        </row>
        <row r="118">
          <cell r="A118" t="str">
            <v>TT_CFAB4_64M SD-C_*</v>
          </cell>
        </row>
        <row r="119">
          <cell r="A119" t="str">
            <v>TT_CFAB5_64M SD-X_*</v>
          </cell>
        </row>
        <row r="120">
          <cell r="A120" t="str">
            <v>TT_CFAB4_64M SD-X_*</v>
          </cell>
        </row>
        <row r="121">
          <cell r="A121" t="str">
            <v>TT_GFAB3_64M SD-X_*</v>
          </cell>
        </row>
        <row r="122">
          <cell r="A122" t="str">
            <v>TT_CFAB7_64M SD-E_*</v>
          </cell>
        </row>
        <row r="123">
          <cell r="A123" t="str">
            <v>TT_CFAB7_64M SD-F_*</v>
          </cell>
        </row>
        <row r="124">
          <cell r="A124" t="str">
            <v>TT_CFAB8_64M SD-G_*</v>
          </cell>
        </row>
        <row r="125">
          <cell r="A125" t="str">
            <v>TT_CFAB7_64M SD-G_*</v>
          </cell>
        </row>
        <row r="126">
          <cell r="A126" t="str">
            <v>TT_CFAB5_64M SD-G_*</v>
          </cell>
        </row>
      </sheetData>
      <sheetData sheetId="10" refreshError="1">
        <row r="3">
          <cell r="A3" t="str">
            <v>KEY</v>
          </cell>
        </row>
        <row r="4">
          <cell r="A4" t="str">
            <v>OC_CFAB5_64M SD-C_*</v>
          </cell>
        </row>
        <row r="5">
          <cell r="A5" t="str">
            <v>OC_CFAB4_64M SD-C_*</v>
          </cell>
        </row>
        <row r="6">
          <cell r="A6" t="str">
            <v>OC_CFAB5_64M SD-X_*</v>
          </cell>
        </row>
        <row r="7">
          <cell r="A7" t="str">
            <v>OC_CFAB4_64M SD-X_*</v>
          </cell>
        </row>
        <row r="8">
          <cell r="A8" t="str">
            <v>OC_GFAB3_64M SD-X_*</v>
          </cell>
        </row>
        <row r="9">
          <cell r="A9" t="str">
            <v>OC_CFAB7_64M SD-E_*</v>
          </cell>
        </row>
        <row r="10">
          <cell r="A10" t="str">
            <v>OC_CFAB7_64M SD-F_*</v>
          </cell>
        </row>
        <row r="11">
          <cell r="A11" t="str">
            <v>OC_CFAB8_64M SD-G_*</v>
          </cell>
        </row>
        <row r="12">
          <cell r="A12" t="str">
            <v>OC_CFAB7_64M SD-G_*</v>
          </cell>
        </row>
        <row r="13">
          <cell r="A13" t="str">
            <v>OC_CFAB5_64M SD-G_*</v>
          </cell>
        </row>
        <row r="14">
          <cell r="A14" t="str">
            <v>IP_CFAB4_16M D-C_28SOJ</v>
          </cell>
        </row>
        <row r="15">
          <cell r="A15" t="str">
            <v>EW_CFAB5_64M SD-C</v>
          </cell>
        </row>
        <row r="16">
          <cell r="A16" t="str">
            <v>EW_CFAB4_64M SD-C</v>
          </cell>
        </row>
        <row r="17">
          <cell r="A17" t="str">
            <v>EW_CFAB5_64M SD-X</v>
          </cell>
        </row>
        <row r="18">
          <cell r="A18" t="str">
            <v>EW_CFAB4_64M SD-X</v>
          </cell>
        </row>
        <row r="19">
          <cell r="A19" t="str">
            <v>EW_GFAB3_64M SD-X</v>
          </cell>
        </row>
        <row r="20">
          <cell r="A20" t="str">
            <v>EW_CFAB7_64M SD-E</v>
          </cell>
        </row>
        <row r="21">
          <cell r="A21" t="str">
            <v>EW_CFAB7_64M SD-F</v>
          </cell>
        </row>
        <row r="22">
          <cell r="A22" t="str">
            <v>EW_CFAB8_64M SD-G</v>
          </cell>
        </row>
        <row r="23">
          <cell r="A23" t="str">
            <v>EW_CFAB7_64M SD-G</v>
          </cell>
        </row>
        <row r="24">
          <cell r="A24" t="str">
            <v>EW_CFAB5_64M SD-G</v>
          </cell>
        </row>
        <row r="25">
          <cell r="A25" t="str">
            <v>OP_CFAB5_16M D-G_42SOJ</v>
          </cell>
        </row>
        <row r="26">
          <cell r="A26" t="str">
            <v>IP_CFAB5_64M SD-C_54TSOP</v>
          </cell>
        </row>
        <row r="27">
          <cell r="A27" t="str">
            <v>IP_CFAB4_64M SD-C_54TSOP</v>
          </cell>
        </row>
        <row r="28">
          <cell r="A28" t="str">
            <v>IP_CFAB5_64M SD-X_54TSOP</v>
          </cell>
        </row>
        <row r="29">
          <cell r="A29" t="str">
            <v>IP_CFAB4_64M SD-X_54TSOP</v>
          </cell>
        </row>
        <row r="30">
          <cell r="A30" t="str">
            <v>IP_GFAB3_64M SD-X_54TSOP</v>
          </cell>
        </row>
        <row r="31">
          <cell r="A31" t="str">
            <v>IP_CFAB7_64M SD-E_54TSOP</v>
          </cell>
        </row>
        <row r="32">
          <cell r="A32" t="str">
            <v>IP_CFAB7_64M SD-F_54TSOP</v>
          </cell>
        </row>
        <row r="33">
          <cell r="A33" t="str">
            <v>IP_CFAB8_64M SD-G_54TSOP</v>
          </cell>
        </row>
        <row r="34">
          <cell r="A34" t="str">
            <v>IP_CFAB7_64M SD-G_54TSOP</v>
          </cell>
        </row>
        <row r="35">
          <cell r="A35" t="str">
            <v>IP_CFAB5_64M SD-G_54TSOP</v>
          </cell>
        </row>
        <row r="36">
          <cell r="A36" t="str">
            <v>XX_*_64M SD-*_*</v>
          </cell>
        </row>
        <row r="37">
          <cell r="A37" t="str">
            <v>OP_CFAB5_16M D-G_24SOJ</v>
          </cell>
        </row>
        <row r="38">
          <cell r="A38" t="str">
            <v>OP_CFAB5_64M SD-C_54TSOP</v>
          </cell>
        </row>
        <row r="39">
          <cell r="A39" t="str">
            <v>OP_CFAB4_64M SD-C_54TSOP</v>
          </cell>
        </row>
        <row r="40">
          <cell r="A40" t="str">
            <v>OP_CFAB5_64M SD-X_54TSOP</v>
          </cell>
        </row>
        <row r="41">
          <cell r="A41" t="str">
            <v>OP_CFAB4_64M SD-X_54TSOP</v>
          </cell>
        </row>
        <row r="42">
          <cell r="A42" t="str">
            <v>OP_GFAB3_64M SD-X_54TSOP</v>
          </cell>
        </row>
        <row r="43">
          <cell r="A43" t="str">
            <v>OP_CFAB7_64M SD-E_54TSOP</v>
          </cell>
        </row>
        <row r="44">
          <cell r="A44" t="str">
            <v>OP_CFAB7_64M SD-F_54TSOP</v>
          </cell>
        </row>
        <row r="45">
          <cell r="A45" t="str">
            <v>OP_CFAB8_64M SD-G_54TSOP</v>
          </cell>
        </row>
        <row r="46">
          <cell r="A46" t="str">
            <v>OP_CFAB7_64M SD-G_54TSOP</v>
          </cell>
        </row>
        <row r="47">
          <cell r="A47" t="str">
            <v>OP_CFAB5_64M SD-G_54TSOP</v>
          </cell>
        </row>
        <row r="48">
          <cell r="A48" t="str">
            <v>XX_*_64M SD-*_*</v>
          </cell>
        </row>
        <row r="49">
          <cell r="A49" t="str">
            <v>OT_GFAB3_16M D-C_28TSOP</v>
          </cell>
        </row>
        <row r="50">
          <cell r="A50" t="str">
            <v>OT_CFAB5_64M SD-C_54TSOP</v>
          </cell>
        </row>
        <row r="51">
          <cell r="A51" t="str">
            <v>OT_CFAB4_64M SD-C_54TSOP</v>
          </cell>
        </row>
        <row r="52">
          <cell r="A52" t="str">
            <v>OT_CFAB5_64M SD-X_54TSOP</v>
          </cell>
        </row>
        <row r="53">
          <cell r="A53" t="str">
            <v>OT_CFAB4_64M SD-X_54TSOP</v>
          </cell>
        </row>
        <row r="54">
          <cell r="A54" t="str">
            <v>OT_GFAB3_64M SD-X_54TSOP</v>
          </cell>
        </row>
        <row r="55">
          <cell r="A55" t="str">
            <v>OT_CFAB7_64M SD-E_54TSOP</v>
          </cell>
        </row>
        <row r="56">
          <cell r="A56" t="str">
            <v>OT_CFAB7_64M SD-F_54TSOP</v>
          </cell>
        </row>
        <row r="57">
          <cell r="A57" t="str">
            <v>OT_CFAB8_64M SD-G_54TSOP</v>
          </cell>
        </row>
        <row r="58">
          <cell r="A58" t="str">
            <v>OT_CFAB7_64M SD-G_54TSOP</v>
          </cell>
        </row>
        <row r="59">
          <cell r="A59" t="str">
            <v>OT_CFAB5_64M SD-G_54TSOP</v>
          </cell>
        </row>
        <row r="60">
          <cell r="A60" t="str">
            <v>XX_*_64M SD-*_*</v>
          </cell>
        </row>
        <row r="61">
          <cell r="A61" t="str">
            <v>EP_GFAB3_16M D-C_28SOJ</v>
          </cell>
        </row>
        <row r="62">
          <cell r="A62" t="str">
            <v>EP_CFAB5_64M SD-C_54TSOP</v>
          </cell>
        </row>
        <row r="63">
          <cell r="A63" t="str">
            <v>EP_CFAB4_64M SD-C_54TSOP</v>
          </cell>
        </row>
        <row r="64">
          <cell r="A64" t="str">
            <v>EP_CFAB5_64M SD-X_54TSOP</v>
          </cell>
        </row>
        <row r="65">
          <cell r="A65" t="str">
            <v>EP_CFAB4_64M SD-X_54TSOP</v>
          </cell>
        </row>
        <row r="66">
          <cell r="A66" t="str">
            <v>EP_GFAB3_64M SD-X_54TSOP</v>
          </cell>
        </row>
        <row r="67">
          <cell r="A67" t="str">
            <v>EP_CFAB7_64M SD-E_54TSOP</v>
          </cell>
        </row>
        <row r="68">
          <cell r="A68" t="str">
            <v>EP_CFAB7_64M SD-F_54TSOP</v>
          </cell>
        </row>
        <row r="69">
          <cell r="A69" t="str">
            <v>EP_CFAB8_64M SD-G_54TSOP</v>
          </cell>
        </row>
        <row r="70">
          <cell r="A70" t="str">
            <v>EP_CFAB7_64M SD-G_54TSOP</v>
          </cell>
        </row>
        <row r="71">
          <cell r="A71" t="str">
            <v>EP_CFAB5_64M SD-G_54TSOP</v>
          </cell>
        </row>
        <row r="72">
          <cell r="A72" t="str">
            <v>ET_GFAB3_16M D-C_24SOJ</v>
          </cell>
        </row>
        <row r="73">
          <cell r="A73" t="str">
            <v>ET_CFAB5_64M SD-C_54TSOP</v>
          </cell>
        </row>
        <row r="74">
          <cell r="A74" t="str">
            <v>ET_CFAB4_64M SD-C_54TSOP</v>
          </cell>
        </row>
        <row r="75">
          <cell r="A75" t="str">
            <v>ET_CFAB5_64M SD-X_54TSOP</v>
          </cell>
        </row>
        <row r="76">
          <cell r="A76" t="str">
            <v>ET_CFAB4_64M SD-X_54TSOP</v>
          </cell>
        </row>
        <row r="77">
          <cell r="A77" t="str">
            <v>ET_GFAB3_64M SD-X_54TSOP</v>
          </cell>
        </row>
        <row r="78">
          <cell r="A78" t="str">
            <v>ET_CFAB7_64M SD-E_54TSOP</v>
          </cell>
        </row>
        <row r="79">
          <cell r="A79" t="str">
            <v>ET_CFAB7_64M SD-F_54TSOP</v>
          </cell>
        </row>
        <row r="80">
          <cell r="A80" t="str">
            <v>ET_CFAB8_64M SD-G_54TSOP</v>
          </cell>
        </row>
        <row r="81">
          <cell r="A81" t="str">
            <v>ET_CFAB7_64M SD-G_54TSOP</v>
          </cell>
        </row>
        <row r="82">
          <cell r="A82" t="str">
            <v>ET_CFAB5_64M SD-G_54TSOP</v>
          </cell>
        </row>
        <row r="83">
          <cell r="A83" t="str">
            <v>YP_CFAB5_16M D-G_*</v>
          </cell>
        </row>
        <row r="84">
          <cell r="A84" t="str">
            <v>YP_CFAB5_64M SD-C_*</v>
          </cell>
        </row>
        <row r="85">
          <cell r="A85" t="str">
            <v>YP_CFAB4_64M SD-C_*</v>
          </cell>
        </row>
        <row r="86">
          <cell r="A86" t="str">
            <v>YP_CFAB5_64M SD-X_*</v>
          </cell>
        </row>
        <row r="87">
          <cell r="A87" t="str">
            <v>YP_CFAB4_64M SD-X_*</v>
          </cell>
        </row>
        <row r="88">
          <cell r="A88" t="str">
            <v>YP_GFAB3_64M SD-X_*</v>
          </cell>
        </row>
        <row r="89">
          <cell r="A89" t="str">
            <v>YP_CFAB7_64M SD-E_*</v>
          </cell>
        </row>
        <row r="90">
          <cell r="A90" t="str">
            <v>YP_CFAB7_64M SD-F_*</v>
          </cell>
        </row>
        <row r="91">
          <cell r="A91" t="str">
            <v>YP_CFAB8_64M SD-G_*</v>
          </cell>
        </row>
        <row r="92">
          <cell r="A92" t="str">
            <v>YP_CFAB7_64M SD-G_*</v>
          </cell>
        </row>
        <row r="93">
          <cell r="A93" t="str">
            <v>YP_CFAB5_64M SD-G_*</v>
          </cell>
        </row>
        <row r="94">
          <cell r="A94" t="str">
            <v>TT_GFAB3_16M D-C_*</v>
          </cell>
        </row>
        <row r="95">
          <cell r="A95" t="str">
            <v>YT_CFAB5_64M SD-C_*</v>
          </cell>
        </row>
        <row r="96">
          <cell r="A96" t="str">
            <v>YT_CFAB4_64M SD-C_*</v>
          </cell>
        </row>
        <row r="97">
          <cell r="A97" t="str">
            <v>YT_CFAB5_64M SD-X_*</v>
          </cell>
        </row>
        <row r="98">
          <cell r="A98" t="str">
            <v>YT_CFAB4_64M SD-X_*</v>
          </cell>
        </row>
        <row r="99">
          <cell r="A99" t="str">
            <v>YT_GFAB3_64M SD-X_*</v>
          </cell>
        </row>
        <row r="100">
          <cell r="A100" t="str">
            <v>YT_CFAB7_64M SD-E_*</v>
          </cell>
        </row>
        <row r="101">
          <cell r="A101" t="str">
            <v>YT_CFAB7_64M SD-F_*</v>
          </cell>
        </row>
        <row r="102">
          <cell r="A102" t="str">
            <v>YT_CFAB8_64M SD-G_*</v>
          </cell>
        </row>
        <row r="103">
          <cell r="A103" t="str">
            <v>YT_CFAB7_64M SD-G_*</v>
          </cell>
        </row>
        <row r="104">
          <cell r="A104" t="str">
            <v>YT_CFAB5_64M SD-G_*</v>
          </cell>
        </row>
        <row r="106">
          <cell r="A106" t="str">
            <v>TP_CFAB5_64M SD-C_*</v>
          </cell>
        </row>
        <row r="107">
          <cell r="A107" t="str">
            <v>TP_CFAB4_64M SD-C_*</v>
          </cell>
        </row>
        <row r="108">
          <cell r="A108" t="str">
            <v>TP_CFAB5_64M SD-X_*</v>
          </cell>
        </row>
        <row r="109">
          <cell r="A109" t="str">
            <v>TP_CFAB4_64M SD-X_*</v>
          </cell>
        </row>
        <row r="110">
          <cell r="A110" t="str">
            <v>TP_GFAB3_64M SD-X_*</v>
          </cell>
        </row>
        <row r="111">
          <cell r="A111" t="str">
            <v>TP_CFAB7_64M SD-E_*</v>
          </cell>
        </row>
        <row r="112">
          <cell r="A112" t="str">
            <v>TP_CFAB7_64M SD-F_*</v>
          </cell>
        </row>
        <row r="113">
          <cell r="A113" t="str">
            <v>TP_CFAB8_64M SD-G_*</v>
          </cell>
        </row>
        <row r="114">
          <cell r="A114" t="str">
            <v>TP_CFAB7_64M SD-G_*</v>
          </cell>
        </row>
        <row r="115">
          <cell r="A115" t="str">
            <v>TP_CFAB5_64M SD-G_*</v>
          </cell>
        </row>
        <row r="117">
          <cell r="A117" t="str">
            <v>TT_CFAB5_64M SD-C_*</v>
          </cell>
        </row>
        <row r="118">
          <cell r="A118" t="str">
            <v>TT_CFAB4_64M SD-C_*</v>
          </cell>
        </row>
        <row r="119">
          <cell r="A119" t="str">
            <v>TT_CFAB5_64M SD-X_*</v>
          </cell>
        </row>
        <row r="120">
          <cell r="A120" t="str">
            <v>TT_CFAB4_64M SD-X_*</v>
          </cell>
        </row>
        <row r="121">
          <cell r="A121" t="str">
            <v>TT_GFAB3_64M SD-X_*</v>
          </cell>
        </row>
        <row r="122">
          <cell r="A122" t="str">
            <v>TT_CFAB7_64M SD-E_*</v>
          </cell>
        </row>
        <row r="123">
          <cell r="A123" t="str">
            <v>TT_CFAB7_64M SD-F_*</v>
          </cell>
        </row>
        <row r="124">
          <cell r="A124" t="str">
            <v>TT_CFAB8_64M SD-G_*</v>
          </cell>
        </row>
        <row r="125">
          <cell r="A125" t="str">
            <v>TT_CFAB7_64M SD-G_*</v>
          </cell>
        </row>
        <row r="126">
          <cell r="A126" t="str">
            <v>TT_CFAB5_64M SD-G_*</v>
          </cell>
        </row>
      </sheetData>
      <sheetData sheetId="11" refreshError="1">
        <row r="3">
          <cell r="A3" t="str">
            <v>KEY</v>
          </cell>
        </row>
        <row r="4">
          <cell r="A4" t="str">
            <v>OC_CFAB4_16M D-C_*</v>
          </cell>
        </row>
        <row r="5">
          <cell r="A5" t="str">
            <v>OC_GFAB3_16M D-C_*</v>
          </cell>
        </row>
        <row r="6">
          <cell r="A6" t="str">
            <v>OC_XX_16M D-G_*</v>
          </cell>
        </row>
        <row r="7">
          <cell r="A7" t="str">
            <v>OC_XX_XX_*</v>
          </cell>
        </row>
        <row r="8">
          <cell r="A8" t="str">
            <v>EW_CFAB4_16M D-C</v>
          </cell>
        </row>
        <row r="9">
          <cell r="A9" t="str">
            <v>EW_GFAB3_16M D-C</v>
          </cell>
        </row>
        <row r="10">
          <cell r="A10" t="str">
            <v>EW_XX_16M D-G</v>
          </cell>
        </row>
        <row r="11">
          <cell r="A11" t="str">
            <v>EW_XX_XX</v>
          </cell>
        </row>
        <row r="12">
          <cell r="A12" t="str">
            <v>IP_CFAB4_16M D-C_24SOJ</v>
          </cell>
        </row>
        <row r="13">
          <cell r="A13" t="str">
            <v>IP_CFAB4_16M D-C_24TSOP</v>
          </cell>
        </row>
        <row r="14">
          <cell r="A14" t="str">
            <v>IP_CFAB4_16M D-C_28SOJ</v>
          </cell>
        </row>
        <row r="15">
          <cell r="A15" t="str">
            <v>IP_CFAB4_16M D-C_28TSOP</v>
          </cell>
        </row>
        <row r="16">
          <cell r="A16" t="str">
            <v>IP_GFAB3_16M D-C_24SOJ</v>
          </cell>
        </row>
        <row r="17">
          <cell r="A17" t="str">
            <v>IP_GFAB3_16M D-C_24TSOP</v>
          </cell>
        </row>
        <row r="18">
          <cell r="A18" t="str">
            <v>IP_GFAB3_16M D-C_28SOJ</v>
          </cell>
        </row>
        <row r="19">
          <cell r="A19" t="str">
            <v>IP_GFAB3_16M D-C_28TSOP</v>
          </cell>
        </row>
        <row r="20">
          <cell r="A20" t="str">
            <v>IP_CFAB5_16M D-G_24SOJ</v>
          </cell>
        </row>
        <row r="21">
          <cell r="A21" t="str">
            <v>IP_CFAB5_16M D-G_24TSOP</v>
          </cell>
        </row>
        <row r="22">
          <cell r="A22" t="str">
            <v>IP_CFAB5_16M D-G_28SOJ</v>
          </cell>
        </row>
        <row r="23">
          <cell r="A23" t="str">
            <v>IP_CFAB5_16M D-G_28TSOP</v>
          </cell>
        </row>
        <row r="24">
          <cell r="A24" t="str">
            <v>OP_GFAB3_16M D-CW_44TSOP</v>
          </cell>
        </row>
        <row r="25">
          <cell r="A25" t="str">
            <v>OP_CFAB5_16M D-G_42SOJ</v>
          </cell>
        </row>
        <row r="26">
          <cell r="A26" t="str">
            <v>OP_CFAB5_16M D-G_44TSOP</v>
          </cell>
        </row>
        <row r="27">
          <cell r="A27" t="str">
            <v>OT_XX_XX_*</v>
          </cell>
        </row>
        <row r="28">
          <cell r="A28" t="str">
            <v>OT_CFAB4_16M D-CW_42SOJ</v>
          </cell>
        </row>
        <row r="29">
          <cell r="A29" t="str">
            <v>OP_CFAB4_16M D-C_24SOJ</v>
          </cell>
        </row>
        <row r="30">
          <cell r="A30" t="str">
            <v>OP_CFAB4_16M D-C_24TSOP</v>
          </cell>
        </row>
        <row r="31">
          <cell r="A31" t="str">
            <v>OP_CFAB4_16M D-C_28SOJ</v>
          </cell>
        </row>
        <row r="32">
          <cell r="A32" t="str">
            <v>OP_CFAB4_16M D-C_28TSOP</v>
          </cell>
        </row>
        <row r="33">
          <cell r="A33" t="str">
            <v>OP_GFAB3_16M D-C_24SOJ</v>
          </cell>
        </row>
        <row r="34">
          <cell r="A34" t="str">
            <v>OP_GFAB3_16M D-C_24TSOP</v>
          </cell>
        </row>
        <row r="35">
          <cell r="A35" t="str">
            <v>OP_GFAB3_16M D-C_28SOJ</v>
          </cell>
        </row>
        <row r="36">
          <cell r="A36" t="str">
            <v>OP_GFAB3_16M D-C_28TSOP</v>
          </cell>
        </row>
        <row r="37">
          <cell r="A37" t="str">
            <v>OP_CFAB5_16M D-G_24SOJ</v>
          </cell>
        </row>
        <row r="38">
          <cell r="A38" t="str">
            <v>OP_CFAB5_16M D-G_24TSOP</v>
          </cell>
        </row>
        <row r="39">
          <cell r="A39" t="str">
            <v>OP_CFAB5_16M D-G_28SOJ</v>
          </cell>
        </row>
        <row r="40">
          <cell r="A40" t="str">
            <v>OP_CFAB5_16M D-G_28TSOP</v>
          </cell>
        </row>
        <row r="41">
          <cell r="A41" t="str">
            <v>YP_XX_XX_*</v>
          </cell>
        </row>
        <row r="42">
          <cell r="A42" t="str">
            <v>OT_CFAB4_16M D-C_24SOJ</v>
          </cell>
        </row>
        <row r="43">
          <cell r="A43" t="str">
            <v>OT_CFAB4_16M D-C_24TSOP</v>
          </cell>
        </row>
        <row r="44">
          <cell r="A44" t="str">
            <v>OT_CFAB4_16M D-C_28SOJ</v>
          </cell>
        </row>
        <row r="45">
          <cell r="A45" t="str">
            <v>OT_CFAB4_16M D-C_28TSOP</v>
          </cell>
        </row>
        <row r="46">
          <cell r="A46" t="str">
            <v>OT_GFAB3_16M D-C_24SOJ</v>
          </cell>
        </row>
        <row r="47">
          <cell r="A47" t="str">
            <v>OT_GFAB3_16M D-C_24TSOP</v>
          </cell>
        </row>
        <row r="48">
          <cell r="A48" t="str">
            <v>OT_GFAB3_16M D-C_28SOJ</v>
          </cell>
        </row>
        <row r="49">
          <cell r="A49" t="str">
            <v>OT_GFAB3_16M D-C_28TSOP</v>
          </cell>
        </row>
        <row r="50">
          <cell r="A50" t="str">
            <v>OT_CFAB5_16M D-G_24SOJ</v>
          </cell>
        </row>
        <row r="51">
          <cell r="A51" t="str">
            <v>OT_CFAB5_16M D-G_24TSOP</v>
          </cell>
        </row>
        <row r="52">
          <cell r="A52" t="str">
            <v>OT_CFAB5_16M D-G_28SOJ</v>
          </cell>
        </row>
        <row r="53">
          <cell r="A53" t="str">
            <v>OT_CFAB5_16M D-G_28TSOP</v>
          </cell>
        </row>
        <row r="54">
          <cell r="A54" t="str">
            <v>YT_GFAB3_16M D-CW_*</v>
          </cell>
        </row>
        <row r="55">
          <cell r="A55" t="str">
            <v>EP_CFAB4_16M D-C_24SOJ</v>
          </cell>
        </row>
        <row r="56">
          <cell r="A56" t="str">
            <v>EP_CFAB4_16M D-C_24TSOP</v>
          </cell>
        </row>
        <row r="57">
          <cell r="A57" t="str">
            <v>EP_CFAB4_16M D-C_28SOJ</v>
          </cell>
        </row>
        <row r="58">
          <cell r="A58" t="str">
            <v>EP_CFAB4_16M D-C_28TSOP</v>
          </cell>
        </row>
        <row r="59">
          <cell r="A59" t="str">
            <v>EP_GFAB3_16M D-C_24SOJ</v>
          </cell>
        </row>
        <row r="60">
          <cell r="A60" t="str">
            <v>EP_GFAB3_16M D-C_24TSOP</v>
          </cell>
        </row>
        <row r="61">
          <cell r="A61" t="str">
            <v>EP_GFAB3_16M D-C_28SOJ</v>
          </cell>
        </row>
        <row r="62">
          <cell r="A62" t="str">
            <v>EP_GFAB3_16M D-C_28TSOP</v>
          </cell>
        </row>
        <row r="63">
          <cell r="A63" t="str">
            <v>EP_CFAB5_16M D-G_24SOJ</v>
          </cell>
        </row>
        <row r="64">
          <cell r="A64" t="str">
            <v>EP_CFAB5_16M D-G_24TSOP</v>
          </cell>
        </row>
        <row r="65">
          <cell r="A65" t="str">
            <v>EP_CFAB5_16M D-G_28SOJ</v>
          </cell>
        </row>
        <row r="66">
          <cell r="A66" t="str">
            <v>EP_CFAB5_16M D-G_28TSOP</v>
          </cell>
        </row>
        <row r="68">
          <cell r="A68" t="str">
            <v>ET_CFAB4_16M D-C_24SOJ</v>
          </cell>
        </row>
        <row r="69">
          <cell r="A69" t="str">
            <v>ET_CFAB4_16M D-C_24TSOP</v>
          </cell>
        </row>
        <row r="70">
          <cell r="A70" t="str">
            <v>ET_CFAB4_16M D-C_28SOJ</v>
          </cell>
        </row>
        <row r="71">
          <cell r="A71" t="str">
            <v>ET_CFAB4_16M D-C_28TSOP</v>
          </cell>
        </row>
        <row r="72">
          <cell r="A72" t="str">
            <v>ET_GFAB3_16M D-C_24SOJ</v>
          </cell>
        </row>
        <row r="73">
          <cell r="A73" t="str">
            <v>ET_GFAB3_16M D-C_24TSOP</v>
          </cell>
        </row>
        <row r="74">
          <cell r="A74" t="str">
            <v>ET_GFAB3_16M D-C_28SOJ</v>
          </cell>
        </row>
        <row r="75">
          <cell r="A75" t="str">
            <v>ET_GFAB3_16M D-C_28TSOP</v>
          </cell>
        </row>
        <row r="76">
          <cell r="A76" t="str">
            <v>ET_CFAB5_16M D-G_24SOJ</v>
          </cell>
        </row>
        <row r="77">
          <cell r="A77" t="str">
            <v>ET_CFAB5_16M D-G_24TSOP</v>
          </cell>
        </row>
        <row r="78">
          <cell r="A78" t="str">
            <v>ET_CFAB5_16M D-G_28SOJ</v>
          </cell>
        </row>
        <row r="79">
          <cell r="A79" t="str">
            <v>ET_CFAB5_16M D-G_28TSOP</v>
          </cell>
        </row>
        <row r="81">
          <cell r="A81" t="str">
            <v>YP_CFAB4_16M D-C_*</v>
          </cell>
        </row>
        <row r="82">
          <cell r="A82" t="str">
            <v>YP_GFAB3_16M D-C_*</v>
          </cell>
        </row>
        <row r="83">
          <cell r="A83" t="str">
            <v>YP_CFAB5_16M D-G_*</v>
          </cell>
        </row>
        <row r="85">
          <cell r="A85" t="str">
            <v>YT_CFAB4_16M D-C_*</v>
          </cell>
        </row>
        <row r="86">
          <cell r="A86" t="str">
            <v>YT_GFAB3_16M D-C_*</v>
          </cell>
        </row>
        <row r="87">
          <cell r="A87" t="str">
            <v>YT_CFAB5_16M D-G_*</v>
          </cell>
        </row>
        <row r="89">
          <cell r="A89" t="str">
            <v>TP_CFAB4_16M D-C_*</v>
          </cell>
        </row>
        <row r="90">
          <cell r="A90" t="str">
            <v>TP_GFAB3_16M D-C_*</v>
          </cell>
        </row>
        <row r="91">
          <cell r="A91" t="str">
            <v>TP_CFAB5_16M D-G_*</v>
          </cell>
        </row>
        <row r="93">
          <cell r="A93" t="str">
            <v>TT_CFAB4_16M D-C_*</v>
          </cell>
        </row>
        <row r="94">
          <cell r="A94" t="str">
            <v>TT_GFAB3_16M D-C_*</v>
          </cell>
        </row>
        <row r="95">
          <cell r="A95" t="str">
            <v>TT_CFAB5_16M D-G_*</v>
          </cell>
        </row>
      </sheetData>
      <sheetData sheetId="12" refreshError="1">
        <row r="3">
          <cell r="A3" t="str">
            <v>KEY</v>
          </cell>
        </row>
        <row r="4">
          <cell r="A4" t="str">
            <v>OC_CFAB4_16M D-CW_*</v>
          </cell>
        </row>
        <row r="5">
          <cell r="A5" t="str">
            <v>OC_GFAB3_16M D-CW_*</v>
          </cell>
        </row>
        <row r="6">
          <cell r="A6" t="str">
            <v>OC_CFAB5_16M D-G_*</v>
          </cell>
        </row>
        <row r="7">
          <cell r="A7" t="str">
            <v>OC_XX_XX_*</v>
          </cell>
        </row>
        <row r="8">
          <cell r="A8" t="str">
            <v>EW_CFAB4_16M D-CW</v>
          </cell>
        </row>
        <row r="9">
          <cell r="A9" t="str">
            <v>EW_GFAB3_16M D-CW</v>
          </cell>
        </row>
        <row r="10">
          <cell r="A10" t="str">
            <v>EW_CFAB5_16M D-G</v>
          </cell>
        </row>
        <row r="11">
          <cell r="A11" t="str">
            <v>EW_XX_XX</v>
          </cell>
        </row>
        <row r="12">
          <cell r="A12" t="str">
            <v>IP_CFAB4_16M D-CW_42SOJ</v>
          </cell>
        </row>
        <row r="13">
          <cell r="A13" t="str">
            <v>IP_CFAB4_16M D-CW_44TSOP</v>
          </cell>
        </row>
        <row r="14">
          <cell r="A14" t="str">
            <v>IP_GFAB3_16M D-CW_42SOJ</v>
          </cell>
        </row>
        <row r="15">
          <cell r="A15" t="str">
            <v>IP_GFAB3_16M D-CW_44TSOP</v>
          </cell>
        </row>
        <row r="16">
          <cell r="A16" t="str">
            <v>IP_CFAB5_16M D-G_42SOJ</v>
          </cell>
        </row>
        <row r="17">
          <cell r="A17" t="str">
            <v>IP_CFAB5_16M D-G_44TSOP</v>
          </cell>
        </row>
        <row r="18">
          <cell r="A18" t="str">
            <v>OP_CFAB2_4M D-CW_28SOJ</v>
          </cell>
        </row>
        <row r="19">
          <cell r="A19" t="str">
            <v>OP_CFAB4_16M SD-C_44TSOP</v>
          </cell>
        </row>
        <row r="20">
          <cell r="A20" t="str">
            <v>OP_GFAB3_16M SD-E_50TSOP</v>
          </cell>
        </row>
        <row r="21">
          <cell r="A21" t="str">
            <v>OP_CFAB4_16M D-CW_42SOJ</v>
          </cell>
        </row>
        <row r="22">
          <cell r="A22" t="str">
            <v>OP_CFAB4_16M D-CW_44TSOP</v>
          </cell>
        </row>
        <row r="23">
          <cell r="A23" t="str">
            <v>OP_GFAB3_16M D-CW_42SOJ</v>
          </cell>
        </row>
        <row r="24">
          <cell r="A24" t="str">
            <v>OP_GFAB3_16M D-CW_44TSOP</v>
          </cell>
        </row>
        <row r="25">
          <cell r="A25" t="str">
            <v>OP_CFAB5_16M D-G_42SOJ</v>
          </cell>
        </row>
        <row r="26">
          <cell r="A26" t="str">
            <v>OP_CFAB5_16M D-G_44TSOP</v>
          </cell>
        </row>
        <row r="27">
          <cell r="A27" t="str">
            <v>OT_XX_XX_*</v>
          </cell>
        </row>
        <row r="28">
          <cell r="A28" t="str">
            <v>OT_CFAB4_16M D-CW_42SOJ</v>
          </cell>
        </row>
        <row r="29">
          <cell r="A29" t="str">
            <v>OT_CFAB4_16M D-CW_44TSOP</v>
          </cell>
        </row>
        <row r="30">
          <cell r="A30" t="str">
            <v>OT_GFAB3_16M D-CW_42SOJ</v>
          </cell>
        </row>
        <row r="31">
          <cell r="A31" t="str">
            <v>OT_GFAB3_16M D-CW_44TSOP</v>
          </cell>
        </row>
        <row r="32">
          <cell r="A32" t="str">
            <v>OT_CFAB5_16M D-G_42SOJ</v>
          </cell>
        </row>
        <row r="33">
          <cell r="A33" t="str">
            <v>OT_CFAB5_16M D-G_44TSOP</v>
          </cell>
        </row>
        <row r="34">
          <cell r="A34" t="str">
            <v>ET_CFAB4_16M SD-C_44TSOP</v>
          </cell>
        </row>
        <row r="35">
          <cell r="A35" t="str">
            <v>EP_CFAB4_16M D-CW_42SOJ</v>
          </cell>
        </row>
        <row r="36">
          <cell r="A36" t="str">
            <v>EP_CFAB4_16M D-CW_44TSOP</v>
          </cell>
        </row>
        <row r="37">
          <cell r="A37" t="str">
            <v>EP_GFAB3_16M D-CW_42SOJ</v>
          </cell>
        </row>
        <row r="38">
          <cell r="A38" t="str">
            <v>EP_GFAB3_16M D-CW_44TSOP</v>
          </cell>
        </row>
        <row r="39">
          <cell r="A39" t="str">
            <v>EP_CFAB5_16M D-G_42SOJ</v>
          </cell>
        </row>
        <row r="40">
          <cell r="A40" t="str">
            <v>EP_CFAB5_16M D-G_44TSOP</v>
          </cell>
        </row>
        <row r="41">
          <cell r="A41" t="str">
            <v>YP_XX_XX_*</v>
          </cell>
        </row>
        <row r="42">
          <cell r="A42" t="str">
            <v>ET_CFAB4_16M D-CW_42SOJ</v>
          </cell>
        </row>
        <row r="43">
          <cell r="A43" t="str">
            <v>ET_CFAB4_16M D-CW_44TSOP</v>
          </cell>
        </row>
        <row r="44">
          <cell r="A44" t="str">
            <v>ET_GFAB3_16M D-CW_42SOJ</v>
          </cell>
        </row>
        <row r="45">
          <cell r="A45" t="str">
            <v>ET_GFAB3_16M D-CW_44TSOP</v>
          </cell>
        </row>
        <row r="46">
          <cell r="A46" t="str">
            <v>ET_CFAB5_16M D-G_42SOJ</v>
          </cell>
        </row>
        <row r="47">
          <cell r="A47" t="str">
            <v>ET_CFAB5_16M D-G_44TSOP</v>
          </cell>
        </row>
        <row r="49">
          <cell r="A49" t="str">
            <v>YP_CFAB4_16M D-CW_*</v>
          </cell>
        </row>
        <row r="50">
          <cell r="A50" t="str">
            <v>YP_GFAB3_16M D-CW_*</v>
          </cell>
        </row>
        <row r="51">
          <cell r="A51" t="str">
            <v>YP_CFAB5_16M D-G_*</v>
          </cell>
        </row>
        <row r="52">
          <cell r="A52" t="str">
            <v>TP_XX_XX_*</v>
          </cell>
        </row>
        <row r="53">
          <cell r="A53" t="str">
            <v>YT_CFAB4_16M D-CW_*</v>
          </cell>
        </row>
        <row r="54">
          <cell r="A54" t="str">
            <v>YT_GFAB3_16M D-CW_*</v>
          </cell>
        </row>
        <row r="55">
          <cell r="A55" t="str">
            <v>YT_CFAB5_16M D-G_*</v>
          </cell>
        </row>
        <row r="56">
          <cell r="A56" t="str">
            <v>TT_XX_XX_*</v>
          </cell>
        </row>
        <row r="57">
          <cell r="A57" t="str">
            <v>TP_CFAB4_16M D-CW_*</v>
          </cell>
        </row>
        <row r="58">
          <cell r="A58" t="str">
            <v>TP_GFAB3_16M D-CW_*</v>
          </cell>
        </row>
        <row r="59">
          <cell r="A59" t="str">
            <v>TP_CFAB5_16M D-G_*</v>
          </cell>
        </row>
        <row r="61">
          <cell r="A61" t="str">
            <v>TT_CFAB4_16M D-CW_*</v>
          </cell>
        </row>
        <row r="62">
          <cell r="A62" t="str">
            <v>TT_GFAB3_16M D-CW_*</v>
          </cell>
        </row>
        <row r="63">
          <cell r="A63" t="str">
            <v>TT_CFAB5_16M D-G_*</v>
          </cell>
        </row>
      </sheetData>
      <sheetData sheetId="13" refreshError="1">
        <row r="3">
          <cell r="A3" t="str">
            <v>KEY</v>
          </cell>
        </row>
        <row r="4">
          <cell r="A4" t="str">
            <v>OC_CFAB4_16M SD-C_*</v>
          </cell>
        </row>
        <row r="5">
          <cell r="A5" t="str">
            <v>OC_GFAB3_16M SD-E_*</v>
          </cell>
        </row>
        <row r="6">
          <cell r="A6" t="str">
            <v>OC_XX_XX_*</v>
          </cell>
        </row>
        <row r="7">
          <cell r="A7" t="str">
            <v>OC_XX_XX_*</v>
          </cell>
        </row>
        <row r="8">
          <cell r="A8" t="str">
            <v>EW_CFAB2_4M D-C</v>
          </cell>
        </row>
        <row r="9">
          <cell r="A9" t="str">
            <v>EW_CFAB4_16M SD-C</v>
          </cell>
        </row>
        <row r="10">
          <cell r="A10" t="str">
            <v>EW_GFAB3_16M SD-E</v>
          </cell>
        </row>
        <row r="11">
          <cell r="A11" t="str">
            <v>EW_XX_XX</v>
          </cell>
        </row>
        <row r="12">
          <cell r="A12" t="str">
            <v>EW_XX_XX</v>
          </cell>
        </row>
        <row r="13">
          <cell r="A13" t="str">
            <v>IP_CFAB2_4M D-CW_28SOJ</v>
          </cell>
        </row>
        <row r="14">
          <cell r="A14" t="str">
            <v>IP_CFAB4_16M SD-C_44TSOP</v>
          </cell>
        </row>
        <row r="15">
          <cell r="A15" t="str">
            <v>IP_GFAB3_16M SD-E_50TSOP</v>
          </cell>
        </row>
        <row r="16">
          <cell r="A16" t="str">
            <v>IP_XX_XX_*</v>
          </cell>
        </row>
        <row r="17">
          <cell r="A17" t="str">
            <v>IP_XX_XX_*</v>
          </cell>
        </row>
        <row r="18">
          <cell r="A18" t="str">
            <v>OP_CFAB2_4M D-CW_28SOJ</v>
          </cell>
        </row>
        <row r="19">
          <cell r="A19" t="str">
            <v>OP_CFAB4_16M SD-C_44TSOP</v>
          </cell>
        </row>
        <row r="20">
          <cell r="A20" t="str">
            <v>OP_GFAB3_16M SD-E_50TSOP</v>
          </cell>
        </row>
        <row r="21">
          <cell r="A21" t="str">
            <v>OP_XX_XX_*</v>
          </cell>
        </row>
        <row r="22">
          <cell r="A22" t="str">
            <v>OP_XX_XX_*</v>
          </cell>
        </row>
        <row r="23">
          <cell r="A23" t="str">
            <v>OT_CFAB2_4M D-CW_28SOJ</v>
          </cell>
        </row>
        <row r="24">
          <cell r="A24" t="str">
            <v>OT_CFAB4_16M SD-C_44TSOP</v>
          </cell>
        </row>
        <row r="25">
          <cell r="A25" t="str">
            <v>OT_GFAB3_16M SD-E_50TSOP</v>
          </cell>
        </row>
        <row r="26">
          <cell r="A26" t="str">
            <v>OT_XX_XX_*</v>
          </cell>
        </row>
        <row r="27">
          <cell r="A27" t="str">
            <v>OT_XX_XX_*</v>
          </cell>
        </row>
        <row r="28">
          <cell r="A28" t="str">
            <v>EP_CFAB2_4M D-CW_28SOJ</v>
          </cell>
        </row>
        <row r="29">
          <cell r="A29" t="str">
            <v>EP_CFAB4_16M SD-C_44TSOP</v>
          </cell>
        </row>
        <row r="30">
          <cell r="A30" t="str">
            <v>EP_GFAB3_16M SD-E_50TSOP</v>
          </cell>
        </row>
        <row r="31">
          <cell r="A31" t="str">
            <v>EP_XX_XX_*</v>
          </cell>
        </row>
        <row r="32">
          <cell r="A32" t="str">
            <v>EP_XX_XX_*</v>
          </cell>
        </row>
        <row r="33">
          <cell r="A33" t="str">
            <v>ET_CFAB2_4M D-CW_28SOJ</v>
          </cell>
        </row>
        <row r="34">
          <cell r="A34" t="str">
            <v>ET_CFAB4_16M SD-C_44TSOP</v>
          </cell>
        </row>
        <row r="35">
          <cell r="A35" t="str">
            <v>ET_GFAB3_16M SD-E_50TSOP</v>
          </cell>
        </row>
        <row r="36">
          <cell r="A36" t="str">
            <v>ET_XX_XX_*</v>
          </cell>
        </row>
        <row r="37">
          <cell r="A37" t="str">
            <v>ET_XX_XX_*</v>
          </cell>
        </row>
        <row r="38">
          <cell r="A38" t="str">
            <v>YP_CFAB2_4M D-CW_*</v>
          </cell>
        </row>
        <row r="39">
          <cell r="A39" t="str">
            <v>YP_CFAB4_16M SD-C_*</v>
          </cell>
        </row>
        <row r="40">
          <cell r="A40" t="str">
            <v>YP_GFAB3_16M SD-E_*</v>
          </cell>
        </row>
        <row r="41">
          <cell r="A41" t="str">
            <v>YP_XX_XX_*</v>
          </cell>
        </row>
        <row r="42">
          <cell r="A42" t="str">
            <v>YP_XX_XX_*</v>
          </cell>
        </row>
        <row r="43">
          <cell r="A43" t="str">
            <v>YT_XX_XX_*</v>
          </cell>
        </row>
        <row r="44">
          <cell r="A44" t="str">
            <v>YT_CFAB4_16M SD-C_*</v>
          </cell>
        </row>
        <row r="45">
          <cell r="A45" t="str">
            <v>YT_GFAB3_16M SD-E_*</v>
          </cell>
        </row>
        <row r="46">
          <cell r="A46" t="str">
            <v>YT_XX_XX_*</v>
          </cell>
        </row>
        <row r="47">
          <cell r="A47" t="str">
            <v>YT_XX_XX_*</v>
          </cell>
        </row>
        <row r="48">
          <cell r="A48" t="str">
            <v>ET_CFAB7_128M DRD-B_62BGA</v>
          </cell>
        </row>
        <row r="49">
          <cell r="A49" t="str">
            <v>TP_CFAB4_16M SD-C_*</v>
          </cell>
        </row>
        <row r="50">
          <cell r="A50" t="str">
            <v>TP_GFAB3_16M SD-E_*</v>
          </cell>
        </row>
        <row r="51">
          <cell r="A51" t="str">
            <v>TP_XX_XX_*</v>
          </cell>
        </row>
        <row r="52">
          <cell r="A52" t="str">
            <v>TP_XX_XX_*</v>
          </cell>
        </row>
        <row r="53">
          <cell r="A53" t="str">
            <v>YP_CFAB7_72M DRD_*</v>
          </cell>
        </row>
        <row r="54">
          <cell r="A54" t="str">
            <v>TT_CFAB4_16M SD-C_*</v>
          </cell>
        </row>
        <row r="55">
          <cell r="A55" t="str">
            <v>TT_GFAB3_16M SD-E_*</v>
          </cell>
        </row>
        <row r="56">
          <cell r="A56" t="str">
            <v>TT_XX_XX_*</v>
          </cell>
        </row>
        <row r="57">
          <cell r="A57" t="str">
            <v>TT_XX_XX_*</v>
          </cell>
        </row>
        <row r="58">
          <cell r="A58" t="str">
            <v>YP_CFAB7_288M DRD-A_*</v>
          </cell>
        </row>
        <row r="60">
          <cell r="A60" t="str">
            <v>YT_CFAB7_72M DRD_*</v>
          </cell>
        </row>
        <row r="61">
          <cell r="A61" t="str">
            <v>YT_CFAB7_128M DRD-A_*</v>
          </cell>
        </row>
        <row r="62">
          <cell r="A62" t="str">
            <v>YT_CFAB7_128M DRD-B_*</v>
          </cell>
        </row>
        <row r="63">
          <cell r="A63" t="str">
            <v>YT_CFAB7_144M DRD-A_*</v>
          </cell>
        </row>
        <row r="64">
          <cell r="A64" t="str">
            <v>YT_CFAB8_256M DRD-B_*</v>
          </cell>
        </row>
        <row r="65">
          <cell r="A65" t="str">
            <v>YT_CFAB7_288M DRD-A_*</v>
          </cell>
        </row>
        <row r="67">
          <cell r="A67" t="str">
            <v>TP_CFAB7_72M DRD_*</v>
          </cell>
        </row>
        <row r="68">
          <cell r="A68" t="str">
            <v>TP_CFAB7_128M DRD-A_*</v>
          </cell>
        </row>
        <row r="69">
          <cell r="A69" t="str">
            <v>TP_CFAB7_128M DRD-B_*</v>
          </cell>
        </row>
        <row r="70">
          <cell r="A70" t="str">
            <v>TP_CFAB7_144M DRD-A_*</v>
          </cell>
        </row>
        <row r="71">
          <cell r="A71" t="str">
            <v>TP_CFAB8_256M DRD-B_*</v>
          </cell>
        </row>
        <row r="72">
          <cell r="A72" t="str">
            <v>TP_CFAB7_288M DRD-A_*</v>
          </cell>
        </row>
        <row r="74">
          <cell r="A74" t="str">
            <v>TT_CFAB7_72M DRD_*</v>
          </cell>
        </row>
        <row r="75">
          <cell r="A75" t="str">
            <v>TT_CFAB7_128M DRD-A_*</v>
          </cell>
        </row>
        <row r="76">
          <cell r="A76" t="str">
            <v>TT_CFAB7_128M DRD-B_*</v>
          </cell>
        </row>
        <row r="77">
          <cell r="A77" t="str">
            <v>TT_CFAB7_144M DRD-A_*</v>
          </cell>
        </row>
        <row r="78">
          <cell r="A78" t="str">
            <v>TT_CFAB8_256M DRD-B_*</v>
          </cell>
        </row>
        <row r="79">
          <cell r="A79" t="str">
            <v>TT_CFAB7_288M DRD-A_*</v>
          </cell>
        </row>
      </sheetData>
      <sheetData sheetId="14" refreshError="1">
        <row r="3">
          <cell r="A3" t="str">
            <v>KEY</v>
          </cell>
        </row>
        <row r="4">
          <cell r="A4" t="str">
            <v>OC_CFAB2_4M D-C_*</v>
          </cell>
        </row>
        <row r="5">
          <cell r="A5" t="str">
            <v>OC_CFAB2_4M D-CW_*</v>
          </cell>
        </row>
        <row r="6">
          <cell r="A6" t="str">
            <v>OC_XX_XX_*</v>
          </cell>
        </row>
        <row r="7">
          <cell r="A7" t="str">
            <v>OC_CFAB7_144M DRD-A_*</v>
          </cell>
        </row>
        <row r="8">
          <cell r="A8" t="str">
            <v>EW_CFAB2_4M D-C</v>
          </cell>
        </row>
        <row r="9">
          <cell r="A9" t="str">
            <v>EW_CFAB2_4M D-CW</v>
          </cell>
        </row>
        <row r="10">
          <cell r="A10" t="str">
            <v>EW_XX_XX</v>
          </cell>
        </row>
        <row r="11">
          <cell r="A11" t="str">
            <v>EW_CFAB7_72M DRD</v>
          </cell>
        </row>
        <row r="12">
          <cell r="A12" t="str">
            <v>IP_CFAB2_4M D-C_20SOJ</v>
          </cell>
        </row>
        <row r="13">
          <cell r="A13" t="str">
            <v>IP_CFAB2_4M D-CW_28SOJ</v>
          </cell>
        </row>
        <row r="14">
          <cell r="A14" t="str">
            <v>IP_CFAB2_4M D-CW_40SOJ</v>
          </cell>
        </row>
        <row r="15">
          <cell r="A15" t="str">
            <v>IP_XX_XX_*</v>
          </cell>
        </row>
        <row r="16">
          <cell r="A16" t="str">
            <v>EW_CFAB7_288M DRD-A</v>
          </cell>
        </row>
        <row r="17">
          <cell r="A17" t="str">
            <v>OP_CFAB2_4M D-C_20SOJ</v>
          </cell>
        </row>
        <row r="18">
          <cell r="A18" t="str">
            <v>OP_CFAB2_4M D-CW_28SOJ</v>
          </cell>
        </row>
        <row r="19">
          <cell r="A19" t="str">
            <v>OP_CFAB2_4M D-CW_40SOJ</v>
          </cell>
        </row>
        <row r="20">
          <cell r="A20" t="str">
            <v>OP_XX_XX_*</v>
          </cell>
        </row>
        <row r="21">
          <cell r="A21" t="str">
            <v>IP_CFAB7_144M DRD-A_62BGA</v>
          </cell>
        </row>
        <row r="22">
          <cell r="A22" t="str">
            <v>OT_CFAB2_4M D-C_20SOJ</v>
          </cell>
        </row>
        <row r="23">
          <cell r="A23" t="str">
            <v>OT_CFAB2_4M D-CW_28SOJ</v>
          </cell>
        </row>
        <row r="24">
          <cell r="A24" t="str">
            <v>OT_CFAB2_4M D-CW_40SOJ</v>
          </cell>
        </row>
        <row r="25">
          <cell r="A25" t="str">
            <v>OT_XX_XX_*</v>
          </cell>
        </row>
        <row r="26">
          <cell r="A26" t="str">
            <v>OP_CFAB7_128M DRD-A_62BGA</v>
          </cell>
        </row>
        <row r="27">
          <cell r="A27" t="str">
            <v>EP_CFAB2_4M D-C_20SOJ</v>
          </cell>
        </row>
        <row r="28">
          <cell r="A28" t="str">
            <v>EP_CFAB2_4M D-CW_28SOJ</v>
          </cell>
        </row>
        <row r="29">
          <cell r="A29" t="str">
            <v>EP_CFAB2_4M D-CW_40SOJ</v>
          </cell>
        </row>
        <row r="30">
          <cell r="A30" t="str">
            <v>EP_XX_XX_*</v>
          </cell>
        </row>
        <row r="31">
          <cell r="A31" t="str">
            <v>OP_CFAB4_1M SR-E_32STSOP</v>
          </cell>
        </row>
        <row r="32">
          <cell r="A32" t="str">
            <v>ET_CFAB2_4M D-C_20SOJ</v>
          </cell>
        </row>
        <row r="33">
          <cell r="A33" t="str">
            <v>ET_CFAB2_4M D-CW_28SOJ</v>
          </cell>
        </row>
        <row r="34">
          <cell r="A34" t="str">
            <v>ET_CFAB2_4M D-CW_40SOJ</v>
          </cell>
        </row>
        <row r="35">
          <cell r="A35" t="str">
            <v>ET_XX_XX_*</v>
          </cell>
        </row>
        <row r="36">
          <cell r="A36" t="str">
            <v>OT_CFAB8_256M DRD-B_62BGA</v>
          </cell>
        </row>
        <row r="37">
          <cell r="A37" t="str">
            <v>YP_CFAB2_4M D-C_*</v>
          </cell>
        </row>
        <row r="38">
          <cell r="A38" t="str">
            <v>YP_CFAB2_4M D-CW_*</v>
          </cell>
        </row>
        <row r="39">
          <cell r="A39" t="str">
            <v>YP_XX_XX_*</v>
          </cell>
        </row>
        <row r="40">
          <cell r="A40" t="str">
            <v>EP_CFAB7_128M DRD-A_62BGA</v>
          </cell>
        </row>
        <row r="41">
          <cell r="A41" t="str">
            <v>YT_CFAB2_4M D-C_*</v>
          </cell>
        </row>
        <row r="42">
          <cell r="A42" t="str">
            <v>YT_CFAB2_4M D-CW_*</v>
          </cell>
        </row>
        <row r="43">
          <cell r="A43" t="str">
            <v>YT_XX_XX_*</v>
          </cell>
        </row>
        <row r="44">
          <cell r="A44" t="str">
            <v>EP_CFAB7_288M DRD-A_62BGA</v>
          </cell>
        </row>
        <row r="45">
          <cell r="A45" t="str">
            <v>TP_CFAB2_4M D-C_*</v>
          </cell>
        </row>
        <row r="46">
          <cell r="A46" t="str">
            <v>TP_CFAB2_4M D-CW_*</v>
          </cell>
        </row>
        <row r="47">
          <cell r="A47" t="str">
            <v>TP_XX_XX_*</v>
          </cell>
        </row>
        <row r="48">
          <cell r="A48" t="str">
            <v>ET_CFAB7_128M DRD-B_62BGA</v>
          </cell>
        </row>
        <row r="49">
          <cell r="A49" t="str">
            <v>TT_CFAB2_4M D-C_*</v>
          </cell>
        </row>
        <row r="50">
          <cell r="A50" t="str">
            <v>TT_CFAB2_4M D-CW_*</v>
          </cell>
        </row>
        <row r="51">
          <cell r="A51" t="str">
            <v>TT_XX_XX_*</v>
          </cell>
        </row>
        <row r="52">
          <cell r="A52" t="str">
            <v>EP_CFAB2_256K SR-C_28SOP</v>
          </cell>
        </row>
        <row r="53">
          <cell r="A53" t="str">
            <v>YP_CFAB7_72M DRD_*</v>
          </cell>
        </row>
        <row r="54">
          <cell r="A54" t="str">
            <v>YP_CFAB7_128M DRD-A_*</v>
          </cell>
        </row>
        <row r="55">
          <cell r="A55" t="str">
            <v>YP_CFAB7_128M DRD-B_*</v>
          </cell>
        </row>
        <row r="56">
          <cell r="A56" t="str">
            <v>YP_CFAB7_144M DRD-A_*</v>
          </cell>
        </row>
        <row r="57">
          <cell r="A57" t="str">
            <v>YP_CFAB8_256M DRD-B_*</v>
          </cell>
        </row>
        <row r="58">
          <cell r="A58" t="str">
            <v>YP_CFAB7_288M DRD-A_*</v>
          </cell>
        </row>
        <row r="59">
          <cell r="A59" t="str">
            <v>EP_CFAB4_1M SR-D*_44TSOP</v>
          </cell>
        </row>
        <row r="60">
          <cell r="A60" t="str">
            <v>YT_CFAB7_72M DRD_*</v>
          </cell>
        </row>
        <row r="61">
          <cell r="A61" t="str">
            <v>YT_CFAB7_128M DRD-A_*</v>
          </cell>
        </row>
        <row r="62">
          <cell r="A62" t="str">
            <v>YT_CFAB7_128M DRD-B_*</v>
          </cell>
        </row>
        <row r="63">
          <cell r="A63" t="str">
            <v>YT_CFAB7_144M DRD-A_*</v>
          </cell>
        </row>
        <row r="64">
          <cell r="A64" t="str">
            <v>YT_CFAB8_256M DRD-B_*</v>
          </cell>
        </row>
        <row r="65">
          <cell r="A65" t="str">
            <v>YT_CFAB7_288M DRD-A_*</v>
          </cell>
        </row>
        <row r="66">
          <cell r="A66" t="str">
            <v>ET_CFAB2_256K SR-C_28TSOP</v>
          </cell>
        </row>
        <row r="67">
          <cell r="A67" t="str">
            <v>TP_CFAB7_72M DRD_*</v>
          </cell>
        </row>
        <row r="68">
          <cell r="A68" t="str">
            <v>TP_CFAB7_128M DRD-A_*</v>
          </cell>
        </row>
        <row r="69">
          <cell r="A69" t="str">
            <v>TP_CFAB7_128M DRD-B_*</v>
          </cell>
        </row>
        <row r="70">
          <cell r="A70" t="str">
            <v>TP_CFAB7_144M DRD-A_*</v>
          </cell>
        </row>
        <row r="71">
          <cell r="A71" t="str">
            <v>TP_CFAB8_256M DRD-B_*</v>
          </cell>
        </row>
        <row r="72">
          <cell r="A72" t="str">
            <v>TP_CFAB7_288M DRD-A_*</v>
          </cell>
        </row>
        <row r="73">
          <cell r="A73" t="str">
            <v>ET_CFAB4_2M SR_32STSOP</v>
          </cell>
        </row>
        <row r="74">
          <cell r="A74" t="str">
            <v>TT_CFAB7_72M DRD_*</v>
          </cell>
        </row>
        <row r="75">
          <cell r="A75" t="str">
            <v>TT_CFAB7_128M DRD-A_*</v>
          </cell>
        </row>
        <row r="76">
          <cell r="A76" t="str">
            <v>TT_CFAB7_128M DRD-B_*</v>
          </cell>
        </row>
        <row r="77">
          <cell r="A77" t="str">
            <v>TT_CFAB7_144M DRD-A_*</v>
          </cell>
        </row>
        <row r="78">
          <cell r="A78" t="str">
            <v>TT_CFAB8_256M DRD-B_*</v>
          </cell>
        </row>
        <row r="79">
          <cell r="A79" t="str">
            <v>TT_CFAB7_288M DRD-A_*</v>
          </cell>
        </row>
        <row r="81">
          <cell r="A81" t="str">
            <v>YT_CFAB2_256K SR-C_*</v>
          </cell>
        </row>
        <row r="82">
          <cell r="A82" t="str">
            <v>YT_CFAB4_1M SR-E_*</v>
          </cell>
        </row>
        <row r="83">
          <cell r="A83" t="str">
            <v>YT_CFAB4_2M SR_*</v>
          </cell>
        </row>
        <row r="85">
          <cell r="A85" t="str">
            <v>TP_CFAB2_256K SR-C_*</v>
          </cell>
        </row>
        <row r="86">
          <cell r="A86" t="str">
            <v>TP_CFAB4_1M SR-E_*</v>
          </cell>
        </row>
        <row r="87">
          <cell r="A87" t="str">
            <v>TP_CFAB4_2M SR_*</v>
          </cell>
        </row>
        <row r="89">
          <cell r="A89" t="str">
            <v>TT_CFAB2_256K SR-C_*</v>
          </cell>
        </row>
        <row r="90">
          <cell r="A90" t="str">
            <v>TT_CFAB4_1M SR-E_*</v>
          </cell>
        </row>
        <row r="91">
          <cell r="A91" t="str">
            <v>TT_CFAB4_2M SR_*</v>
          </cell>
        </row>
      </sheetData>
      <sheetData sheetId="15" refreshError="1">
        <row r="3">
          <cell r="A3" t="str">
            <v>KEY</v>
          </cell>
        </row>
        <row r="4">
          <cell r="A4" t="str">
            <v>OC_CFAB7_72M DRD_*</v>
          </cell>
        </row>
        <row r="5">
          <cell r="A5" t="str">
            <v>OC_CFAB7_128M DRD-A_*</v>
          </cell>
        </row>
        <row r="6">
          <cell r="A6" t="str">
            <v>OC_CFAB7_128M DRD-B_*</v>
          </cell>
        </row>
        <row r="7">
          <cell r="A7" t="str">
            <v>OC_CFAB7_144M DRD-A_*</v>
          </cell>
        </row>
        <row r="8">
          <cell r="A8" t="str">
            <v>OC_CFAB8_256M DRD-B_*</v>
          </cell>
        </row>
        <row r="9">
          <cell r="A9" t="str">
            <v>OC_CFAB7_288M DRD-A_*</v>
          </cell>
        </row>
        <row r="10">
          <cell r="A10" t="str">
            <v>EW_CFAB4_2M SR</v>
          </cell>
        </row>
        <row r="11">
          <cell r="A11" t="str">
            <v>EW_CFAB7_72M DRD</v>
          </cell>
        </row>
        <row r="12">
          <cell r="A12" t="str">
            <v>EW_CFAB7_128M DRD-A</v>
          </cell>
        </row>
        <row r="13">
          <cell r="A13" t="str">
            <v>EW_CFAB7_128M DRD-B</v>
          </cell>
        </row>
        <row r="14">
          <cell r="A14" t="str">
            <v>EW_CFAB7_144M DRD-A</v>
          </cell>
        </row>
        <row r="15">
          <cell r="A15" t="str">
            <v>EW_CFAB8_256M DRD-B</v>
          </cell>
        </row>
        <row r="16">
          <cell r="A16" t="str">
            <v>EW_CFAB7_288M DRD-A</v>
          </cell>
        </row>
        <row r="17">
          <cell r="A17" t="str">
            <v>IP_CFAB4_1M SR-E_32TSOP</v>
          </cell>
        </row>
        <row r="18">
          <cell r="A18" t="str">
            <v>IP_CFAB7_72M DRD_74BGA</v>
          </cell>
        </row>
        <row r="19">
          <cell r="A19" t="str">
            <v>IP_CFAB7_128M DRD-A_62BGA</v>
          </cell>
        </row>
        <row r="20">
          <cell r="A20" t="str">
            <v>IP_CFAB7_128M DRD-B_62BGA</v>
          </cell>
        </row>
        <row r="21">
          <cell r="A21" t="str">
            <v>IP_CFAB7_144M DRD-A_62BGA</v>
          </cell>
        </row>
        <row r="22">
          <cell r="A22" t="str">
            <v>IP_CFAB8_256M DRD-B_62BGA</v>
          </cell>
        </row>
        <row r="23">
          <cell r="A23" t="str">
            <v>IP_CFAB7_288M DRD-A_62BGA</v>
          </cell>
        </row>
        <row r="25">
          <cell r="A25" t="str">
            <v>OP_CFAB7_72M DRD_74BGA</v>
          </cell>
        </row>
        <row r="26">
          <cell r="A26" t="str">
            <v>OP_CFAB7_128M DRD-A_62BGA</v>
          </cell>
        </row>
        <row r="27">
          <cell r="A27" t="str">
            <v>OP_CFAB7_128M DRD-B_62BGA</v>
          </cell>
        </row>
        <row r="28">
          <cell r="A28" t="str">
            <v>OP_CFAB7_144M DRD-A_62BGA</v>
          </cell>
        </row>
        <row r="29">
          <cell r="A29" t="str">
            <v>OP_CFAB8_256M DRD-B_62BGA</v>
          </cell>
        </row>
        <row r="30">
          <cell r="A30" t="str">
            <v>OP_CFAB7_288M DRD-A_62BGA</v>
          </cell>
        </row>
        <row r="31">
          <cell r="A31" t="str">
            <v>OP_CFAB4_1M SR-E_32STSOP</v>
          </cell>
        </row>
        <row r="32">
          <cell r="A32" t="str">
            <v>OT_CFAB7_72M DRD_74BGA</v>
          </cell>
        </row>
        <row r="33">
          <cell r="A33" t="str">
            <v>OT_CFAB7_128M DRD-A_62BGA</v>
          </cell>
        </row>
        <row r="34">
          <cell r="A34" t="str">
            <v>OT_CFAB7_128M DRD-B_62BGA</v>
          </cell>
        </row>
        <row r="35">
          <cell r="A35" t="str">
            <v>OT_CFAB7_144M DRD-A_62BGA</v>
          </cell>
        </row>
        <row r="36">
          <cell r="A36" t="str">
            <v>OT_CFAB8_256M DRD-B_62BGA</v>
          </cell>
        </row>
        <row r="37">
          <cell r="A37" t="str">
            <v>OT_CFAB7_288M DRD-A_62BGA</v>
          </cell>
        </row>
        <row r="38">
          <cell r="A38" t="str">
            <v>OT_CFAB2_256K SR-C_28DIP</v>
          </cell>
        </row>
        <row r="39">
          <cell r="A39" t="str">
            <v>EP_CFAB7_72M DRD_74BGA</v>
          </cell>
        </row>
        <row r="40">
          <cell r="A40" t="str">
            <v>EP_CFAB7_128M DRD-A_62BGA</v>
          </cell>
        </row>
        <row r="41">
          <cell r="A41" t="str">
            <v>EP_CFAB7_128M DRD-B_62BGA</v>
          </cell>
        </row>
        <row r="42">
          <cell r="A42" t="str">
            <v>EP_CFAB7_144M DRD-A_62BGA</v>
          </cell>
        </row>
        <row r="43">
          <cell r="A43" t="str">
            <v>EP_CFAB8_256M DRD-B_62BGA</v>
          </cell>
        </row>
        <row r="44">
          <cell r="A44" t="str">
            <v>EP_CFAB7_288M DRD-A_62BGA</v>
          </cell>
        </row>
        <row r="45">
          <cell r="A45" t="str">
            <v>OT_CFAB4_1M SR-E_XX</v>
          </cell>
        </row>
        <row r="46">
          <cell r="A46" t="str">
            <v>ET_CFAB7_72M DRD_74BGA</v>
          </cell>
        </row>
        <row r="47">
          <cell r="A47" t="str">
            <v>ET_CFAB7_128M DRD-A_62BGA</v>
          </cell>
        </row>
        <row r="48">
          <cell r="A48" t="str">
            <v>ET_CFAB7_128M DRD-B_62BGA</v>
          </cell>
        </row>
        <row r="49">
          <cell r="A49" t="str">
            <v>ET_CFAB7_144M DRD-A_62BGA</v>
          </cell>
        </row>
        <row r="50">
          <cell r="A50" t="str">
            <v>ET_CFAB8_256M DRD-B_62BGA</v>
          </cell>
        </row>
        <row r="51">
          <cell r="A51" t="str">
            <v>ET_CFAB7_288M DRD-A_62BGA</v>
          </cell>
        </row>
        <row r="52">
          <cell r="A52" t="str">
            <v>EP_CFAB2_256K SR-C_28SOP</v>
          </cell>
        </row>
        <row r="53">
          <cell r="A53" t="str">
            <v>YP_CFAB7_72M DRD_*</v>
          </cell>
        </row>
        <row r="54">
          <cell r="A54" t="str">
            <v>YP_CFAB7_128M DRD-A_*</v>
          </cell>
        </row>
        <row r="55">
          <cell r="A55" t="str">
            <v>YP_CFAB7_128M DRD-B_*</v>
          </cell>
        </row>
        <row r="56">
          <cell r="A56" t="str">
            <v>YP_CFAB7_144M DRD-A_*</v>
          </cell>
        </row>
        <row r="57">
          <cell r="A57" t="str">
            <v>YP_CFAB8_256M DRD-B_*</v>
          </cell>
        </row>
        <row r="58">
          <cell r="A58" t="str">
            <v>YP_CFAB7_288M DRD-A_*</v>
          </cell>
        </row>
        <row r="59">
          <cell r="A59" t="str">
            <v>EP_CFAB4_1M SR-D*_44TSOP</v>
          </cell>
        </row>
        <row r="60">
          <cell r="A60" t="str">
            <v>YT_CFAB7_72M DRD_*</v>
          </cell>
        </row>
        <row r="61">
          <cell r="A61" t="str">
            <v>YT_CFAB7_128M DRD-A_*</v>
          </cell>
        </row>
        <row r="62">
          <cell r="A62" t="str">
            <v>YT_CFAB7_128M DRD-B_*</v>
          </cell>
        </row>
        <row r="63">
          <cell r="A63" t="str">
            <v>YT_CFAB7_144M DRD-A_*</v>
          </cell>
        </row>
        <row r="64">
          <cell r="A64" t="str">
            <v>YT_CFAB8_256M DRD-B_*</v>
          </cell>
        </row>
        <row r="65">
          <cell r="A65" t="str">
            <v>YT_CFAB7_288M DRD-A_*</v>
          </cell>
        </row>
        <row r="66">
          <cell r="A66" t="str">
            <v>ET_CFAB2_256K SR-C_28TSOP</v>
          </cell>
        </row>
        <row r="67">
          <cell r="A67" t="str">
            <v>TP_CFAB7_72M DRD_*</v>
          </cell>
        </row>
        <row r="68">
          <cell r="A68" t="str">
            <v>TP_CFAB7_128M DRD-A_*</v>
          </cell>
        </row>
        <row r="69">
          <cell r="A69" t="str">
            <v>TP_CFAB7_128M DRD-B_*</v>
          </cell>
        </row>
        <row r="70">
          <cell r="A70" t="str">
            <v>TP_CFAB7_144M DRD-A_*</v>
          </cell>
        </row>
        <row r="71">
          <cell r="A71" t="str">
            <v>TP_CFAB8_256M DRD-B_*</v>
          </cell>
        </row>
        <row r="72">
          <cell r="A72" t="str">
            <v>TP_CFAB7_288M DRD-A_*</v>
          </cell>
        </row>
        <row r="73">
          <cell r="A73" t="str">
            <v>ET_CFAB4_2M SR_32STSOP</v>
          </cell>
        </row>
        <row r="74">
          <cell r="A74" t="str">
            <v>TT_CFAB7_72M DRD_*</v>
          </cell>
        </row>
        <row r="75">
          <cell r="A75" t="str">
            <v>TT_CFAB7_128M DRD-A_*</v>
          </cell>
        </row>
        <row r="76">
          <cell r="A76" t="str">
            <v>TT_CFAB7_128M DRD-B_*</v>
          </cell>
        </row>
        <row r="77">
          <cell r="A77" t="str">
            <v>TT_CFAB7_144M DRD-A_*</v>
          </cell>
        </row>
        <row r="78">
          <cell r="A78" t="str">
            <v>TT_CFAB8_256M DRD-B_*</v>
          </cell>
        </row>
        <row r="79">
          <cell r="A79" t="str">
            <v>TT_CFAB7_288M DRD-A_*</v>
          </cell>
        </row>
        <row r="81">
          <cell r="A81" t="str">
            <v>YT_CFAB2_256K SR-C_*</v>
          </cell>
        </row>
        <row r="82">
          <cell r="A82" t="str">
            <v>YT_CFAB4_1M SR-E_*</v>
          </cell>
        </row>
        <row r="83">
          <cell r="A83" t="str">
            <v>YT_CFAB4_2M SR_*</v>
          </cell>
        </row>
        <row r="85">
          <cell r="A85" t="str">
            <v>TP_CFAB2_256K SR-C_*</v>
          </cell>
        </row>
        <row r="86">
          <cell r="A86" t="str">
            <v>TP_CFAB4_1M SR-E_*</v>
          </cell>
        </row>
        <row r="87">
          <cell r="A87" t="str">
            <v>TP_CFAB4_2M SR_*</v>
          </cell>
        </row>
        <row r="89">
          <cell r="A89" t="str">
            <v>TT_CFAB2_256K SR-C_*</v>
          </cell>
        </row>
        <row r="90">
          <cell r="A90" t="str">
            <v>TT_CFAB4_1M SR-E_*</v>
          </cell>
        </row>
        <row r="91">
          <cell r="A91" t="str">
            <v>TT_CFAB4_2M SR_*</v>
          </cell>
        </row>
      </sheetData>
      <sheetData sheetId="16" refreshError="1">
        <row r="3">
          <cell r="A3" t="str">
            <v>KEY</v>
          </cell>
        </row>
        <row r="4">
          <cell r="A4" t="str">
            <v>OC_CFAB2_256K SR-C_*</v>
          </cell>
        </row>
        <row r="5">
          <cell r="A5" t="str">
            <v>OC_CFAB4_1M SR-E_*</v>
          </cell>
        </row>
        <row r="6">
          <cell r="A6" t="str">
            <v>OC_CFAB4_2M SR_*</v>
          </cell>
        </row>
        <row r="8">
          <cell r="A8" t="str">
            <v>EW_CFAB2_256K SR-C</v>
          </cell>
        </row>
        <row r="9">
          <cell r="A9" t="str">
            <v>EW_CFAB4_1M SR-E</v>
          </cell>
        </row>
        <row r="10">
          <cell r="A10" t="str">
            <v>EW_CFAB4_2M SR</v>
          </cell>
        </row>
        <row r="12">
          <cell r="A12" t="str">
            <v>IP_CFAB2_256K SR-C_28DIP</v>
          </cell>
        </row>
        <row r="13">
          <cell r="A13" t="str">
            <v>IP_CFAB2_256K SR-C_28SOP</v>
          </cell>
        </row>
        <row r="14">
          <cell r="A14" t="str">
            <v>IP_CFAB2_256K SR-C_28TSOP</v>
          </cell>
        </row>
        <row r="15">
          <cell r="A15" t="str">
            <v>IP_CFAB2_256K SR-C_CHIP/C</v>
          </cell>
        </row>
        <row r="16">
          <cell r="A16" t="str">
            <v>IP_CFAB4_1M SR-E_32SOP</v>
          </cell>
        </row>
        <row r="17">
          <cell r="A17" t="str">
            <v>IP_CFAB4_1M SR-E_32TSOP</v>
          </cell>
        </row>
        <row r="18">
          <cell r="A18" t="str">
            <v>IP_CFAB4_1M SR-E_32STSOP</v>
          </cell>
        </row>
        <row r="19">
          <cell r="A19" t="str">
            <v>IP_CFAB4_1M SR-E_XX</v>
          </cell>
        </row>
        <row r="20">
          <cell r="A20" t="str">
            <v>IP_CFAB4_1M SR-D*_44TSOP</v>
          </cell>
        </row>
        <row r="21">
          <cell r="A21" t="str">
            <v>IP_CFAB4_2M SR_32STSOP</v>
          </cell>
        </row>
        <row r="22">
          <cell r="A22" t="str">
            <v>IP_XX_XX_XX</v>
          </cell>
        </row>
        <row r="23">
          <cell r="A23" t="str">
            <v>IP_XX_XX_XX</v>
          </cell>
        </row>
        <row r="25">
          <cell r="A25" t="str">
            <v>OP_CFAB2_256K SR-C_28DIP</v>
          </cell>
        </row>
        <row r="26">
          <cell r="A26" t="str">
            <v>OP_CFAB2_256K SR-C_28SOP</v>
          </cell>
        </row>
        <row r="27">
          <cell r="A27" t="str">
            <v>OP_CFAB2_256K SR-C_28TSOP</v>
          </cell>
        </row>
        <row r="28">
          <cell r="A28" t="str">
            <v>OP_CFAB2_256K SR-C_CHIP/C</v>
          </cell>
        </row>
        <row r="29">
          <cell r="A29" t="str">
            <v>OP_CFAB4_1M SR-E_32SOP</v>
          </cell>
        </row>
        <row r="30">
          <cell r="A30" t="str">
            <v>OP_CFAB4_1M SR-E_32TSOP</v>
          </cell>
        </row>
        <row r="31">
          <cell r="A31" t="str">
            <v>OP_CFAB4_1M SR-E_32STSOP</v>
          </cell>
        </row>
        <row r="32">
          <cell r="A32" t="str">
            <v>OP_CFAB4_1M SR-E_XX</v>
          </cell>
        </row>
        <row r="33">
          <cell r="A33" t="str">
            <v>OP_CFAB4_1M SR-D*_44TSOP</v>
          </cell>
        </row>
        <row r="34">
          <cell r="A34" t="str">
            <v>OP_CFAB4_2M SR_32STSOP</v>
          </cell>
        </row>
        <row r="35">
          <cell r="A35" t="str">
            <v>OP_XX_XX_XX</v>
          </cell>
        </row>
        <row r="36">
          <cell r="A36" t="str">
            <v>OP_XX_XX_XX</v>
          </cell>
        </row>
        <row r="38">
          <cell r="A38" t="str">
            <v>OT_CFAB2_256K SR-C_28DIP</v>
          </cell>
        </row>
        <row r="39">
          <cell r="A39" t="str">
            <v>OT_CFAB2_256K SR-C_28SOP</v>
          </cell>
        </row>
        <row r="40">
          <cell r="A40" t="str">
            <v>OT_CFAB2_256K SR-C_28TSOP</v>
          </cell>
        </row>
        <row r="41">
          <cell r="A41" t="str">
            <v>OT_CFAB2_256K SR-C_CHIP/C</v>
          </cell>
        </row>
        <row r="42">
          <cell r="A42" t="str">
            <v>OT_CFAB4_1M SR-E_32SOP</v>
          </cell>
        </row>
        <row r="43">
          <cell r="A43" t="str">
            <v>OT_CFAB4_1M SR-E_32TSOP</v>
          </cell>
        </row>
        <row r="44">
          <cell r="A44" t="str">
            <v>OT_CFAB4_1M SR-E_32STSOP</v>
          </cell>
        </row>
        <row r="45">
          <cell r="A45" t="str">
            <v>OT_CFAB4_1M SR-E_XX</v>
          </cell>
        </row>
        <row r="46">
          <cell r="A46" t="str">
            <v>OT_CFAB4_1M SR-D*_44TSOP</v>
          </cell>
        </row>
        <row r="47">
          <cell r="A47" t="str">
            <v>OT_CFAB4_2M SR_32STSOP</v>
          </cell>
        </row>
        <row r="48">
          <cell r="A48" t="str">
            <v>OT_XX_XX_XX</v>
          </cell>
        </row>
        <row r="49">
          <cell r="A49" t="str">
            <v>OT_XX_XX_XX</v>
          </cell>
        </row>
        <row r="51">
          <cell r="A51" t="str">
            <v>EP_CFAB2_256K SR-C_28DIP</v>
          </cell>
        </row>
        <row r="52">
          <cell r="A52" t="str">
            <v>EP_CFAB2_256K SR-C_28SOP</v>
          </cell>
        </row>
        <row r="53">
          <cell r="A53" t="str">
            <v>EP_CFAB2_256K SR-C_28TSOP</v>
          </cell>
        </row>
        <row r="54">
          <cell r="A54" t="str">
            <v>EP_CFAB2_256K SR-C_CHIP/C</v>
          </cell>
        </row>
        <row r="55">
          <cell r="A55" t="str">
            <v>EP_CFAB4_1M SR-E_32SOP</v>
          </cell>
        </row>
        <row r="56">
          <cell r="A56" t="str">
            <v>EP_CFAB4_1M SR-E_32TSOP</v>
          </cell>
        </row>
        <row r="57">
          <cell r="A57" t="str">
            <v>EP_CFAB4_1M SR-E_32STSOP</v>
          </cell>
        </row>
        <row r="58">
          <cell r="A58" t="str">
            <v>EP_CFAB4_1M SR-E_XX</v>
          </cell>
        </row>
        <row r="59">
          <cell r="A59" t="str">
            <v>EP_CFAB4_1M SR-D*_44TSOP</v>
          </cell>
        </row>
        <row r="60">
          <cell r="A60" t="str">
            <v>EP_CFAB4_2M SR_32STSOP</v>
          </cell>
        </row>
        <row r="61">
          <cell r="A61" t="str">
            <v>EP_XX_XX_XX</v>
          </cell>
        </row>
        <row r="62">
          <cell r="A62" t="str">
            <v>EP_XX_XX_XX</v>
          </cell>
        </row>
        <row r="64">
          <cell r="A64" t="str">
            <v>ET_CFAB2_256K SR-C_28DIP</v>
          </cell>
        </row>
        <row r="65">
          <cell r="A65" t="str">
            <v>ET_CFAB2_256K SR-C_28SOP</v>
          </cell>
        </row>
        <row r="66">
          <cell r="A66" t="str">
            <v>ET_CFAB2_256K SR-C_28TSOP</v>
          </cell>
        </row>
        <row r="67">
          <cell r="A67" t="str">
            <v>ET_CFAB2_256K SR-C_CHIP/C</v>
          </cell>
        </row>
        <row r="68">
          <cell r="A68" t="str">
            <v>ET_CFAB4_1M SR-E_32SOP</v>
          </cell>
        </row>
        <row r="69">
          <cell r="A69" t="str">
            <v>ET_CFAB4_1M SR-E_32TSOP</v>
          </cell>
        </row>
        <row r="70">
          <cell r="A70" t="str">
            <v>ET_CFAB4_1M SR-E_32STSOP</v>
          </cell>
        </row>
        <row r="71">
          <cell r="A71" t="str">
            <v>ET_CFAB4_1M SR-E_XX</v>
          </cell>
        </row>
        <row r="72">
          <cell r="A72" t="str">
            <v>ET_CFAB4_1M SR-D*_44TSOP</v>
          </cell>
        </row>
        <row r="73">
          <cell r="A73" t="str">
            <v>ET_CFAB4_2M SR_32STSOP</v>
          </cell>
        </row>
        <row r="74">
          <cell r="A74" t="str">
            <v>ET_XX_XX_XX</v>
          </cell>
        </row>
        <row r="75">
          <cell r="A75" t="str">
            <v>ET_XX_XX_XX</v>
          </cell>
        </row>
        <row r="77">
          <cell r="A77" t="str">
            <v>YP_CFAB2_256K SR-C_*</v>
          </cell>
        </row>
        <row r="78">
          <cell r="A78" t="str">
            <v>YP_CFAB4_1M SR-E_*</v>
          </cell>
        </row>
        <row r="79">
          <cell r="A79" t="str">
            <v>YP_CFAB4_2M SR_*</v>
          </cell>
        </row>
        <row r="81">
          <cell r="A81" t="str">
            <v>YT_CFAB2_256K SR-C_*</v>
          </cell>
        </row>
        <row r="82">
          <cell r="A82" t="str">
            <v>YT_CFAB4_1M SR-E_*</v>
          </cell>
        </row>
        <row r="83">
          <cell r="A83" t="str">
            <v>YT_CFAB4_2M SR_*</v>
          </cell>
        </row>
        <row r="85">
          <cell r="A85" t="str">
            <v>TP_CFAB2_256K SR-C_*</v>
          </cell>
        </row>
        <row r="86">
          <cell r="A86" t="str">
            <v>TP_CFAB4_1M SR-E_*</v>
          </cell>
        </row>
        <row r="87">
          <cell r="A87" t="str">
            <v>TP_CFAB4_2M SR_*</v>
          </cell>
        </row>
        <row r="89">
          <cell r="A89" t="str">
            <v>TT_CFAB2_256K SR-C_*</v>
          </cell>
        </row>
        <row r="90">
          <cell r="A90" t="str">
            <v>TT_CFAB4_1M SR-E_*</v>
          </cell>
        </row>
        <row r="91">
          <cell r="A91" t="str">
            <v>TT_CFAB4_2M SR_*</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MAX_CAPA"/>
      <sheetName val="CASE1"/>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ASP"/>
      <sheetName val="CHIP_O"/>
      <sheetName val="FAB_I"/>
      <sheetName val="FRT_O"/>
      <sheetName val="PKG_I"/>
      <sheetName val="FT_금액"/>
      <sheetName val="YIELD"/>
      <sheetName val="FAB_O"/>
      <sheetName val="F5"/>
      <sheetName val="산출기준(파견전산실)"/>
      <sheetName val="총괄8예상"/>
      <sheetName val="DDR"/>
      <sheetName val="FAB"/>
      <sheetName val="bank_int"/>
      <sheetName val="CB1"/>
      <sheetName val="cB1P"/>
      <sheetName val="cF4P"/>
      <sheetName val="cF5P"/>
      <sheetName val="cF7P"/>
      <sheetName val="YLD"/>
      <sheetName val="96재료"/>
      <sheetName val="FOB발"/>
      <sheetName val="FAB별"/>
      <sheetName val="BT개발팀"/>
      <sheetName val="Sheet2"/>
      <sheetName val="0415"/>
      <sheetName val="외화금융(97-03)"/>
      <sheetName val="98비정기소모"/>
      <sheetName val="PT1"/>
      <sheetName val="앞면인쇄후180도_회전"/>
      <sheetName val="9-1차이내역."/>
      <sheetName val="중장SR"/>
      <sheetName val="asy_o"/>
      <sheetName val="pkg_o"/>
      <sheetName val="국산화"/>
      <sheetName val="RAW DATA"/>
      <sheetName val="조건부서식"/>
      <sheetName val="DAILY CHECK"/>
      <sheetName val="PPC기"/>
      <sheetName val="소기"/>
      <sheetName val="대기"/>
      <sheetName val="중기"/>
      <sheetName val="합기"/>
      <sheetName val="견적서"/>
      <sheetName val="Summary Sheets"/>
      <sheetName val="지수"/>
    </sheetNames>
    <sheetDataSet>
      <sheetData sheetId="0" refreshError="1">
        <row r="3">
          <cell r="C3" t="str">
            <v>HIGH-E</v>
          </cell>
          <cell r="D3" t="str">
            <v>HIGH-E2</v>
          </cell>
          <cell r="E3" t="str">
            <v>MED-I</v>
          </cell>
          <cell r="F3" t="str">
            <v>HIGH-I</v>
          </cell>
          <cell r="G3" t="str">
            <v>BPSG</v>
          </cell>
          <cell r="H3" t="str">
            <v>PSG</v>
          </cell>
          <cell r="I3" t="str">
            <v>USG</v>
          </cell>
          <cell r="J3" t="str">
            <v>P-TEOS(ILD)</v>
          </cell>
          <cell r="K3" t="str">
            <v>P-TEOS(IMD)</v>
          </cell>
          <cell r="L3" t="str">
            <v>P-TEOS(THICK)</v>
          </cell>
          <cell r="M3" t="str">
            <v>SOG(COAT)</v>
          </cell>
          <cell r="N3" t="str">
            <v>SOG(COAT/BAKE)</v>
          </cell>
          <cell r="O3" t="str">
            <v>P-SIN</v>
          </cell>
          <cell r="P3" t="str">
            <v>P-SIN(HTF)</v>
          </cell>
          <cell r="Q3" t="str">
            <v>WSI</v>
          </cell>
          <cell r="R3" t="str">
            <v>CVD-TIN(MOCVD)</v>
          </cell>
          <cell r="S3" t="str">
            <v>CVD-W</v>
          </cell>
          <cell r="T3" t="str">
            <v>CVD-TIN(TiCl)</v>
          </cell>
          <cell r="U3" t="str">
            <v>sp W</v>
          </cell>
          <cell r="V3" t="str">
            <v>Ti/TiN(Col/Col)</v>
          </cell>
          <cell r="W3" t="str">
            <v>Ti/TiN(LTS/LTS)</v>
          </cell>
          <cell r="X3" t="str">
            <v>Ti(IMP)</v>
          </cell>
          <cell r="Y3" t="str">
            <v>AL</v>
          </cell>
          <cell r="Z3" t="str">
            <v>B/G</v>
          </cell>
          <cell r="AA3" t="str">
            <v>B/G LAMINATER</v>
          </cell>
          <cell r="AB3" t="str">
            <v>B/G REMOVER</v>
          </cell>
          <cell r="AC3" t="str">
            <v>B/G 후세</v>
          </cell>
          <cell r="AD3" t="str">
            <v>SION</v>
          </cell>
          <cell r="AE3" t="str">
            <v>HDP</v>
          </cell>
          <cell r="AF3" t="str">
            <v>CMP(STI)</v>
          </cell>
          <cell r="AG3" t="str">
            <v>CMP(ILD)</v>
          </cell>
          <cell r="AH3" t="str">
            <v>CMP(POLY)</v>
          </cell>
          <cell r="AI3" t="str">
            <v>CMP(W)</v>
          </cell>
          <cell r="AJ3" t="str">
            <v>M1전세</v>
          </cell>
          <cell r="AK3" t="str">
            <v>WSI전세</v>
          </cell>
          <cell r="AL3" t="str">
            <v>ILD전세</v>
          </cell>
          <cell r="AM3" t="str">
            <v>SCRUBBER(I/I)</v>
          </cell>
          <cell r="AN3" t="str">
            <v>SCRUBBER(CVD)</v>
          </cell>
        </row>
        <row r="4">
          <cell r="C4" t="str">
            <v>EATON</v>
          </cell>
          <cell r="D4" t="str">
            <v>EATON</v>
          </cell>
          <cell r="E4" t="str">
            <v>VARIAN</v>
          </cell>
          <cell r="F4" t="str">
            <v>EATON</v>
          </cell>
          <cell r="G4" t="str">
            <v>AMAT</v>
          </cell>
          <cell r="H4" t="str">
            <v>AMAT</v>
          </cell>
          <cell r="I4" t="str">
            <v>AMAT</v>
          </cell>
          <cell r="J4" t="str">
            <v>AMAT</v>
          </cell>
          <cell r="K4" t="str">
            <v>NOVELLUS</v>
          </cell>
          <cell r="L4" t="str">
            <v>NOVELLUS</v>
          </cell>
          <cell r="M4" t="str">
            <v>TOK</v>
          </cell>
          <cell r="N4" t="str">
            <v>TOK</v>
          </cell>
          <cell r="O4" t="str">
            <v>NOVELLUS</v>
          </cell>
          <cell r="P4" t="str">
            <v>NOVELLUS</v>
          </cell>
          <cell r="Q4" t="str">
            <v>AMAT</v>
          </cell>
          <cell r="R4" t="str">
            <v>AMAT</v>
          </cell>
          <cell r="S4" t="str">
            <v>AMAT</v>
          </cell>
          <cell r="T4" t="str">
            <v>TEL</v>
          </cell>
          <cell r="U4" t="str">
            <v>AMAT</v>
          </cell>
          <cell r="V4" t="str">
            <v>AMAT</v>
          </cell>
          <cell r="W4" t="str">
            <v>AMAT</v>
          </cell>
          <cell r="X4" t="str">
            <v>AMAT</v>
          </cell>
          <cell r="Y4" t="str">
            <v>AMAT</v>
          </cell>
          <cell r="Z4" t="str">
            <v>DISCO</v>
          </cell>
          <cell r="AA4" t="str">
            <v>TAKADORY</v>
          </cell>
          <cell r="AB4" t="str">
            <v>TAKADORY</v>
          </cell>
          <cell r="AC4" t="str">
            <v>DNS</v>
          </cell>
          <cell r="AD4" t="str">
            <v>NOV.</v>
          </cell>
          <cell r="AE4" t="str">
            <v>AMAT</v>
          </cell>
          <cell r="AF4" t="str">
            <v>AMAT</v>
          </cell>
          <cell r="AG4" t="str">
            <v>AMAT</v>
          </cell>
          <cell r="AH4" t="str">
            <v>AMAT</v>
          </cell>
          <cell r="AI4" t="str">
            <v>AMAT</v>
          </cell>
          <cell r="AJ4" t="str">
            <v>TEL</v>
          </cell>
          <cell r="AK4" t="str">
            <v>TEL</v>
          </cell>
          <cell r="AL4" t="str">
            <v>TEL</v>
          </cell>
          <cell r="AM4" t="str">
            <v>DNS</v>
          </cell>
          <cell r="AN4" t="str">
            <v>DNS</v>
          </cell>
        </row>
        <row r="5">
          <cell r="C5" t="str">
            <v>NV-GSDHE</v>
          </cell>
          <cell r="D5" t="str">
            <v>NV-GSDHE2</v>
          </cell>
          <cell r="E5" t="str">
            <v>E-5000</v>
          </cell>
          <cell r="F5" t="str">
            <v>NV-GSD</v>
          </cell>
          <cell r="G5" t="str">
            <v>C-5200</v>
          </cell>
          <cell r="H5" t="str">
            <v>C-5200</v>
          </cell>
          <cell r="I5" t="str">
            <v>C-5200</v>
          </cell>
          <cell r="J5" t="str">
            <v>OPTIMA</v>
          </cell>
          <cell r="K5" t="str">
            <v>CONC-2</v>
          </cell>
          <cell r="L5" t="str">
            <v>CONC-2</v>
          </cell>
          <cell r="M5" t="str">
            <v>TS-8162FD</v>
          </cell>
          <cell r="N5" t="str">
            <v>TS-8162FD</v>
          </cell>
          <cell r="O5" t="str">
            <v>CONC-2</v>
          </cell>
          <cell r="P5" t="str">
            <v>CONC-2</v>
          </cell>
          <cell r="Q5" t="str">
            <v>C-5200</v>
          </cell>
          <cell r="R5" t="str">
            <v>C-5200</v>
          </cell>
          <cell r="S5" t="str">
            <v>C-5200</v>
          </cell>
          <cell r="T5" t="str">
            <v>UNITY</v>
          </cell>
          <cell r="U5" t="str">
            <v>E-5500</v>
          </cell>
          <cell r="V5" t="str">
            <v>E-5500</v>
          </cell>
          <cell r="W5" t="str">
            <v>E-5500</v>
          </cell>
          <cell r="X5" t="str">
            <v>E-5500</v>
          </cell>
          <cell r="Y5" t="str">
            <v>E-5500</v>
          </cell>
          <cell r="Z5">
            <v>840</v>
          </cell>
          <cell r="AA5" t="str">
            <v>ATM-1100B</v>
          </cell>
          <cell r="AB5" t="str">
            <v>ATRM-1100B</v>
          </cell>
          <cell r="AC5" t="str">
            <v>SS</v>
          </cell>
          <cell r="AD5" t="str">
            <v>CONC-2</v>
          </cell>
          <cell r="AE5" t="str">
            <v>C-5200</v>
          </cell>
          <cell r="AF5" t="str">
            <v>MIRRA+</v>
          </cell>
          <cell r="AG5" t="str">
            <v>MIRRA+</v>
          </cell>
          <cell r="AH5" t="str">
            <v>MIRRA+</v>
          </cell>
          <cell r="AI5" t="str">
            <v>MIRRA+</v>
          </cell>
          <cell r="AJ5" t="str">
            <v>특주</v>
          </cell>
          <cell r="AK5" t="str">
            <v>특주</v>
          </cell>
          <cell r="AL5" t="str">
            <v>특주</v>
          </cell>
          <cell r="AM5" t="str">
            <v>SS</v>
          </cell>
          <cell r="AN5" t="str">
            <v>SS</v>
          </cell>
        </row>
        <row r="6">
          <cell r="C6">
            <v>73.8</v>
          </cell>
          <cell r="D6">
            <v>73.8</v>
          </cell>
          <cell r="E6">
            <v>76.400000000000006</v>
          </cell>
          <cell r="F6">
            <v>66.400000000000006</v>
          </cell>
          <cell r="G6">
            <v>63</v>
          </cell>
          <cell r="H6">
            <v>63</v>
          </cell>
          <cell r="I6">
            <v>63</v>
          </cell>
          <cell r="J6">
            <v>72.400000000000006</v>
          </cell>
          <cell r="K6">
            <v>72.400000000000006</v>
          </cell>
          <cell r="L6">
            <v>72.400000000000006</v>
          </cell>
          <cell r="M6">
            <v>85.4</v>
          </cell>
          <cell r="N6">
            <v>85.4</v>
          </cell>
          <cell r="O6">
            <v>72.400000000000006</v>
          </cell>
          <cell r="P6">
            <v>72.400000000000006</v>
          </cell>
          <cell r="Q6">
            <v>60.1</v>
          </cell>
          <cell r="R6">
            <v>50</v>
          </cell>
          <cell r="S6">
            <v>59.8</v>
          </cell>
          <cell r="T6">
            <v>50</v>
          </cell>
          <cell r="U6">
            <v>50</v>
          </cell>
          <cell r="V6">
            <v>71.2</v>
          </cell>
          <cell r="W6">
            <v>71.2</v>
          </cell>
          <cell r="X6">
            <v>71.2</v>
          </cell>
          <cell r="Y6">
            <v>71.2</v>
          </cell>
          <cell r="Z6">
            <v>83</v>
          </cell>
          <cell r="AA6">
            <v>93</v>
          </cell>
          <cell r="AB6">
            <v>93</v>
          </cell>
          <cell r="AC6">
            <v>88.8</v>
          </cell>
          <cell r="AD6">
            <v>72.400000000000006</v>
          </cell>
          <cell r="AE6">
            <v>70</v>
          </cell>
          <cell r="AF6">
            <v>50</v>
          </cell>
          <cell r="AG6">
            <v>50</v>
          </cell>
          <cell r="AH6">
            <v>50</v>
          </cell>
          <cell r="AI6">
            <v>50</v>
          </cell>
          <cell r="AJ6">
            <v>80</v>
          </cell>
          <cell r="AK6">
            <v>80</v>
          </cell>
          <cell r="AL6">
            <v>80</v>
          </cell>
          <cell r="AM6">
            <v>88.8</v>
          </cell>
          <cell r="AN6">
            <v>88.8</v>
          </cell>
        </row>
        <row r="7">
          <cell r="C7">
            <v>3985.6</v>
          </cell>
          <cell r="D7">
            <v>4782.7199999999993</v>
          </cell>
          <cell r="E7">
            <v>2461.1999999999998</v>
          </cell>
          <cell r="F7">
            <v>2493.3000000000002</v>
          </cell>
          <cell r="G7">
            <v>3036.2849999999999</v>
          </cell>
          <cell r="H7">
            <v>3036.2849999999999</v>
          </cell>
          <cell r="I7">
            <v>3036.2849999999999</v>
          </cell>
          <cell r="J7">
            <v>2249.1</v>
          </cell>
          <cell r="K7">
            <v>2249.1</v>
          </cell>
          <cell r="L7">
            <v>2249.1</v>
          </cell>
          <cell r="M7">
            <v>1940.4</v>
          </cell>
          <cell r="N7">
            <v>1940.4</v>
          </cell>
          <cell r="O7">
            <v>2249.1</v>
          </cell>
          <cell r="P7">
            <v>2784.6</v>
          </cell>
          <cell r="Q7">
            <v>2677.5</v>
          </cell>
          <cell r="R7">
            <v>5000</v>
          </cell>
          <cell r="S7">
            <v>2677.5</v>
          </cell>
          <cell r="T7">
            <v>3500</v>
          </cell>
          <cell r="U7">
            <v>3427.2</v>
          </cell>
          <cell r="V7">
            <v>3427.2</v>
          </cell>
          <cell r="W7">
            <v>4327.2</v>
          </cell>
          <cell r="X7">
            <v>4327.2</v>
          </cell>
          <cell r="Y7">
            <v>3427.2</v>
          </cell>
          <cell r="Z7">
            <v>485.1</v>
          </cell>
          <cell r="AA7">
            <v>118.58</v>
          </cell>
          <cell r="AB7">
            <v>107.8</v>
          </cell>
          <cell r="AC7">
            <v>983.13599999999997</v>
          </cell>
          <cell r="AD7">
            <v>2249.1</v>
          </cell>
          <cell r="AE7">
            <v>2784.6</v>
          </cell>
          <cell r="AF7">
            <v>3234.3</v>
          </cell>
          <cell r="AG7">
            <v>3234.3</v>
          </cell>
          <cell r="AH7">
            <v>3234.3</v>
          </cell>
          <cell r="AI7">
            <v>3234.3</v>
          </cell>
          <cell r="AJ7">
            <v>1994</v>
          </cell>
          <cell r="AK7">
            <v>1994</v>
          </cell>
          <cell r="AL7">
            <v>1994</v>
          </cell>
          <cell r="AM7">
            <v>983.13599999999997</v>
          </cell>
          <cell r="AN7">
            <v>983.13599999999997</v>
          </cell>
        </row>
        <row r="8">
          <cell r="C8">
            <v>57.45</v>
          </cell>
          <cell r="D8">
            <v>68.94</v>
          </cell>
          <cell r="E8">
            <v>75.957999999999998</v>
          </cell>
          <cell r="F8">
            <v>38.299999999999997</v>
          </cell>
          <cell r="J8">
            <v>98.524000000000001</v>
          </cell>
          <cell r="K8">
            <v>50.442</v>
          </cell>
          <cell r="L8">
            <v>50.442</v>
          </cell>
          <cell r="M8">
            <v>26.457999999999998</v>
          </cell>
          <cell r="N8">
            <v>26.457999999999998</v>
          </cell>
          <cell r="O8">
            <v>98.524000000000001</v>
          </cell>
          <cell r="P8">
            <v>151.916</v>
          </cell>
          <cell r="Q8">
            <v>95.75</v>
          </cell>
          <cell r="S8">
            <v>151.916</v>
          </cell>
          <cell r="U8">
            <v>64.757999999999996</v>
          </cell>
          <cell r="V8">
            <v>64.757999999999996</v>
          </cell>
          <cell r="W8">
            <v>64.757999999999996</v>
          </cell>
          <cell r="X8">
            <v>64.757999999999996</v>
          </cell>
          <cell r="Y8">
            <v>64.757999999999996</v>
          </cell>
          <cell r="AD8">
            <v>50.442</v>
          </cell>
          <cell r="AE8">
            <v>151.916</v>
          </cell>
        </row>
        <row r="10">
          <cell r="E10">
            <v>17.698</v>
          </cell>
          <cell r="F10">
            <v>32.970999999999997</v>
          </cell>
          <cell r="M10">
            <v>11.625999999999999</v>
          </cell>
          <cell r="N10">
            <v>11.625999999999999</v>
          </cell>
          <cell r="AJ10">
            <v>11.625999999999999</v>
          </cell>
          <cell r="AK10">
            <v>11.625999999999999</v>
          </cell>
          <cell r="AL10">
            <v>11.625999999999999</v>
          </cell>
        </row>
        <row r="11">
          <cell r="C11">
            <v>3</v>
          </cell>
          <cell r="D11">
            <v>0</v>
          </cell>
          <cell r="E11">
            <v>8</v>
          </cell>
          <cell r="F11">
            <v>5</v>
          </cell>
          <cell r="G11">
            <v>1</v>
          </cell>
          <cell r="H11">
            <v>1</v>
          </cell>
          <cell r="I11">
            <v>0</v>
          </cell>
          <cell r="J11">
            <v>4</v>
          </cell>
          <cell r="K11">
            <v>4</v>
          </cell>
          <cell r="L11">
            <v>0</v>
          </cell>
          <cell r="M11">
            <v>0</v>
          </cell>
          <cell r="N11">
            <v>2</v>
          </cell>
          <cell r="O11">
            <v>1</v>
          </cell>
          <cell r="P11">
            <v>0</v>
          </cell>
          <cell r="Q11">
            <v>2</v>
          </cell>
          <cell r="R11">
            <v>0</v>
          </cell>
          <cell r="S11">
            <v>3</v>
          </cell>
          <cell r="T11">
            <v>0</v>
          </cell>
          <cell r="U11">
            <v>0</v>
          </cell>
          <cell r="V11">
            <v>0</v>
          </cell>
          <cell r="W11">
            <v>3</v>
          </cell>
          <cell r="X11">
            <v>1</v>
          </cell>
          <cell r="Y11">
            <v>2</v>
          </cell>
          <cell r="Z11">
            <v>1</v>
          </cell>
          <cell r="AA11">
            <v>1</v>
          </cell>
          <cell r="AB11">
            <v>1</v>
          </cell>
          <cell r="AC11">
            <v>1</v>
          </cell>
          <cell r="AD11">
            <v>0</v>
          </cell>
          <cell r="AE11">
            <v>0</v>
          </cell>
          <cell r="AF11">
            <v>1</v>
          </cell>
          <cell r="AG11">
            <v>2</v>
          </cell>
          <cell r="AH11">
            <v>0</v>
          </cell>
          <cell r="AI11">
            <v>0</v>
          </cell>
          <cell r="AJ11">
            <v>1</v>
          </cell>
          <cell r="AK11">
            <v>2</v>
          </cell>
          <cell r="AL11">
            <v>0</v>
          </cell>
          <cell r="AM11">
            <v>3</v>
          </cell>
          <cell r="AN11">
            <v>4</v>
          </cell>
        </row>
        <row r="12">
          <cell r="C12">
            <v>42.433333333333337</v>
          </cell>
          <cell r="D12">
            <v>0</v>
          </cell>
          <cell r="E12">
            <v>33.387499999999996</v>
          </cell>
          <cell r="F12">
            <v>45.96</v>
          </cell>
          <cell r="G12">
            <v>95</v>
          </cell>
          <cell r="H12">
            <v>70</v>
          </cell>
          <cell r="I12">
            <v>0</v>
          </cell>
          <cell r="J12">
            <v>85</v>
          </cell>
          <cell r="K12">
            <v>72.25</v>
          </cell>
          <cell r="L12">
            <v>0</v>
          </cell>
          <cell r="M12">
            <v>0</v>
          </cell>
          <cell r="N12">
            <v>300</v>
          </cell>
          <cell r="O12">
            <v>120</v>
          </cell>
          <cell r="P12">
            <v>0</v>
          </cell>
          <cell r="Q12">
            <v>75</v>
          </cell>
          <cell r="R12">
            <v>0</v>
          </cell>
          <cell r="S12">
            <v>96.666666666666671</v>
          </cell>
          <cell r="T12">
            <v>0</v>
          </cell>
          <cell r="U12">
            <v>0</v>
          </cell>
          <cell r="V12">
            <v>0</v>
          </cell>
          <cell r="W12">
            <v>82</v>
          </cell>
          <cell r="X12">
            <v>82</v>
          </cell>
          <cell r="Y12">
            <v>98</v>
          </cell>
          <cell r="Z12">
            <v>60</v>
          </cell>
          <cell r="AA12">
            <v>18</v>
          </cell>
          <cell r="AB12">
            <v>18</v>
          </cell>
          <cell r="AC12">
            <v>36</v>
          </cell>
          <cell r="AD12">
            <v>0</v>
          </cell>
          <cell r="AE12">
            <v>0</v>
          </cell>
          <cell r="AF12">
            <v>100</v>
          </cell>
          <cell r="AG12">
            <v>85</v>
          </cell>
          <cell r="AH12">
            <v>0</v>
          </cell>
          <cell r="AI12">
            <v>0</v>
          </cell>
          <cell r="AJ12">
            <v>20</v>
          </cell>
          <cell r="AK12">
            <v>20</v>
          </cell>
          <cell r="AL12">
            <v>0</v>
          </cell>
          <cell r="AM12">
            <v>35</v>
          </cell>
          <cell r="AN12">
            <v>35</v>
          </cell>
        </row>
        <row r="13">
          <cell r="C13">
            <v>1121.7831893165746</v>
          </cell>
          <cell r="D13">
            <v>1E-3</v>
          </cell>
          <cell r="E13">
            <v>1475.9415949082745</v>
          </cell>
          <cell r="F13">
            <v>931.85378590078324</v>
          </cell>
          <cell r="G13">
            <v>427.73684210526312</v>
          </cell>
          <cell r="H13">
            <v>580.49999999999989</v>
          </cell>
          <cell r="I13">
            <v>1E-3</v>
          </cell>
          <cell r="J13">
            <v>549.38823529411764</v>
          </cell>
          <cell r="K13">
            <v>646.33910034602081</v>
          </cell>
          <cell r="L13">
            <v>1E-3</v>
          </cell>
          <cell r="M13">
            <v>1E-3</v>
          </cell>
          <cell r="N13">
            <v>367.22</v>
          </cell>
          <cell r="O13">
            <v>389.15</v>
          </cell>
          <cell r="P13">
            <v>1E-3</v>
          </cell>
          <cell r="Q13">
            <v>516.86</v>
          </cell>
          <cell r="R13">
            <v>1E-3</v>
          </cell>
          <cell r="S13">
            <v>399.01034482758615</v>
          </cell>
          <cell r="T13">
            <v>1E-3</v>
          </cell>
          <cell r="U13">
            <v>1E-3</v>
          </cell>
          <cell r="V13">
            <v>1E-3</v>
          </cell>
          <cell r="W13">
            <v>560.04878048780495</v>
          </cell>
          <cell r="X13">
            <v>560.04878048780495</v>
          </cell>
          <cell r="Y13">
            <v>468.61224489795916</v>
          </cell>
          <cell r="Z13">
            <v>446.125</v>
          </cell>
          <cell r="AA13">
            <v>1666.25</v>
          </cell>
          <cell r="AB13">
            <v>1666.25</v>
          </cell>
          <cell r="AC13">
            <v>795.5</v>
          </cell>
          <cell r="AD13">
            <v>1E-3</v>
          </cell>
          <cell r="AE13">
            <v>1E-3</v>
          </cell>
          <cell r="AF13">
            <v>322.5</v>
          </cell>
          <cell r="AG13">
            <v>379.41176470588232</v>
          </cell>
          <cell r="AH13">
            <v>1E-3</v>
          </cell>
          <cell r="AI13">
            <v>1E-3</v>
          </cell>
          <cell r="AJ13">
            <v>2580</v>
          </cell>
          <cell r="AK13">
            <v>2580</v>
          </cell>
          <cell r="AL13">
            <v>1E-3</v>
          </cell>
          <cell r="AM13">
            <v>818.22857142857129</v>
          </cell>
          <cell r="AN13">
            <v>818.22857142857129</v>
          </cell>
        </row>
        <row r="14">
          <cell r="C14">
            <v>2</v>
          </cell>
          <cell r="D14">
            <v>1</v>
          </cell>
          <cell r="E14">
            <v>11</v>
          </cell>
          <cell r="F14">
            <v>5</v>
          </cell>
          <cell r="G14">
            <v>0</v>
          </cell>
          <cell r="H14">
            <v>0</v>
          </cell>
          <cell r="I14">
            <v>1</v>
          </cell>
          <cell r="J14">
            <v>7</v>
          </cell>
          <cell r="K14">
            <v>4</v>
          </cell>
          <cell r="L14">
            <v>1</v>
          </cell>
          <cell r="M14">
            <v>2</v>
          </cell>
          <cell r="N14">
            <v>2</v>
          </cell>
          <cell r="O14">
            <v>1</v>
          </cell>
          <cell r="P14">
            <v>1</v>
          </cell>
          <cell r="Q14">
            <v>1</v>
          </cell>
          <cell r="R14">
            <v>2</v>
          </cell>
          <cell r="S14">
            <v>4</v>
          </cell>
          <cell r="T14">
            <v>2</v>
          </cell>
          <cell r="U14">
            <v>0</v>
          </cell>
          <cell r="V14">
            <v>3</v>
          </cell>
          <cell r="W14">
            <v>1</v>
          </cell>
          <cell r="X14">
            <v>0</v>
          </cell>
          <cell r="Y14">
            <v>2</v>
          </cell>
          <cell r="Z14">
            <v>1</v>
          </cell>
          <cell r="AA14">
            <v>1</v>
          </cell>
          <cell r="AB14">
            <v>1</v>
          </cell>
          <cell r="AC14">
            <v>3</v>
          </cell>
          <cell r="AD14">
            <v>0</v>
          </cell>
          <cell r="AE14">
            <v>0</v>
          </cell>
          <cell r="AF14">
            <v>1</v>
          </cell>
          <cell r="AG14">
            <v>2</v>
          </cell>
          <cell r="AH14">
            <v>1</v>
          </cell>
          <cell r="AI14">
            <v>1</v>
          </cell>
          <cell r="AJ14">
            <v>1</v>
          </cell>
          <cell r="AK14">
            <v>1</v>
          </cell>
          <cell r="AL14">
            <v>2</v>
          </cell>
          <cell r="AM14">
            <v>3</v>
          </cell>
          <cell r="AN14">
            <v>4</v>
          </cell>
        </row>
        <row r="15">
          <cell r="C15">
            <v>46.5</v>
          </cell>
          <cell r="D15">
            <v>63.4</v>
          </cell>
          <cell r="E15">
            <v>32.581818181818171</v>
          </cell>
          <cell r="F15">
            <v>42.42</v>
          </cell>
          <cell r="G15">
            <v>0</v>
          </cell>
          <cell r="H15">
            <v>0</v>
          </cell>
          <cell r="I15">
            <v>80</v>
          </cell>
          <cell r="J15">
            <v>64.285714285714292</v>
          </cell>
          <cell r="K15">
            <v>60</v>
          </cell>
          <cell r="L15">
            <v>125</v>
          </cell>
          <cell r="M15">
            <v>220</v>
          </cell>
          <cell r="N15">
            <v>310</v>
          </cell>
          <cell r="O15">
            <v>120</v>
          </cell>
          <cell r="P15">
            <v>140</v>
          </cell>
          <cell r="Q15">
            <v>75</v>
          </cell>
          <cell r="R15">
            <v>95</v>
          </cell>
          <cell r="S15">
            <v>55</v>
          </cell>
          <cell r="T15">
            <v>197.5</v>
          </cell>
          <cell r="U15">
            <v>0</v>
          </cell>
          <cell r="V15">
            <v>88</v>
          </cell>
          <cell r="W15">
            <v>88</v>
          </cell>
          <cell r="X15">
            <v>0</v>
          </cell>
          <cell r="Y15">
            <v>98</v>
          </cell>
          <cell r="Z15">
            <v>60</v>
          </cell>
          <cell r="AA15">
            <v>18</v>
          </cell>
          <cell r="AB15">
            <v>18</v>
          </cell>
          <cell r="AC15">
            <v>18</v>
          </cell>
          <cell r="AD15">
            <v>0</v>
          </cell>
          <cell r="AE15">
            <v>0</v>
          </cell>
          <cell r="AF15">
            <v>85</v>
          </cell>
          <cell r="AG15">
            <v>85</v>
          </cell>
          <cell r="AH15">
            <v>85</v>
          </cell>
          <cell r="AI15">
            <v>85</v>
          </cell>
          <cell r="AJ15">
            <v>20</v>
          </cell>
          <cell r="AK15">
            <v>20</v>
          </cell>
          <cell r="AL15">
            <v>20</v>
          </cell>
          <cell r="AM15">
            <v>35</v>
          </cell>
          <cell r="AN15">
            <v>35</v>
          </cell>
        </row>
        <row r="16">
          <cell r="C16">
            <v>1023.6774193548387</v>
          </cell>
          <cell r="D16">
            <v>750.80441640378547</v>
          </cell>
          <cell r="E16">
            <v>1512.4386160714294</v>
          </cell>
          <cell r="F16">
            <v>1009.6181046676096</v>
          </cell>
          <cell r="G16">
            <v>1E-3</v>
          </cell>
          <cell r="H16">
            <v>1E-3</v>
          </cell>
          <cell r="I16">
            <v>507.9375</v>
          </cell>
          <cell r="J16">
            <v>726.41333333333341</v>
          </cell>
          <cell r="K16">
            <v>778.3</v>
          </cell>
          <cell r="L16">
            <v>373.584</v>
          </cell>
          <cell r="M16">
            <v>500.75454545454551</v>
          </cell>
          <cell r="N16">
            <v>355.3741935483871</v>
          </cell>
          <cell r="O16">
            <v>389.15</v>
          </cell>
          <cell r="P16">
            <v>333.55714285714282</v>
          </cell>
          <cell r="Q16">
            <v>516.86</v>
          </cell>
          <cell r="R16">
            <v>339.47368421052636</v>
          </cell>
          <cell r="S16">
            <v>350.64545454545458</v>
          </cell>
          <cell r="T16">
            <v>163.29113924050634</v>
          </cell>
          <cell r="U16">
            <v>1E-3</v>
          </cell>
          <cell r="V16">
            <v>521.86363636363637</v>
          </cell>
          <cell r="W16">
            <v>521.86363636363637</v>
          </cell>
          <cell r="X16">
            <v>1E-3</v>
          </cell>
          <cell r="Y16">
            <v>468.61224489795916</v>
          </cell>
          <cell r="Z16">
            <v>446.125</v>
          </cell>
          <cell r="AA16">
            <v>1666.25</v>
          </cell>
          <cell r="AB16">
            <v>1666.25</v>
          </cell>
          <cell r="AC16">
            <v>1591</v>
          </cell>
          <cell r="AD16">
            <v>1E-3</v>
          </cell>
          <cell r="AE16">
            <v>1E-3</v>
          </cell>
          <cell r="AF16">
            <v>379.41176470588232</v>
          </cell>
          <cell r="AG16">
            <v>379.41176470588232</v>
          </cell>
          <cell r="AH16">
            <v>379.41176470588232</v>
          </cell>
          <cell r="AI16">
            <v>379.41176470588232</v>
          </cell>
          <cell r="AJ16">
            <v>2580</v>
          </cell>
          <cell r="AK16">
            <v>2580</v>
          </cell>
          <cell r="AL16">
            <v>2580</v>
          </cell>
          <cell r="AM16">
            <v>818.22857142857129</v>
          </cell>
          <cell r="AN16">
            <v>818.22857142857129</v>
          </cell>
        </row>
        <row r="17">
          <cell r="C17">
            <v>2</v>
          </cell>
          <cell r="D17">
            <v>1</v>
          </cell>
          <cell r="E17">
            <v>10</v>
          </cell>
          <cell r="F17">
            <v>3</v>
          </cell>
          <cell r="G17">
            <v>0</v>
          </cell>
          <cell r="H17">
            <v>0</v>
          </cell>
          <cell r="I17">
            <v>1</v>
          </cell>
          <cell r="J17">
            <v>6</v>
          </cell>
          <cell r="K17">
            <v>4</v>
          </cell>
          <cell r="L17">
            <v>1</v>
          </cell>
          <cell r="M17">
            <v>2</v>
          </cell>
          <cell r="N17">
            <v>2</v>
          </cell>
          <cell r="O17">
            <v>1</v>
          </cell>
          <cell r="P17">
            <v>1</v>
          </cell>
          <cell r="Q17">
            <v>1</v>
          </cell>
          <cell r="R17">
            <v>0</v>
          </cell>
          <cell r="S17">
            <v>3</v>
          </cell>
          <cell r="T17">
            <v>2</v>
          </cell>
          <cell r="U17">
            <v>1</v>
          </cell>
          <cell r="V17">
            <v>3</v>
          </cell>
          <cell r="W17">
            <v>0</v>
          </cell>
          <cell r="X17">
            <v>0</v>
          </cell>
          <cell r="Y17">
            <v>2</v>
          </cell>
          <cell r="Z17">
            <v>1</v>
          </cell>
          <cell r="AA17">
            <v>1</v>
          </cell>
          <cell r="AB17">
            <v>1</v>
          </cell>
          <cell r="AC17">
            <v>3</v>
          </cell>
          <cell r="AD17">
            <v>1</v>
          </cell>
          <cell r="AE17">
            <v>0</v>
          </cell>
          <cell r="AF17">
            <v>1</v>
          </cell>
          <cell r="AG17">
            <v>2</v>
          </cell>
          <cell r="AH17">
            <v>1</v>
          </cell>
          <cell r="AI17">
            <v>1</v>
          </cell>
          <cell r="AJ17">
            <v>1</v>
          </cell>
          <cell r="AK17">
            <v>1</v>
          </cell>
          <cell r="AL17">
            <v>2</v>
          </cell>
          <cell r="AM17">
            <v>1</v>
          </cell>
          <cell r="AN17">
            <v>9</v>
          </cell>
        </row>
        <row r="18">
          <cell r="C18">
            <v>46.5</v>
          </cell>
          <cell r="D18">
            <v>63.4</v>
          </cell>
          <cell r="E18">
            <v>33.169999999999995</v>
          </cell>
          <cell r="F18">
            <v>42.333333333333336</v>
          </cell>
          <cell r="G18">
            <v>0</v>
          </cell>
          <cell r="H18">
            <v>0</v>
          </cell>
          <cell r="I18">
            <v>80</v>
          </cell>
          <cell r="J18">
            <v>65.833333333333329</v>
          </cell>
          <cell r="K18">
            <v>60</v>
          </cell>
          <cell r="L18">
            <v>125</v>
          </cell>
          <cell r="M18">
            <v>220</v>
          </cell>
          <cell r="N18">
            <v>310</v>
          </cell>
          <cell r="O18">
            <v>120</v>
          </cell>
          <cell r="P18">
            <v>140</v>
          </cell>
          <cell r="Q18">
            <v>75</v>
          </cell>
          <cell r="R18">
            <v>0</v>
          </cell>
          <cell r="S18">
            <v>55</v>
          </cell>
          <cell r="T18">
            <v>197.5</v>
          </cell>
          <cell r="U18">
            <v>88</v>
          </cell>
          <cell r="V18">
            <v>88</v>
          </cell>
          <cell r="W18">
            <v>0</v>
          </cell>
          <cell r="X18">
            <v>0</v>
          </cell>
          <cell r="Y18">
            <v>98</v>
          </cell>
          <cell r="Z18">
            <v>60</v>
          </cell>
          <cell r="AA18">
            <v>18</v>
          </cell>
          <cell r="AB18">
            <v>18</v>
          </cell>
          <cell r="AC18">
            <v>18</v>
          </cell>
          <cell r="AD18">
            <v>100</v>
          </cell>
          <cell r="AE18">
            <v>0</v>
          </cell>
          <cell r="AF18">
            <v>85</v>
          </cell>
          <cell r="AG18">
            <v>85</v>
          </cell>
          <cell r="AH18">
            <v>85</v>
          </cell>
          <cell r="AI18">
            <v>85</v>
          </cell>
          <cell r="AJ18">
            <v>20</v>
          </cell>
          <cell r="AK18">
            <v>20</v>
          </cell>
          <cell r="AL18">
            <v>20</v>
          </cell>
          <cell r="AM18">
            <v>35</v>
          </cell>
          <cell r="AN18">
            <v>35</v>
          </cell>
        </row>
        <row r="19">
          <cell r="C19">
            <v>1023.6774193548387</v>
          </cell>
          <cell r="D19">
            <v>750.80441640378547</v>
          </cell>
          <cell r="E19">
            <v>1485.6195357250533</v>
          </cell>
          <cell r="F19">
            <v>1011.6850393700787</v>
          </cell>
          <cell r="G19">
            <v>1E-3</v>
          </cell>
          <cell r="H19">
            <v>1E-3</v>
          </cell>
          <cell r="I19">
            <v>507.9375</v>
          </cell>
          <cell r="J19">
            <v>709.3367088607597</v>
          </cell>
          <cell r="K19">
            <v>778.3</v>
          </cell>
          <cell r="L19">
            <v>373.584</v>
          </cell>
          <cell r="M19">
            <v>500.75454545454551</v>
          </cell>
          <cell r="N19">
            <v>355.3741935483871</v>
          </cell>
          <cell r="O19">
            <v>389.15</v>
          </cell>
          <cell r="P19">
            <v>333.55714285714282</v>
          </cell>
          <cell r="Q19">
            <v>516.86</v>
          </cell>
          <cell r="R19">
            <v>1E-3</v>
          </cell>
          <cell r="S19">
            <v>350.64545454545458</v>
          </cell>
          <cell r="T19">
            <v>163.29113924050634</v>
          </cell>
          <cell r="U19">
            <v>366.47727272727275</v>
          </cell>
          <cell r="V19">
            <v>521.86363636363637</v>
          </cell>
          <cell r="W19">
            <v>1E-3</v>
          </cell>
          <cell r="X19">
            <v>1E-3</v>
          </cell>
          <cell r="Y19">
            <v>468.61224489795916</v>
          </cell>
          <cell r="Z19">
            <v>446.125</v>
          </cell>
          <cell r="AA19">
            <v>1666.25</v>
          </cell>
          <cell r="AB19">
            <v>1666.25</v>
          </cell>
          <cell r="AC19">
            <v>1591</v>
          </cell>
          <cell r="AD19">
            <v>466.98000000000008</v>
          </cell>
          <cell r="AE19">
            <v>1E-3</v>
          </cell>
          <cell r="AF19">
            <v>379.41176470588232</v>
          </cell>
          <cell r="AG19">
            <v>379.41176470588232</v>
          </cell>
          <cell r="AH19">
            <v>379.41176470588232</v>
          </cell>
          <cell r="AI19">
            <v>379.41176470588232</v>
          </cell>
          <cell r="AJ19">
            <v>2580</v>
          </cell>
          <cell r="AK19">
            <v>2580</v>
          </cell>
          <cell r="AL19">
            <v>2580</v>
          </cell>
          <cell r="AM19">
            <v>818.22857142857129</v>
          </cell>
          <cell r="AN19">
            <v>818.22857142857129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itch"/>
      <sheetName val="SALE&amp;COST"/>
      <sheetName val="device"/>
      <sheetName val="FAB별"/>
      <sheetName val="FAB별2"/>
      <sheetName val="MODULE"/>
      <sheetName val="BU별"/>
    </sheetNames>
    <sheetDataSet>
      <sheetData sheetId="0" refreshError="1"/>
      <sheetData sheetId="1" refreshError="1">
        <row r="1">
          <cell r="A1" t="str">
            <v>CODE</v>
          </cell>
          <cell r="B1" t="str">
            <v>수 량</v>
          </cell>
          <cell r="C1" t="str">
            <v>매출액</v>
          </cell>
          <cell r="D1" t="str">
            <v>매출원가</v>
          </cell>
        </row>
        <row r="2">
          <cell r="A2" t="str">
            <v>H1HY62256DT 합계</v>
          </cell>
          <cell r="D2">
            <v>0</v>
          </cell>
        </row>
        <row r="3">
          <cell r="A3" t="str">
            <v>H1HY62256ST 합계</v>
          </cell>
          <cell r="B3">
            <v>11000</v>
          </cell>
          <cell r="C3">
            <v>4400000</v>
          </cell>
          <cell r="D3">
            <v>17737457</v>
          </cell>
        </row>
        <row r="4">
          <cell r="A4" t="str">
            <v>H1HY6264BJ 합계</v>
          </cell>
          <cell r="D4">
            <v>0</v>
          </cell>
        </row>
        <row r="5">
          <cell r="A5" t="str">
            <v>H3HY514260CJC 합계</v>
          </cell>
          <cell r="B5">
            <v>314400</v>
          </cell>
          <cell r="C5">
            <v>608198697</v>
          </cell>
          <cell r="D5">
            <v>1036859729</v>
          </cell>
        </row>
        <row r="6">
          <cell r="A6" t="str">
            <v>H3HY514400BJ 합계</v>
          </cell>
          <cell r="B6">
            <v>167000</v>
          </cell>
          <cell r="C6">
            <v>307694256</v>
          </cell>
          <cell r="D6">
            <v>525442081</v>
          </cell>
        </row>
        <row r="7">
          <cell r="A7" t="str">
            <v>H3HY62U8512ST 합계</v>
          </cell>
          <cell r="D7">
            <v>0</v>
          </cell>
        </row>
        <row r="8">
          <cell r="A8" t="str">
            <v>H4HY57V161610DTC 합계</v>
          </cell>
          <cell r="B8">
            <v>10271980</v>
          </cell>
          <cell r="C8">
            <v>32094865708</v>
          </cell>
          <cell r="D8">
            <v>13225420466</v>
          </cell>
        </row>
        <row r="9">
          <cell r="A9" t="str">
            <v>H5HY29F002TC 합계</v>
          </cell>
          <cell r="B9">
            <v>20020</v>
          </cell>
          <cell r="C9">
            <v>42695360</v>
          </cell>
          <cell r="D9">
            <v>26811951</v>
          </cell>
        </row>
        <row r="10">
          <cell r="A10" t="str">
            <v>H5HY29F002TT 합계</v>
          </cell>
          <cell r="B10">
            <v>80005</v>
          </cell>
          <cell r="C10">
            <v>196003043</v>
          </cell>
          <cell r="D10">
            <v>80689389</v>
          </cell>
        </row>
        <row r="11">
          <cell r="A11" t="str">
            <v>H5HY29F040AC 합계</v>
          </cell>
          <cell r="B11">
            <v>231134</v>
          </cell>
          <cell r="C11">
            <v>825273638</v>
          </cell>
          <cell r="D11">
            <v>381116307</v>
          </cell>
        </row>
        <row r="12">
          <cell r="A12" t="str">
            <v>H5HY29F040AT 합계</v>
          </cell>
          <cell r="B12">
            <v>61384</v>
          </cell>
          <cell r="C12">
            <v>205573763</v>
          </cell>
          <cell r="D12">
            <v>80258197</v>
          </cell>
        </row>
        <row r="13">
          <cell r="A13" t="str">
            <v>H5HY29F080T 합계</v>
          </cell>
          <cell r="B13">
            <v>278</v>
          </cell>
          <cell r="C13">
            <v>823575</v>
          </cell>
          <cell r="D13">
            <v>773744</v>
          </cell>
        </row>
        <row r="14">
          <cell r="A14" t="str">
            <v>H5HY29F400BG 합계</v>
          </cell>
          <cell r="B14">
            <v>83277</v>
          </cell>
          <cell r="C14">
            <v>303073795</v>
          </cell>
          <cell r="D14">
            <v>168986986</v>
          </cell>
        </row>
        <row r="15">
          <cell r="A15" t="str">
            <v>H5HY29F400BT 합계</v>
          </cell>
          <cell r="B15">
            <v>477010</v>
          </cell>
          <cell r="C15">
            <v>1632882980</v>
          </cell>
          <cell r="D15">
            <v>877770533</v>
          </cell>
        </row>
        <row r="16">
          <cell r="A16" t="str">
            <v>H5HY29F400TG 합계</v>
          </cell>
          <cell r="B16">
            <v>66904</v>
          </cell>
          <cell r="C16">
            <v>222232726</v>
          </cell>
          <cell r="D16">
            <v>127112593</v>
          </cell>
        </row>
        <row r="17">
          <cell r="A17" t="str">
            <v>H5HY29F400TT 합계</v>
          </cell>
          <cell r="B17">
            <v>332000</v>
          </cell>
          <cell r="C17">
            <v>1130336076</v>
          </cell>
          <cell r="D17">
            <v>610897581</v>
          </cell>
        </row>
        <row r="18">
          <cell r="A18" t="str">
            <v>H5HY29F800BG 합계</v>
          </cell>
          <cell r="D18">
            <v>0</v>
          </cell>
        </row>
        <row r="19">
          <cell r="A19" t="str">
            <v>H5HY29F800BT 합계</v>
          </cell>
          <cell r="B19">
            <v>385291</v>
          </cell>
          <cell r="C19">
            <v>2020244004</v>
          </cell>
          <cell r="D19">
            <v>861291084</v>
          </cell>
        </row>
        <row r="20">
          <cell r="A20" t="str">
            <v>H5HY29F800TT 합계</v>
          </cell>
          <cell r="B20">
            <v>8505</v>
          </cell>
          <cell r="C20">
            <v>44855736</v>
          </cell>
          <cell r="D20">
            <v>19781768</v>
          </cell>
        </row>
        <row r="21">
          <cell r="A21" t="str">
            <v>H5HY29LV160BT 합계</v>
          </cell>
          <cell r="B21">
            <v>319562</v>
          </cell>
          <cell r="C21">
            <v>3449647035</v>
          </cell>
          <cell r="D21">
            <v>804022711</v>
          </cell>
        </row>
        <row r="22">
          <cell r="A22" t="str">
            <v>H5HY29LV160TT 합계</v>
          </cell>
          <cell r="B22">
            <v>425246</v>
          </cell>
          <cell r="C22">
            <v>4407658244</v>
          </cell>
          <cell r="D22">
            <v>1366616636</v>
          </cell>
        </row>
        <row r="23">
          <cell r="A23" t="str">
            <v>H5HY51V65164ATC 합계</v>
          </cell>
          <cell r="B23">
            <v>10</v>
          </cell>
          <cell r="C23">
            <v>136100</v>
          </cell>
          <cell r="D23">
            <v>75854</v>
          </cell>
        </row>
        <row r="24">
          <cell r="A24" t="str">
            <v>H5HY57V161610DTC 합계</v>
          </cell>
          <cell r="B24">
            <v>5222776</v>
          </cell>
          <cell r="C24">
            <v>16587254142</v>
          </cell>
          <cell r="D24">
            <v>7499098400</v>
          </cell>
        </row>
        <row r="25">
          <cell r="A25" t="str">
            <v>H5HY628100BG 합계</v>
          </cell>
          <cell r="B25">
            <v>1560008</v>
          </cell>
          <cell r="C25">
            <v>3525445710</v>
          </cell>
          <cell r="D25">
            <v>1821108537</v>
          </cell>
        </row>
        <row r="26">
          <cell r="A26" t="str">
            <v>H5HY628100BT 합계</v>
          </cell>
          <cell r="B26">
            <v>481020</v>
          </cell>
          <cell r="C26">
            <v>1095842950</v>
          </cell>
          <cell r="D26">
            <v>446275364</v>
          </cell>
        </row>
        <row r="27">
          <cell r="A27" t="str">
            <v>H5HY628400AG 합계</v>
          </cell>
          <cell r="B27">
            <v>355000</v>
          </cell>
          <cell r="C27">
            <v>2804666460</v>
          </cell>
          <cell r="D27">
            <v>978216868</v>
          </cell>
        </row>
        <row r="28">
          <cell r="A28" t="str">
            <v>H5HY628400AT2 합계</v>
          </cell>
          <cell r="B28">
            <v>171040</v>
          </cell>
          <cell r="C28">
            <v>1398787514</v>
          </cell>
          <cell r="D28">
            <v>509006065</v>
          </cell>
        </row>
        <row r="29">
          <cell r="A29" t="str">
            <v>H5HY62RF16404B CHIP 합계</v>
          </cell>
          <cell r="B29">
            <v>304233</v>
          </cell>
          <cell r="C29">
            <v>2212358309</v>
          </cell>
          <cell r="D29">
            <v>543089890</v>
          </cell>
        </row>
        <row r="30">
          <cell r="A30" t="str">
            <v>H5HY62SF16201AF 합계</v>
          </cell>
          <cell r="B30">
            <v>987231</v>
          </cell>
          <cell r="C30">
            <v>3669386424</v>
          </cell>
          <cell r="D30">
            <v>1983471001</v>
          </cell>
        </row>
        <row r="31">
          <cell r="A31" t="str">
            <v>H5HY62TF164020A CHIP 합계</v>
          </cell>
          <cell r="B31">
            <v>1830369</v>
          </cell>
          <cell r="C31">
            <v>12031314113</v>
          </cell>
          <cell r="D31">
            <v>2894186689</v>
          </cell>
        </row>
        <row r="32">
          <cell r="A32" t="str">
            <v>H5HY62TF8400A CHIP 합계</v>
          </cell>
          <cell r="B32">
            <v>172641</v>
          </cell>
          <cell r="C32">
            <v>1151178751</v>
          </cell>
          <cell r="D32">
            <v>299673465</v>
          </cell>
        </row>
        <row r="33">
          <cell r="A33" t="str">
            <v>H5HY62U8100BST 합계</v>
          </cell>
          <cell r="B33">
            <v>1240300</v>
          </cell>
          <cell r="C33">
            <v>1585397140</v>
          </cell>
          <cell r="D33">
            <v>1137750144</v>
          </cell>
        </row>
        <row r="34">
          <cell r="A34" t="str">
            <v>H5HY62U8100BT 합계</v>
          </cell>
          <cell r="B34">
            <v>241850</v>
          </cell>
          <cell r="C34">
            <v>562070890</v>
          </cell>
          <cell r="D34">
            <v>214872774</v>
          </cell>
        </row>
        <row r="35">
          <cell r="A35" t="str">
            <v>H5HY62U8200B CHIP 합계</v>
          </cell>
          <cell r="D35">
            <v>0</v>
          </cell>
        </row>
        <row r="36">
          <cell r="A36" t="str">
            <v>H5HY62U8200BST 합계</v>
          </cell>
          <cell r="B36">
            <v>3600</v>
          </cell>
          <cell r="C36">
            <v>10236436</v>
          </cell>
          <cell r="D36">
            <v>4477035</v>
          </cell>
        </row>
        <row r="37">
          <cell r="A37" t="str">
            <v>H5HY62U8200S CHIP 합계</v>
          </cell>
          <cell r="B37">
            <v>218090</v>
          </cell>
          <cell r="C37">
            <v>491623712</v>
          </cell>
          <cell r="D37">
            <v>6635486</v>
          </cell>
        </row>
        <row r="38">
          <cell r="A38" t="str">
            <v>H5HY62U8200ST 합계</v>
          </cell>
          <cell r="B38">
            <v>814100</v>
          </cell>
          <cell r="C38">
            <v>2399035090</v>
          </cell>
          <cell r="D38">
            <v>1344347258</v>
          </cell>
        </row>
        <row r="39">
          <cell r="A39" t="str">
            <v>H5HY62U8400AT2 합계</v>
          </cell>
          <cell r="B39">
            <v>36040</v>
          </cell>
          <cell r="C39">
            <v>291049271</v>
          </cell>
          <cell r="D39">
            <v>122461402</v>
          </cell>
        </row>
        <row r="40">
          <cell r="A40" t="str">
            <v>H5HY62U8400AG 합계</v>
          </cell>
          <cell r="B40">
            <v>78000</v>
          </cell>
          <cell r="C40">
            <v>680855256</v>
          </cell>
          <cell r="D40">
            <v>211761693</v>
          </cell>
        </row>
        <row r="41">
          <cell r="A41" t="str">
            <v>H5HY62UF16101CF 합계</v>
          </cell>
          <cell r="B41">
            <v>262</v>
          </cell>
          <cell r="C41">
            <v>348717</v>
          </cell>
          <cell r="D41">
            <v>155320</v>
          </cell>
        </row>
        <row r="42">
          <cell r="A42" t="str">
            <v>H5HY62UF16100M 합계</v>
          </cell>
          <cell r="B42">
            <v>88033</v>
          </cell>
          <cell r="C42">
            <v>198632291</v>
          </cell>
          <cell r="D42">
            <v>245850010</v>
          </cell>
        </row>
        <row r="43">
          <cell r="A43" t="str">
            <v>H5HY62UF16201AF 합계</v>
          </cell>
          <cell r="B43">
            <v>14053</v>
          </cell>
          <cell r="C43">
            <v>57032384</v>
          </cell>
          <cell r="D43">
            <v>22628876</v>
          </cell>
        </row>
        <row r="44">
          <cell r="A44" t="str">
            <v>H5HY62UF16403AM 합계</v>
          </cell>
          <cell r="B44">
            <v>101083</v>
          </cell>
          <cell r="C44">
            <v>849679902</v>
          </cell>
          <cell r="D44">
            <v>315726209</v>
          </cell>
        </row>
        <row r="45">
          <cell r="A45" t="str">
            <v>H5HY62UF8100ST 합계</v>
          </cell>
          <cell r="B45">
            <v>540000</v>
          </cell>
          <cell r="C45">
            <v>1248136000</v>
          </cell>
          <cell r="D45">
            <v>658009295</v>
          </cell>
        </row>
        <row r="46">
          <cell r="A46" t="str">
            <v>H5HY62V8100BG 합계</v>
          </cell>
          <cell r="B46">
            <v>60000</v>
          </cell>
          <cell r="C46">
            <v>139455720</v>
          </cell>
          <cell r="D46">
            <v>63540606</v>
          </cell>
        </row>
        <row r="47">
          <cell r="A47" t="str">
            <v>H6HY57V651620BTC 합계</v>
          </cell>
          <cell r="B47">
            <v>894628</v>
          </cell>
          <cell r="C47">
            <v>3590175191</v>
          </cell>
          <cell r="D47">
            <v>2743309519</v>
          </cell>
        </row>
        <row r="48">
          <cell r="A48" t="str">
            <v>H6HY57V653220BTC 합계</v>
          </cell>
          <cell r="B48">
            <v>1096094</v>
          </cell>
          <cell r="C48">
            <v>6842272749</v>
          </cell>
          <cell r="D48">
            <v>4489902649</v>
          </cell>
        </row>
        <row r="49">
          <cell r="A49" t="str">
            <v>H6HY57V654020BTC 합계</v>
          </cell>
          <cell r="D49">
            <v>0</v>
          </cell>
        </row>
        <row r="50">
          <cell r="A50" t="str">
            <v>H6HY57V658020BTC 합계</v>
          </cell>
          <cell r="B50">
            <v>1034296</v>
          </cell>
          <cell r="C50">
            <v>3898622434</v>
          </cell>
          <cell r="D50">
            <v>2346689095</v>
          </cell>
        </row>
        <row r="51">
          <cell r="A51" t="str">
            <v>H6HY5DU281622T 합계</v>
          </cell>
          <cell r="B51">
            <v>151504</v>
          </cell>
          <cell r="C51">
            <v>2587038691</v>
          </cell>
          <cell r="D51">
            <v>1966684855</v>
          </cell>
        </row>
        <row r="52">
          <cell r="A52" t="str">
            <v>H6HY5DU28422T 합계</v>
          </cell>
          <cell r="B52">
            <v>4912</v>
          </cell>
          <cell r="C52">
            <v>96609836</v>
          </cell>
          <cell r="D52">
            <v>69832382</v>
          </cell>
        </row>
        <row r="53">
          <cell r="A53" t="str">
            <v>H6HY5DU28822T 합계</v>
          </cell>
          <cell r="B53">
            <v>14368</v>
          </cell>
          <cell r="C53">
            <v>254291424</v>
          </cell>
          <cell r="D53">
            <v>188359279</v>
          </cell>
        </row>
        <row r="54">
          <cell r="A54" t="str">
            <v>H6HY5DU663222 Q 합계</v>
          </cell>
          <cell r="B54">
            <v>1186</v>
          </cell>
          <cell r="C54">
            <v>7111208</v>
          </cell>
          <cell r="D54">
            <v>2303811</v>
          </cell>
        </row>
        <row r="55">
          <cell r="A55" t="str">
            <v>H6HY5DU663222 TQ 합계</v>
          </cell>
          <cell r="B55">
            <v>1484</v>
          </cell>
          <cell r="C55">
            <v>10618709</v>
          </cell>
          <cell r="D55">
            <v>2480854</v>
          </cell>
        </row>
        <row r="56">
          <cell r="A56" t="str">
            <v>H6HY5DV651622TC 합계</v>
          </cell>
          <cell r="B56">
            <v>675800</v>
          </cell>
          <cell r="C56">
            <v>4120193155</v>
          </cell>
          <cell r="D56">
            <v>2798546526</v>
          </cell>
        </row>
        <row r="57">
          <cell r="A57" t="str">
            <v>H6HY57V28820AT 합계</v>
          </cell>
          <cell r="B57">
            <v>7680</v>
          </cell>
          <cell r="C57">
            <v>61307904</v>
          </cell>
          <cell r="D57">
            <v>253692767</v>
          </cell>
        </row>
        <row r="58">
          <cell r="A58" t="str">
            <v>H6HY57V333210BTC 합계</v>
          </cell>
          <cell r="B58">
            <v>95500</v>
          </cell>
          <cell r="C58">
            <v>243775538</v>
          </cell>
          <cell r="D58">
            <v>29209313</v>
          </cell>
        </row>
        <row r="59">
          <cell r="A59" t="str">
            <v>H7HY57V1291620LTC 합계</v>
          </cell>
          <cell r="B59">
            <v>570</v>
          </cell>
          <cell r="C59">
            <v>4094569</v>
          </cell>
          <cell r="D59">
            <v>6251307</v>
          </cell>
        </row>
        <row r="60">
          <cell r="A60" t="str">
            <v>H7HY57V281620ALT 합계</v>
          </cell>
          <cell r="B60">
            <v>1187841</v>
          </cell>
          <cell r="C60">
            <v>8054132101</v>
          </cell>
          <cell r="D60">
            <v>7325266617</v>
          </cell>
        </row>
        <row r="61">
          <cell r="A61" t="str">
            <v>H7HY57V28420ALT 합계</v>
          </cell>
          <cell r="D61">
            <v>0</v>
          </cell>
        </row>
        <row r="62">
          <cell r="A62" t="str">
            <v>H7HY57V28420AT 합계</v>
          </cell>
          <cell r="B62">
            <v>1138756</v>
          </cell>
          <cell r="C62">
            <v>6505405176</v>
          </cell>
          <cell r="D62">
            <v>8218232623</v>
          </cell>
        </row>
        <row r="63">
          <cell r="A63" t="str">
            <v>H7HY57V28820ALT 합계</v>
          </cell>
          <cell r="D63">
            <v>0</v>
          </cell>
        </row>
        <row r="64">
          <cell r="A64" t="str">
            <v>H7HY57V28820AT 합계</v>
          </cell>
          <cell r="B64">
            <v>834092</v>
          </cell>
          <cell r="C64">
            <v>6404331189</v>
          </cell>
          <cell r="D64">
            <v>4878561431</v>
          </cell>
        </row>
        <row r="65">
          <cell r="A65" t="str">
            <v>H7HY57V561620T 합계</v>
          </cell>
          <cell r="B65">
            <v>1700</v>
          </cell>
          <cell r="C65">
            <v>35423517</v>
          </cell>
          <cell r="D65">
            <v>87890467</v>
          </cell>
        </row>
        <row r="66">
          <cell r="A66" t="str">
            <v>H7HY57V56420T 합계</v>
          </cell>
          <cell r="B66">
            <v>502274</v>
          </cell>
          <cell r="C66">
            <v>11132079847</v>
          </cell>
          <cell r="D66">
            <v>10311689347</v>
          </cell>
        </row>
        <row r="67">
          <cell r="A67" t="str">
            <v>H7HY57V56820T 합계</v>
          </cell>
          <cell r="B67">
            <v>1300</v>
          </cell>
          <cell r="C67">
            <v>36278406</v>
          </cell>
          <cell r="D67">
            <v>67352956</v>
          </cell>
        </row>
        <row r="68">
          <cell r="A68" t="str">
            <v>H7HY57V651620BTC 합계</v>
          </cell>
          <cell r="D68">
            <v>0</v>
          </cell>
        </row>
        <row r="69">
          <cell r="A69" t="str">
            <v>H7HY57V658020BTC 합계</v>
          </cell>
          <cell r="B69">
            <v>7705</v>
          </cell>
          <cell r="C69">
            <v>32165231</v>
          </cell>
          <cell r="D69">
            <v>-7696357</v>
          </cell>
        </row>
        <row r="70">
          <cell r="A70" t="str">
            <v>HAHY57V651620BTC 합계</v>
          </cell>
          <cell r="B70">
            <v>854818</v>
          </cell>
          <cell r="C70">
            <v>3297574497</v>
          </cell>
          <cell r="D70">
            <v>3724677852</v>
          </cell>
        </row>
        <row r="71">
          <cell r="A71" t="str">
            <v>HAHY57V653220BTC 합계</v>
          </cell>
          <cell r="B71">
            <v>496299</v>
          </cell>
          <cell r="C71">
            <v>2883633159</v>
          </cell>
          <cell r="D71">
            <v>2654264044</v>
          </cell>
        </row>
        <row r="72">
          <cell r="A72" t="str">
            <v>HAHY57V654020BTC 합계</v>
          </cell>
          <cell r="B72">
            <v>143119</v>
          </cell>
          <cell r="C72">
            <v>423692185</v>
          </cell>
          <cell r="D72">
            <v>839946201</v>
          </cell>
        </row>
        <row r="73">
          <cell r="A73" t="str">
            <v>HAHY57V658020BTC 합계</v>
          </cell>
          <cell r="B73">
            <v>2998711</v>
          </cell>
          <cell r="C73">
            <v>11653815315</v>
          </cell>
          <cell r="D73">
            <v>11609482106</v>
          </cell>
        </row>
      </sheetData>
      <sheetData sheetId="2" refreshError="1"/>
      <sheetData sheetId="3" refreshError="1"/>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센_협"/>
      <sheetName val="Sheet1"/>
      <sheetName val="SALE&amp;COST"/>
      <sheetName val="MFAB"/>
      <sheetName val="MFRT"/>
      <sheetName val="MPKG"/>
      <sheetName val="MPRD"/>
      <sheetName val="TOEIC기준점수"/>
      <sheetName val="센협5"/>
      <sheetName val="FOB발"/>
      <sheetName val="960318-1"/>
      <sheetName val="외화금융(97-03)"/>
      <sheetName val="산출기준(파견전산실)"/>
      <sheetName val="sum"/>
      <sheetName val="cuslist"/>
      <sheetName val="F5"/>
      <sheetName val="MRS세부"/>
      <sheetName val="check"/>
      <sheetName val="cF7P"/>
      <sheetName val="YLD"/>
      <sheetName val="FAB"/>
      <sheetName val="국산화"/>
      <sheetName val="분석mast"/>
      <sheetName val="부산4"/>
      <sheetName val="HSI_06월"/>
      <sheetName val="본사전표List"/>
      <sheetName val="부대"/>
      <sheetName val="환률"/>
      <sheetName val="FAB별"/>
      <sheetName val="fab_i"/>
      <sheetName val="SOURCE"/>
      <sheetName val="95TOTREV"/>
      <sheetName val="Controls"/>
      <sheetName val="Master"/>
      <sheetName val="보고"/>
      <sheetName val="통계자료"/>
      <sheetName val="Graph Data"/>
      <sheetName val="Low YLD Reject"/>
      <sheetName val="공통가설"/>
    </sheetNames>
    <sheetDataSet>
      <sheetData sheetId="0" refreshError="1">
        <row r="7">
          <cell r="A7" t="str">
            <v>강남</v>
          </cell>
          <cell r="B7">
            <v>1103</v>
          </cell>
          <cell r="C7" t="str">
            <v xml:space="preserve"> 성문컴퓨터</v>
          </cell>
          <cell r="D7" t="str">
            <v>PC</v>
          </cell>
          <cell r="E7">
            <v>804</v>
          </cell>
          <cell r="F7">
            <v>12250</v>
          </cell>
          <cell r="G7">
            <v>0</v>
          </cell>
          <cell r="H7">
            <v>0</v>
          </cell>
          <cell r="I7">
            <v>12250</v>
          </cell>
          <cell r="J7">
            <v>96</v>
          </cell>
          <cell r="K7">
            <v>1440</v>
          </cell>
          <cell r="N7">
            <v>80</v>
          </cell>
          <cell r="O7">
            <v>1200</v>
          </cell>
          <cell r="Q7">
            <v>146</v>
          </cell>
          <cell r="R7">
            <v>2234</v>
          </cell>
          <cell r="T7">
            <v>158</v>
          </cell>
          <cell r="U7">
            <v>2418</v>
          </cell>
          <cell r="W7">
            <v>324</v>
          </cell>
          <cell r="X7">
            <v>4958</v>
          </cell>
        </row>
        <row r="8">
          <cell r="A8" t="str">
            <v>강남</v>
          </cell>
          <cell r="B8">
            <v>1107</v>
          </cell>
          <cell r="C8" t="str">
            <v xml:space="preserve"> 현대데이타시스템</v>
          </cell>
          <cell r="D8" t="str">
            <v>PC</v>
          </cell>
          <cell r="E8">
            <v>401</v>
          </cell>
          <cell r="F8">
            <v>6361</v>
          </cell>
          <cell r="G8">
            <v>0</v>
          </cell>
          <cell r="H8">
            <v>0</v>
          </cell>
          <cell r="I8">
            <v>6361</v>
          </cell>
          <cell r="J8">
            <v>94</v>
          </cell>
          <cell r="K8">
            <v>1410</v>
          </cell>
          <cell r="N8">
            <v>77</v>
          </cell>
          <cell r="O8">
            <v>1155</v>
          </cell>
          <cell r="Q8">
            <v>65</v>
          </cell>
          <cell r="R8">
            <v>1073</v>
          </cell>
          <cell r="T8">
            <v>85</v>
          </cell>
          <cell r="U8">
            <v>1403</v>
          </cell>
          <cell r="W8">
            <v>80</v>
          </cell>
          <cell r="X8">
            <v>1320</v>
          </cell>
        </row>
        <row r="9">
          <cell r="A9" t="str">
            <v>강남</v>
          </cell>
          <cell r="B9">
            <v>1108</v>
          </cell>
          <cell r="C9" t="str">
            <v xml:space="preserve"> 현대오토시스템</v>
          </cell>
          <cell r="D9" t="str">
            <v>HTL</v>
          </cell>
          <cell r="E9">
            <v>0</v>
          </cell>
          <cell r="F9">
            <v>0</v>
          </cell>
          <cell r="G9">
            <v>0</v>
          </cell>
          <cell r="H9">
            <v>0</v>
          </cell>
          <cell r="I9">
            <v>0</v>
          </cell>
        </row>
        <row r="10">
          <cell r="A10" t="str">
            <v>강남</v>
          </cell>
          <cell r="B10">
            <v>1108</v>
          </cell>
          <cell r="C10" t="str">
            <v xml:space="preserve"> 현대오토시스템</v>
          </cell>
          <cell r="D10" t="str">
            <v>PC</v>
          </cell>
          <cell r="E10">
            <v>404</v>
          </cell>
          <cell r="F10">
            <v>6060</v>
          </cell>
          <cell r="G10">
            <v>2400</v>
          </cell>
          <cell r="H10">
            <v>2000</v>
          </cell>
          <cell r="I10">
            <v>10460</v>
          </cell>
          <cell r="J10">
            <v>346</v>
          </cell>
          <cell r="K10">
            <v>5190</v>
          </cell>
          <cell r="L10">
            <v>2000</v>
          </cell>
          <cell r="M10">
            <v>2000</v>
          </cell>
          <cell r="N10">
            <v>58</v>
          </cell>
          <cell r="O10">
            <v>870</v>
          </cell>
          <cell r="P10">
            <v>400</v>
          </cell>
        </row>
        <row r="11">
          <cell r="A11" t="str">
            <v>강남</v>
          </cell>
          <cell r="B11">
            <v>1111</v>
          </cell>
          <cell r="C11" t="str">
            <v xml:space="preserve"> 현대팩스콤</v>
          </cell>
          <cell r="D11" t="str">
            <v>O/A</v>
          </cell>
          <cell r="E11">
            <v>39</v>
          </cell>
          <cell r="F11">
            <v>390</v>
          </cell>
          <cell r="G11">
            <v>0</v>
          </cell>
          <cell r="H11">
            <v>0</v>
          </cell>
          <cell r="I11">
            <v>390</v>
          </cell>
          <cell r="J11">
            <v>8</v>
          </cell>
          <cell r="K11">
            <v>80</v>
          </cell>
          <cell r="N11">
            <v>4</v>
          </cell>
          <cell r="O11">
            <v>40</v>
          </cell>
          <cell r="T11">
            <v>27</v>
          </cell>
          <cell r="U11">
            <v>270</v>
          </cell>
        </row>
        <row r="12">
          <cell r="A12" t="str">
            <v>강남</v>
          </cell>
          <cell r="B12">
            <v>1112</v>
          </cell>
          <cell r="C12" t="str">
            <v xml:space="preserve"> 흥일통신상사</v>
          </cell>
          <cell r="D12" t="str">
            <v>A/P</v>
          </cell>
          <cell r="E12">
            <v>12</v>
          </cell>
          <cell r="F12">
            <v>72</v>
          </cell>
          <cell r="G12">
            <v>0</v>
          </cell>
          <cell r="H12">
            <v>0</v>
          </cell>
          <cell r="I12">
            <v>72</v>
          </cell>
          <cell r="J12">
            <v>1</v>
          </cell>
          <cell r="K12">
            <v>6</v>
          </cell>
          <cell r="N12">
            <v>6</v>
          </cell>
          <cell r="O12">
            <v>36</v>
          </cell>
          <cell r="Q12">
            <v>3</v>
          </cell>
          <cell r="R12">
            <v>18</v>
          </cell>
          <cell r="W12">
            <v>2</v>
          </cell>
          <cell r="X12">
            <v>12</v>
          </cell>
        </row>
        <row r="13">
          <cell r="A13" t="str">
            <v>강남</v>
          </cell>
          <cell r="B13">
            <v>1112</v>
          </cell>
          <cell r="C13" t="str">
            <v xml:space="preserve"> 흥일통신상사</v>
          </cell>
          <cell r="D13" t="str">
            <v>C/P</v>
          </cell>
          <cell r="E13">
            <v>221</v>
          </cell>
          <cell r="F13">
            <v>1768</v>
          </cell>
          <cell r="G13">
            <v>0</v>
          </cell>
          <cell r="H13">
            <v>0</v>
          </cell>
          <cell r="I13">
            <v>1768</v>
          </cell>
          <cell r="J13">
            <v>43</v>
          </cell>
          <cell r="K13">
            <v>344</v>
          </cell>
          <cell r="N13">
            <v>58</v>
          </cell>
          <cell r="O13">
            <v>464</v>
          </cell>
          <cell r="Q13">
            <v>56</v>
          </cell>
          <cell r="R13">
            <v>448</v>
          </cell>
          <cell r="T13">
            <v>36</v>
          </cell>
          <cell r="U13">
            <v>288</v>
          </cell>
          <cell r="W13">
            <v>28</v>
          </cell>
          <cell r="X13">
            <v>224</v>
          </cell>
        </row>
        <row r="14">
          <cell r="A14" t="str">
            <v>강남</v>
          </cell>
          <cell r="B14">
            <v>1112</v>
          </cell>
          <cell r="C14" t="str">
            <v xml:space="preserve"> 흥일통신상사</v>
          </cell>
          <cell r="D14" t="str">
            <v>K/P</v>
          </cell>
          <cell r="E14">
            <v>3</v>
          </cell>
          <cell r="F14">
            <v>24</v>
          </cell>
          <cell r="G14">
            <v>0</v>
          </cell>
          <cell r="H14">
            <v>0</v>
          </cell>
          <cell r="I14">
            <v>24</v>
          </cell>
          <cell r="J14">
            <v>2</v>
          </cell>
          <cell r="K14">
            <v>16</v>
          </cell>
          <cell r="N14">
            <v>1</v>
          </cell>
          <cell r="O14">
            <v>8</v>
          </cell>
        </row>
        <row r="15">
          <cell r="A15" t="str">
            <v>강남</v>
          </cell>
          <cell r="B15">
            <v>1128</v>
          </cell>
          <cell r="C15" t="str">
            <v xml:space="preserve"> 창성시스템</v>
          </cell>
          <cell r="D15" t="str">
            <v>PC</v>
          </cell>
          <cell r="E15">
            <v>47</v>
          </cell>
          <cell r="F15">
            <v>738</v>
          </cell>
          <cell r="G15">
            <v>0</v>
          </cell>
          <cell r="H15">
            <v>0</v>
          </cell>
          <cell r="I15">
            <v>738</v>
          </cell>
          <cell r="J15">
            <v>5</v>
          </cell>
          <cell r="K15">
            <v>75</v>
          </cell>
          <cell r="N15">
            <v>15</v>
          </cell>
          <cell r="O15">
            <v>225</v>
          </cell>
          <cell r="Q15">
            <v>5</v>
          </cell>
          <cell r="R15">
            <v>81</v>
          </cell>
          <cell r="T15">
            <v>22</v>
          </cell>
          <cell r="U15">
            <v>357</v>
          </cell>
        </row>
        <row r="16">
          <cell r="A16" t="str">
            <v>강남</v>
          </cell>
          <cell r="B16">
            <v>1131</v>
          </cell>
          <cell r="C16" t="str">
            <v xml:space="preserve"> 현대컴퓨터써비스</v>
          </cell>
          <cell r="D16" t="str">
            <v>HTL</v>
          </cell>
          <cell r="E16">
            <v>110</v>
          </cell>
          <cell r="F16">
            <v>899</v>
          </cell>
          <cell r="G16">
            <v>0</v>
          </cell>
          <cell r="H16">
            <v>0</v>
          </cell>
          <cell r="I16">
            <v>899</v>
          </cell>
          <cell r="Q16">
            <v>1</v>
          </cell>
          <cell r="R16">
            <v>9</v>
          </cell>
          <cell r="T16">
            <v>109</v>
          </cell>
          <cell r="U16">
            <v>890</v>
          </cell>
        </row>
        <row r="17">
          <cell r="A17" t="str">
            <v>강남</v>
          </cell>
          <cell r="B17">
            <v>1131</v>
          </cell>
          <cell r="C17" t="str">
            <v xml:space="preserve"> 현대컴퓨터써비스</v>
          </cell>
          <cell r="D17" t="str">
            <v>PC</v>
          </cell>
          <cell r="E17">
            <v>3650</v>
          </cell>
          <cell r="F17">
            <v>53283</v>
          </cell>
          <cell r="G17">
            <v>10000</v>
          </cell>
          <cell r="H17">
            <v>2000</v>
          </cell>
          <cell r="I17">
            <v>65283</v>
          </cell>
          <cell r="J17">
            <v>763</v>
          </cell>
          <cell r="K17">
            <v>9275</v>
          </cell>
          <cell r="L17">
            <v>2000</v>
          </cell>
          <cell r="M17">
            <v>2000</v>
          </cell>
          <cell r="N17">
            <v>548</v>
          </cell>
          <cell r="O17">
            <v>8220</v>
          </cell>
          <cell r="P17">
            <v>2000</v>
          </cell>
          <cell r="Q17">
            <v>832</v>
          </cell>
          <cell r="R17">
            <v>12730</v>
          </cell>
          <cell r="S17">
            <v>2000</v>
          </cell>
          <cell r="T17">
            <v>809</v>
          </cell>
          <cell r="U17">
            <v>12378</v>
          </cell>
          <cell r="V17">
            <v>2000</v>
          </cell>
          <cell r="W17">
            <v>698</v>
          </cell>
          <cell r="X17">
            <v>10680</v>
          </cell>
          <cell r="Y17">
            <v>2000</v>
          </cell>
        </row>
        <row r="18">
          <cell r="A18" t="str">
            <v>강남</v>
          </cell>
          <cell r="B18">
            <v>1137</v>
          </cell>
          <cell r="C18" t="str">
            <v xml:space="preserve"> 현대OA전자</v>
          </cell>
          <cell r="D18" t="str">
            <v>PC</v>
          </cell>
          <cell r="E18">
            <v>0</v>
          </cell>
          <cell r="F18">
            <v>0</v>
          </cell>
          <cell r="G18">
            <v>0</v>
          </cell>
          <cell r="H18">
            <v>0</v>
          </cell>
          <cell r="I18">
            <v>0</v>
          </cell>
        </row>
        <row r="19">
          <cell r="A19" t="str">
            <v>강남</v>
          </cell>
          <cell r="B19">
            <v>1138</v>
          </cell>
          <cell r="C19" t="str">
            <v xml:space="preserve"> 현대OA전자</v>
          </cell>
          <cell r="D19" t="str">
            <v>O/A</v>
          </cell>
          <cell r="E19">
            <v>225</v>
          </cell>
          <cell r="F19">
            <v>2250</v>
          </cell>
          <cell r="G19">
            <v>0</v>
          </cell>
          <cell r="H19">
            <v>0</v>
          </cell>
          <cell r="I19">
            <v>2250</v>
          </cell>
          <cell r="J19">
            <v>49</v>
          </cell>
          <cell r="K19">
            <v>490</v>
          </cell>
          <cell r="N19">
            <v>58</v>
          </cell>
          <cell r="O19">
            <v>580</v>
          </cell>
          <cell r="Q19">
            <v>65</v>
          </cell>
          <cell r="R19">
            <v>650</v>
          </cell>
          <cell r="W19">
            <v>53</v>
          </cell>
          <cell r="X19">
            <v>530</v>
          </cell>
        </row>
        <row r="20">
          <cell r="A20" t="str">
            <v>강남</v>
          </cell>
          <cell r="B20">
            <v>1167</v>
          </cell>
          <cell r="C20" t="str">
            <v xml:space="preserve"> 대가시스템</v>
          </cell>
          <cell r="D20" t="str">
            <v>PC</v>
          </cell>
          <cell r="E20">
            <v>330</v>
          </cell>
          <cell r="F20">
            <v>5050</v>
          </cell>
          <cell r="G20">
            <v>0</v>
          </cell>
          <cell r="H20">
            <v>0</v>
          </cell>
          <cell r="I20">
            <v>5050</v>
          </cell>
          <cell r="Q20">
            <v>10</v>
          </cell>
          <cell r="R20">
            <v>153</v>
          </cell>
          <cell r="T20">
            <v>147</v>
          </cell>
          <cell r="U20">
            <v>2250</v>
          </cell>
          <cell r="W20">
            <v>173</v>
          </cell>
          <cell r="X20">
            <v>2647</v>
          </cell>
        </row>
        <row r="21">
          <cell r="A21" t="str">
            <v>강남</v>
          </cell>
          <cell r="B21">
            <v>1184</v>
          </cell>
          <cell r="C21" t="str">
            <v xml:space="preserve"> 대광전자통신</v>
          </cell>
          <cell r="D21" t="str">
            <v>HTL</v>
          </cell>
          <cell r="E21">
            <v>0</v>
          </cell>
          <cell r="F21">
            <v>0</v>
          </cell>
          <cell r="G21">
            <v>0</v>
          </cell>
          <cell r="H21">
            <v>0</v>
          </cell>
          <cell r="I21">
            <v>0</v>
          </cell>
        </row>
        <row r="22">
          <cell r="A22" t="str">
            <v>강남</v>
          </cell>
          <cell r="B22">
            <v>1184</v>
          </cell>
          <cell r="C22" t="str">
            <v xml:space="preserve"> 대광전자통신</v>
          </cell>
          <cell r="D22" t="str">
            <v>PC</v>
          </cell>
          <cell r="E22">
            <v>565</v>
          </cell>
          <cell r="F22">
            <v>8079</v>
          </cell>
          <cell r="G22">
            <v>0</v>
          </cell>
          <cell r="H22">
            <v>0</v>
          </cell>
          <cell r="I22">
            <v>8079</v>
          </cell>
          <cell r="J22">
            <v>98</v>
          </cell>
          <cell r="K22">
            <v>1470</v>
          </cell>
          <cell r="N22">
            <v>134</v>
          </cell>
          <cell r="O22">
            <v>2010</v>
          </cell>
          <cell r="Q22">
            <v>212</v>
          </cell>
          <cell r="R22">
            <v>3276</v>
          </cell>
          <cell r="W22">
            <v>121</v>
          </cell>
          <cell r="X22">
            <v>1323</v>
          </cell>
        </row>
        <row r="23">
          <cell r="A23" t="str">
            <v>강남</v>
          </cell>
          <cell r="B23">
            <v>1185</v>
          </cell>
          <cell r="C23" t="str">
            <v xml:space="preserve"> 까치이동통신</v>
          </cell>
          <cell r="D23" t="str">
            <v>HHP</v>
          </cell>
          <cell r="E23">
            <v>2292</v>
          </cell>
          <cell r="F23">
            <v>25533</v>
          </cell>
          <cell r="G23">
            <v>0</v>
          </cell>
          <cell r="H23">
            <v>0</v>
          </cell>
          <cell r="I23">
            <v>25533</v>
          </cell>
          <cell r="J23">
            <v>612</v>
          </cell>
          <cell r="K23">
            <v>6120</v>
          </cell>
          <cell r="N23">
            <v>436</v>
          </cell>
          <cell r="O23">
            <v>4360</v>
          </cell>
          <cell r="Q23">
            <v>468</v>
          </cell>
          <cell r="R23">
            <v>5663</v>
          </cell>
          <cell r="T23">
            <v>387</v>
          </cell>
          <cell r="U23">
            <v>4683</v>
          </cell>
          <cell r="W23">
            <v>389</v>
          </cell>
          <cell r="X23">
            <v>4707</v>
          </cell>
        </row>
        <row r="24">
          <cell r="A24" t="str">
            <v>강남</v>
          </cell>
          <cell r="B24">
            <v>1185</v>
          </cell>
          <cell r="C24" t="str">
            <v xml:space="preserve"> 까치이동통신</v>
          </cell>
          <cell r="D24" t="str">
            <v>PGR</v>
          </cell>
          <cell r="E24">
            <v>169</v>
          </cell>
          <cell r="F24">
            <v>936</v>
          </cell>
          <cell r="G24">
            <v>0</v>
          </cell>
          <cell r="H24">
            <v>0</v>
          </cell>
          <cell r="I24">
            <v>936</v>
          </cell>
          <cell r="J24">
            <v>59</v>
          </cell>
          <cell r="K24">
            <v>295</v>
          </cell>
          <cell r="N24">
            <v>25</v>
          </cell>
          <cell r="O24">
            <v>125</v>
          </cell>
          <cell r="Q24">
            <v>6</v>
          </cell>
          <cell r="R24">
            <v>37</v>
          </cell>
          <cell r="T24">
            <v>46</v>
          </cell>
          <cell r="U24">
            <v>279</v>
          </cell>
          <cell r="W24">
            <v>33</v>
          </cell>
          <cell r="X24">
            <v>200</v>
          </cell>
        </row>
        <row r="25">
          <cell r="A25" t="str">
            <v>강남</v>
          </cell>
          <cell r="B25">
            <v>1187</v>
          </cell>
          <cell r="C25" t="str">
            <v xml:space="preserve"> 토탈정보시스템</v>
          </cell>
          <cell r="D25" t="str">
            <v>접수</v>
          </cell>
          <cell r="E25">
            <v>0</v>
          </cell>
          <cell r="F25">
            <v>0</v>
          </cell>
          <cell r="G25">
            <v>0</v>
          </cell>
          <cell r="H25">
            <v>0</v>
          </cell>
          <cell r="I25">
            <v>0</v>
          </cell>
        </row>
        <row r="26">
          <cell r="A26" t="str">
            <v>강남</v>
          </cell>
          <cell r="B26">
            <v>1187</v>
          </cell>
          <cell r="C26" t="str">
            <v xml:space="preserve"> 토탈정보시스템</v>
          </cell>
          <cell r="D26" t="str">
            <v>PC</v>
          </cell>
          <cell r="E26">
            <v>372</v>
          </cell>
          <cell r="F26">
            <v>5900</v>
          </cell>
          <cell r="G26">
            <v>0</v>
          </cell>
          <cell r="H26">
            <v>0</v>
          </cell>
          <cell r="I26">
            <v>5900</v>
          </cell>
          <cell r="J26">
            <v>74</v>
          </cell>
          <cell r="K26">
            <v>1110</v>
          </cell>
          <cell r="N26">
            <v>85</v>
          </cell>
          <cell r="O26">
            <v>1275</v>
          </cell>
          <cell r="Q26">
            <v>79</v>
          </cell>
          <cell r="R26">
            <v>1304</v>
          </cell>
          <cell r="T26">
            <v>90</v>
          </cell>
          <cell r="U26">
            <v>1485</v>
          </cell>
          <cell r="W26">
            <v>44</v>
          </cell>
          <cell r="X26">
            <v>726</v>
          </cell>
        </row>
        <row r="27">
          <cell r="A27" t="str">
            <v>강남</v>
          </cell>
          <cell r="B27">
            <v>1218</v>
          </cell>
          <cell r="C27" t="str">
            <v xml:space="preserve"> 솔로몬테크</v>
          </cell>
          <cell r="D27" t="str">
            <v>PC</v>
          </cell>
          <cell r="E27">
            <v>8</v>
          </cell>
          <cell r="F27">
            <v>124</v>
          </cell>
          <cell r="G27">
            <v>0</v>
          </cell>
          <cell r="H27">
            <v>0</v>
          </cell>
          <cell r="I27">
            <v>124</v>
          </cell>
          <cell r="Q27">
            <v>2</v>
          </cell>
          <cell r="R27">
            <v>31</v>
          </cell>
          <cell r="T27">
            <v>4</v>
          </cell>
          <cell r="U27">
            <v>62</v>
          </cell>
          <cell r="W27">
            <v>2</v>
          </cell>
          <cell r="X27">
            <v>31</v>
          </cell>
        </row>
        <row r="28">
          <cell r="A28" t="str">
            <v>강남</v>
          </cell>
          <cell r="B28">
            <v>1220</v>
          </cell>
          <cell r="C28" t="str">
            <v xml:space="preserve"> 디알테크</v>
          </cell>
          <cell r="D28" t="str">
            <v>PC</v>
          </cell>
          <cell r="E28">
            <v>0</v>
          </cell>
          <cell r="F28">
            <v>0</v>
          </cell>
          <cell r="G28">
            <v>0</v>
          </cell>
          <cell r="H28">
            <v>0</v>
          </cell>
          <cell r="I28">
            <v>0</v>
          </cell>
        </row>
        <row r="29">
          <cell r="A29" t="str">
            <v>강남</v>
          </cell>
          <cell r="B29">
            <v>1222</v>
          </cell>
          <cell r="C29" t="str">
            <v xml:space="preserve"> 한라정보시스템</v>
          </cell>
          <cell r="D29" t="str">
            <v>PC</v>
          </cell>
          <cell r="E29">
            <v>193</v>
          </cell>
          <cell r="F29">
            <v>2895</v>
          </cell>
          <cell r="G29">
            <v>0</v>
          </cell>
          <cell r="H29">
            <v>0</v>
          </cell>
          <cell r="I29">
            <v>2895</v>
          </cell>
          <cell r="J29">
            <v>97</v>
          </cell>
          <cell r="K29">
            <v>1455</v>
          </cell>
          <cell r="N29">
            <v>42</v>
          </cell>
          <cell r="O29">
            <v>630</v>
          </cell>
          <cell r="Q29">
            <v>54</v>
          </cell>
          <cell r="R29">
            <v>810</v>
          </cell>
        </row>
        <row r="30">
          <cell r="A30" t="str">
            <v>강남</v>
          </cell>
          <cell r="B30">
            <v>1225</v>
          </cell>
          <cell r="C30" t="str">
            <v xml:space="preserve"> 효산정보</v>
          </cell>
          <cell r="D30" t="str">
            <v>HTL</v>
          </cell>
          <cell r="E30">
            <v>0</v>
          </cell>
          <cell r="F30">
            <v>0</v>
          </cell>
          <cell r="G30">
            <v>0</v>
          </cell>
          <cell r="H30">
            <v>0</v>
          </cell>
          <cell r="I30">
            <v>0</v>
          </cell>
        </row>
        <row r="31">
          <cell r="A31" t="str">
            <v>강남</v>
          </cell>
          <cell r="B31">
            <v>1225</v>
          </cell>
          <cell r="C31" t="str">
            <v xml:space="preserve"> 효산정보</v>
          </cell>
          <cell r="D31" t="str">
            <v>PC</v>
          </cell>
          <cell r="E31">
            <v>0</v>
          </cell>
          <cell r="F31">
            <v>0</v>
          </cell>
          <cell r="G31">
            <v>0</v>
          </cell>
          <cell r="H31">
            <v>0</v>
          </cell>
          <cell r="I31">
            <v>0</v>
          </cell>
        </row>
        <row r="32">
          <cell r="A32" t="str">
            <v>강남</v>
          </cell>
          <cell r="B32">
            <v>1226</v>
          </cell>
          <cell r="C32" t="str">
            <v xml:space="preserve"> 금강컴퓨터</v>
          </cell>
          <cell r="D32" t="str">
            <v>PC</v>
          </cell>
          <cell r="E32">
            <v>86</v>
          </cell>
          <cell r="F32">
            <v>1290</v>
          </cell>
          <cell r="G32">
            <v>0</v>
          </cell>
          <cell r="H32">
            <v>0</v>
          </cell>
          <cell r="I32">
            <v>1290</v>
          </cell>
          <cell r="J32">
            <v>18</v>
          </cell>
          <cell r="K32">
            <v>270</v>
          </cell>
          <cell r="N32">
            <v>10</v>
          </cell>
          <cell r="O32">
            <v>150</v>
          </cell>
          <cell r="Q32">
            <v>7</v>
          </cell>
          <cell r="R32">
            <v>105</v>
          </cell>
          <cell r="T32">
            <v>25</v>
          </cell>
          <cell r="U32">
            <v>375</v>
          </cell>
          <cell r="W32">
            <v>26</v>
          </cell>
          <cell r="X32">
            <v>390</v>
          </cell>
        </row>
        <row r="33">
          <cell r="A33" t="str">
            <v>강남</v>
          </cell>
          <cell r="B33">
            <v>1227</v>
          </cell>
          <cell r="C33" t="str">
            <v xml:space="preserve"> 대한산업기술</v>
          </cell>
          <cell r="D33" t="str">
            <v>PC</v>
          </cell>
          <cell r="E33">
            <v>296</v>
          </cell>
          <cell r="F33">
            <v>4559</v>
          </cell>
          <cell r="G33">
            <v>0</v>
          </cell>
          <cell r="H33">
            <v>0</v>
          </cell>
          <cell r="I33">
            <v>4559</v>
          </cell>
          <cell r="J33">
            <v>48</v>
          </cell>
          <cell r="K33">
            <v>720</v>
          </cell>
          <cell r="N33">
            <v>92</v>
          </cell>
          <cell r="O33">
            <v>1380</v>
          </cell>
          <cell r="Q33">
            <v>38</v>
          </cell>
          <cell r="R33">
            <v>599</v>
          </cell>
          <cell r="T33">
            <v>51</v>
          </cell>
          <cell r="U33">
            <v>804</v>
          </cell>
          <cell r="W33">
            <v>67</v>
          </cell>
          <cell r="X33">
            <v>1056</v>
          </cell>
        </row>
        <row r="34">
          <cell r="A34" t="str">
            <v>강남</v>
          </cell>
          <cell r="B34">
            <v>1229</v>
          </cell>
          <cell r="C34" t="str">
            <v xml:space="preserve"> 서봉정보통신</v>
          </cell>
          <cell r="D34" t="str">
            <v>HHP</v>
          </cell>
          <cell r="E34">
            <v>34</v>
          </cell>
          <cell r="F34">
            <v>340</v>
          </cell>
          <cell r="G34">
            <v>0</v>
          </cell>
          <cell r="H34">
            <v>0</v>
          </cell>
          <cell r="I34">
            <v>340</v>
          </cell>
          <cell r="Q34">
            <v>8</v>
          </cell>
          <cell r="R34">
            <v>80</v>
          </cell>
          <cell r="T34">
            <v>17</v>
          </cell>
          <cell r="U34">
            <v>170</v>
          </cell>
          <cell r="W34">
            <v>9</v>
          </cell>
          <cell r="X34">
            <v>90</v>
          </cell>
        </row>
        <row r="35">
          <cell r="A35" t="str">
            <v>강남</v>
          </cell>
          <cell r="B35">
            <v>1229</v>
          </cell>
          <cell r="C35" t="str">
            <v xml:space="preserve"> 서봉정보통신</v>
          </cell>
          <cell r="D35" t="str">
            <v>PGR</v>
          </cell>
          <cell r="E35">
            <v>38</v>
          </cell>
          <cell r="F35">
            <v>190</v>
          </cell>
          <cell r="G35">
            <v>0</v>
          </cell>
          <cell r="H35">
            <v>0</v>
          </cell>
          <cell r="I35">
            <v>190</v>
          </cell>
          <cell r="J35">
            <v>6</v>
          </cell>
          <cell r="K35">
            <v>30</v>
          </cell>
          <cell r="Q35">
            <v>13</v>
          </cell>
          <cell r="R35">
            <v>65</v>
          </cell>
          <cell r="T35">
            <v>7</v>
          </cell>
          <cell r="U35">
            <v>35</v>
          </cell>
          <cell r="W35">
            <v>12</v>
          </cell>
          <cell r="X35">
            <v>60</v>
          </cell>
        </row>
        <row r="36">
          <cell r="A36" t="str">
            <v>강남</v>
          </cell>
          <cell r="B36">
            <v>1232</v>
          </cell>
          <cell r="C36" t="str">
            <v xml:space="preserve"> 신일시스템</v>
          </cell>
          <cell r="D36" t="str">
            <v>PC</v>
          </cell>
          <cell r="E36">
            <v>107</v>
          </cell>
          <cell r="F36">
            <v>1605</v>
          </cell>
          <cell r="G36">
            <v>0</v>
          </cell>
          <cell r="H36">
            <v>0</v>
          </cell>
          <cell r="I36">
            <v>1605</v>
          </cell>
          <cell r="J36">
            <v>28</v>
          </cell>
          <cell r="K36">
            <v>420</v>
          </cell>
          <cell r="T36">
            <v>46</v>
          </cell>
          <cell r="U36">
            <v>690</v>
          </cell>
          <cell r="W36">
            <v>33</v>
          </cell>
          <cell r="X36">
            <v>495</v>
          </cell>
        </row>
        <row r="37">
          <cell r="A37" t="str">
            <v>강남</v>
          </cell>
          <cell r="B37">
            <v>1236</v>
          </cell>
          <cell r="C37" t="str">
            <v xml:space="preserve"> 현대컴퓨터상사</v>
          </cell>
          <cell r="D37" t="str">
            <v>PC</v>
          </cell>
          <cell r="E37">
            <v>231</v>
          </cell>
          <cell r="F37">
            <v>3677</v>
          </cell>
          <cell r="G37">
            <v>0</v>
          </cell>
          <cell r="H37">
            <v>0</v>
          </cell>
          <cell r="I37">
            <v>3677</v>
          </cell>
          <cell r="J37">
            <v>55</v>
          </cell>
          <cell r="K37">
            <v>825</v>
          </cell>
          <cell r="N37">
            <v>35</v>
          </cell>
          <cell r="O37">
            <v>525</v>
          </cell>
          <cell r="Q37">
            <v>42</v>
          </cell>
          <cell r="R37">
            <v>693</v>
          </cell>
          <cell r="T37">
            <v>44</v>
          </cell>
          <cell r="U37">
            <v>726</v>
          </cell>
          <cell r="W37">
            <v>55</v>
          </cell>
          <cell r="X37">
            <v>908</v>
          </cell>
        </row>
        <row r="38">
          <cell r="A38" t="str">
            <v>강남</v>
          </cell>
          <cell r="B38">
            <v>1242</v>
          </cell>
          <cell r="C38" t="str">
            <v xml:space="preserve"> 영성산업</v>
          </cell>
          <cell r="D38" t="str">
            <v>H/A</v>
          </cell>
          <cell r="E38">
            <v>28</v>
          </cell>
          <cell r="F38">
            <v>316</v>
          </cell>
          <cell r="G38">
            <v>0</v>
          </cell>
          <cell r="H38">
            <v>0</v>
          </cell>
          <cell r="I38">
            <v>316</v>
          </cell>
          <cell r="J38">
            <v>4</v>
          </cell>
          <cell r="K38">
            <v>40</v>
          </cell>
          <cell r="N38">
            <v>6</v>
          </cell>
          <cell r="O38">
            <v>60</v>
          </cell>
          <cell r="T38">
            <v>10</v>
          </cell>
          <cell r="U38">
            <v>120</v>
          </cell>
          <cell r="W38">
            <v>8</v>
          </cell>
          <cell r="X38">
            <v>96</v>
          </cell>
        </row>
        <row r="39">
          <cell r="A39" t="str">
            <v>강남</v>
          </cell>
          <cell r="B39">
            <v>1249</v>
          </cell>
          <cell r="C39" t="str">
            <v xml:space="preserve"> 민영통신</v>
          </cell>
          <cell r="D39" t="str">
            <v>HHP</v>
          </cell>
          <cell r="E39">
            <v>14</v>
          </cell>
          <cell r="F39">
            <v>140</v>
          </cell>
          <cell r="G39">
            <v>0</v>
          </cell>
          <cell r="H39">
            <v>0</v>
          </cell>
          <cell r="I39">
            <v>140</v>
          </cell>
          <cell r="J39">
            <v>7</v>
          </cell>
          <cell r="K39">
            <v>70</v>
          </cell>
          <cell r="N39">
            <v>7</v>
          </cell>
          <cell r="O39">
            <v>70</v>
          </cell>
        </row>
        <row r="40">
          <cell r="A40" t="str">
            <v>강남</v>
          </cell>
          <cell r="B40">
            <v>1251</v>
          </cell>
          <cell r="C40" t="str">
            <v xml:space="preserve"> 한울시스템</v>
          </cell>
          <cell r="D40" t="str">
            <v>PC</v>
          </cell>
          <cell r="E40">
            <v>438</v>
          </cell>
          <cell r="F40">
            <v>6570</v>
          </cell>
          <cell r="G40">
            <v>0</v>
          </cell>
          <cell r="H40">
            <v>0</v>
          </cell>
          <cell r="I40">
            <v>6570</v>
          </cell>
          <cell r="J40">
            <v>209</v>
          </cell>
          <cell r="K40">
            <v>3135</v>
          </cell>
          <cell r="N40">
            <v>229</v>
          </cell>
          <cell r="O40">
            <v>3435</v>
          </cell>
        </row>
        <row r="41">
          <cell r="A41" t="str">
            <v>강남</v>
          </cell>
          <cell r="B41">
            <v>1257</v>
          </cell>
          <cell r="C41" t="str">
            <v xml:space="preserve"> 멀티마트</v>
          </cell>
          <cell r="D41" t="str">
            <v>접수</v>
          </cell>
          <cell r="E41">
            <v>2</v>
          </cell>
          <cell r="F41">
            <v>6</v>
          </cell>
          <cell r="G41">
            <v>0</v>
          </cell>
          <cell r="H41">
            <v>0</v>
          </cell>
          <cell r="I41">
            <v>6</v>
          </cell>
          <cell r="T41">
            <v>2</v>
          </cell>
          <cell r="U41">
            <v>6</v>
          </cell>
        </row>
        <row r="42">
          <cell r="A42" t="str">
            <v>강남</v>
          </cell>
          <cell r="B42">
            <v>1263</v>
          </cell>
          <cell r="C42" t="str">
            <v xml:space="preserve"> 현대종합</v>
          </cell>
          <cell r="D42" t="str">
            <v>K/P</v>
          </cell>
          <cell r="W42">
            <v>1</v>
          </cell>
          <cell r="X42">
            <v>8</v>
          </cell>
        </row>
        <row r="43">
          <cell r="A43" t="str">
            <v>강남</v>
          </cell>
          <cell r="B43">
            <v>1264</v>
          </cell>
          <cell r="C43" t="str">
            <v xml:space="preserve"> 전문기사 (강주효)</v>
          </cell>
          <cell r="D43" t="str">
            <v>CAM</v>
          </cell>
          <cell r="E43">
            <v>573</v>
          </cell>
          <cell r="F43">
            <v>4606</v>
          </cell>
          <cell r="G43">
            <v>200</v>
          </cell>
          <cell r="H43">
            <v>0</v>
          </cell>
          <cell r="I43">
            <v>4806</v>
          </cell>
          <cell r="T43">
            <v>232</v>
          </cell>
          <cell r="U43">
            <v>1832</v>
          </cell>
          <cell r="W43">
            <v>341</v>
          </cell>
          <cell r="X43">
            <v>2774</v>
          </cell>
          <cell r="Y43">
            <v>200</v>
          </cell>
        </row>
        <row r="44">
          <cell r="A44" t="str">
            <v>강남</v>
          </cell>
          <cell r="B44">
            <v>1266</v>
          </cell>
          <cell r="C44" t="str">
            <v xml:space="preserve"> 전문기사 (한성충)</v>
          </cell>
          <cell r="D44" t="str">
            <v>HHP</v>
          </cell>
          <cell r="E44">
            <v>792</v>
          </cell>
          <cell r="F44">
            <v>7920</v>
          </cell>
          <cell r="G44">
            <v>200</v>
          </cell>
          <cell r="H44">
            <v>0</v>
          </cell>
          <cell r="I44">
            <v>8120</v>
          </cell>
          <cell r="T44">
            <v>300</v>
          </cell>
          <cell r="U44">
            <v>3000</v>
          </cell>
          <cell r="W44">
            <v>492</v>
          </cell>
          <cell r="X44">
            <v>4920</v>
          </cell>
          <cell r="Y44">
            <v>200</v>
          </cell>
        </row>
        <row r="45">
          <cell r="A45" t="str">
            <v>강남</v>
          </cell>
          <cell r="B45">
            <v>1266</v>
          </cell>
          <cell r="C45" t="str">
            <v xml:space="preserve"> 전문기사 (한성충)</v>
          </cell>
          <cell r="D45" t="str">
            <v>PGR</v>
          </cell>
          <cell r="E45">
            <v>29</v>
          </cell>
          <cell r="F45">
            <v>145</v>
          </cell>
          <cell r="G45">
            <v>0</v>
          </cell>
          <cell r="H45">
            <v>0</v>
          </cell>
          <cell r="I45">
            <v>145</v>
          </cell>
          <cell r="T45">
            <v>20</v>
          </cell>
          <cell r="U45">
            <v>100</v>
          </cell>
          <cell r="W45">
            <v>9</v>
          </cell>
          <cell r="X45">
            <v>45</v>
          </cell>
        </row>
        <row r="46">
          <cell r="A46" t="str">
            <v>강남</v>
          </cell>
          <cell r="B46">
            <v>4560</v>
          </cell>
          <cell r="C46" t="str">
            <v xml:space="preserve"> 현대정보통신</v>
          </cell>
          <cell r="D46" t="str">
            <v>K/P</v>
          </cell>
          <cell r="E46">
            <v>5</v>
          </cell>
          <cell r="F46">
            <v>44</v>
          </cell>
          <cell r="G46">
            <v>0</v>
          </cell>
          <cell r="H46">
            <v>0</v>
          </cell>
          <cell r="I46">
            <v>44</v>
          </cell>
          <cell r="Q46">
            <v>2</v>
          </cell>
          <cell r="R46">
            <v>16</v>
          </cell>
          <cell r="T46">
            <v>2</v>
          </cell>
          <cell r="U46">
            <v>20</v>
          </cell>
          <cell r="W46">
            <v>1</v>
          </cell>
          <cell r="X46">
            <v>8</v>
          </cell>
        </row>
        <row r="47">
          <cell r="A47" t="str">
            <v>강남</v>
          </cell>
          <cell r="B47">
            <v>4563</v>
          </cell>
          <cell r="C47" t="str">
            <v xml:space="preserve"> 금강정보통신</v>
          </cell>
          <cell r="E47">
            <v>0</v>
          </cell>
          <cell r="F47">
            <v>0</v>
          </cell>
          <cell r="G47">
            <v>0</v>
          </cell>
          <cell r="H47">
            <v>0</v>
          </cell>
          <cell r="I47">
            <v>0</v>
          </cell>
        </row>
        <row r="48">
          <cell r="A48" t="str">
            <v>강남</v>
          </cell>
          <cell r="B48">
            <v>4575</v>
          </cell>
          <cell r="C48" t="str">
            <v xml:space="preserve"> 은하정보통신</v>
          </cell>
          <cell r="D48" t="str">
            <v>H/A</v>
          </cell>
          <cell r="E48">
            <v>24</v>
          </cell>
          <cell r="F48">
            <v>240</v>
          </cell>
          <cell r="G48">
            <v>0</v>
          </cell>
          <cell r="H48">
            <v>0</v>
          </cell>
          <cell r="I48">
            <v>240</v>
          </cell>
          <cell r="Q48">
            <v>2</v>
          </cell>
          <cell r="R48">
            <v>20</v>
          </cell>
          <cell r="T48">
            <v>10</v>
          </cell>
          <cell r="U48">
            <v>100</v>
          </cell>
          <cell r="W48">
            <v>12</v>
          </cell>
          <cell r="X48">
            <v>120</v>
          </cell>
        </row>
        <row r="49">
          <cell r="A49" t="str">
            <v>강릉</v>
          </cell>
          <cell r="B49">
            <v>2102</v>
          </cell>
          <cell r="C49" t="str">
            <v xml:space="preserve"> 강릉이동통신</v>
          </cell>
          <cell r="D49" t="str">
            <v>PGR</v>
          </cell>
          <cell r="E49">
            <v>15</v>
          </cell>
          <cell r="F49">
            <v>78</v>
          </cell>
          <cell r="G49">
            <v>0</v>
          </cell>
          <cell r="H49">
            <v>0</v>
          </cell>
          <cell r="I49">
            <v>78</v>
          </cell>
          <cell r="N49">
            <v>9</v>
          </cell>
          <cell r="O49">
            <v>45</v>
          </cell>
          <cell r="Q49">
            <v>4</v>
          </cell>
          <cell r="R49">
            <v>22</v>
          </cell>
          <cell r="T49">
            <v>2</v>
          </cell>
          <cell r="U49">
            <v>11</v>
          </cell>
        </row>
        <row r="50">
          <cell r="A50" t="str">
            <v>강릉</v>
          </cell>
          <cell r="B50">
            <v>2106</v>
          </cell>
          <cell r="C50" t="str">
            <v xml:space="preserve"> 쎄븐카스테레오</v>
          </cell>
          <cell r="D50" t="str">
            <v>C/A</v>
          </cell>
          <cell r="E50">
            <v>22</v>
          </cell>
          <cell r="F50">
            <v>234</v>
          </cell>
          <cell r="G50">
            <v>0</v>
          </cell>
          <cell r="H50">
            <v>0</v>
          </cell>
          <cell r="I50">
            <v>234</v>
          </cell>
          <cell r="J50">
            <v>4</v>
          </cell>
          <cell r="K50">
            <v>40</v>
          </cell>
          <cell r="N50">
            <v>4</v>
          </cell>
          <cell r="O50">
            <v>40</v>
          </cell>
          <cell r="Q50">
            <v>4</v>
          </cell>
          <cell r="R50">
            <v>44</v>
          </cell>
          <cell r="T50">
            <v>7</v>
          </cell>
          <cell r="U50">
            <v>77</v>
          </cell>
          <cell r="W50">
            <v>3</v>
          </cell>
          <cell r="X50">
            <v>33</v>
          </cell>
        </row>
        <row r="51">
          <cell r="A51" t="str">
            <v>강릉</v>
          </cell>
          <cell r="B51">
            <v>2108</v>
          </cell>
          <cell r="C51" t="str">
            <v xml:space="preserve"> 기능전자</v>
          </cell>
          <cell r="D51" t="str">
            <v>C/A</v>
          </cell>
          <cell r="E51">
            <v>91</v>
          </cell>
          <cell r="F51">
            <v>960</v>
          </cell>
          <cell r="G51">
            <v>0</v>
          </cell>
          <cell r="H51">
            <v>0</v>
          </cell>
          <cell r="I51">
            <v>960</v>
          </cell>
          <cell r="J51">
            <v>27</v>
          </cell>
          <cell r="K51">
            <v>270</v>
          </cell>
          <cell r="N51">
            <v>14</v>
          </cell>
          <cell r="O51">
            <v>140</v>
          </cell>
          <cell r="Q51">
            <v>20</v>
          </cell>
          <cell r="R51">
            <v>220</v>
          </cell>
          <cell r="T51">
            <v>18</v>
          </cell>
          <cell r="U51">
            <v>198</v>
          </cell>
          <cell r="W51">
            <v>12</v>
          </cell>
          <cell r="X51">
            <v>132</v>
          </cell>
        </row>
        <row r="52">
          <cell r="A52" t="str">
            <v>강릉</v>
          </cell>
          <cell r="B52">
            <v>2117</v>
          </cell>
          <cell r="C52" t="str">
            <v xml:space="preserve"> 동해미래통신</v>
          </cell>
          <cell r="D52" t="str">
            <v>H/A</v>
          </cell>
          <cell r="E52">
            <v>69</v>
          </cell>
          <cell r="F52">
            <v>548</v>
          </cell>
          <cell r="G52">
            <v>0</v>
          </cell>
          <cell r="H52">
            <v>0</v>
          </cell>
          <cell r="I52">
            <v>548</v>
          </cell>
          <cell r="J52">
            <v>4</v>
          </cell>
          <cell r="K52">
            <v>40</v>
          </cell>
          <cell r="N52">
            <v>16</v>
          </cell>
          <cell r="O52">
            <v>160</v>
          </cell>
          <cell r="T52">
            <v>9</v>
          </cell>
          <cell r="U52">
            <v>108</v>
          </cell>
          <cell r="W52">
            <v>40</v>
          </cell>
          <cell r="X52">
            <v>240</v>
          </cell>
        </row>
        <row r="53">
          <cell r="A53" t="str">
            <v>강릉</v>
          </cell>
          <cell r="B53">
            <v>2117</v>
          </cell>
          <cell r="C53" t="str">
            <v xml:space="preserve"> 동해미래통신</v>
          </cell>
          <cell r="D53" t="str">
            <v>K/P</v>
          </cell>
          <cell r="E53">
            <v>66</v>
          </cell>
          <cell r="F53">
            <v>880</v>
          </cell>
          <cell r="G53">
            <v>0</v>
          </cell>
          <cell r="H53">
            <v>0</v>
          </cell>
          <cell r="I53">
            <v>880</v>
          </cell>
          <cell r="J53">
            <v>14</v>
          </cell>
          <cell r="K53">
            <v>164</v>
          </cell>
          <cell r="N53">
            <v>12</v>
          </cell>
          <cell r="O53">
            <v>144</v>
          </cell>
          <cell r="Q53">
            <v>7</v>
          </cell>
          <cell r="R53">
            <v>101</v>
          </cell>
          <cell r="T53">
            <v>20</v>
          </cell>
          <cell r="U53">
            <v>288</v>
          </cell>
          <cell r="W53">
            <v>13</v>
          </cell>
          <cell r="X53">
            <v>183</v>
          </cell>
        </row>
        <row r="54">
          <cell r="A54" t="str">
            <v>강릉</v>
          </cell>
          <cell r="B54">
            <v>2118</v>
          </cell>
          <cell r="C54" t="str">
            <v xml:space="preserve"> 정선사무기</v>
          </cell>
          <cell r="D54" t="str">
            <v>PC</v>
          </cell>
          <cell r="E54">
            <v>17</v>
          </cell>
          <cell r="F54">
            <v>264</v>
          </cell>
          <cell r="G54">
            <v>0</v>
          </cell>
          <cell r="H54">
            <v>0</v>
          </cell>
          <cell r="I54">
            <v>264</v>
          </cell>
          <cell r="J54">
            <v>6</v>
          </cell>
          <cell r="K54">
            <v>90</v>
          </cell>
          <cell r="N54">
            <v>5</v>
          </cell>
          <cell r="O54">
            <v>75</v>
          </cell>
          <cell r="Q54">
            <v>3</v>
          </cell>
          <cell r="R54">
            <v>49</v>
          </cell>
          <cell r="T54">
            <v>2</v>
          </cell>
          <cell r="U54">
            <v>33</v>
          </cell>
          <cell r="W54">
            <v>1</v>
          </cell>
          <cell r="X54">
            <v>17</v>
          </cell>
        </row>
        <row r="55">
          <cell r="A55" t="str">
            <v>강릉</v>
          </cell>
          <cell r="B55">
            <v>2119</v>
          </cell>
          <cell r="C55" t="str">
            <v xml:space="preserve"> 맥전산시스템</v>
          </cell>
          <cell r="D55" t="str">
            <v>PC</v>
          </cell>
          <cell r="E55">
            <v>0</v>
          </cell>
          <cell r="F55">
            <v>0</v>
          </cell>
          <cell r="G55">
            <v>0</v>
          </cell>
          <cell r="H55">
            <v>0</v>
          </cell>
          <cell r="I55">
            <v>0</v>
          </cell>
        </row>
        <row r="56">
          <cell r="A56" t="str">
            <v>강릉</v>
          </cell>
          <cell r="B56">
            <v>2121</v>
          </cell>
          <cell r="C56" t="str">
            <v xml:space="preserve"> 한국컴퓨터</v>
          </cell>
          <cell r="D56" t="str">
            <v>PC</v>
          </cell>
          <cell r="E56">
            <v>100</v>
          </cell>
          <cell r="F56">
            <v>1500</v>
          </cell>
          <cell r="G56">
            <v>0</v>
          </cell>
          <cell r="H56">
            <v>0</v>
          </cell>
          <cell r="I56">
            <v>1500</v>
          </cell>
          <cell r="J56">
            <v>19</v>
          </cell>
          <cell r="K56">
            <v>285</v>
          </cell>
          <cell r="N56">
            <v>26</v>
          </cell>
          <cell r="O56">
            <v>390</v>
          </cell>
          <cell r="Q56">
            <v>20</v>
          </cell>
          <cell r="R56">
            <v>300</v>
          </cell>
          <cell r="T56">
            <v>5</v>
          </cell>
          <cell r="U56">
            <v>75</v>
          </cell>
          <cell r="W56">
            <v>30</v>
          </cell>
          <cell r="X56">
            <v>450</v>
          </cell>
        </row>
        <row r="57">
          <cell r="A57" t="str">
            <v>강릉</v>
          </cell>
          <cell r="B57">
            <v>2124</v>
          </cell>
          <cell r="C57" t="str">
            <v xml:space="preserve"> 양양현대씨엔씨</v>
          </cell>
          <cell r="D57" t="str">
            <v>접수</v>
          </cell>
          <cell r="E57">
            <v>45</v>
          </cell>
          <cell r="F57">
            <v>135</v>
          </cell>
          <cell r="G57">
            <v>0</v>
          </cell>
          <cell r="H57">
            <v>0</v>
          </cell>
          <cell r="I57">
            <v>135</v>
          </cell>
          <cell r="J57">
            <v>17</v>
          </cell>
          <cell r="K57">
            <v>51</v>
          </cell>
          <cell r="N57">
            <v>14</v>
          </cell>
          <cell r="O57">
            <v>42</v>
          </cell>
          <cell r="Q57">
            <v>2</v>
          </cell>
          <cell r="R57">
            <v>6</v>
          </cell>
          <cell r="T57">
            <v>4</v>
          </cell>
          <cell r="U57">
            <v>12</v>
          </cell>
          <cell r="W57">
            <v>8</v>
          </cell>
          <cell r="X57">
            <v>24</v>
          </cell>
        </row>
        <row r="58">
          <cell r="A58" t="str">
            <v>강릉</v>
          </cell>
          <cell r="B58">
            <v>2124</v>
          </cell>
          <cell r="C58" t="str">
            <v xml:space="preserve"> 양양현대씨엔씨</v>
          </cell>
          <cell r="D58" t="str">
            <v>PC</v>
          </cell>
          <cell r="E58">
            <v>34</v>
          </cell>
          <cell r="F58">
            <v>521</v>
          </cell>
          <cell r="G58">
            <v>0</v>
          </cell>
          <cell r="H58">
            <v>0</v>
          </cell>
          <cell r="I58">
            <v>521</v>
          </cell>
          <cell r="J58">
            <v>5</v>
          </cell>
          <cell r="K58">
            <v>75</v>
          </cell>
          <cell r="N58">
            <v>10</v>
          </cell>
          <cell r="O58">
            <v>150</v>
          </cell>
          <cell r="Q58">
            <v>7</v>
          </cell>
          <cell r="R58">
            <v>109</v>
          </cell>
          <cell r="T58">
            <v>9</v>
          </cell>
          <cell r="U58">
            <v>140</v>
          </cell>
          <cell r="W58">
            <v>3</v>
          </cell>
          <cell r="X58">
            <v>47</v>
          </cell>
        </row>
        <row r="59">
          <cell r="A59" t="str">
            <v>강릉</v>
          </cell>
          <cell r="B59">
            <v>2125</v>
          </cell>
          <cell r="C59" t="str">
            <v xml:space="preserve"> 벨통신</v>
          </cell>
          <cell r="D59" t="str">
            <v>접수</v>
          </cell>
          <cell r="E59">
            <v>0</v>
          </cell>
          <cell r="F59">
            <v>0</v>
          </cell>
          <cell r="G59">
            <v>0</v>
          </cell>
          <cell r="H59">
            <v>0</v>
          </cell>
          <cell r="I59">
            <v>0</v>
          </cell>
        </row>
        <row r="60">
          <cell r="A60" t="str">
            <v>강릉</v>
          </cell>
          <cell r="B60">
            <v>2129</v>
          </cell>
          <cell r="C60" t="str">
            <v xml:space="preserve"> 현대카오디오</v>
          </cell>
          <cell r="D60" t="str">
            <v>접수</v>
          </cell>
          <cell r="E60">
            <v>0</v>
          </cell>
          <cell r="F60">
            <v>0</v>
          </cell>
          <cell r="G60">
            <v>0</v>
          </cell>
          <cell r="H60">
            <v>0</v>
          </cell>
          <cell r="I60">
            <v>0</v>
          </cell>
        </row>
        <row r="61">
          <cell r="A61" t="str">
            <v>강릉</v>
          </cell>
          <cell r="B61">
            <v>2129</v>
          </cell>
          <cell r="C61" t="str">
            <v xml:space="preserve"> 현대카오디오</v>
          </cell>
          <cell r="D61" t="str">
            <v>C/A</v>
          </cell>
          <cell r="E61">
            <v>21</v>
          </cell>
          <cell r="F61">
            <v>210</v>
          </cell>
          <cell r="G61">
            <v>0</v>
          </cell>
          <cell r="H61">
            <v>0</v>
          </cell>
          <cell r="I61">
            <v>210</v>
          </cell>
          <cell r="J61">
            <v>4</v>
          </cell>
          <cell r="K61">
            <v>40</v>
          </cell>
          <cell r="N61">
            <v>5</v>
          </cell>
          <cell r="O61">
            <v>50</v>
          </cell>
          <cell r="Q61">
            <v>3</v>
          </cell>
          <cell r="R61">
            <v>30</v>
          </cell>
          <cell r="T61">
            <v>3</v>
          </cell>
          <cell r="U61">
            <v>30</v>
          </cell>
          <cell r="W61">
            <v>6</v>
          </cell>
          <cell r="X61">
            <v>60</v>
          </cell>
        </row>
        <row r="62">
          <cell r="A62" t="str">
            <v>강릉</v>
          </cell>
          <cell r="B62">
            <v>2130</v>
          </cell>
          <cell r="C62" t="str">
            <v xml:space="preserve"> 현대C&amp;C월드</v>
          </cell>
          <cell r="D62" t="str">
            <v>접수</v>
          </cell>
          <cell r="E62">
            <v>1</v>
          </cell>
          <cell r="F62">
            <v>3</v>
          </cell>
          <cell r="G62">
            <v>0</v>
          </cell>
          <cell r="H62">
            <v>0</v>
          </cell>
          <cell r="I62">
            <v>3</v>
          </cell>
          <cell r="Q62">
            <v>1</v>
          </cell>
          <cell r="R62">
            <v>3</v>
          </cell>
        </row>
        <row r="63">
          <cell r="A63" t="str">
            <v>강릉</v>
          </cell>
          <cell r="B63">
            <v>2130</v>
          </cell>
          <cell r="C63" t="str">
            <v xml:space="preserve"> 정진컴퓨터</v>
          </cell>
          <cell r="D63" t="str">
            <v>접수</v>
          </cell>
          <cell r="E63">
            <v>0</v>
          </cell>
          <cell r="F63">
            <v>0</v>
          </cell>
          <cell r="G63">
            <v>0</v>
          </cell>
          <cell r="H63">
            <v>0</v>
          </cell>
          <cell r="I63">
            <v>0</v>
          </cell>
        </row>
        <row r="64">
          <cell r="A64" t="str">
            <v>강릉</v>
          </cell>
          <cell r="B64">
            <v>2130</v>
          </cell>
          <cell r="C64" t="str">
            <v xml:space="preserve"> 현대C&amp;C월드</v>
          </cell>
          <cell r="D64" t="str">
            <v>PC</v>
          </cell>
          <cell r="E64">
            <v>64</v>
          </cell>
          <cell r="F64">
            <v>1040</v>
          </cell>
          <cell r="G64">
            <v>0</v>
          </cell>
          <cell r="H64">
            <v>0</v>
          </cell>
          <cell r="I64">
            <v>1040</v>
          </cell>
          <cell r="J64">
            <v>8</v>
          </cell>
          <cell r="K64">
            <v>120</v>
          </cell>
          <cell r="N64">
            <v>3</v>
          </cell>
          <cell r="O64">
            <v>45</v>
          </cell>
          <cell r="Q64">
            <v>29</v>
          </cell>
          <cell r="R64">
            <v>479</v>
          </cell>
          <cell r="T64">
            <v>14</v>
          </cell>
          <cell r="U64">
            <v>231</v>
          </cell>
          <cell r="W64">
            <v>10</v>
          </cell>
          <cell r="X64">
            <v>165</v>
          </cell>
        </row>
        <row r="65">
          <cell r="A65" t="str">
            <v>강릉</v>
          </cell>
          <cell r="B65">
            <v>2131</v>
          </cell>
          <cell r="C65" t="str">
            <v xml:space="preserve"> 글로벌통신</v>
          </cell>
          <cell r="D65" t="str">
            <v>PGR</v>
          </cell>
          <cell r="E65">
            <v>136</v>
          </cell>
          <cell r="F65">
            <v>680</v>
          </cell>
          <cell r="G65">
            <v>0</v>
          </cell>
          <cell r="H65">
            <v>0</v>
          </cell>
          <cell r="I65">
            <v>680</v>
          </cell>
          <cell r="J65">
            <v>64</v>
          </cell>
          <cell r="K65">
            <v>320</v>
          </cell>
          <cell r="N65">
            <v>28</v>
          </cell>
          <cell r="O65">
            <v>140</v>
          </cell>
          <cell r="Q65">
            <v>18</v>
          </cell>
          <cell r="R65">
            <v>90</v>
          </cell>
          <cell r="T65">
            <v>13</v>
          </cell>
          <cell r="U65">
            <v>65</v>
          </cell>
          <cell r="W65">
            <v>13</v>
          </cell>
          <cell r="X65">
            <v>65</v>
          </cell>
        </row>
        <row r="66">
          <cell r="A66" t="str">
            <v>강릉</v>
          </cell>
          <cell r="B66">
            <v>2132</v>
          </cell>
          <cell r="C66" t="str">
            <v xml:space="preserve"> 현대컴퓨터</v>
          </cell>
          <cell r="D66" t="str">
            <v>HTL</v>
          </cell>
          <cell r="E66">
            <v>19</v>
          </cell>
          <cell r="F66">
            <v>175</v>
          </cell>
          <cell r="G66">
            <v>0</v>
          </cell>
          <cell r="H66">
            <v>0</v>
          </cell>
          <cell r="I66">
            <v>175</v>
          </cell>
          <cell r="T66">
            <v>19</v>
          </cell>
          <cell r="U66">
            <v>175</v>
          </cell>
        </row>
        <row r="67">
          <cell r="A67" t="str">
            <v>강릉</v>
          </cell>
          <cell r="B67">
            <v>2132</v>
          </cell>
          <cell r="C67" t="str">
            <v xml:space="preserve"> 현대컴퓨터</v>
          </cell>
          <cell r="D67" t="str">
            <v>PC</v>
          </cell>
          <cell r="E67">
            <v>227</v>
          </cell>
          <cell r="F67">
            <v>3777</v>
          </cell>
          <cell r="G67">
            <v>0</v>
          </cell>
          <cell r="H67">
            <v>0</v>
          </cell>
          <cell r="I67">
            <v>3777</v>
          </cell>
          <cell r="J67">
            <v>13</v>
          </cell>
          <cell r="K67">
            <v>195</v>
          </cell>
          <cell r="N67">
            <v>49</v>
          </cell>
          <cell r="O67">
            <v>735</v>
          </cell>
          <cell r="Q67">
            <v>40</v>
          </cell>
          <cell r="R67">
            <v>690</v>
          </cell>
          <cell r="T67">
            <v>59</v>
          </cell>
          <cell r="U67">
            <v>1018</v>
          </cell>
          <cell r="W67">
            <v>66</v>
          </cell>
          <cell r="X67">
            <v>1139</v>
          </cell>
        </row>
        <row r="68">
          <cell r="A68" t="str">
            <v>강릉</v>
          </cell>
          <cell r="B68">
            <v>2133</v>
          </cell>
          <cell r="C68" t="str">
            <v xml:space="preserve"> 현대프라자</v>
          </cell>
          <cell r="D68" t="str">
            <v>접수</v>
          </cell>
          <cell r="E68">
            <v>47</v>
          </cell>
          <cell r="F68">
            <v>141</v>
          </cell>
          <cell r="G68">
            <v>0</v>
          </cell>
          <cell r="H68">
            <v>0</v>
          </cell>
          <cell r="I68">
            <v>141</v>
          </cell>
          <cell r="T68">
            <v>27</v>
          </cell>
          <cell r="U68">
            <v>81</v>
          </cell>
          <cell r="W68">
            <v>20</v>
          </cell>
          <cell r="X68">
            <v>60</v>
          </cell>
        </row>
        <row r="69">
          <cell r="A69" t="str">
            <v>강릉</v>
          </cell>
          <cell r="B69">
            <v>2134</v>
          </cell>
          <cell r="C69" t="str">
            <v xml:space="preserve"> 현대프라자</v>
          </cell>
          <cell r="D69" t="str">
            <v>접수</v>
          </cell>
          <cell r="E69">
            <v>62</v>
          </cell>
          <cell r="F69">
            <v>186</v>
          </cell>
          <cell r="G69">
            <v>0</v>
          </cell>
          <cell r="H69">
            <v>0</v>
          </cell>
          <cell r="I69">
            <v>186</v>
          </cell>
          <cell r="T69">
            <v>30</v>
          </cell>
          <cell r="U69">
            <v>90</v>
          </cell>
          <cell r="W69">
            <v>32</v>
          </cell>
          <cell r="X69">
            <v>96</v>
          </cell>
        </row>
        <row r="70">
          <cell r="A70" t="str">
            <v>강릉</v>
          </cell>
          <cell r="B70">
            <v>2134</v>
          </cell>
          <cell r="C70" t="str">
            <v xml:space="preserve"> 현대프라자</v>
          </cell>
          <cell r="D70" t="str">
            <v>PC</v>
          </cell>
          <cell r="E70">
            <v>7</v>
          </cell>
          <cell r="F70">
            <v>105</v>
          </cell>
          <cell r="G70">
            <v>0</v>
          </cell>
          <cell r="H70">
            <v>0</v>
          </cell>
          <cell r="I70">
            <v>105</v>
          </cell>
          <cell r="T70">
            <v>3</v>
          </cell>
          <cell r="U70">
            <v>45</v>
          </cell>
          <cell r="W70">
            <v>4</v>
          </cell>
          <cell r="X70">
            <v>60</v>
          </cell>
        </row>
        <row r="71">
          <cell r="A71" t="str">
            <v>강릉</v>
          </cell>
          <cell r="B71">
            <v>7511</v>
          </cell>
          <cell r="C71" t="str">
            <v xml:space="preserve"> 현대카오디오</v>
          </cell>
          <cell r="D71" t="str">
            <v>C/A</v>
          </cell>
          <cell r="E71">
            <v>18</v>
          </cell>
          <cell r="F71">
            <v>180</v>
          </cell>
          <cell r="G71">
            <v>0</v>
          </cell>
          <cell r="H71">
            <v>0</v>
          </cell>
          <cell r="I71">
            <v>180</v>
          </cell>
          <cell r="J71">
            <v>3</v>
          </cell>
          <cell r="K71">
            <v>30</v>
          </cell>
          <cell r="N71">
            <v>4</v>
          </cell>
          <cell r="O71">
            <v>40</v>
          </cell>
          <cell r="Q71">
            <v>6</v>
          </cell>
          <cell r="R71">
            <v>60</v>
          </cell>
          <cell r="T71">
            <v>2</v>
          </cell>
          <cell r="U71">
            <v>20</v>
          </cell>
          <cell r="W71">
            <v>3</v>
          </cell>
          <cell r="X71">
            <v>30</v>
          </cell>
        </row>
        <row r="72">
          <cell r="A72" t="str">
            <v>강서</v>
          </cell>
          <cell r="B72">
            <v>1108</v>
          </cell>
          <cell r="C72" t="str">
            <v xml:space="preserve"> 현대오토시스템</v>
          </cell>
          <cell r="D72" t="str">
            <v>PC</v>
          </cell>
          <cell r="E72">
            <v>983</v>
          </cell>
          <cell r="F72">
            <v>15189</v>
          </cell>
          <cell r="G72">
            <v>6000</v>
          </cell>
          <cell r="H72">
            <v>0</v>
          </cell>
          <cell r="I72">
            <v>21189</v>
          </cell>
          <cell r="Q72">
            <v>359</v>
          </cell>
          <cell r="R72">
            <v>5547</v>
          </cell>
          <cell r="S72">
            <v>2000</v>
          </cell>
          <cell r="T72">
            <v>308</v>
          </cell>
          <cell r="U72">
            <v>4759</v>
          </cell>
          <cell r="V72">
            <v>2000</v>
          </cell>
          <cell r="W72">
            <v>316</v>
          </cell>
          <cell r="X72">
            <v>4883</v>
          </cell>
          <cell r="Y72">
            <v>2000</v>
          </cell>
        </row>
        <row r="73">
          <cell r="A73" t="str">
            <v>강서</v>
          </cell>
          <cell r="B73">
            <v>1171</v>
          </cell>
          <cell r="C73" t="str">
            <v xml:space="preserve"> 현대통신</v>
          </cell>
          <cell r="D73" t="str">
            <v>K/P</v>
          </cell>
          <cell r="E73">
            <v>8</v>
          </cell>
          <cell r="F73">
            <v>99</v>
          </cell>
          <cell r="G73">
            <v>0</v>
          </cell>
          <cell r="H73">
            <v>0</v>
          </cell>
          <cell r="I73">
            <v>99</v>
          </cell>
          <cell r="Q73">
            <v>3</v>
          </cell>
          <cell r="R73">
            <v>38</v>
          </cell>
          <cell r="T73">
            <v>5</v>
          </cell>
          <cell r="U73">
            <v>61</v>
          </cell>
        </row>
        <row r="74">
          <cell r="A74" t="str">
            <v>강서</v>
          </cell>
          <cell r="B74">
            <v>1174</v>
          </cell>
          <cell r="C74" t="str">
            <v xml:space="preserve"> 동해정보통신</v>
          </cell>
          <cell r="D74" t="str">
            <v>A/P</v>
          </cell>
          <cell r="E74">
            <v>16</v>
          </cell>
          <cell r="F74">
            <v>104</v>
          </cell>
          <cell r="G74">
            <v>0</v>
          </cell>
          <cell r="H74">
            <v>0</v>
          </cell>
          <cell r="I74">
            <v>104</v>
          </cell>
          <cell r="N74">
            <v>4</v>
          </cell>
          <cell r="O74">
            <v>24</v>
          </cell>
          <cell r="Q74">
            <v>1</v>
          </cell>
          <cell r="R74">
            <v>7</v>
          </cell>
          <cell r="T74">
            <v>1</v>
          </cell>
          <cell r="U74">
            <v>7</v>
          </cell>
          <cell r="W74">
            <v>10</v>
          </cell>
          <cell r="X74">
            <v>66</v>
          </cell>
        </row>
        <row r="75">
          <cell r="A75" t="str">
            <v>강서</v>
          </cell>
          <cell r="B75">
            <v>1174</v>
          </cell>
          <cell r="C75" t="str">
            <v xml:space="preserve"> 동해정보통신</v>
          </cell>
          <cell r="D75" t="str">
            <v>C/P</v>
          </cell>
          <cell r="E75">
            <v>873</v>
          </cell>
          <cell r="F75">
            <v>7550</v>
          </cell>
          <cell r="G75">
            <v>0</v>
          </cell>
          <cell r="H75">
            <v>0</v>
          </cell>
          <cell r="I75">
            <v>7550</v>
          </cell>
          <cell r="J75">
            <v>86</v>
          </cell>
          <cell r="K75">
            <v>688</v>
          </cell>
          <cell r="N75">
            <v>81</v>
          </cell>
          <cell r="O75">
            <v>648</v>
          </cell>
          <cell r="Q75">
            <v>112</v>
          </cell>
          <cell r="R75">
            <v>986</v>
          </cell>
          <cell r="T75">
            <v>105</v>
          </cell>
          <cell r="U75">
            <v>924</v>
          </cell>
          <cell r="W75">
            <v>489</v>
          </cell>
          <cell r="X75">
            <v>4304</v>
          </cell>
        </row>
        <row r="76">
          <cell r="A76" t="str">
            <v>강서</v>
          </cell>
          <cell r="B76">
            <v>1174</v>
          </cell>
          <cell r="C76" t="str">
            <v xml:space="preserve"> 동해정보통신</v>
          </cell>
          <cell r="D76" t="str">
            <v>H/A</v>
          </cell>
          <cell r="E76">
            <v>303</v>
          </cell>
          <cell r="F76">
            <v>3251</v>
          </cell>
          <cell r="G76">
            <v>0</v>
          </cell>
          <cell r="H76">
            <v>0</v>
          </cell>
          <cell r="I76">
            <v>3251</v>
          </cell>
          <cell r="N76">
            <v>72</v>
          </cell>
          <cell r="O76">
            <v>715</v>
          </cell>
          <cell r="Q76">
            <v>81</v>
          </cell>
          <cell r="R76">
            <v>886</v>
          </cell>
          <cell r="T76">
            <v>69</v>
          </cell>
          <cell r="U76">
            <v>759</v>
          </cell>
          <cell r="W76">
            <v>81</v>
          </cell>
          <cell r="X76">
            <v>891</v>
          </cell>
        </row>
        <row r="77">
          <cell r="A77" t="str">
            <v>강서</v>
          </cell>
          <cell r="B77">
            <v>1182</v>
          </cell>
          <cell r="C77" t="str">
            <v xml:space="preserve"> 법카메라</v>
          </cell>
          <cell r="D77" t="str">
            <v>CAM</v>
          </cell>
          <cell r="E77">
            <v>38</v>
          </cell>
          <cell r="F77">
            <v>228</v>
          </cell>
          <cell r="G77">
            <v>0</v>
          </cell>
          <cell r="H77">
            <v>0</v>
          </cell>
          <cell r="I77">
            <v>228</v>
          </cell>
          <cell r="J77">
            <v>38</v>
          </cell>
          <cell r="K77">
            <v>228</v>
          </cell>
        </row>
        <row r="78">
          <cell r="A78" t="str">
            <v>강서</v>
          </cell>
          <cell r="B78">
            <v>1191</v>
          </cell>
          <cell r="C78" t="str">
            <v xml:space="preserve"> 나라통신</v>
          </cell>
          <cell r="D78" t="str">
            <v>PGR</v>
          </cell>
          <cell r="E78">
            <v>0</v>
          </cell>
          <cell r="F78">
            <v>0</v>
          </cell>
          <cell r="G78">
            <v>0</v>
          </cell>
          <cell r="H78">
            <v>0</v>
          </cell>
          <cell r="I78">
            <v>0</v>
          </cell>
        </row>
        <row r="79">
          <cell r="A79" t="str">
            <v>강서</v>
          </cell>
          <cell r="B79">
            <v>1221</v>
          </cell>
          <cell r="C79" t="str">
            <v xml:space="preserve"> 동작이동통신</v>
          </cell>
          <cell r="D79" t="str">
            <v>HHP</v>
          </cell>
          <cell r="E79">
            <v>0</v>
          </cell>
          <cell r="F79">
            <v>0</v>
          </cell>
          <cell r="G79">
            <v>0</v>
          </cell>
          <cell r="H79">
            <v>0</v>
          </cell>
          <cell r="I79">
            <v>0</v>
          </cell>
        </row>
        <row r="80">
          <cell r="A80" t="str">
            <v>강서</v>
          </cell>
          <cell r="B80">
            <v>1221</v>
          </cell>
          <cell r="C80" t="str">
            <v xml:space="preserve"> 동작이동통신</v>
          </cell>
          <cell r="D80" t="str">
            <v>PGR</v>
          </cell>
          <cell r="E80">
            <v>14</v>
          </cell>
          <cell r="F80">
            <v>74</v>
          </cell>
          <cell r="G80">
            <v>0</v>
          </cell>
          <cell r="H80">
            <v>0</v>
          </cell>
          <cell r="I80">
            <v>74</v>
          </cell>
          <cell r="N80">
            <v>8</v>
          </cell>
          <cell r="O80">
            <v>40</v>
          </cell>
          <cell r="Q80">
            <v>3</v>
          </cell>
          <cell r="R80">
            <v>17</v>
          </cell>
          <cell r="T80">
            <v>3</v>
          </cell>
          <cell r="U80">
            <v>17</v>
          </cell>
        </row>
        <row r="81">
          <cell r="A81" t="str">
            <v>강서</v>
          </cell>
          <cell r="B81">
            <v>1238</v>
          </cell>
          <cell r="C81" t="str">
            <v xml:space="preserve"> 대교정보통신</v>
          </cell>
          <cell r="D81" t="str">
            <v>HHP</v>
          </cell>
          <cell r="E81">
            <v>79</v>
          </cell>
          <cell r="F81">
            <v>790</v>
          </cell>
          <cell r="G81">
            <v>0</v>
          </cell>
          <cell r="H81">
            <v>0</v>
          </cell>
          <cell r="I81">
            <v>790</v>
          </cell>
          <cell r="J81">
            <v>17</v>
          </cell>
          <cell r="K81">
            <v>170</v>
          </cell>
          <cell r="N81">
            <v>9</v>
          </cell>
          <cell r="O81">
            <v>90</v>
          </cell>
          <cell r="Q81">
            <v>12</v>
          </cell>
          <cell r="R81">
            <v>120</v>
          </cell>
          <cell r="T81">
            <v>18</v>
          </cell>
          <cell r="U81">
            <v>180</v>
          </cell>
          <cell r="W81">
            <v>23</v>
          </cell>
          <cell r="X81">
            <v>230</v>
          </cell>
        </row>
        <row r="82">
          <cell r="A82" t="str">
            <v>강서</v>
          </cell>
          <cell r="B82">
            <v>1238</v>
          </cell>
          <cell r="C82" t="str">
            <v xml:space="preserve"> 대교정보통신</v>
          </cell>
          <cell r="D82" t="str">
            <v>PGR</v>
          </cell>
          <cell r="E82">
            <v>69</v>
          </cell>
          <cell r="F82">
            <v>345</v>
          </cell>
          <cell r="G82">
            <v>0</v>
          </cell>
          <cell r="H82">
            <v>0</v>
          </cell>
          <cell r="I82">
            <v>345</v>
          </cell>
          <cell r="J82">
            <v>14</v>
          </cell>
          <cell r="K82">
            <v>70</v>
          </cell>
          <cell r="N82">
            <v>17</v>
          </cell>
          <cell r="O82">
            <v>85</v>
          </cell>
          <cell r="Q82">
            <v>8</v>
          </cell>
          <cell r="R82">
            <v>40</v>
          </cell>
          <cell r="T82">
            <v>17</v>
          </cell>
          <cell r="U82">
            <v>85</v>
          </cell>
          <cell r="W82">
            <v>13</v>
          </cell>
          <cell r="X82">
            <v>65</v>
          </cell>
        </row>
        <row r="83">
          <cell r="A83" t="str">
            <v>강서</v>
          </cell>
          <cell r="B83">
            <v>1240</v>
          </cell>
          <cell r="C83" t="str">
            <v xml:space="preserve"> 솔로텔</v>
          </cell>
          <cell r="D83" t="str">
            <v>접수</v>
          </cell>
          <cell r="E83">
            <v>405</v>
          </cell>
          <cell r="F83">
            <v>1215</v>
          </cell>
          <cell r="G83">
            <v>0</v>
          </cell>
          <cell r="H83">
            <v>0</v>
          </cell>
          <cell r="I83">
            <v>1215</v>
          </cell>
          <cell r="J83">
            <v>89</v>
          </cell>
          <cell r="K83">
            <v>267</v>
          </cell>
          <cell r="N83">
            <v>74</v>
          </cell>
          <cell r="O83">
            <v>222</v>
          </cell>
          <cell r="Q83">
            <v>83</v>
          </cell>
          <cell r="R83">
            <v>249</v>
          </cell>
          <cell r="T83">
            <v>82</v>
          </cell>
          <cell r="U83">
            <v>246</v>
          </cell>
          <cell r="W83">
            <v>77</v>
          </cell>
          <cell r="X83">
            <v>231</v>
          </cell>
        </row>
        <row r="84">
          <cell r="A84" t="str">
            <v>강서</v>
          </cell>
          <cell r="B84">
            <v>1241</v>
          </cell>
          <cell r="C84" t="str">
            <v xml:space="preserve"> (주)인동산업</v>
          </cell>
          <cell r="D84" t="str">
            <v>접수</v>
          </cell>
          <cell r="W84">
            <v>1</v>
          </cell>
          <cell r="X84">
            <v>3</v>
          </cell>
        </row>
        <row r="85">
          <cell r="A85" t="str">
            <v>강서</v>
          </cell>
          <cell r="B85">
            <v>1241</v>
          </cell>
          <cell r="C85" t="str">
            <v xml:space="preserve"> (주)인동산업</v>
          </cell>
          <cell r="D85" t="str">
            <v>PC</v>
          </cell>
          <cell r="E85">
            <v>25</v>
          </cell>
          <cell r="F85">
            <v>413</v>
          </cell>
          <cell r="G85">
            <v>0</v>
          </cell>
          <cell r="H85">
            <v>0</v>
          </cell>
          <cell r="I85">
            <v>413</v>
          </cell>
          <cell r="Q85">
            <v>6</v>
          </cell>
          <cell r="R85">
            <v>99</v>
          </cell>
          <cell r="T85">
            <v>8</v>
          </cell>
          <cell r="U85">
            <v>132</v>
          </cell>
          <cell r="W85">
            <v>11</v>
          </cell>
          <cell r="X85">
            <v>182</v>
          </cell>
        </row>
        <row r="86">
          <cell r="A86" t="str">
            <v>강서</v>
          </cell>
          <cell r="B86">
            <v>1248</v>
          </cell>
          <cell r="C86" t="str">
            <v xml:space="preserve"> 효성정보통신</v>
          </cell>
          <cell r="D86" t="str">
            <v>PC</v>
          </cell>
          <cell r="E86">
            <v>188</v>
          </cell>
          <cell r="F86">
            <v>2920</v>
          </cell>
          <cell r="G86">
            <v>0</v>
          </cell>
          <cell r="H86">
            <v>0</v>
          </cell>
          <cell r="I86">
            <v>2920</v>
          </cell>
          <cell r="J86">
            <v>19</v>
          </cell>
          <cell r="K86">
            <v>285</v>
          </cell>
          <cell r="N86">
            <v>37</v>
          </cell>
          <cell r="O86">
            <v>555</v>
          </cell>
          <cell r="Q86">
            <v>49</v>
          </cell>
          <cell r="R86">
            <v>772</v>
          </cell>
          <cell r="T86">
            <v>22</v>
          </cell>
          <cell r="U86">
            <v>347</v>
          </cell>
          <cell r="W86">
            <v>61</v>
          </cell>
          <cell r="X86">
            <v>961</v>
          </cell>
        </row>
        <row r="87">
          <cell r="A87" t="str">
            <v>강서</v>
          </cell>
          <cell r="B87">
            <v>1250</v>
          </cell>
          <cell r="C87" t="str">
            <v xml:space="preserve"> 한빛정보통신</v>
          </cell>
          <cell r="D87" t="str">
            <v>HTL</v>
          </cell>
          <cell r="W87">
            <v>160</v>
          </cell>
          <cell r="X87">
            <v>904</v>
          </cell>
        </row>
        <row r="88">
          <cell r="A88" t="str">
            <v>강서</v>
          </cell>
          <cell r="B88">
            <v>1250</v>
          </cell>
          <cell r="C88" t="str">
            <v xml:space="preserve"> 한빛정보통신</v>
          </cell>
          <cell r="D88" t="str">
            <v>PC</v>
          </cell>
          <cell r="E88">
            <v>1020</v>
          </cell>
          <cell r="F88">
            <v>9566</v>
          </cell>
          <cell r="G88">
            <v>0</v>
          </cell>
          <cell r="H88">
            <v>0</v>
          </cell>
          <cell r="I88">
            <v>9566</v>
          </cell>
          <cell r="J88">
            <v>222</v>
          </cell>
          <cell r="K88">
            <v>1730</v>
          </cell>
          <cell r="N88">
            <v>244</v>
          </cell>
          <cell r="O88">
            <v>2060</v>
          </cell>
          <cell r="Q88">
            <v>244</v>
          </cell>
          <cell r="R88">
            <v>2328</v>
          </cell>
          <cell r="T88">
            <v>238</v>
          </cell>
          <cell r="U88">
            <v>2227</v>
          </cell>
          <cell r="W88">
            <v>72</v>
          </cell>
          <cell r="X88">
            <v>1221</v>
          </cell>
        </row>
        <row r="89">
          <cell r="A89" t="str">
            <v>강서</v>
          </cell>
          <cell r="B89">
            <v>4550</v>
          </cell>
          <cell r="C89" t="str">
            <v xml:space="preserve"> 현대통신시스템</v>
          </cell>
          <cell r="D89" t="str">
            <v>H/A</v>
          </cell>
          <cell r="E89">
            <v>0</v>
          </cell>
          <cell r="F89">
            <v>0</v>
          </cell>
          <cell r="G89">
            <v>0</v>
          </cell>
          <cell r="H89">
            <v>0</v>
          </cell>
          <cell r="I89">
            <v>0</v>
          </cell>
        </row>
        <row r="90">
          <cell r="A90" t="str">
            <v>광주</v>
          </cell>
          <cell r="B90">
            <v>5104</v>
          </cell>
          <cell r="C90" t="str">
            <v xml:space="preserve"> 인천사</v>
          </cell>
          <cell r="D90" t="str">
            <v>접수</v>
          </cell>
          <cell r="E90">
            <v>255</v>
          </cell>
          <cell r="F90">
            <v>765</v>
          </cell>
          <cell r="G90">
            <v>0</v>
          </cell>
          <cell r="H90">
            <v>0</v>
          </cell>
          <cell r="I90">
            <v>765</v>
          </cell>
          <cell r="J90">
            <v>73</v>
          </cell>
          <cell r="K90">
            <v>219</v>
          </cell>
          <cell r="N90">
            <v>33</v>
          </cell>
          <cell r="O90">
            <v>99</v>
          </cell>
          <cell r="Q90">
            <v>56</v>
          </cell>
          <cell r="R90">
            <v>168</v>
          </cell>
          <cell r="T90">
            <v>35</v>
          </cell>
          <cell r="U90">
            <v>105</v>
          </cell>
          <cell r="W90">
            <v>58</v>
          </cell>
          <cell r="X90">
            <v>174</v>
          </cell>
        </row>
        <row r="91">
          <cell r="A91" t="str">
            <v>광주</v>
          </cell>
          <cell r="B91">
            <v>5107</v>
          </cell>
          <cell r="C91" t="str">
            <v xml:space="preserve"> 현대전자</v>
          </cell>
          <cell r="D91" t="str">
            <v>C/A</v>
          </cell>
          <cell r="E91">
            <v>133</v>
          </cell>
          <cell r="F91">
            <v>1380</v>
          </cell>
          <cell r="G91">
            <v>0</v>
          </cell>
          <cell r="H91">
            <v>0</v>
          </cell>
          <cell r="I91">
            <v>1380</v>
          </cell>
          <cell r="J91">
            <v>57</v>
          </cell>
          <cell r="K91">
            <v>570</v>
          </cell>
          <cell r="N91">
            <v>26</v>
          </cell>
          <cell r="O91">
            <v>260</v>
          </cell>
          <cell r="T91">
            <v>30</v>
          </cell>
          <cell r="U91">
            <v>330</v>
          </cell>
          <cell r="W91">
            <v>20</v>
          </cell>
          <cell r="X91">
            <v>220</v>
          </cell>
        </row>
        <row r="92">
          <cell r="A92" t="str">
            <v>광주</v>
          </cell>
          <cell r="B92">
            <v>5109</v>
          </cell>
          <cell r="C92" t="str">
            <v xml:space="preserve"> 현대홈오토통신</v>
          </cell>
          <cell r="D92" t="str">
            <v>H/A</v>
          </cell>
          <cell r="E92">
            <v>604</v>
          </cell>
          <cell r="F92">
            <v>6399</v>
          </cell>
          <cell r="G92">
            <v>0</v>
          </cell>
          <cell r="H92">
            <v>0</v>
          </cell>
          <cell r="I92">
            <v>6399</v>
          </cell>
          <cell r="J92">
            <v>111</v>
          </cell>
          <cell r="K92">
            <v>1110</v>
          </cell>
          <cell r="N92">
            <v>134</v>
          </cell>
          <cell r="O92">
            <v>1340</v>
          </cell>
          <cell r="Q92">
            <v>105</v>
          </cell>
          <cell r="R92">
            <v>1155</v>
          </cell>
          <cell r="T92">
            <v>130</v>
          </cell>
          <cell r="U92">
            <v>1430</v>
          </cell>
          <cell r="W92">
            <v>124</v>
          </cell>
          <cell r="X92">
            <v>1364</v>
          </cell>
        </row>
        <row r="93">
          <cell r="A93" t="str">
            <v>광주</v>
          </cell>
          <cell r="B93">
            <v>5110</v>
          </cell>
          <cell r="C93" t="str">
            <v xml:space="preserve"> 인천상사</v>
          </cell>
          <cell r="D93" t="str">
            <v>PGR</v>
          </cell>
          <cell r="E93">
            <v>0</v>
          </cell>
          <cell r="F93">
            <v>0</v>
          </cell>
          <cell r="G93">
            <v>0</v>
          </cell>
          <cell r="H93">
            <v>0</v>
          </cell>
          <cell r="I93">
            <v>0</v>
          </cell>
        </row>
        <row r="94">
          <cell r="A94" t="str">
            <v>광주</v>
          </cell>
          <cell r="B94">
            <v>5112</v>
          </cell>
          <cell r="C94" t="str">
            <v xml:space="preserve"> 국제상사</v>
          </cell>
          <cell r="D94" t="str">
            <v>A/P</v>
          </cell>
          <cell r="E94">
            <v>4</v>
          </cell>
          <cell r="F94">
            <v>24</v>
          </cell>
          <cell r="G94">
            <v>0</v>
          </cell>
          <cell r="H94">
            <v>0</v>
          </cell>
          <cell r="I94">
            <v>24</v>
          </cell>
          <cell r="Q94">
            <v>4</v>
          </cell>
          <cell r="R94">
            <v>24</v>
          </cell>
        </row>
        <row r="95">
          <cell r="A95" t="str">
            <v>광주</v>
          </cell>
          <cell r="B95">
            <v>5112</v>
          </cell>
          <cell r="C95" t="str">
            <v xml:space="preserve"> 국제상사</v>
          </cell>
          <cell r="D95" t="str">
            <v>C/P</v>
          </cell>
          <cell r="E95">
            <v>22</v>
          </cell>
          <cell r="F95">
            <v>176</v>
          </cell>
          <cell r="G95">
            <v>0</v>
          </cell>
          <cell r="H95">
            <v>0</v>
          </cell>
          <cell r="I95">
            <v>176</v>
          </cell>
          <cell r="Q95">
            <v>22</v>
          </cell>
          <cell r="R95">
            <v>176</v>
          </cell>
        </row>
        <row r="96">
          <cell r="A96" t="str">
            <v>광주</v>
          </cell>
          <cell r="B96">
            <v>5113</v>
          </cell>
          <cell r="C96" t="str">
            <v xml:space="preserve"> 현대키폰공사</v>
          </cell>
          <cell r="D96" t="str">
            <v>K/P</v>
          </cell>
          <cell r="E96">
            <v>141</v>
          </cell>
          <cell r="F96">
            <v>1459</v>
          </cell>
          <cell r="G96">
            <v>0</v>
          </cell>
          <cell r="H96">
            <v>0</v>
          </cell>
          <cell r="I96">
            <v>1459</v>
          </cell>
          <cell r="J96">
            <v>24</v>
          </cell>
          <cell r="K96">
            <v>248</v>
          </cell>
          <cell r="N96">
            <v>55</v>
          </cell>
          <cell r="O96">
            <v>548</v>
          </cell>
          <cell r="Q96">
            <v>17</v>
          </cell>
          <cell r="R96">
            <v>181</v>
          </cell>
          <cell r="T96">
            <v>36</v>
          </cell>
          <cell r="U96">
            <v>387</v>
          </cell>
          <cell r="W96">
            <v>9</v>
          </cell>
          <cell r="X96">
            <v>95</v>
          </cell>
        </row>
        <row r="97">
          <cell r="A97" t="str">
            <v>광주</v>
          </cell>
          <cell r="B97">
            <v>5117</v>
          </cell>
          <cell r="C97" t="str">
            <v xml:space="preserve"> 제일정보통신</v>
          </cell>
          <cell r="D97" t="str">
            <v>PGR</v>
          </cell>
          <cell r="E97">
            <v>29</v>
          </cell>
          <cell r="F97">
            <v>145</v>
          </cell>
          <cell r="G97">
            <v>0</v>
          </cell>
          <cell r="H97">
            <v>0</v>
          </cell>
          <cell r="I97">
            <v>145</v>
          </cell>
          <cell r="T97">
            <v>7</v>
          </cell>
          <cell r="U97">
            <v>35</v>
          </cell>
          <cell r="W97">
            <v>22</v>
          </cell>
          <cell r="X97">
            <v>110</v>
          </cell>
        </row>
        <row r="98">
          <cell r="A98" t="str">
            <v>광주</v>
          </cell>
          <cell r="B98">
            <v>5119</v>
          </cell>
          <cell r="C98" t="str">
            <v xml:space="preserve"> 국민정보통신</v>
          </cell>
          <cell r="D98" t="str">
            <v>O/A</v>
          </cell>
          <cell r="E98">
            <v>103</v>
          </cell>
          <cell r="F98">
            <v>1030</v>
          </cell>
          <cell r="G98">
            <v>0</v>
          </cell>
          <cell r="H98">
            <v>0</v>
          </cell>
          <cell r="I98">
            <v>1030</v>
          </cell>
          <cell r="J98">
            <v>31</v>
          </cell>
          <cell r="K98">
            <v>310</v>
          </cell>
          <cell r="N98">
            <v>22</v>
          </cell>
          <cell r="O98">
            <v>220</v>
          </cell>
          <cell r="Q98">
            <v>21</v>
          </cell>
          <cell r="R98">
            <v>210</v>
          </cell>
          <cell r="T98">
            <v>16</v>
          </cell>
          <cell r="U98">
            <v>160</v>
          </cell>
          <cell r="W98">
            <v>13</v>
          </cell>
          <cell r="X98">
            <v>130</v>
          </cell>
        </row>
        <row r="99">
          <cell r="A99" t="str">
            <v>광주</v>
          </cell>
          <cell r="B99">
            <v>5120</v>
          </cell>
          <cell r="C99" t="str">
            <v xml:space="preserve"> 화니카메라</v>
          </cell>
          <cell r="D99" t="str">
            <v>접수</v>
          </cell>
          <cell r="E99">
            <v>0</v>
          </cell>
          <cell r="F99">
            <v>0</v>
          </cell>
          <cell r="G99">
            <v>0</v>
          </cell>
          <cell r="H99">
            <v>0</v>
          </cell>
          <cell r="I99">
            <v>0</v>
          </cell>
        </row>
        <row r="100">
          <cell r="A100" t="str">
            <v>광주</v>
          </cell>
          <cell r="B100">
            <v>5121</v>
          </cell>
          <cell r="C100" t="str">
            <v xml:space="preserve"> 송원카메라</v>
          </cell>
          <cell r="D100" t="str">
            <v>접수</v>
          </cell>
          <cell r="E100">
            <v>0</v>
          </cell>
          <cell r="F100">
            <v>0</v>
          </cell>
          <cell r="G100">
            <v>0</v>
          </cell>
          <cell r="H100">
            <v>0</v>
          </cell>
          <cell r="I100">
            <v>0</v>
          </cell>
        </row>
        <row r="101">
          <cell r="A101" t="str">
            <v>광주</v>
          </cell>
          <cell r="B101">
            <v>5123</v>
          </cell>
          <cell r="C101" t="str">
            <v xml:space="preserve"> 민제컴퓨터</v>
          </cell>
          <cell r="D101" t="str">
            <v>PC</v>
          </cell>
          <cell r="E101">
            <v>181</v>
          </cell>
          <cell r="F101">
            <v>2771</v>
          </cell>
          <cell r="G101">
            <v>0</v>
          </cell>
          <cell r="H101">
            <v>0</v>
          </cell>
          <cell r="I101">
            <v>2771</v>
          </cell>
          <cell r="J101">
            <v>24</v>
          </cell>
          <cell r="K101">
            <v>360</v>
          </cell>
          <cell r="N101">
            <v>37</v>
          </cell>
          <cell r="O101">
            <v>555</v>
          </cell>
          <cell r="Q101">
            <v>34</v>
          </cell>
          <cell r="R101">
            <v>526</v>
          </cell>
          <cell r="T101">
            <v>47</v>
          </cell>
          <cell r="U101">
            <v>727</v>
          </cell>
          <cell r="W101">
            <v>39</v>
          </cell>
          <cell r="X101">
            <v>603</v>
          </cell>
        </row>
        <row r="102">
          <cell r="A102" t="str">
            <v>광주</v>
          </cell>
          <cell r="B102">
            <v>5124</v>
          </cell>
          <cell r="C102" t="str">
            <v xml:space="preserve"> 씨씨에스</v>
          </cell>
          <cell r="D102" t="str">
            <v>PC</v>
          </cell>
          <cell r="E102">
            <v>64</v>
          </cell>
          <cell r="F102">
            <v>960</v>
          </cell>
          <cell r="G102">
            <v>0</v>
          </cell>
          <cell r="H102">
            <v>0</v>
          </cell>
          <cell r="I102">
            <v>960</v>
          </cell>
          <cell r="J102">
            <v>10</v>
          </cell>
          <cell r="K102">
            <v>150</v>
          </cell>
          <cell r="N102">
            <v>9</v>
          </cell>
          <cell r="O102">
            <v>135</v>
          </cell>
          <cell r="Q102">
            <v>5</v>
          </cell>
          <cell r="R102">
            <v>75</v>
          </cell>
          <cell r="T102">
            <v>15</v>
          </cell>
          <cell r="U102">
            <v>225</v>
          </cell>
          <cell r="W102">
            <v>25</v>
          </cell>
          <cell r="X102">
            <v>375</v>
          </cell>
        </row>
        <row r="103">
          <cell r="A103" t="str">
            <v>광주</v>
          </cell>
          <cell r="B103">
            <v>5125</v>
          </cell>
          <cell r="C103" t="str">
            <v xml:space="preserve"> 광주총판</v>
          </cell>
          <cell r="D103" t="str">
            <v>PC</v>
          </cell>
          <cell r="E103">
            <v>517</v>
          </cell>
          <cell r="F103">
            <v>8205</v>
          </cell>
          <cell r="G103">
            <v>0</v>
          </cell>
          <cell r="H103">
            <v>0</v>
          </cell>
          <cell r="I103">
            <v>8205</v>
          </cell>
          <cell r="J103">
            <v>65</v>
          </cell>
          <cell r="K103">
            <v>975</v>
          </cell>
          <cell r="N103">
            <v>25</v>
          </cell>
          <cell r="O103">
            <v>375</v>
          </cell>
          <cell r="Q103">
            <v>86</v>
          </cell>
          <cell r="R103">
            <v>1381</v>
          </cell>
          <cell r="T103">
            <v>176</v>
          </cell>
          <cell r="U103">
            <v>2825</v>
          </cell>
          <cell r="W103">
            <v>165</v>
          </cell>
          <cell r="X103">
            <v>2649</v>
          </cell>
        </row>
        <row r="104">
          <cell r="A104" t="str">
            <v>광주</v>
          </cell>
          <cell r="B104">
            <v>5128</v>
          </cell>
          <cell r="C104" t="str">
            <v xml:space="preserve"> 현대OA시스템</v>
          </cell>
          <cell r="D104" t="str">
            <v>PC</v>
          </cell>
          <cell r="E104">
            <v>115</v>
          </cell>
          <cell r="F104">
            <v>1868</v>
          </cell>
          <cell r="G104">
            <v>0</v>
          </cell>
          <cell r="H104">
            <v>0</v>
          </cell>
          <cell r="I104">
            <v>1868</v>
          </cell>
          <cell r="J104">
            <v>21</v>
          </cell>
          <cell r="K104">
            <v>315</v>
          </cell>
          <cell r="N104">
            <v>31</v>
          </cell>
          <cell r="O104">
            <v>465</v>
          </cell>
          <cell r="Q104">
            <v>20</v>
          </cell>
          <cell r="R104">
            <v>345</v>
          </cell>
          <cell r="T104">
            <v>26</v>
          </cell>
          <cell r="U104">
            <v>449</v>
          </cell>
          <cell r="W104">
            <v>17</v>
          </cell>
          <cell r="X104">
            <v>294</v>
          </cell>
        </row>
        <row r="105">
          <cell r="A105" t="str">
            <v>광주</v>
          </cell>
          <cell r="B105">
            <v>5129</v>
          </cell>
          <cell r="C105" t="str">
            <v xml:space="preserve"> 카오디오프라자</v>
          </cell>
          <cell r="D105" t="str">
            <v>C/A</v>
          </cell>
          <cell r="E105">
            <v>134</v>
          </cell>
          <cell r="F105">
            <v>1340</v>
          </cell>
          <cell r="G105">
            <v>0</v>
          </cell>
          <cell r="H105">
            <v>0</v>
          </cell>
          <cell r="I105">
            <v>1340</v>
          </cell>
          <cell r="J105">
            <v>30</v>
          </cell>
          <cell r="K105">
            <v>300</v>
          </cell>
          <cell r="N105">
            <v>27</v>
          </cell>
          <cell r="O105">
            <v>270</v>
          </cell>
          <cell r="T105">
            <v>37</v>
          </cell>
          <cell r="U105">
            <v>370</v>
          </cell>
          <cell r="W105">
            <v>40</v>
          </cell>
          <cell r="X105">
            <v>400</v>
          </cell>
        </row>
        <row r="106">
          <cell r="A106" t="str">
            <v>광주</v>
          </cell>
          <cell r="B106">
            <v>5130</v>
          </cell>
          <cell r="C106" t="str">
            <v xml:space="preserve"> BMC기업</v>
          </cell>
          <cell r="D106" t="str">
            <v>PC</v>
          </cell>
          <cell r="E106">
            <v>91</v>
          </cell>
          <cell r="F106">
            <v>1410</v>
          </cell>
          <cell r="G106">
            <v>0</v>
          </cell>
          <cell r="H106">
            <v>0</v>
          </cell>
          <cell r="I106">
            <v>1410</v>
          </cell>
          <cell r="J106">
            <v>8</v>
          </cell>
          <cell r="K106">
            <v>120</v>
          </cell>
          <cell r="N106">
            <v>25</v>
          </cell>
          <cell r="O106">
            <v>375</v>
          </cell>
          <cell r="Q106">
            <v>23</v>
          </cell>
          <cell r="R106">
            <v>363</v>
          </cell>
          <cell r="T106">
            <v>15</v>
          </cell>
          <cell r="U106">
            <v>237</v>
          </cell>
          <cell r="W106">
            <v>20</v>
          </cell>
          <cell r="X106">
            <v>315</v>
          </cell>
        </row>
        <row r="107">
          <cell r="A107" t="str">
            <v>광주</v>
          </cell>
          <cell r="B107">
            <v>5132</v>
          </cell>
          <cell r="C107" t="str">
            <v xml:space="preserve"> 멀티미디어</v>
          </cell>
          <cell r="D107" t="str">
            <v>PC</v>
          </cell>
          <cell r="E107">
            <v>71</v>
          </cell>
          <cell r="F107">
            <v>1065</v>
          </cell>
          <cell r="G107">
            <v>0</v>
          </cell>
          <cell r="H107">
            <v>0</v>
          </cell>
          <cell r="I107">
            <v>1065</v>
          </cell>
          <cell r="Q107">
            <v>18</v>
          </cell>
          <cell r="R107">
            <v>270</v>
          </cell>
          <cell r="T107">
            <v>33</v>
          </cell>
          <cell r="U107">
            <v>495</v>
          </cell>
          <cell r="W107">
            <v>20</v>
          </cell>
          <cell r="X107">
            <v>300</v>
          </cell>
        </row>
        <row r="108">
          <cell r="A108" t="str">
            <v>광주</v>
          </cell>
          <cell r="B108">
            <v>5133</v>
          </cell>
          <cell r="C108" t="str">
            <v xml:space="preserve"> 광주OA</v>
          </cell>
          <cell r="D108" t="str">
            <v>O/A</v>
          </cell>
          <cell r="E108">
            <v>57</v>
          </cell>
          <cell r="F108">
            <v>570</v>
          </cell>
          <cell r="G108">
            <v>0</v>
          </cell>
          <cell r="H108">
            <v>0</v>
          </cell>
          <cell r="I108">
            <v>570</v>
          </cell>
          <cell r="T108">
            <v>11</v>
          </cell>
          <cell r="U108">
            <v>110</v>
          </cell>
          <cell r="W108">
            <v>46</v>
          </cell>
          <cell r="X108">
            <v>460</v>
          </cell>
        </row>
        <row r="109">
          <cell r="A109" t="str">
            <v>광주</v>
          </cell>
          <cell r="B109">
            <v>5134</v>
          </cell>
          <cell r="C109" t="str">
            <v xml:space="preserve"> 삼보전자</v>
          </cell>
          <cell r="D109" t="str">
            <v>A/V</v>
          </cell>
          <cell r="W109">
            <v>11</v>
          </cell>
          <cell r="X109">
            <v>180</v>
          </cell>
        </row>
        <row r="110">
          <cell r="A110" t="str">
            <v>광주</v>
          </cell>
          <cell r="B110">
            <v>5403</v>
          </cell>
          <cell r="C110" t="str">
            <v xml:space="preserve"> 현대카오디오</v>
          </cell>
          <cell r="D110" t="str">
            <v>C/A</v>
          </cell>
          <cell r="E110">
            <v>91</v>
          </cell>
          <cell r="F110">
            <v>910</v>
          </cell>
          <cell r="G110">
            <v>0</v>
          </cell>
          <cell r="H110">
            <v>0</v>
          </cell>
          <cell r="I110">
            <v>910</v>
          </cell>
          <cell r="J110">
            <v>20</v>
          </cell>
          <cell r="K110">
            <v>200</v>
          </cell>
          <cell r="N110">
            <v>21</v>
          </cell>
          <cell r="O110">
            <v>210</v>
          </cell>
          <cell r="Q110">
            <v>15</v>
          </cell>
          <cell r="R110">
            <v>150</v>
          </cell>
          <cell r="W110">
            <v>35</v>
          </cell>
          <cell r="X110">
            <v>350</v>
          </cell>
        </row>
        <row r="111">
          <cell r="A111" t="str">
            <v>광주</v>
          </cell>
          <cell r="B111">
            <v>5422</v>
          </cell>
          <cell r="C111" t="str">
            <v xml:space="preserve"> 신세계사</v>
          </cell>
          <cell r="D111" t="str">
            <v>접수</v>
          </cell>
          <cell r="E111">
            <v>0</v>
          </cell>
          <cell r="F111">
            <v>0</v>
          </cell>
          <cell r="G111">
            <v>0</v>
          </cell>
          <cell r="H111">
            <v>0</v>
          </cell>
          <cell r="I111">
            <v>0</v>
          </cell>
        </row>
        <row r="112">
          <cell r="A112" t="str">
            <v>광주</v>
          </cell>
          <cell r="B112">
            <v>5424</v>
          </cell>
          <cell r="C112" t="str">
            <v xml:space="preserve"> 기쁜소리사</v>
          </cell>
          <cell r="D112" t="str">
            <v>접수</v>
          </cell>
          <cell r="E112">
            <v>0</v>
          </cell>
          <cell r="F112">
            <v>0</v>
          </cell>
          <cell r="G112">
            <v>0</v>
          </cell>
          <cell r="H112">
            <v>0</v>
          </cell>
          <cell r="I112">
            <v>0</v>
          </cell>
        </row>
        <row r="113">
          <cell r="A113" t="str">
            <v>광주</v>
          </cell>
          <cell r="B113">
            <v>5425</v>
          </cell>
          <cell r="C113" t="str">
            <v xml:space="preserve"> 영광이동통신</v>
          </cell>
          <cell r="D113" t="str">
            <v>접수</v>
          </cell>
          <cell r="E113">
            <v>0</v>
          </cell>
          <cell r="F113">
            <v>0</v>
          </cell>
          <cell r="G113">
            <v>0</v>
          </cell>
          <cell r="H113">
            <v>0</v>
          </cell>
          <cell r="I113">
            <v>0</v>
          </cell>
        </row>
        <row r="114">
          <cell r="A114" t="str">
            <v>광주</v>
          </cell>
          <cell r="B114">
            <v>5429</v>
          </cell>
          <cell r="C114" t="str">
            <v xml:space="preserve"> 만진종합상사</v>
          </cell>
          <cell r="D114" t="str">
            <v>접수</v>
          </cell>
          <cell r="E114">
            <v>11</v>
          </cell>
          <cell r="F114">
            <v>33</v>
          </cell>
          <cell r="G114">
            <v>0</v>
          </cell>
          <cell r="H114">
            <v>0</v>
          </cell>
          <cell r="I114">
            <v>33</v>
          </cell>
          <cell r="Q114">
            <v>7</v>
          </cell>
          <cell r="R114">
            <v>21</v>
          </cell>
          <cell r="T114">
            <v>4</v>
          </cell>
          <cell r="U114">
            <v>12</v>
          </cell>
        </row>
        <row r="115">
          <cell r="A115" t="str">
            <v>광주</v>
          </cell>
          <cell r="B115">
            <v>5436</v>
          </cell>
          <cell r="C115" t="str">
            <v xml:space="preserve"> 영음사</v>
          </cell>
          <cell r="D115" t="str">
            <v>접수</v>
          </cell>
          <cell r="E115">
            <v>0</v>
          </cell>
          <cell r="F115">
            <v>0</v>
          </cell>
          <cell r="G115">
            <v>0</v>
          </cell>
          <cell r="H115">
            <v>0</v>
          </cell>
          <cell r="I115">
            <v>0</v>
          </cell>
        </row>
        <row r="116">
          <cell r="A116" t="str">
            <v>광주</v>
          </cell>
          <cell r="B116">
            <v>5623</v>
          </cell>
          <cell r="C116" t="str">
            <v xml:space="preserve"> 순창전화사</v>
          </cell>
          <cell r="D116" t="str">
            <v>접수</v>
          </cell>
          <cell r="E116">
            <v>0</v>
          </cell>
          <cell r="F116">
            <v>0</v>
          </cell>
          <cell r="G116">
            <v>0</v>
          </cell>
          <cell r="H116">
            <v>0</v>
          </cell>
          <cell r="I116">
            <v>0</v>
          </cell>
        </row>
        <row r="117">
          <cell r="A117" t="str">
            <v>대구</v>
          </cell>
          <cell r="B117">
            <v>7102</v>
          </cell>
          <cell r="C117" t="str">
            <v xml:space="preserve"> 제일카라디오</v>
          </cell>
          <cell r="D117" t="str">
            <v>C/A</v>
          </cell>
          <cell r="E117">
            <v>409</v>
          </cell>
          <cell r="F117">
            <v>4302</v>
          </cell>
          <cell r="G117">
            <v>0</v>
          </cell>
          <cell r="H117">
            <v>0</v>
          </cell>
          <cell r="I117">
            <v>4302</v>
          </cell>
          <cell r="J117">
            <v>96</v>
          </cell>
          <cell r="K117">
            <v>960</v>
          </cell>
          <cell r="N117">
            <v>101</v>
          </cell>
          <cell r="O117">
            <v>1010</v>
          </cell>
          <cell r="Q117">
            <v>80</v>
          </cell>
          <cell r="R117">
            <v>880</v>
          </cell>
          <cell r="T117">
            <v>74</v>
          </cell>
          <cell r="U117">
            <v>814</v>
          </cell>
          <cell r="W117">
            <v>58</v>
          </cell>
          <cell r="X117">
            <v>638</v>
          </cell>
        </row>
        <row r="118">
          <cell r="A118" t="str">
            <v>대구</v>
          </cell>
          <cell r="B118">
            <v>7110</v>
          </cell>
          <cell r="C118" t="str">
            <v xml:space="preserve"> 대도전화통신</v>
          </cell>
          <cell r="D118" t="str">
            <v>접수</v>
          </cell>
          <cell r="E118">
            <v>0</v>
          </cell>
          <cell r="F118">
            <v>0</v>
          </cell>
          <cell r="G118">
            <v>0</v>
          </cell>
          <cell r="H118">
            <v>0</v>
          </cell>
          <cell r="I118">
            <v>0</v>
          </cell>
        </row>
        <row r="119">
          <cell r="A119" t="str">
            <v>대구</v>
          </cell>
          <cell r="B119">
            <v>7110</v>
          </cell>
          <cell r="C119" t="str">
            <v xml:space="preserve"> 대도전화통신</v>
          </cell>
          <cell r="D119" t="str">
            <v>K/P</v>
          </cell>
          <cell r="E119">
            <v>29</v>
          </cell>
          <cell r="F119">
            <v>305</v>
          </cell>
          <cell r="G119">
            <v>0</v>
          </cell>
          <cell r="H119">
            <v>0</v>
          </cell>
          <cell r="I119">
            <v>305</v>
          </cell>
          <cell r="J119">
            <v>10</v>
          </cell>
          <cell r="K119">
            <v>100</v>
          </cell>
          <cell r="N119">
            <v>15</v>
          </cell>
          <cell r="O119">
            <v>156</v>
          </cell>
          <cell r="W119">
            <v>4</v>
          </cell>
          <cell r="X119">
            <v>49</v>
          </cell>
        </row>
        <row r="120">
          <cell r="A120" t="str">
            <v>대구</v>
          </cell>
          <cell r="B120">
            <v>7111</v>
          </cell>
          <cell r="C120" t="str">
            <v xml:space="preserve"> 보성OA컴프라자</v>
          </cell>
          <cell r="D120" t="str">
            <v>O/A</v>
          </cell>
          <cell r="E120">
            <v>69</v>
          </cell>
          <cell r="F120">
            <v>701</v>
          </cell>
          <cell r="G120">
            <v>0</v>
          </cell>
          <cell r="H120">
            <v>0</v>
          </cell>
          <cell r="I120">
            <v>701</v>
          </cell>
          <cell r="J120">
            <v>39</v>
          </cell>
          <cell r="K120">
            <v>390</v>
          </cell>
          <cell r="N120">
            <v>14</v>
          </cell>
          <cell r="O120">
            <v>140</v>
          </cell>
          <cell r="Q120">
            <v>4</v>
          </cell>
          <cell r="R120">
            <v>43</v>
          </cell>
          <cell r="T120">
            <v>12</v>
          </cell>
          <cell r="U120">
            <v>128</v>
          </cell>
        </row>
        <row r="121">
          <cell r="A121" t="str">
            <v>대구</v>
          </cell>
          <cell r="B121">
            <v>7111</v>
          </cell>
          <cell r="C121" t="str">
            <v xml:space="preserve"> 보성OA컴프라자</v>
          </cell>
          <cell r="D121" t="str">
            <v>PC</v>
          </cell>
          <cell r="E121">
            <v>197</v>
          </cell>
          <cell r="F121">
            <v>3062</v>
          </cell>
          <cell r="G121">
            <v>0</v>
          </cell>
          <cell r="H121">
            <v>0</v>
          </cell>
          <cell r="I121">
            <v>3062</v>
          </cell>
          <cell r="J121">
            <v>48</v>
          </cell>
          <cell r="K121">
            <v>720</v>
          </cell>
          <cell r="N121">
            <v>31</v>
          </cell>
          <cell r="O121">
            <v>465</v>
          </cell>
          <cell r="Q121">
            <v>43</v>
          </cell>
          <cell r="R121">
            <v>684</v>
          </cell>
          <cell r="T121">
            <v>51</v>
          </cell>
          <cell r="U121">
            <v>811</v>
          </cell>
          <cell r="W121">
            <v>24</v>
          </cell>
          <cell r="X121">
            <v>382</v>
          </cell>
        </row>
        <row r="122">
          <cell r="A122" t="str">
            <v>대구</v>
          </cell>
          <cell r="B122">
            <v>7113</v>
          </cell>
          <cell r="C122" t="str">
            <v xml:space="preserve"> 현대상사</v>
          </cell>
          <cell r="D122" t="str">
            <v>접수</v>
          </cell>
          <cell r="E122">
            <v>7</v>
          </cell>
          <cell r="F122">
            <v>21</v>
          </cell>
          <cell r="G122">
            <v>0</v>
          </cell>
          <cell r="H122">
            <v>0</v>
          </cell>
          <cell r="I122">
            <v>21</v>
          </cell>
          <cell r="N122">
            <v>4</v>
          </cell>
          <cell r="O122">
            <v>12</v>
          </cell>
          <cell r="T122">
            <v>1</v>
          </cell>
          <cell r="U122">
            <v>3</v>
          </cell>
          <cell r="W122">
            <v>2</v>
          </cell>
          <cell r="X122">
            <v>6</v>
          </cell>
        </row>
        <row r="123">
          <cell r="A123" t="str">
            <v>대구</v>
          </cell>
          <cell r="B123">
            <v>7113</v>
          </cell>
          <cell r="C123" t="str">
            <v xml:space="preserve"> 현대상사</v>
          </cell>
          <cell r="D123" t="str">
            <v>CMB</v>
          </cell>
          <cell r="E123">
            <v>1</v>
          </cell>
          <cell r="F123">
            <v>5</v>
          </cell>
          <cell r="G123">
            <v>0</v>
          </cell>
          <cell r="H123">
            <v>0</v>
          </cell>
          <cell r="I123">
            <v>5</v>
          </cell>
          <cell r="J123">
            <v>1</v>
          </cell>
          <cell r="K123">
            <v>5</v>
          </cell>
        </row>
        <row r="124">
          <cell r="A124" t="str">
            <v>대구</v>
          </cell>
          <cell r="B124">
            <v>7113</v>
          </cell>
          <cell r="C124" t="str">
            <v xml:space="preserve"> 현대상사</v>
          </cell>
          <cell r="D124" t="str">
            <v>HTL</v>
          </cell>
          <cell r="E124">
            <v>80</v>
          </cell>
          <cell r="F124">
            <v>678</v>
          </cell>
          <cell r="G124">
            <v>0</v>
          </cell>
          <cell r="H124">
            <v>0</v>
          </cell>
          <cell r="I124">
            <v>678</v>
          </cell>
          <cell r="J124">
            <v>13</v>
          </cell>
          <cell r="K124">
            <v>104</v>
          </cell>
          <cell r="N124">
            <v>11</v>
          </cell>
          <cell r="O124">
            <v>88</v>
          </cell>
          <cell r="Q124">
            <v>11</v>
          </cell>
          <cell r="R124">
            <v>96</v>
          </cell>
          <cell r="T124">
            <v>16</v>
          </cell>
          <cell r="U124">
            <v>139</v>
          </cell>
          <cell r="W124">
            <v>29</v>
          </cell>
          <cell r="X124">
            <v>251</v>
          </cell>
        </row>
        <row r="125">
          <cell r="A125" t="str">
            <v>대구</v>
          </cell>
          <cell r="B125">
            <v>7113</v>
          </cell>
          <cell r="C125" t="str">
            <v xml:space="preserve"> 현대상사</v>
          </cell>
          <cell r="D125" t="str">
            <v>PC</v>
          </cell>
          <cell r="E125">
            <v>720</v>
          </cell>
          <cell r="F125">
            <v>11236</v>
          </cell>
          <cell r="G125">
            <v>7400</v>
          </cell>
          <cell r="H125">
            <v>2000</v>
          </cell>
          <cell r="I125">
            <v>20636</v>
          </cell>
          <cell r="J125">
            <v>196</v>
          </cell>
          <cell r="K125">
            <v>2940</v>
          </cell>
          <cell r="L125">
            <v>2000</v>
          </cell>
          <cell r="M125">
            <v>2000</v>
          </cell>
          <cell r="N125">
            <v>162</v>
          </cell>
          <cell r="O125">
            <v>2430</v>
          </cell>
          <cell r="P125">
            <v>1600</v>
          </cell>
          <cell r="Q125">
            <v>83</v>
          </cell>
          <cell r="R125">
            <v>1345</v>
          </cell>
          <cell r="S125">
            <v>800</v>
          </cell>
          <cell r="T125">
            <v>162</v>
          </cell>
          <cell r="U125">
            <v>2625</v>
          </cell>
          <cell r="V125">
            <v>1600</v>
          </cell>
          <cell r="W125">
            <v>117</v>
          </cell>
          <cell r="X125">
            <v>1896</v>
          </cell>
          <cell r="Y125">
            <v>1400</v>
          </cell>
        </row>
        <row r="126">
          <cell r="A126" t="str">
            <v>대구</v>
          </cell>
          <cell r="B126">
            <v>7115</v>
          </cell>
          <cell r="C126" t="str">
            <v xml:space="preserve"> 구은시스템</v>
          </cell>
          <cell r="D126" t="str">
            <v>PC</v>
          </cell>
          <cell r="E126">
            <v>189</v>
          </cell>
          <cell r="F126">
            <v>2899</v>
          </cell>
          <cell r="G126">
            <v>0</v>
          </cell>
          <cell r="H126">
            <v>0</v>
          </cell>
          <cell r="I126">
            <v>2899</v>
          </cell>
          <cell r="J126">
            <v>30</v>
          </cell>
          <cell r="K126">
            <v>450</v>
          </cell>
          <cell r="N126">
            <v>21</v>
          </cell>
          <cell r="O126">
            <v>315</v>
          </cell>
          <cell r="Q126">
            <v>36</v>
          </cell>
          <cell r="R126">
            <v>557</v>
          </cell>
          <cell r="T126">
            <v>37</v>
          </cell>
          <cell r="U126">
            <v>572</v>
          </cell>
          <cell r="W126">
            <v>65</v>
          </cell>
          <cell r="X126">
            <v>1005</v>
          </cell>
        </row>
        <row r="127">
          <cell r="A127" t="str">
            <v>대구</v>
          </cell>
          <cell r="B127">
            <v>7124</v>
          </cell>
          <cell r="C127" t="str">
            <v xml:space="preserve"> 현대카오디오</v>
          </cell>
          <cell r="D127" t="str">
            <v>C/A</v>
          </cell>
          <cell r="E127">
            <v>241</v>
          </cell>
          <cell r="F127">
            <v>2746</v>
          </cell>
          <cell r="G127">
            <v>0</v>
          </cell>
          <cell r="H127">
            <v>0</v>
          </cell>
          <cell r="I127">
            <v>2746</v>
          </cell>
          <cell r="J127">
            <v>44</v>
          </cell>
          <cell r="K127">
            <v>440</v>
          </cell>
          <cell r="N127">
            <v>29</v>
          </cell>
          <cell r="O127">
            <v>290</v>
          </cell>
          <cell r="Q127">
            <v>71</v>
          </cell>
          <cell r="R127">
            <v>852</v>
          </cell>
          <cell r="T127">
            <v>54</v>
          </cell>
          <cell r="U127">
            <v>648</v>
          </cell>
          <cell r="W127">
            <v>43</v>
          </cell>
          <cell r="X127">
            <v>516</v>
          </cell>
        </row>
        <row r="128">
          <cell r="A128" t="str">
            <v>대구</v>
          </cell>
          <cell r="B128">
            <v>7129</v>
          </cell>
          <cell r="C128" t="str">
            <v xml:space="preserve"> 청구전자</v>
          </cell>
          <cell r="D128" t="str">
            <v>H/A</v>
          </cell>
          <cell r="E128">
            <v>450</v>
          </cell>
          <cell r="F128">
            <v>4627</v>
          </cell>
          <cell r="G128">
            <v>0</v>
          </cell>
          <cell r="H128">
            <v>0</v>
          </cell>
          <cell r="I128">
            <v>4627</v>
          </cell>
          <cell r="J128">
            <v>95</v>
          </cell>
          <cell r="K128">
            <v>950</v>
          </cell>
          <cell r="N128">
            <v>104</v>
          </cell>
          <cell r="O128">
            <v>1040</v>
          </cell>
          <cell r="Q128">
            <v>111</v>
          </cell>
          <cell r="R128">
            <v>1166</v>
          </cell>
          <cell r="T128">
            <v>57</v>
          </cell>
          <cell r="U128">
            <v>599</v>
          </cell>
          <cell r="W128">
            <v>83</v>
          </cell>
          <cell r="X128">
            <v>872</v>
          </cell>
        </row>
        <row r="129">
          <cell r="A129" t="str">
            <v>대구</v>
          </cell>
          <cell r="B129">
            <v>7132</v>
          </cell>
          <cell r="C129" t="str">
            <v xml:space="preserve"> 대경전자통신</v>
          </cell>
          <cell r="D129" t="str">
            <v>접수</v>
          </cell>
          <cell r="E129">
            <v>0</v>
          </cell>
          <cell r="F129">
            <v>0</v>
          </cell>
          <cell r="G129">
            <v>0</v>
          </cell>
          <cell r="H129">
            <v>0</v>
          </cell>
          <cell r="I129">
            <v>0</v>
          </cell>
        </row>
        <row r="130">
          <cell r="A130" t="str">
            <v>대구</v>
          </cell>
          <cell r="B130">
            <v>7132</v>
          </cell>
          <cell r="C130" t="str">
            <v xml:space="preserve"> 대경전자통신</v>
          </cell>
          <cell r="D130" t="str">
            <v>H/A</v>
          </cell>
          <cell r="E130">
            <v>0</v>
          </cell>
          <cell r="F130">
            <v>0</v>
          </cell>
          <cell r="G130">
            <v>0</v>
          </cell>
          <cell r="H130">
            <v>0</v>
          </cell>
          <cell r="I130">
            <v>0</v>
          </cell>
        </row>
        <row r="131">
          <cell r="A131" t="str">
            <v>대구</v>
          </cell>
          <cell r="B131">
            <v>7132</v>
          </cell>
          <cell r="C131" t="str">
            <v xml:space="preserve"> 대경전자통신</v>
          </cell>
          <cell r="D131" t="str">
            <v>K/P</v>
          </cell>
          <cell r="E131">
            <v>11</v>
          </cell>
          <cell r="F131">
            <v>136</v>
          </cell>
          <cell r="G131">
            <v>0</v>
          </cell>
          <cell r="H131">
            <v>0</v>
          </cell>
          <cell r="I131">
            <v>136</v>
          </cell>
          <cell r="J131">
            <v>8</v>
          </cell>
          <cell r="K131">
            <v>96</v>
          </cell>
          <cell r="W131">
            <v>3</v>
          </cell>
          <cell r="X131">
            <v>40</v>
          </cell>
        </row>
        <row r="132">
          <cell r="A132" t="str">
            <v>대구</v>
          </cell>
          <cell r="B132">
            <v>7137</v>
          </cell>
          <cell r="C132" t="str">
            <v xml:space="preserve"> 세호정보통신</v>
          </cell>
          <cell r="D132" t="str">
            <v>접수</v>
          </cell>
          <cell r="E132">
            <v>0</v>
          </cell>
          <cell r="F132">
            <v>0</v>
          </cell>
          <cell r="G132">
            <v>0</v>
          </cell>
          <cell r="H132">
            <v>0</v>
          </cell>
          <cell r="I132">
            <v>0</v>
          </cell>
        </row>
        <row r="133">
          <cell r="A133" t="str">
            <v>대구</v>
          </cell>
          <cell r="B133">
            <v>7137</v>
          </cell>
          <cell r="C133" t="str">
            <v xml:space="preserve"> 세호정보통신</v>
          </cell>
          <cell r="D133" t="str">
            <v>A/P</v>
          </cell>
          <cell r="E133">
            <v>0</v>
          </cell>
          <cell r="F133">
            <v>0</v>
          </cell>
          <cell r="G133">
            <v>0</v>
          </cell>
          <cell r="H133">
            <v>0</v>
          </cell>
          <cell r="I133">
            <v>0</v>
          </cell>
        </row>
        <row r="134">
          <cell r="A134" t="str">
            <v>대구</v>
          </cell>
          <cell r="B134">
            <v>7137</v>
          </cell>
          <cell r="C134" t="str">
            <v xml:space="preserve"> 세호정보통신</v>
          </cell>
          <cell r="D134" t="str">
            <v>C/P</v>
          </cell>
          <cell r="E134">
            <v>0</v>
          </cell>
          <cell r="F134">
            <v>0</v>
          </cell>
          <cell r="G134">
            <v>0</v>
          </cell>
          <cell r="H134">
            <v>0</v>
          </cell>
          <cell r="I134">
            <v>0</v>
          </cell>
        </row>
        <row r="135">
          <cell r="A135" t="str">
            <v>대구</v>
          </cell>
          <cell r="B135">
            <v>7139</v>
          </cell>
          <cell r="C135" t="str">
            <v xml:space="preserve"> 대경텔레콤</v>
          </cell>
          <cell r="D135" t="str">
            <v>H/A</v>
          </cell>
          <cell r="E135">
            <v>346</v>
          </cell>
          <cell r="F135">
            <v>3543</v>
          </cell>
          <cell r="G135">
            <v>0</v>
          </cell>
          <cell r="H135">
            <v>0</v>
          </cell>
          <cell r="I135">
            <v>3543</v>
          </cell>
          <cell r="J135">
            <v>71</v>
          </cell>
          <cell r="K135">
            <v>710</v>
          </cell>
          <cell r="N135">
            <v>115</v>
          </cell>
          <cell r="O135">
            <v>1150</v>
          </cell>
          <cell r="Q135">
            <v>62</v>
          </cell>
          <cell r="R135">
            <v>682</v>
          </cell>
          <cell r="T135">
            <v>39</v>
          </cell>
          <cell r="U135">
            <v>429</v>
          </cell>
          <cell r="W135">
            <v>59</v>
          </cell>
          <cell r="X135">
            <v>572</v>
          </cell>
        </row>
        <row r="136">
          <cell r="A136" t="str">
            <v>대구</v>
          </cell>
          <cell r="B136">
            <v>7140</v>
          </cell>
          <cell r="C136" t="str">
            <v xml:space="preserve"> 대한통신</v>
          </cell>
          <cell r="D136" t="str">
            <v>K/P</v>
          </cell>
          <cell r="E136">
            <v>14</v>
          </cell>
          <cell r="F136">
            <v>172</v>
          </cell>
          <cell r="G136">
            <v>0</v>
          </cell>
          <cell r="H136">
            <v>0</v>
          </cell>
          <cell r="I136">
            <v>172</v>
          </cell>
          <cell r="J136">
            <v>6</v>
          </cell>
          <cell r="K136">
            <v>72</v>
          </cell>
          <cell r="N136">
            <v>2</v>
          </cell>
          <cell r="O136">
            <v>24</v>
          </cell>
          <cell r="Q136">
            <v>5</v>
          </cell>
          <cell r="R136">
            <v>63</v>
          </cell>
          <cell r="W136">
            <v>1</v>
          </cell>
          <cell r="X136">
            <v>13</v>
          </cell>
        </row>
        <row r="137">
          <cell r="A137" t="str">
            <v>대구</v>
          </cell>
          <cell r="B137">
            <v>7141</v>
          </cell>
          <cell r="C137" t="str">
            <v xml:space="preserve"> 아시아수성</v>
          </cell>
          <cell r="D137" t="str">
            <v>C/A</v>
          </cell>
          <cell r="E137">
            <v>35</v>
          </cell>
          <cell r="F137">
            <v>350</v>
          </cell>
          <cell r="G137">
            <v>0</v>
          </cell>
          <cell r="H137">
            <v>0</v>
          </cell>
          <cell r="I137">
            <v>350</v>
          </cell>
          <cell r="J137">
            <v>12</v>
          </cell>
          <cell r="K137">
            <v>120</v>
          </cell>
          <cell r="N137">
            <v>6</v>
          </cell>
          <cell r="O137">
            <v>60</v>
          </cell>
          <cell r="Q137">
            <v>6</v>
          </cell>
          <cell r="R137">
            <v>60</v>
          </cell>
          <cell r="T137">
            <v>7</v>
          </cell>
          <cell r="U137">
            <v>70</v>
          </cell>
          <cell r="W137">
            <v>4</v>
          </cell>
          <cell r="X137">
            <v>40</v>
          </cell>
        </row>
        <row r="138">
          <cell r="A138" t="str">
            <v>대구</v>
          </cell>
          <cell r="B138">
            <v>7143</v>
          </cell>
          <cell r="C138" t="str">
            <v xml:space="preserve"> 현대OA프라자</v>
          </cell>
          <cell r="D138" t="str">
            <v>O/A</v>
          </cell>
          <cell r="E138">
            <v>233</v>
          </cell>
          <cell r="F138">
            <v>2365</v>
          </cell>
          <cell r="G138">
            <v>0</v>
          </cell>
          <cell r="H138">
            <v>0</v>
          </cell>
          <cell r="I138">
            <v>2365</v>
          </cell>
          <cell r="J138">
            <v>75</v>
          </cell>
          <cell r="K138">
            <v>750</v>
          </cell>
          <cell r="N138">
            <v>45</v>
          </cell>
          <cell r="O138">
            <v>450</v>
          </cell>
          <cell r="Q138">
            <v>19</v>
          </cell>
          <cell r="R138">
            <v>196</v>
          </cell>
          <cell r="T138">
            <v>39</v>
          </cell>
          <cell r="U138">
            <v>402</v>
          </cell>
          <cell r="W138">
            <v>55</v>
          </cell>
          <cell r="X138">
            <v>567</v>
          </cell>
        </row>
        <row r="139">
          <cell r="A139" t="str">
            <v>대구</v>
          </cell>
          <cell r="B139">
            <v>7144</v>
          </cell>
          <cell r="C139" t="str">
            <v xml:space="preserve"> 종합전자통신</v>
          </cell>
          <cell r="D139" t="str">
            <v>접수</v>
          </cell>
          <cell r="E139">
            <v>0</v>
          </cell>
          <cell r="F139">
            <v>0</v>
          </cell>
          <cell r="G139">
            <v>0</v>
          </cell>
          <cell r="H139">
            <v>0</v>
          </cell>
          <cell r="I139">
            <v>0</v>
          </cell>
        </row>
        <row r="140">
          <cell r="A140" t="str">
            <v>대구</v>
          </cell>
          <cell r="B140">
            <v>7145</v>
          </cell>
          <cell r="C140" t="str">
            <v xml:space="preserve"> 제일정보</v>
          </cell>
          <cell r="D140" t="str">
            <v>PC</v>
          </cell>
          <cell r="E140">
            <v>20</v>
          </cell>
          <cell r="F140">
            <v>300</v>
          </cell>
          <cell r="G140">
            <v>0</v>
          </cell>
          <cell r="H140">
            <v>0</v>
          </cell>
          <cell r="I140">
            <v>300</v>
          </cell>
          <cell r="J140">
            <v>15</v>
          </cell>
          <cell r="K140">
            <v>225</v>
          </cell>
          <cell r="N140">
            <v>5</v>
          </cell>
          <cell r="O140">
            <v>75</v>
          </cell>
        </row>
        <row r="141">
          <cell r="A141" t="str">
            <v>대구</v>
          </cell>
          <cell r="B141">
            <v>7146</v>
          </cell>
          <cell r="C141" t="str">
            <v xml:space="preserve"> 뱅뱅카센타</v>
          </cell>
          <cell r="D141" t="str">
            <v>C/A</v>
          </cell>
          <cell r="E141">
            <v>49</v>
          </cell>
          <cell r="F141">
            <v>490</v>
          </cell>
          <cell r="G141">
            <v>0</v>
          </cell>
          <cell r="H141">
            <v>0</v>
          </cell>
          <cell r="I141">
            <v>490</v>
          </cell>
          <cell r="J141">
            <v>9</v>
          </cell>
          <cell r="K141">
            <v>90</v>
          </cell>
          <cell r="N141">
            <v>6</v>
          </cell>
          <cell r="O141">
            <v>60</v>
          </cell>
          <cell r="Q141">
            <v>10</v>
          </cell>
          <cell r="R141">
            <v>100</v>
          </cell>
          <cell r="T141">
            <v>15</v>
          </cell>
          <cell r="U141">
            <v>150</v>
          </cell>
          <cell r="W141">
            <v>9</v>
          </cell>
          <cell r="X141">
            <v>90</v>
          </cell>
        </row>
        <row r="142">
          <cell r="A142" t="str">
            <v>대구</v>
          </cell>
          <cell r="B142">
            <v>7147</v>
          </cell>
          <cell r="C142" t="str">
            <v xml:space="preserve"> 제일정보통신</v>
          </cell>
          <cell r="D142" t="str">
            <v>CAM</v>
          </cell>
          <cell r="E142">
            <v>0</v>
          </cell>
          <cell r="F142">
            <v>0</v>
          </cell>
          <cell r="G142">
            <v>0</v>
          </cell>
          <cell r="H142">
            <v>0</v>
          </cell>
          <cell r="I142">
            <v>0</v>
          </cell>
        </row>
        <row r="143">
          <cell r="A143" t="str">
            <v>대구</v>
          </cell>
          <cell r="B143">
            <v>7148</v>
          </cell>
          <cell r="C143" t="str">
            <v xml:space="preserve"> 동호컴텍</v>
          </cell>
          <cell r="D143" t="str">
            <v>HTL</v>
          </cell>
          <cell r="E143">
            <v>43</v>
          </cell>
          <cell r="F143">
            <v>374</v>
          </cell>
          <cell r="G143">
            <v>0</v>
          </cell>
          <cell r="H143">
            <v>0</v>
          </cell>
          <cell r="I143">
            <v>374</v>
          </cell>
          <cell r="J143">
            <v>3</v>
          </cell>
          <cell r="K143">
            <v>24</v>
          </cell>
          <cell r="N143">
            <v>3</v>
          </cell>
          <cell r="O143">
            <v>24</v>
          </cell>
          <cell r="Q143">
            <v>21</v>
          </cell>
          <cell r="R143">
            <v>185</v>
          </cell>
          <cell r="T143">
            <v>10</v>
          </cell>
          <cell r="U143">
            <v>88</v>
          </cell>
          <cell r="W143">
            <v>6</v>
          </cell>
          <cell r="X143">
            <v>53</v>
          </cell>
        </row>
        <row r="144">
          <cell r="A144" t="str">
            <v>대구</v>
          </cell>
          <cell r="B144">
            <v>7148</v>
          </cell>
          <cell r="C144" t="str">
            <v xml:space="preserve"> 동호컴텍</v>
          </cell>
          <cell r="D144" t="str">
            <v>PC</v>
          </cell>
          <cell r="E144">
            <v>290</v>
          </cell>
          <cell r="F144">
            <v>4599</v>
          </cell>
          <cell r="G144">
            <v>0</v>
          </cell>
          <cell r="H144">
            <v>0</v>
          </cell>
          <cell r="I144">
            <v>4599</v>
          </cell>
          <cell r="J144">
            <v>82</v>
          </cell>
          <cell r="K144">
            <v>1230</v>
          </cell>
          <cell r="N144">
            <v>43</v>
          </cell>
          <cell r="O144">
            <v>645</v>
          </cell>
          <cell r="Q144">
            <v>53</v>
          </cell>
          <cell r="R144">
            <v>875</v>
          </cell>
          <cell r="T144">
            <v>61</v>
          </cell>
          <cell r="U144">
            <v>1007</v>
          </cell>
          <cell r="W144">
            <v>51</v>
          </cell>
          <cell r="X144">
            <v>842</v>
          </cell>
        </row>
        <row r="145">
          <cell r="A145" t="str">
            <v>대구</v>
          </cell>
          <cell r="B145">
            <v>7149</v>
          </cell>
          <cell r="C145" t="str">
            <v xml:space="preserve"> 하나테크</v>
          </cell>
          <cell r="D145" t="str">
            <v>PC</v>
          </cell>
          <cell r="E145">
            <v>908</v>
          </cell>
          <cell r="F145">
            <v>14509</v>
          </cell>
          <cell r="G145">
            <v>0</v>
          </cell>
          <cell r="H145">
            <v>0</v>
          </cell>
          <cell r="I145">
            <v>14509</v>
          </cell>
          <cell r="J145">
            <v>159</v>
          </cell>
          <cell r="K145">
            <v>2385</v>
          </cell>
          <cell r="N145">
            <v>157</v>
          </cell>
          <cell r="O145">
            <v>2355</v>
          </cell>
          <cell r="Q145">
            <v>178</v>
          </cell>
          <cell r="R145">
            <v>2937</v>
          </cell>
          <cell r="T145">
            <v>193</v>
          </cell>
          <cell r="U145">
            <v>3185</v>
          </cell>
          <cell r="W145">
            <v>221</v>
          </cell>
          <cell r="X145">
            <v>3647</v>
          </cell>
        </row>
        <row r="146">
          <cell r="A146" t="str">
            <v>대구</v>
          </cell>
          <cell r="B146">
            <v>7150</v>
          </cell>
          <cell r="C146" t="str">
            <v xml:space="preserve"> 신현카오디오</v>
          </cell>
          <cell r="D146" t="str">
            <v>C/A</v>
          </cell>
          <cell r="E146">
            <v>24</v>
          </cell>
          <cell r="F146">
            <v>240</v>
          </cell>
          <cell r="G146">
            <v>0</v>
          </cell>
          <cell r="H146">
            <v>0</v>
          </cell>
          <cell r="I146">
            <v>240</v>
          </cell>
          <cell r="J146">
            <v>5</v>
          </cell>
          <cell r="K146">
            <v>50</v>
          </cell>
          <cell r="N146">
            <v>10</v>
          </cell>
          <cell r="O146">
            <v>100</v>
          </cell>
          <cell r="Q146">
            <v>2</v>
          </cell>
          <cell r="R146">
            <v>20</v>
          </cell>
          <cell r="T146">
            <v>1</v>
          </cell>
          <cell r="U146">
            <v>10</v>
          </cell>
          <cell r="W146">
            <v>6</v>
          </cell>
          <cell r="X146">
            <v>60</v>
          </cell>
        </row>
        <row r="147">
          <cell r="A147" t="str">
            <v>대구</v>
          </cell>
          <cell r="B147">
            <v>7151</v>
          </cell>
          <cell r="C147" t="str">
            <v xml:space="preserve"> 오토정보시스템</v>
          </cell>
          <cell r="D147" t="str">
            <v>PC</v>
          </cell>
          <cell r="E147">
            <v>31</v>
          </cell>
          <cell r="F147">
            <v>465</v>
          </cell>
          <cell r="G147">
            <v>0</v>
          </cell>
          <cell r="H147">
            <v>0</v>
          </cell>
          <cell r="I147">
            <v>465</v>
          </cell>
          <cell r="T147">
            <v>18</v>
          </cell>
          <cell r="U147">
            <v>270</v>
          </cell>
          <cell r="W147">
            <v>13</v>
          </cell>
          <cell r="X147">
            <v>195</v>
          </cell>
        </row>
        <row r="148">
          <cell r="A148" t="str">
            <v>대구</v>
          </cell>
          <cell r="B148">
            <v>7153</v>
          </cell>
          <cell r="C148" t="str">
            <v xml:space="preserve"> 율산C&amp;C</v>
          </cell>
          <cell r="D148" t="str">
            <v>접수</v>
          </cell>
          <cell r="E148">
            <v>6</v>
          </cell>
          <cell r="F148">
            <v>18</v>
          </cell>
          <cell r="G148">
            <v>0</v>
          </cell>
          <cell r="H148">
            <v>0</v>
          </cell>
          <cell r="I148">
            <v>18</v>
          </cell>
          <cell r="T148">
            <v>6</v>
          </cell>
          <cell r="U148">
            <v>18</v>
          </cell>
        </row>
        <row r="149">
          <cell r="A149" t="str">
            <v>대구</v>
          </cell>
          <cell r="B149">
            <v>7153</v>
          </cell>
          <cell r="C149" t="str">
            <v xml:space="preserve"> 율산C&amp;C</v>
          </cell>
          <cell r="D149" t="str">
            <v>PC</v>
          </cell>
          <cell r="E149">
            <v>56</v>
          </cell>
          <cell r="F149">
            <v>840</v>
          </cell>
          <cell r="G149">
            <v>0</v>
          </cell>
          <cell r="H149">
            <v>0</v>
          </cell>
          <cell r="I149">
            <v>840</v>
          </cell>
          <cell r="Q149">
            <v>8</v>
          </cell>
          <cell r="R149">
            <v>120</v>
          </cell>
          <cell r="T149">
            <v>17</v>
          </cell>
          <cell r="U149">
            <v>255</v>
          </cell>
          <cell r="W149">
            <v>31</v>
          </cell>
          <cell r="X149">
            <v>465</v>
          </cell>
        </row>
        <row r="150">
          <cell r="A150" t="str">
            <v>대구</v>
          </cell>
          <cell r="B150">
            <v>7154</v>
          </cell>
          <cell r="C150" t="str">
            <v xml:space="preserve"> 대구OA</v>
          </cell>
          <cell r="D150" t="str">
            <v>O/A</v>
          </cell>
          <cell r="W150">
            <v>14</v>
          </cell>
          <cell r="X150">
            <v>140</v>
          </cell>
        </row>
        <row r="151">
          <cell r="A151" t="str">
            <v>대구</v>
          </cell>
          <cell r="B151">
            <v>7156</v>
          </cell>
          <cell r="C151" t="str">
            <v xml:space="preserve"> 효자 카메라</v>
          </cell>
          <cell r="D151" t="str">
            <v>CAM</v>
          </cell>
          <cell r="W151">
            <v>160</v>
          </cell>
          <cell r="X151">
            <v>1300</v>
          </cell>
        </row>
        <row r="152">
          <cell r="A152" t="str">
            <v>대구</v>
          </cell>
          <cell r="B152">
            <v>7159</v>
          </cell>
          <cell r="C152" t="str">
            <v xml:space="preserve"> 태일통신</v>
          </cell>
          <cell r="D152" t="str">
            <v>접수</v>
          </cell>
          <cell r="W152">
            <v>14</v>
          </cell>
          <cell r="X152">
            <v>42</v>
          </cell>
        </row>
        <row r="153">
          <cell r="A153" t="str">
            <v>대구</v>
          </cell>
          <cell r="B153">
            <v>7160</v>
          </cell>
          <cell r="C153" t="str">
            <v xml:space="preserve"> 은광통신</v>
          </cell>
          <cell r="D153" t="str">
            <v>접수</v>
          </cell>
          <cell r="W153">
            <v>3</v>
          </cell>
          <cell r="X153">
            <v>9</v>
          </cell>
        </row>
        <row r="154">
          <cell r="A154" t="str">
            <v>대구</v>
          </cell>
          <cell r="B154">
            <v>7505</v>
          </cell>
          <cell r="C154" t="str">
            <v xml:space="preserve"> 신진상사</v>
          </cell>
          <cell r="D154" t="str">
            <v>C/A</v>
          </cell>
          <cell r="E154">
            <v>42</v>
          </cell>
          <cell r="F154">
            <v>420</v>
          </cell>
          <cell r="G154">
            <v>0</v>
          </cell>
          <cell r="H154">
            <v>0</v>
          </cell>
          <cell r="I154">
            <v>420</v>
          </cell>
          <cell r="J154">
            <v>13</v>
          </cell>
          <cell r="K154">
            <v>130</v>
          </cell>
          <cell r="N154">
            <v>8</v>
          </cell>
          <cell r="O154">
            <v>80</v>
          </cell>
          <cell r="Q154">
            <v>8</v>
          </cell>
          <cell r="R154">
            <v>80</v>
          </cell>
          <cell r="T154">
            <v>9</v>
          </cell>
          <cell r="U154">
            <v>90</v>
          </cell>
          <cell r="W154">
            <v>4</v>
          </cell>
          <cell r="X154">
            <v>40</v>
          </cell>
        </row>
        <row r="155">
          <cell r="A155" t="str">
            <v>대구</v>
          </cell>
          <cell r="B155">
            <v>7512</v>
          </cell>
          <cell r="C155" t="str">
            <v xml:space="preserve"> 반도전자</v>
          </cell>
          <cell r="D155" t="str">
            <v>C/A</v>
          </cell>
          <cell r="E155">
            <v>24</v>
          </cell>
          <cell r="F155">
            <v>255</v>
          </cell>
          <cell r="G155">
            <v>0</v>
          </cell>
          <cell r="H155">
            <v>0</v>
          </cell>
          <cell r="I155">
            <v>255</v>
          </cell>
          <cell r="J155">
            <v>6</v>
          </cell>
          <cell r="K155">
            <v>60</v>
          </cell>
          <cell r="N155">
            <v>3</v>
          </cell>
          <cell r="O155">
            <v>30</v>
          </cell>
          <cell r="Q155">
            <v>5</v>
          </cell>
          <cell r="R155">
            <v>55</v>
          </cell>
          <cell r="T155">
            <v>4</v>
          </cell>
          <cell r="U155">
            <v>44</v>
          </cell>
          <cell r="W155">
            <v>6</v>
          </cell>
          <cell r="X155">
            <v>66</v>
          </cell>
        </row>
        <row r="156">
          <cell r="A156" t="str">
            <v>대구</v>
          </cell>
          <cell r="B156">
            <v>7517</v>
          </cell>
          <cell r="C156" t="str">
            <v xml:space="preserve"> 동국카스트레오</v>
          </cell>
          <cell r="D156" t="str">
            <v>C/A</v>
          </cell>
          <cell r="E156">
            <v>63</v>
          </cell>
          <cell r="F156">
            <v>664</v>
          </cell>
          <cell r="G156">
            <v>0</v>
          </cell>
          <cell r="H156">
            <v>0</v>
          </cell>
          <cell r="I156">
            <v>664</v>
          </cell>
          <cell r="J156">
            <v>12</v>
          </cell>
          <cell r="K156">
            <v>120</v>
          </cell>
          <cell r="N156">
            <v>17</v>
          </cell>
          <cell r="O156">
            <v>170</v>
          </cell>
          <cell r="Q156">
            <v>14</v>
          </cell>
          <cell r="R156">
            <v>154</v>
          </cell>
          <cell r="T156">
            <v>5</v>
          </cell>
          <cell r="U156">
            <v>55</v>
          </cell>
          <cell r="W156">
            <v>15</v>
          </cell>
          <cell r="X156">
            <v>165</v>
          </cell>
        </row>
        <row r="157">
          <cell r="A157" t="str">
            <v>대구</v>
          </cell>
          <cell r="B157">
            <v>7522</v>
          </cell>
          <cell r="C157" t="str">
            <v xml:space="preserve"> 종합통신</v>
          </cell>
          <cell r="D157" t="str">
            <v>접수</v>
          </cell>
        </row>
        <row r="158">
          <cell r="A158" t="str">
            <v>대구</v>
          </cell>
          <cell r="B158">
            <v>7522</v>
          </cell>
          <cell r="C158" t="str">
            <v xml:space="preserve"> 종합통신</v>
          </cell>
          <cell r="D158" t="str">
            <v>K/P</v>
          </cell>
          <cell r="E158">
            <v>7</v>
          </cell>
          <cell r="F158">
            <v>84</v>
          </cell>
          <cell r="G158">
            <v>0</v>
          </cell>
          <cell r="H158">
            <v>0</v>
          </cell>
          <cell r="I158">
            <v>84</v>
          </cell>
          <cell r="J158">
            <v>1</v>
          </cell>
          <cell r="K158">
            <v>12</v>
          </cell>
          <cell r="T158">
            <v>5</v>
          </cell>
          <cell r="U158">
            <v>60</v>
          </cell>
          <cell r="W158">
            <v>1</v>
          </cell>
          <cell r="X158">
            <v>12</v>
          </cell>
        </row>
        <row r="159">
          <cell r="A159" t="str">
            <v>대구</v>
          </cell>
          <cell r="B159">
            <v>7525</v>
          </cell>
          <cell r="C159" t="str">
            <v xml:space="preserve"> 베스트</v>
          </cell>
          <cell r="D159" t="str">
            <v>C/A</v>
          </cell>
          <cell r="E159">
            <v>87</v>
          </cell>
          <cell r="F159">
            <v>870</v>
          </cell>
          <cell r="G159">
            <v>0</v>
          </cell>
          <cell r="H159">
            <v>0</v>
          </cell>
          <cell r="I159">
            <v>870</v>
          </cell>
          <cell r="J159">
            <v>17</v>
          </cell>
          <cell r="K159">
            <v>170</v>
          </cell>
          <cell r="N159">
            <v>15</v>
          </cell>
          <cell r="O159">
            <v>150</v>
          </cell>
          <cell r="Q159">
            <v>14</v>
          </cell>
          <cell r="R159">
            <v>140</v>
          </cell>
          <cell r="T159">
            <v>24</v>
          </cell>
          <cell r="U159">
            <v>240</v>
          </cell>
          <cell r="W159">
            <v>17</v>
          </cell>
          <cell r="X159">
            <v>170</v>
          </cell>
        </row>
        <row r="160">
          <cell r="A160" t="str">
            <v>대구</v>
          </cell>
          <cell r="B160">
            <v>7532</v>
          </cell>
          <cell r="C160" t="str">
            <v xml:space="preserve"> 영남무선</v>
          </cell>
          <cell r="D160" t="str">
            <v>C/A</v>
          </cell>
          <cell r="E160">
            <v>27</v>
          </cell>
          <cell r="F160">
            <v>270</v>
          </cell>
          <cell r="G160">
            <v>0</v>
          </cell>
          <cell r="H160">
            <v>0</v>
          </cell>
          <cell r="I160">
            <v>270</v>
          </cell>
          <cell r="J160">
            <v>7</v>
          </cell>
          <cell r="K160">
            <v>70</v>
          </cell>
          <cell r="N160">
            <v>6</v>
          </cell>
          <cell r="O160">
            <v>60</v>
          </cell>
          <cell r="Q160">
            <v>1</v>
          </cell>
          <cell r="R160">
            <v>10</v>
          </cell>
          <cell r="T160">
            <v>8</v>
          </cell>
          <cell r="U160">
            <v>80</v>
          </cell>
          <cell r="W160">
            <v>5</v>
          </cell>
          <cell r="X160">
            <v>50</v>
          </cell>
        </row>
        <row r="161">
          <cell r="A161" t="str">
            <v>대구</v>
          </cell>
          <cell r="B161">
            <v>7548</v>
          </cell>
          <cell r="C161" t="str">
            <v xml:space="preserve"> 현대카스트레오</v>
          </cell>
          <cell r="D161" t="str">
            <v>C/A</v>
          </cell>
          <cell r="E161">
            <v>20</v>
          </cell>
          <cell r="F161">
            <v>200</v>
          </cell>
          <cell r="G161">
            <v>0</v>
          </cell>
          <cell r="H161">
            <v>0</v>
          </cell>
          <cell r="I161">
            <v>200</v>
          </cell>
          <cell r="J161">
            <v>5</v>
          </cell>
          <cell r="K161">
            <v>50</v>
          </cell>
          <cell r="N161">
            <v>6</v>
          </cell>
          <cell r="O161">
            <v>60</v>
          </cell>
          <cell r="Q161">
            <v>3</v>
          </cell>
          <cell r="R161">
            <v>30</v>
          </cell>
          <cell r="T161">
            <v>3</v>
          </cell>
          <cell r="U161">
            <v>30</v>
          </cell>
          <cell r="W161">
            <v>3</v>
          </cell>
          <cell r="X161">
            <v>30</v>
          </cell>
        </row>
        <row r="162">
          <cell r="A162" t="str">
            <v>대구</v>
          </cell>
          <cell r="B162">
            <v>7553</v>
          </cell>
          <cell r="C162" t="str">
            <v xml:space="preserve"> C-마트</v>
          </cell>
          <cell r="D162" t="str">
            <v>PC</v>
          </cell>
          <cell r="E162">
            <v>3</v>
          </cell>
          <cell r="F162">
            <v>45</v>
          </cell>
          <cell r="G162">
            <v>0</v>
          </cell>
          <cell r="H162">
            <v>0</v>
          </cell>
          <cell r="I162">
            <v>45</v>
          </cell>
          <cell r="W162">
            <v>3</v>
          </cell>
          <cell r="X162">
            <v>45</v>
          </cell>
        </row>
        <row r="163">
          <cell r="A163" t="str">
            <v>대전</v>
          </cell>
          <cell r="B163">
            <v>3103</v>
          </cell>
          <cell r="C163" t="str">
            <v xml:space="preserve"> 현대컴퓨터타운</v>
          </cell>
          <cell r="D163" t="str">
            <v>PC</v>
          </cell>
          <cell r="E163">
            <v>1124</v>
          </cell>
          <cell r="F163">
            <v>17728</v>
          </cell>
          <cell r="G163">
            <v>9600</v>
          </cell>
          <cell r="H163">
            <v>1000</v>
          </cell>
          <cell r="I163">
            <v>28328</v>
          </cell>
          <cell r="J163">
            <v>164</v>
          </cell>
          <cell r="K163">
            <v>2460</v>
          </cell>
          <cell r="L163">
            <v>1600</v>
          </cell>
          <cell r="M163">
            <v>1000</v>
          </cell>
          <cell r="N163">
            <v>238</v>
          </cell>
          <cell r="O163">
            <v>3570</v>
          </cell>
          <cell r="P163">
            <v>2000</v>
          </cell>
          <cell r="Q163">
            <v>259</v>
          </cell>
          <cell r="R163">
            <v>4196</v>
          </cell>
          <cell r="S163">
            <v>2000</v>
          </cell>
          <cell r="T163">
            <v>211</v>
          </cell>
          <cell r="U163">
            <v>3419</v>
          </cell>
          <cell r="V163">
            <v>2000</v>
          </cell>
          <cell r="W163">
            <v>252</v>
          </cell>
          <cell r="X163">
            <v>4083</v>
          </cell>
          <cell r="Y163">
            <v>2000</v>
          </cell>
        </row>
        <row r="164">
          <cell r="A164" t="str">
            <v>대전</v>
          </cell>
          <cell r="B164">
            <v>3103</v>
          </cell>
          <cell r="C164" t="str">
            <v>주)현대</v>
          </cell>
          <cell r="Z164">
            <v>39</v>
          </cell>
          <cell r="AA164">
            <v>416</v>
          </cell>
        </row>
        <row r="165">
          <cell r="A165" t="str">
            <v>대전</v>
          </cell>
          <cell r="B165">
            <v>3108</v>
          </cell>
          <cell r="C165" t="str">
            <v xml:space="preserve"> 대일이동통신</v>
          </cell>
          <cell r="D165" t="str">
            <v>접수</v>
          </cell>
          <cell r="E165">
            <v>0</v>
          </cell>
          <cell r="F165">
            <v>0</v>
          </cell>
          <cell r="G165">
            <v>0</v>
          </cell>
          <cell r="H165">
            <v>0</v>
          </cell>
          <cell r="I165">
            <v>0</v>
          </cell>
        </row>
        <row r="166">
          <cell r="A166" t="str">
            <v>대전</v>
          </cell>
          <cell r="B166">
            <v>3113</v>
          </cell>
          <cell r="C166" t="str">
            <v xml:space="preserve"> 현대전자써비스</v>
          </cell>
          <cell r="D166" t="str">
            <v>접수</v>
          </cell>
          <cell r="E166">
            <v>64</v>
          </cell>
          <cell r="F166">
            <v>192</v>
          </cell>
          <cell r="G166">
            <v>0</v>
          </cell>
          <cell r="H166">
            <v>0</v>
          </cell>
          <cell r="I166">
            <v>192</v>
          </cell>
          <cell r="J166">
            <v>3</v>
          </cell>
          <cell r="K166">
            <v>9</v>
          </cell>
          <cell r="N166">
            <v>12</v>
          </cell>
          <cell r="O166">
            <v>36</v>
          </cell>
          <cell r="Q166">
            <v>26</v>
          </cell>
          <cell r="R166">
            <v>78</v>
          </cell>
          <cell r="T166">
            <v>10</v>
          </cell>
          <cell r="U166">
            <v>30</v>
          </cell>
          <cell r="W166">
            <v>13</v>
          </cell>
          <cell r="X166">
            <v>39</v>
          </cell>
        </row>
        <row r="167">
          <cell r="A167" t="str">
            <v>대전</v>
          </cell>
          <cell r="B167">
            <v>3113</v>
          </cell>
          <cell r="C167" t="str">
            <v xml:space="preserve"> 현대전자써비스</v>
          </cell>
          <cell r="D167" t="str">
            <v>K/P</v>
          </cell>
          <cell r="E167">
            <v>156</v>
          </cell>
          <cell r="F167">
            <v>1585</v>
          </cell>
          <cell r="G167">
            <v>0</v>
          </cell>
          <cell r="H167">
            <v>0</v>
          </cell>
          <cell r="I167">
            <v>1585</v>
          </cell>
          <cell r="J167">
            <v>26</v>
          </cell>
          <cell r="K167">
            <v>237</v>
          </cell>
          <cell r="N167">
            <v>30</v>
          </cell>
          <cell r="O167">
            <v>296</v>
          </cell>
          <cell r="Q167">
            <v>46</v>
          </cell>
          <cell r="R167">
            <v>480</v>
          </cell>
          <cell r="T167">
            <v>22</v>
          </cell>
          <cell r="U167">
            <v>248</v>
          </cell>
          <cell r="W167">
            <v>32</v>
          </cell>
          <cell r="X167">
            <v>324</v>
          </cell>
        </row>
        <row r="168">
          <cell r="A168" t="str">
            <v>대전</v>
          </cell>
          <cell r="B168">
            <v>3116</v>
          </cell>
          <cell r="C168" t="str">
            <v xml:space="preserve"> 명컴퓨터</v>
          </cell>
          <cell r="D168" t="str">
            <v>PC</v>
          </cell>
          <cell r="E168">
            <v>55</v>
          </cell>
          <cell r="F168">
            <v>831</v>
          </cell>
          <cell r="G168">
            <v>0</v>
          </cell>
          <cell r="H168">
            <v>0</v>
          </cell>
          <cell r="I168">
            <v>831</v>
          </cell>
          <cell r="J168">
            <v>36</v>
          </cell>
          <cell r="K168">
            <v>540</v>
          </cell>
          <cell r="Q168">
            <v>19</v>
          </cell>
          <cell r="R168">
            <v>291</v>
          </cell>
        </row>
        <row r="169">
          <cell r="A169" t="str">
            <v>대전</v>
          </cell>
          <cell r="B169">
            <v>3117</v>
          </cell>
          <cell r="C169" t="str">
            <v xml:space="preserve"> 금산컴퓨터타운</v>
          </cell>
          <cell r="D169" t="str">
            <v>접수</v>
          </cell>
          <cell r="E169">
            <v>53</v>
          </cell>
          <cell r="F169">
            <v>759</v>
          </cell>
          <cell r="G169">
            <v>0</v>
          </cell>
          <cell r="H169">
            <v>0</v>
          </cell>
          <cell r="I169">
            <v>759</v>
          </cell>
          <cell r="J169">
            <v>1</v>
          </cell>
          <cell r="K169">
            <v>3</v>
          </cell>
          <cell r="N169">
            <v>1</v>
          </cell>
          <cell r="O169">
            <v>3</v>
          </cell>
          <cell r="T169">
            <v>1</v>
          </cell>
          <cell r="U169">
            <v>3</v>
          </cell>
          <cell r="Z169">
            <v>50</v>
          </cell>
          <cell r="AA169">
            <v>750</v>
          </cell>
        </row>
        <row r="170">
          <cell r="A170" t="str">
            <v>대전</v>
          </cell>
          <cell r="B170">
            <v>3117</v>
          </cell>
          <cell r="C170" t="str">
            <v xml:space="preserve"> 금산컴퓨터타운</v>
          </cell>
          <cell r="D170" t="str">
            <v>PC</v>
          </cell>
          <cell r="E170">
            <v>229</v>
          </cell>
          <cell r="F170">
            <v>3435</v>
          </cell>
          <cell r="G170">
            <v>0</v>
          </cell>
          <cell r="H170">
            <v>0</v>
          </cell>
          <cell r="I170">
            <v>3435</v>
          </cell>
          <cell r="J170">
            <v>39</v>
          </cell>
          <cell r="K170">
            <v>585</v>
          </cell>
          <cell r="N170">
            <v>61</v>
          </cell>
          <cell r="O170">
            <v>915</v>
          </cell>
          <cell r="Q170">
            <v>64</v>
          </cell>
          <cell r="R170">
            <v>960</v>
          </cell>
          <cell r="T170">
            <v>65</v>
          </cell>
          <cell r="U170">
            <v>975</v>
          </cell>
        </row>
        <row r="171">
          <cell r="A171" t="str">
            <v>대전</v>
          </cell>
          <cell r="B171">
            <v>3118</v>
          </cell>
          <cell r="C171" t="str">
            <v xml:space="preserve"> 현대전자산업</v>
          </cell>
          <cell r="D171" t="str">
            <v>H/A</v>
          </cell>
          <cell r="E171">
            <v>127</v>
          </cell>
          <cell r="F171">
            <v>1270</v>
          </cell>
          <cell r="G171">
            <v>0</v>
          </cell>
          <cell r="H171">
            <v>0</v>
          </cell>
          <cell r="I171">
            <v>1270</v>
          </cell>
          <cell r="J171">
            <v>9</v>
          </cell>
          <cell r="K171">
            <v>90</v>
          </cell>
          <cell r="N171">
            <v>51</v>
          </cell>
          <cell r="O171">
            <v>510</v>
          </cell>
          <cell r="Q171">
            <v>37</v>
          </cell>
          <cell r="R171">
            <v>370</v>
          </cell>
          <cell r="T171">
            <v>30</v>
          </cell>
          <cell r="U171">
            <v>300</v>
          </cell>
        </row>
        <row r="172">
          <cell r="A172" t="str">
            <v>대전</v>
          </cell>
          <cell r="B172">
            <v>3119</v>
          </cell>
          <cell r="C172" t="str">
            <v xml:space="preserve"> 솔로몬뱅크</v>
          </cell>
          <cell r="D172" t="str">
            <v>PC</v>
          </cell>
          <cell r="E172">
            <v>41</v>
          </cell>
          <cell r="F172">
            <v>615</v>
          </cell>
          <cell r="G172">
            <v>0</v>
          </cell>
          <cell r="H172">
            <v>0</v>
          </cell>
          <cell r="I172">
            <v>615</v>
          </cell>
          <cell r="N172">
            <v>9</v>
          </cell>
          <cell r="O172">
            <v>135</v>
          </cell>
          <cell r="Q172">
            <v>6</v>
          </cell>
          <cell r="R172">
            <v>90</v>
          </cell>
          <cell r="T172">
            <v>16</v>
          </cell>
          <cell r="U172">
            <v>240</v>
          </cell>
          <cell r="W172">
            <v>10</v>
          </cell>
          <cell r="X172">
            <v>150</v>
          </cell>
        </row>
        <row r="173">
          <cell r="A173" t="str">
            <v>대전</v>
          </cell>
          <cell r="B173">
            <v>3119</v>
          </cell>
          <cell r="C173" t="str">
            <v xml:space="preserve"> 솔로몬컴퓨터</v>
          </cell>
          <cell r="Z173">
            <v>9</v>
          </cell>
          <cell r="AA173">
            <v>135</v>
          </cell>
        </row>
        <row r="174">
          <cell r="A174" t="str">
            <v>대전</v>
          </cell>
          <cell r="B174">
            <v>3120</v>
          </cell>
          <cell r="C174" t="str">
            <v xml:space="preserve"> 우남</v>
          </cell>
          <cell r="D174" t="str">
            <v>PC</v>
          </cell>
          <cell r="E174">
            <v>0</v>
          </cell>
          <cell r="F174">
            <v>0</v>
          </cell>
          <cell r="G174">
            <v>0</v>
          </cell>
          <cell r="H174">
            <v>0</v>
          </cell>
          <cell r="I174">
            <v>0</v>
          </cell>
        </row>
        <row r="175">
          <cell r="A175" t="str">
            <v>대전</v>
          </cell>
          <cell r="B175">
            <v>3123</v>
          </cell>
          <cell r="C175" t="str">
            <v xml:space="preserve"> 현대대흥대리점</v>
          </cell>
          <cell r="D175" t="str">
            <v>접수</v>
          </cell>
          <cell r="E175">
            <v>169</v>
          </cell>
          <cell r="F175">
            <v>507</v>
          </cell>
          <cell r="G175">
            <v>0</v>
          </cell>
          <cell r="H175">
            <v>0</v>
          </cell>
          <cell r="I175">
            <v>507</v>
          </cell>
          <cell r="J175">
            <v>34</v>
          </cell>
          <cell r="K175">
            <v>102</v>
          </cell>
          <cell r="N175">
            <v>29</v>
          </cell>
          <cell r="O175">
            <v>87</v>
          </cell>
          <cell r="Q175">
            <v>29</v>
          </cell>
          <cell r="R175">
            <v>87</v>
          </cell>
          <cell r="T175">
            <v>37</v>
          </cell>
          <cell r="U175">
            <v>111</v>
          </cell>
          <cell r="W175">
            <v>40</v>
          </cell>
          <cell r="X175">
            <v>120</v>
          </cell>
        </row>
        <row r="176">
          <cell r="A176" t="str">
            <v>대전</v>
          </cell>
          <cell r="B176">
            <v>3125</v>
          </cell>
          <cell r="C176" t="str">
            <v xml:space="preserve"> 중앙이동통신</v>
          </cell>
          <cell r="D176" t="str">
            <v>PGR</v>
          </cell>
          <cell r="E176">
            <v>0</v>
          </cell>
          <cell r="F176">
            <v>0</v>
          </cell>
          <cell r="G176">
            <v>0</v>
          </cell>
          <cell r="H176">
            <v>0</v>
          </cell>
          <cell r="I176">
            <v>0</v>
          </cell>
        </row>
        <row r="177">
          <cell r="A177" t="str">
            <v>대전</v>
          </cell>
          <cell r="B177">
            <v>3126</v>
          </cell>
          <cell r="C177" t="str">
            <v xml:space="preserve"> 한국이동통신</v>
          </cell>
          <cell r="D177" t="str">
            <v>PGR</v>
          </cell>
          <cell r="E177">
            <v>0</v>
          </cell>
          <cell r="F177">
            <v>0</v>
          </cell>
          <cell r="G177">
            <v>0</v>
          </cell>
          <cell r="H177">
            <v>0</v>
          </cell>
          <cell r="I177">
            <v>0</v>
          </cell>
        </row>
        <row r="178">
          <cell r="A178" t="str">
            <v>대전</v>
          </cell>
          <cell r="B178">
            <v>3127</v>
          </cell>
          <cell r="C178" t="str">
            <v xml:space="preserve"> 수정시스템</v>
          </cell>
          <cell r="D178" t="str">
            <v>PC</v>
          </cell>
          <cell r="E178">
            <v>0</v>
          </cell>
          <cell r="F178">
            <v>0</v>
          </cell>
          <cell r="G178">
            <v>0</v>
          </cell>
          <cell r="H178">
            <v>0</v>
          </cell>
          <cell r="I178">
            <v>0</v>
          </cell>
        </row>
        <row r="179">
          <cell r="A179" t="str">
            <v>대전</v>
          </cell>
          <cell r="B179">
            <v>3128</v>
          </cell>
          <cell r="C179" t="str">
            <v xml:space="preserve"> 현대정보통신</v>
          </cell>
          <cell r="D179" t="str">
            <v>PC</v>
          </cell>
          <cell r="E179">
            <v>169</v>
          </cell>
          <cell r="F179">
            <v>2535</v>
          </cell>
          <cell r="G179">
            <v>0</v>
          </cell>
          <cell r="H179">
            <v>0</v>
          </cell>
          <cell r="I179">
            <v>2535</v>
          </cell>
          <cell r="J179">
            <v>55</v>
          </cell>
          <cell r="K179">
            <v>825</v>
          </cell>
          <cell r="N179">
            <v>32</v>
          </cell>
          <cell r="O179">
            <v>480</v>
          </cell>
          <cell r="Q179">
            <v>30</v>
          </cell>
          <cell r="R179">
            <v>450</v>
          </cell>
          <cell r="T179">
            <v>40</v>
          </cell>
          <cell r="U179">
            <v>600</v>
          </cell>
          <cell r="W179">
            <v>12</v>
          </cell>
          <cell r="X179">
            <v>180</v>
          </cell>
        </row>
        <row r="180">
          <cell r="A180" t="str">
            <v>대전</v>
          </cell>
          <cell r="B180">
            <v>3128</v>
          </cell>
          <cell r="C180" t="str">
            <v xml:space="preserve"> 현대정보</v>
          </cell>
          <cell r="Z180">
            <v>23</v>
          </cell>
          <cell r="AA180">
            <v>345</v>
          </cell>
        </row>
        <row r="181">
          <cell r="A181" t="str">
            <v>대전</v>
          </cell>
          <cell r="B181">
            <v>3129</v>
          </cell>
          <cell r="C181" t="str">
            <v xml:space="preserve"> 제일종합상사</v>
          </cell>
          <cell r="D181" t="str">
            <v>접수</v>
          </cell>
          <cell r="W181">
            <v>1</v>
          </cell>
          <cell r="X181">
            <v>3</v>
          </cell>
        </row>
        <row r="182">
          <cell r="A182" t="str">
            <v>대전</v>
          </cell>
          <cell r="B182">
            <v>3129</v>
          </cell>
          <cell r="C182" t="str">
            <v xml:space="preserve"> 제일종합상사</v>
          </cell>
          <cell r="D182" t="str">
            <v>A/P</v>
          </cell>
          <cell r="E182">
            <v>2</v>
          </cell>
          <cell r="F182">
            <v>14</v>
          </cell>
          <cell r="G182">
            <v>0</v>
          </cell>
          <cell r="H182">
            <v>0</v>
          </cell>
          <cell r="I182">
            <v>14</v>
          </cell>
          <cell r="Q182">
            <v>2</v>
          </cell>
          <cell r="R182">
            <v>14</v>
          </cell>
        </row>
        <row r="183">
          <cell r="A183" t="str">
            <v>대전</v>
          </cell>
          <cell r="B183">
            <v>3129</v>
          </cell>
          <cell r="C183" t="str">
            <v xml:space="preserve"> 제일종합상사</v>
          </cell>
          <cell r="D183" t="str">
            <v>C/P</v>
          </cell>
          <cell r="E183">
            <v>41</v>
          </cell>
          <cell r="F183">
            <v>346</v>
          </cell>
          <cell r="G183">
            <v>0</v>
          </cell>
          <cell r="H183">
            <v>0</v>
          </cell>
          <cell r="I183">
            <v>346</v>
          </cell>
          <cell r="J183">
            <v>19</v>
          </cell>
          <cell r="K183">
            <v>152</v>
          </cell>
          <cell r="Q183">
            <v>10</v>
          </cell>
          <cell r="R183">
            <v>88</v>
          </cell>
          <cell r="W183">
            <v>12</v>
          </cell>
          <cell r="X183">
            <v>106</v>
          </cell>
        </row>
        <row r="184">
          <cell r="A184" t="str">
            <v>대전</v>
          </cell>
          <cell r="B184">
            <v>3130</v>
          </cell>
          <cell r="C184" t="str">
            <v xml:space="preserve"> 신영정보통신</v>
          </cell>
          <cell r="D184" t="str">
            <v>PC</v>
          </cell>
          <cell r="E184">
            <v>367</v>
          </cell>
          <cell r="F184">
            <v>4935</v>
          </cell>
          <cell r="G184">
            <v>0</v>
          </cell>
          <cell r="H184">
            <v>0</v>
          </cell>
          <cell r="I184">
            <v>4935</v>
          </cell>
          <cell r="J184">
            <v>37</v>
          </cell>
          <cell r="K184">
            <v>555</v>
          </cell>
          <cell r="N184">
            <v>68</v>
          </cell>
          <cell r="O184">
            <v>1020</v>
          </cell>
          <cell r="Q184">
            <v>58</v>
          </cell>
          <cell r="R184">
            <v>897</v>
          </cell>
          <cell r="T184">
            <v>93</v>
          </cell>
          <cell r="U184">
            <v>1437</v>
          </cell>
          <cell r="W184">
            <v>111</v>
          </cell>
          <cell r="X184">
            <v>1026</v>
          </cell>
        </row>
        <row r="185">
          <cell r="A185" t="str">
            <v>대전</v>
          </cell>
          <cell r="B185">
            <v>3130</v>
          </cell>
          <cell r="C185" t="str">
            <v xml:space="preserve"> 신영정보</v>
          </cell>
          <cell r="Z185">
            <v>28</v>
          </cell>
          <cell r="AA185">
            <v>433</v>
          </cell>
        </row>
        <row r="186">
          <cell r="A186" t="str">
            <v>대전</v>
          </cell>
          <cell r="B186">
            <v>3131</v>
          </cell>
          <cell r="C186" t="str">
            <v xml:space="preserve"> 대전현대카</v>
          </cell>
          <cell r="D186" t="str">
            <v>접수</v>
          </cell>
          <cell r="E186">
            <v>61</v>
          </cell>
          <cell r="F186">
            <v>183</v>
          </cell>
          <cell r="G186">
            <v>0</v>
          </cell>
          <cell r="H186">
            <v>0</v>
          </cell>
          <cell r="I186">
            <v>183</v>
          </cell>
          <cell r="J186">
            <v>23</v>
          </cell>
          <cell r="K186">
            <v>69</v>
          </cell>
          <cell r="N186">
            <v>15</v>
          </cell>
          <cell r="O186">
            <v>45</v>
          </cell>
          <cell r="T186">
            <v>23</v>
          </cell>
          <cell r="U186">
            <v>69</v>
          </cell>
        </row>
        <row r="187">
          <cell r="A187" t="str">
            <v>대전</v>
          </cell>
          <cell r="B187">
            <v>3132</v>
          </cell>
          <cell r="C187" t="str">
            <v xml:space="preserve"> 이노바종합</v>
          </cell>
          <cell r="D187" t="str">
            <v>PGR</v>
          </cell>
          <cell r="E187">
            <v>5</v>
          </cell>
          <cell r="F187">
            <v>25</v>
          </cell>
          <cell r="G187">
            <v>0</v>
          </cell>
          <cell r="H187">
            <v>0</v>
          </cell>
          <cell r="I187">
            <v>25</v>
          </cell>
          <cell r="J187">
            <v>5</v>
          </cell>
          <cell r="K187">
            <v>25</v>
          </cell>
        </row>
        <row r="188">
          <cell r="A188" t="str">
            <v>대전</v>
          </cell>
          <cell r="B188">
            <v>3133</v>
          </cell>
          <cell r="C188" t="str">
            <v xml:space="preserve"> 퍼포먼스</v>
          </cell>
          <cell r="D188" t="str">
            <v>PC</v>
          </cell>
          <cell r="W188">
            <v>14</v>
          </cell>
          <cell r="X188">
            <v>221</v>
          </cell>
        </row>
        <row r="189">
          <cell r="A189" t="str">
            <v>대전</v>
          </cell>
          <cell r="B189">
            <v>3133</v>
          </cell>
          <cell r="C189" t="str">
            <v xml:space="preserve"> 퍼포먼스</v>
          </cell>
          <cell r="Z189">
            <v>45</v>
          </cell>
          <cell r="AA189">
            <v>709</v>
          </cell>
        </row>
        <row r="190">
          <cell r="A190" t="str">
            <v>대전</v>
          </cell>
          <cell r="B190">
            <v>3134</v>
          </cell>
          <cell r="C190" t="str">
            <v xml:space="preserve"> 현대컴퓨터</v>
          </cell>
          <cell r="D190" t="str">
            <v>PC</v>
          </cell>
          <cell r="E190">
            <v>316</v>
          </cell>
          <cell r="F190">
            <v>4740</v>
          </cell>
          <cell r="G190">
            <v>0</v>
          </cell>
          <cell r="H190">
            <v>0</v>
          </cell>
          <cell r="I190">
            <v>4740</v>
          </cell>
          <cell r="J190">
            <v>37</v>
          </cell>
          <cell r="K190">
            <v>555</v>
          </cell>
          <cell r="N190">
            <v>42</v>
          </cell>
          <cell r="O190">
            <v>630</v>
          </cell>
          <cell r="Q190">
            <v>77</v>
          </cell>
          <cell r="R190">
            <v>1155</v>
          </cell>
          <cell r="T190">
            <v>83</v>
          </cell>
          <cell r="U190">
            <v>1245</v>
          </cell>
          <cell r="W190">
            <v>77</v>
          </cell>
          <cell r="X190">
            <v>1155</v>
          </cell>
        </row>
        <row r="191">
          <cell r="A191" t="str">
            <v>대전</v>
          </cell>
          <cell r="B191">
            <v>3134</v>
          </cell>
          <cell r="C191" t="str">
            <v xml:space="preserve"> 현대컴퓨터</v>
          </cell>
          <cell r="Z191">
            <v>97</v>
          </cell>
          <cell r="AA191">
            <v>1455</v>
          </cell>
        </row>
        <row r="192">
          <cell r="A192" t="str">
            <v>대전</v>
          </cell>
          <cell r="B192">
            <v>3135</v>
          </cell>
          <cell r="C192" t="str">
            <v xml:space="preserve"> 아미유통</v>
          </cell>
          <cell r="D192" t="str">
            <v>PC</v>
          </cell>
          <cell r="E192">
            <v>28</v>
          </cell>
          <cell r="F192">
            <v>420</v>
          </cell>
          <cell r="G192">
            <v>0</v>
          </cell>
          <cell r="H192">
            <v>0</v>
          </cell>
          <cell r="I192">
            <v>420</v>
          </cell>
          <cell r="T192">
            <v>15</v>
          </cell>
          <cell r="U192">
            <v>225</v>
          </cell>
          <cell r="W192">
            <v>13</v>
          </cell>
          <cell r="X192">
            <v>195</v>
          </cell>
        </row>
        <row r="193">
          <cell r="A193" t="str">
            <v>대전</v>
          </cell>
          <cell r="B193">
            <v>3135</v>
          </cell>
          <cell r="C193" t="str">
            <v xml:space="preserve"> 아미유통</v>
          </cell>
          <cell r="Z193">
            <v>28</v>
          </cell>
          <cell r="AA193">
            <v>420</v>
          </cell>
        </row>
        <row r="194">
          <cell r="A194" t="str">
            <v>대전</v>
          </cell>
          <cell r="B194">
            <v>3136</v>
          </cell>
          <cell r="C194" t="str">
            <v xml:space="preserve"> 백조사무기</v>
          </cell>
          <cell r="D194" t="str">
            <v>O/A</v>
          </cell>
          <cell r="E194">
            <v>108</v>
          </cell>
          <cell r="F194">
            <v>1080</v>
          </cell>
          <cell r="G194">
            <v>0</v>
          </cell>
          <cell r="H194">
            <v>0</v>
          </cell>
          <cell r="I194">
            <v>1080</v>
          </cell>
          <cell r="Q194">
            <v>37</v>
          </cell>
          <cell r="R194">
            <v>370</v>
          </cell>
          <cell r="T194">
            <v>42</v>
          </cell>
          <cell r="U194">
            <v>420</v>
          </cell>
          <cell r="W194">
            <v>29</v>
          </cell>
          <cell r="X194">
            <v>290</v>
          </cell>
        </row>
        <row r="195">
          <cell r="A195" t="str">
            <v>대전</v>
          </cell>
          <cell r="B195">
            <v>3136</v>
          </cell>
          <cell r="C195" t="str">
            <v xml:space="preserve"> 백조사무기</v>
          </cell>
          <cell r="Z195">
            <v>29</v>
          </cell>
          <cell r="AA195">
            <v>290</v>
          </cell>
        </row>
        <row r="196">
          <cell r="A196" t="str">
            <v>대전</v>
          </cell>
          <cell r="B196">
            <v>3137</v>
          </cell>
          <cell r="C196" t="str">
            <v xml:space="preserve"> 현대카오디오</v>
          </cell>
          <cell r="D196" t="str">
            <v>C/A</v>
          </cell>
          <cell r="E196">
            <v>83</v>
          </cell>
          <cell r="F196">
            <v>830</v>
          </cell>
          <cell r="G196">
            <v>0</v>
          </cell>
          <cell r="H196">
            <v>0</v>
          </cell>
          <cell r="I196">
            <v>830</v>
          </cell>
          <cell r="T196">
            <v>30</v>
          </cell>
          <cell r="U196">
            <v>300</v>
          </cell>
          <cell r="W196">
            <v>53</v>
          </cell>
          <cell r="X196">
            <v>530</v>
          </cell>
        </row>
        <row r="197">
          <cell r="A197" t="str">
            <v>대전</v>
          </cell>
          <cell r="B197">
            <v>3141</v>
          </cell>
          <cell r="C197" t="str">
            <v xml:space="preserve"> 현대정보</v>
          </cell>
          <cell r="D197" t="str">
            <v>PC</v>
          </cell>
          <cell r="W197">
            <v>15</v>
          </cell>
          <cell r="X197">
            <v>225</v>
          </cell>
        </row>
        <row r="198">
          <cell r="A198" t="str">
            <v>대전</v>
          </cell>
          <cell r="B198">
            <v>3141</v>
          </cell>
          <cell r="C198" t="str">
            <v xml:space="preserve"> 현대정보</v>
          </cell>
          <cell r="Z198">
            <v>46</v>
          </cell>
        </row>
        <row r="199">
          <cell r="A199" t="str">
            <v>대전</v>
          </cell>
          <cell r="B199">
            <v>3406</v>
          </cell>
          <cell r="C199" t="str">
            <v xml:space="preserve"> 천일카스테레오</v>
          </cell>
          <cell r="D199" t="str">
            <v>C/A</v>
          </cell>
          <cell r="E199">
            <v>132</v>
          </cell>
          <cell r="F199">
            <v>1320</v>
          </cell>
          <cell r="G199">
            <v>0</v>
          </cell>
          <cell r="H199">
            <v>0</v>
          </cell>
          <cell r="I199">
            <v>1320</v>
          </cell>
          <cell r="J199">
            <v>29</v>
          </cell>
          <cell r="K199">
            <v>290</v>
          </cell>
          <cell r="N199">
            <v>30</v>
          </cell>
          <cell r="O199">
            <v>300</v>
          </cell>
          <cell r="T199">
            <v>44</v>
          </cell>
          <cell r="U199">
            <v>440</v>
          </cell>
          <cell r="W199">
            <v>29</v>
          </cell>
          <cell r="X199">
            <v>290</v>
          </cell>
        </row>
        <row r="200">
          <cell r="A200" t="str">
            <v>대전</v>
          </cell>
          <cell r="B200">
            <v>3407</v>
          </cell>
          <cell r="C200" t="str">
            <v xml:space="preserve"> 경원상사</v>
          </cell>
          <cell r="D200" t="str">
            <v>C/A</v>
          </cell>
          <cell r="E200">
            <v>58</v>
          </cell>
          <cell r="F200">
            <v>580</v>
          </cell>
          <cell r="G200">
            <v>0</v>
          </cell>
          <cell r="H200">
            <v>0</v>
          </cell>
          <cell r="I200">
            <v>580</v>
          </cell>
          <cell r="J200">
            <v>10</v>
          </cell>
          <cell r="K200">
            <v>100</v>
          </cell>
          <cell r="N200">
            <v>10</v>
          </cell>
          <cell r="O200">
            <v>100</v>
          </cell>
          <cell r="Q200">
            <v>15</v>
          </cell>
          <cell r="R200">
            <v>150</v>
          </cell>
          <cell r="T200">
            <v>15</v>
          </cell>
          <cell r="U200">
            <v>150</v>
          </cell>
          <cell r="W200">
            <v>8</v>
          </cell>
          <cell r="X200">
            <v>80</v>
          </cell>
        </row>
        <row r="201">
          <cell r="A201" t="str">
            <v>대전</v>
          </cell>
          <cell r="B201">
            <v>3422</v>
          </cell>
          <cell r="C201" t="str">
            <v xml:space="preserve"> KMT공주</v>
          </cell>
          <cell r="D201" t="str">
            <v>접수</v>
          </cell>
          <cell r="E201">
            <v>0</v>
          </cell>
          <cell r="F201">
            <v>0</v>
          </cell>
          <cell r="G201">
            <v>0</v>
          </cell>
          <cell r="H201">
            <v>0</v>
          </cell>
          <cell r="I201">
            <v>0</v>
          </cell>
        </row>
        <row r="202">
          <cell r="A202" t="str">
            <v>대전</v>
          </cell>
          <cell r="B202">
            <v>3423</v>
          </cell>
          <cell r="C202" t="str">
            <v xml:space="preserve"> 국제정보통신</v>
          </cell>
          <cell r="D202" t="str">
            <v>접수</v>
          </cell>
          <cell r="E202">
            <v>0</v>
          </cell>
          <cell r="F202">
            <v>0</v>
          </cell>
          <cell r="G202">
            <v>0</v>
          </cell>
          <cell r="H202">
            <v>0</v>
          </cell>
          <cell r="I202">
            <v>0</v>
          </cell>
        </row>
        <row r="203">
          <cell r="A203" t="str">
            <v>대전</v>
          </cell>
          <cell r="B203">
            <v>3428</v>
          </cell>
          <cell r="C203" t="str">
            <v xml:space="preserve"> 비젼컴퓨터</v>
          </cell>
          <cell r="D203" t="str">
            <v>PC</v>
          </cell>
          <cell r="E203">
            <v>114</v>
          </cell>
          <cell r="F203">
            <v>1817</v>
          </cell>
          <cell r="G203">
            <v>0</v>
          </cell>
          <cell r="H203">
            <v>0</v>
          </cell>
          <cell r="I203">
            <v>1817</v>
          </cell>
          <cell r="J203">
            <v>23</v>
          </cell>
          <cell r="K203">
            <v>345</v>
          </cell>
          <cell r="N203">
            <v>20</v>
          </cell>
          <cell r="O203">
            <v>300</v>
          </cell>
          <cell r="Q203">
            <v>42</v>
          </cell>
          <cell r="R203">
            <v>693</v>
          </cell>
          <cell r="T203">
            <v>17</v>
          </cell>
          <cell r="U203">
            <v>281</v>
          </cell>
          <cell r="W203">
            <v>12</v>
          </cell>
          <cell r="X203">
            <v>198</v>
          </cell>
        </row>
        <row r="204">
          <cell r="A204" t="str">
            <v>대전</v>
          </cell>
          <cell r="B204">
            <v>3428</v>
          </cell>
          <cell r="C204" t="str">
            <v xml:space="preserve"> 비젼컴퓨터</v>
          </cell>
          <cell r="Z204">
            <v>22</v>
          </cell>
          <cell r="AA204">
            <v>363</v>
          </cell>
        </row>
        <row r="205">
          <cell r="A205" t="str">
            <v>대전</v>
          </cell>
          <cell r="B205">
            <v>3612</v>
          </cell>
          <cell r="C205" t="str">
            <v xml:space="preserve"> 영동통신</v>
          </cell>
          <cell r="D205" t="str">
            <v>접수</v>
          </cell>
          <cell r="E205">
            <v>0</v>
          </cell>
          <cell r="F205">
            <v>0</v>
          </cell>
          <cell r="G205">
            <v>0</v>
          </cell>
          <cell r="H205">
            <v>0</v>
          </cell>
          <cell r="I205">
            <v>0</v>
          </cell>
        </row>
        <row r="206">
          <cell r="A206" t="str">
            <v>대전</v>
          </cell>
          <cell r="B206">
            <v>3624</v>
          </cell>
          <cell r="C206" t="str">
            <v xml:space="preserve"> 미래컴퓨터</v>
          </cell>
          <cell r="D206" t="str">
            <v>PC</v>
          </cell>
          <cell r="E206">
            <v>50</v>
          </cell>
          <cell r="F206">
            <v>720</v>
          </cell>
          <cell r="G206">
            <v>0</v>
          </cell>
          <cell r="H206">
            <v>0</v>
          </cell>
          <cell r="I206">
            <v>720</v>
          </cell>
          <cell r="T206">
            <v>24</v>
          </cell>
          <cell r="U206">
            <v>350</v>
          </cell>
          <cell r="W206">
            <v>26</v>
          </cell>
          <cell r="X206">
            <v>370</v>
          </cell>
        </row>
        <row r="207">
          <cell r="A207" t="str">
            <v>대전</v>
          </cell>
          <cell r="B207">
            <v>3624</v>
          </cell>
          <cell r="C207" t="str">
            <v xml:space="preserve"> 미래컴퓨터</v>
          </cell>
          <cell r="Z207">
            <v>38</v>
          </cell>
          <cell r="AA207">
            <v>570</v>
          </cell>
        </row>
        <row r="208">
          <cell r="A208" t="str">
            <v>동대문</v>
          </cell>
          <cell r="B208">
            <v>1119</v>
          </cell>
          <cell r="C208" t="str">
            <v xml:space="preserve"> 사오통신</v>
          </cell>
          <cell r="D208" t="str">
            <v>A/P</v>
          </cell>
          <cell r="E208">
            <v>1</v>
          </cell>
          <cell r="F208">
            <v>6</v>
          </cell>
          <cell r="G208">
            <v>0</v>
          </cell>
          <cell r="H208">
            <v>0</v>
          </cell>
          <cell r="I208">
            <v>6</v>
          </cell>
          <cell r="T208">
            <v>1</v>
          </cell>
          <cell r="U208">
            <v>6</v>
          </cell>
        </row>
        <row r="209">
          <cell r="A209" t="str">
            <v>동대문</v>
          </cell>
          <cell r="B209">
            <v>1119</v>
          </cell>
          <cell r="C209" t="str">
            <v xml:space="preserve"> 사오통신</v>
          </cell>
          <cell r="D209" t="str">
            <v>C/P</v>
          </cell>
          <cell r="E209">
            <v>85</v>
          </cell>
          <cell r="F209">
            <v>680</v>
          </cell>
          <cell r="G209">
            <v>0</v>
          </cell>
          <cell r="H209">
            <v>0</v>
          </cell>
          <cell r="I209">
            <v>680</v>
          </cell>
          <cell r="J209">
            <v>17</v>
          </cell>
          <cell r="K209">
            <v>136</v>
          </cell>
          <cell r="N209">
            <v>12</v>
          </cell>
          <cell r="O209">
            <v>96</v>
          </cell>
          <cell r="Q209">
            <v>7</v>
          </cell>
          <cell r="R209">
            <v>56</v>
          </cell>
          <cell r="T209">
            <v>29</v>
          </cell>
          <cell r="U209">
            <v>232</v>
          </cell>
          <cell r="W209">
            <v>20</v>
          </cell>
          <cell r="X209">
            <v>160</v>
          </cell>
        </row>
        <row r="210">
          <cell r="A210" t="str">
            <v>동대문</v>
          </cell>
          <cell r="B210">
            <v>1134</v>
          </cell>
          <cell r="C210" t="str">
            <v xml:space="preserve"> 시엔씨테크</v>
          </cell>
          <cell r="D210" t="str">
            <v>HTL</v>
          </cell>
          <cell r="E210">
            <v>0</v>
          </cell>
          <cell r="F210">
            <v>0</v>
          </cell>
          <cell r="G210">
            <v>0</v>
          </cell>
          <cell r="H210">
            <v>0</v>
          </cell>
          <cell r="I210">
            <v>0</v>
          </cell>
        </row>
        <row r="211">
          <cell r="A211" t="str">
            <v>동대문</v>
          </cell>
          <cell r="B211">
            <v>1134</v>
          </cell>
          <cell r="C211" t="str">
            <v xml:space="preserve"> 시엔씨테크</v>
          </cell>
          <cell r="D211" t="str">
            <v>PC</v>
          </cell>
          <cell r="E211">
            <v>0</v>
          </cell>
          <cell r="F211">
            <v>0</v>
          </cell>
          <cell r="G211">
            <v>0</v>
          </cell>
          <cell r="H211">
            <v>0</v>
          </cell>
          <cell r="I211">
            <v>0</v>
          </cell>
        </row>
        <row r="212">
          <cell r="A212" t="str">
            <v>동대문</v>
          </cell>
          <cell r="B212">
            <v>1136</v>
          </cell>
          <cell r="C212" t="str">
            <v xml:space="preserve"> OA총판</v>
          </cell>
          <cell r="D212" t="str">
            <v>HTL</v>
          </cell>
          <cell r="E212">
            <v>25</v>
          </cell>
          <cell r="F212">
            <v>216</v>
          </cell>
          <cell r="G212">
            <v>0</v>
          </cell>
          <cell r="H212">
            <v>0</v>
          </cell>
          <cell r="I212">
            <v>216</v>
          </cell>
          <cell r="N212">
            <v>1</v>
          </cell>
          <cell r="O212">
            <v>8</v>
          </cell>
          <cell r="T212">
            <v>17</v>
          </cell>
          <cell r="U212">
            <v>147</v>
          </cell>
          <cell r="W212">
            <v>7</v>
          </cell>
          <cell r="X212">
            <v>61</v>
          </cell>
        </row>
        <row r="213">
          <cell r="A213" t="str">
            <v>동대문</v>
          </cell>
          <cell r="B213">
            <v>1136</v>
          </cell>
          <cell r="C213" t="str">
            <v xml:space="preserve"> OA총판</v>
          </cell>
          <cell r="D213" t="str">
            <v>PC</v>
          </cell>
          <cell r="E213">
            <v>412</v>
          </cell>
          <cell r="F213">
            <v>6567</v>
          </cell>
          <cell r="G213">
            <v>0</v>
          </cell>
          <cell r="H213">
            <v>0</v>
          </cell>
          <cell r="I213">
            <v>6567</v>
          </cell>
          <cell r="J213">
            <v>52</v>
          </cell>
          <cell r="K213">
            <v>780</v>
          </cell>
          <cell r="N213">
            <v>38</v>
          </cell>
          <cell r="O213">
            <v>570</v>
          </cell>
          <cell r="Q213">
            <v>104</v>
          </cell>
          <cell r="R213">
            <v>1685</v>
          </cell>
          <cell r="T213">
            <v>119</v>
          </cell>
          <cell r="U213">
            <v>1928</v>
          </cell>
          <cell r="W213">
            <v>99</v>
          </cell>
          <cell r="X213">
            <v>1604</v>
          </cell>
        </row>
        <row r="214">
          <cell r="A214" t="str">
            <v>동대문</v>
          </cell>
          <cell r="B214">
            <v>1190</v>
          </cell>
          <cell r="C214" t="str">
            <v xml:space="preserve"> 샘틀정보통신</v>
          </cell>
          <cell r="D214" t="str">
            <v>PC</v>
          </cell>
          <cell r="E214">
            <v>0</v>
          </cell>
          <cell r="F214">
            <v>0</v>
          </cell>
          <cell r="G214">
            <v>0</v>
          </cell>
          <cell r="H214">
            <v>0</v>
          </cell>
          <cell r="I214">
            <v>0</v>
          </cell>
        </row>
        <row r="215">
          <cell r="A215" t="str">
            <v>동대문</v>
          </cell>
          <cell r="B215">
            <v>1219</v>
          </cell>
          <cell r="C215" t="str">
            <v xml:space="preserve"> 중앙텔콤</v>
          </cell>
          <cell r="D215" t="str">
            <v>K/P</v>
          </cell>
          <cell r="E215">
            <v>0</v>
          </cell>
          <cell r="F215">
            <v>0</v>
          </cell>
          <cell r="G215">
            <v>0</v>
          </cell>
          <cell r="H215">
            <v>0</v>
          </cell>
          <cell r="I215">
            <v>0</v>
          </cell>
        </row>
        <row r="216">
          <cell r="A216" t="str">
            <v>동대문</v>
          </cell>
          <cell r="B216">
            <v>1260</v>
          </cell>
          <cell r="C216" t="str">
            <v xml:space="preserve"> 동원정보통신</v>
          </cell>
          <cell r="D216" t="str">
            <v>접수</v>
          </cell>
          <cell r="E216">
            <v>39</v>
          </cell>
          <cell r="F216">
            <v>117</v>
          </cell>
          <cell r="G216">
            <v>0</v>
          </cell>
          <cell r="H216">
            <v>0</v>
          </cell>
          <cell r="I216">
            <v>117</v>
          </cell>
          <cell r="T216">
            <v>18</v>
          </cell>
          <cell r="U216">
            <v>54</v>
          </cell>
          <cell r="W216">
            <v>21</v>
          </cell>
          <cell r="X216">
            <v>63</v>
          </cell>
        </row>
        <row r="217">
          <cell r="A217" t="str">
            <v>동부</v>
          </cell>
          <cell r="B217">
            <v>1105</v>
          </cell>
          <cell r="C217" t="str">
            <v xml:space="preserve"> 에이스전자</v>
          </cell>
          <cell r="D217" t="str">
            <v>C/A</v>
          </cell>
          <cell r="E217">
            <v>29</v>
          </cell>
          <cell r="F217">
            <v>290</v>
          </cell>
          <cell r="G217">
            <v>0</v>
          </cell>
          <cell r="H217">
            <v>0</v>
          </cell>
          <cell r="I217">
            <v>290</v>
          </cell>
          <cell r="J217">
            <v>29</v>
          </cell>
          <cell r="K217">
            <v>290</v>
          </cell>
        </row>
        <row r="218">
          <cell r="A218" t="str">
            <v>동부</v>
          </cell>
          <cell r="B218">
            <v>1161</v>
          </cell>
          <cell r="C218" t="str">
            <v xml:space="preserve"> 현대전자</v>
          </cell>
          <cell r="D218" t="str">
            <v>C/A</v>
          </cell>
          <cell r="E218">
            <v>154</v>
          </cell>
          <cell r="F218">
            <v>1612</v>
          </cell>
          <cell r="G218">
            <v>0</v>
          </cell>
          <cell r="H218">
            <v>0</v>
          </cell>
          <cell r="I218">
            <v>1612</v>
          </cell>
          <cell r="J218">
            <v>40</v>
          </cell>
          <cell r="K218">
            <v>400</v>
          </cell>
          <cell r="N218">
            <v>42</v>
          </cell>
          <cell r="O218">
            <v>420</v>
          </cell>
          <cell r="Q218">
            <v>47</v>
          </cell>
          <cell r="R218">
            <v>517</v>
          </cell>
          <cell r="T218">
            <v>13</v>
          </cell>
          <cell r="U218">
            <v>143</v>
          </cell>
          <cell r="W218">
            <v>12</v>
          </cell>
          <cell r="X218">
            <v>132</v>
          </cell>
        </row>
        <row r="219">
          <cell r="A219" t="str">
            <v>동부</v>
          </cell>
          <cell r="B219">
            <v>1183</v>
          </cell>
          <cell r="C219" t="str">
            <v xml:space="preserve"> 정화카오디오</v>
          </cell>
          <cell r="D219" t="str">
            <v>C/A</v>
          </cell>
          <cell r="E219">
            <v>365</v>
          </cell>
          <cell r="F219">
            <v>3650</v>
          </cell>
          <cell r="G219">
            <v>0</v>
          </cell>
          <cell r="H219">
            <v>0</v>
          </cell>
          <cell r="I219">
            <v>3650</v>
          </cell>
          <cell r="J219">
            <v>80</v>
          </cell>
          <cell r="K219">
            <v>800</v>
          </cell>
          <cell r="N219">
            <v>79</v>
          </cell>
          <cell r="O219">
            <v>790</v>
          </cell>
          <cell r="Q219">
            <v>77</v>
          </cell>
          <cell r="R219">
            <v>770</v>
          </cell>
          <cell r="T219">
            <v>68</v>
          </cell>
          <cell r="U219">
            <v>680</v>
          </cell>
          <cell r="W219">
            <v>61</v>
          </cell>
          <cell r="X219">
            <v>610</v>
          </cell>
        </row>
        <row r="220">
          <cell r="A220" t="str">
            <v>동부</v>
          </cell>
          <cell r="B220">
            <v>1258</v>
          </cell>
          <cell r="C220" t="str">
            <v xml:space="preserve"> 현대카오디오</v>
          </cell>
          <cell r="D220" t="str">
            <v>C/A</v>
          </cell>
          <cell r="E220">
            <v>113</v>
          </cell>
          <cell r="F220">
            <v>1130</v>
          </cell>
          <cell r="G220">
            <v>0</v>
          </cell>
          <cell r="H220">
            <v>0</v>
          </cell>
          <cell r="I220">
            <v>1130</v>
          </cell>
          <cell r="T220">
            <v>83</v>
          </cell>
          <cell r="U220">
            <v>830</v>
          </cell>
          <cell r="W220">
            <v>30</v>
          </cell>
          <cell r="X220">
            <v>300</v>
          </cell>
        </row>
        <row r="221">
          <cell r="A221" t="str">
            <v>동부</v>
          </cell>
          <cell r="B221">
            <v>4514</v>
          </cell>
          <cell r="C221" t="str">
            <v xml:space="preserve"> 영동전자</v>
          </cell>
          <cell r="D221" t="str">
            <v>C/A</v>
          </cell>
          <cell r="E221">
            <v>51</v>
          </cell>
          <cell r="F221">
            <v>510</v>
          </cell>
          <cell r="G221">
            <v>0</v>
          </cell>
          <cell r="H221">
            <v>0</v>
          </cell>
          <cell r="I221">
            <v>510</v>
          </cell>
          <cell r="N221">
            <v>24</v>
          </cell>
          <cell r="O221">
            <v>240</v>
          </cell>
          <cell r="Q221">
            <v>13</v>
          </cell>
          <cell r="R221">
            <v>130</v>
          </cell>
          <cell r="T221">
            <v>5</v>
          </cell>
          <cell r="U221">
            <v>50</v>
          </cell>
          <cell r="W221">
            <v>9</v>
          </cell>
          <cell r="X221">
            <v>90</v>
          </cell>
        </row>
        <row r="222">
          <cell r="A222" t="str">
            <v>동부</v>
          </cell>
          <cell r="B222">
            <v>4533</v>
          </cell>
          <cell r="C222" t="str">
            <v xml:space="preserve"> 현대카오디오</v>
          </cell>
          <cell r="D222" t="str">
            <v>C/A</v>
          </cell>
          <cell r="E222">
            <v>226</v>
          </cell>
          <cell r="F222">
            <v>2401</v>
          </cell>
          <cell r="G222">
            <v>0</v>
          </cell>
          <cell r="H222">
            <v>0</v>
          </cell>
          <cell r="I222">
            <v>2401</v>
          </cell>
          <cell r="J222">
            <v>54</v>
          </cell>
          <cell r="K222">
            <v>540</v>
          </cell>
          <cell r="N222">
            <v>31</v>
          </cell>
          <cell r="O222">
            <v>310</v>
          </cell>
          <cell r="Q222">
            <v>52</v>
          </cell>
          <cell r="R222">
            <v>572</v>
          </cell>
          <cell r="T222">
            <v>38</v>
          </cell>
          <cell r="U222">
            <v>418</v>
          </cell>
          <cell r="W222">
            <v>51</v>
          </cell>
          <cell r="X222">
            <v>561</v>
          </cell>
        </row>
        <row r="223">
          <cell r="A223" t="str">
            <v>동부</v>
          </cell>
          <cell r="B223">
            <v>4553</v>
          </cell>
          <cell r="C223" t="str">
            <v xml:space="preserve"> 광전카오디오</v>
          </cell>
          <cell r="D223" t="str">
            <v>C/A</v>
          </cell>
          <cell r="E223">
            <v>169</v>
          </cell>
          <cell r="F223">
            <v>1690</v>
          </cell>
          <cell r="G223">
            <v>0</v>
          </cell>
          <cell r="H223">
            <v>0</v>
          </cell>
          <cell r="I223">
            <v>1690</v>
          </cell>
          <cell r="J223">
            <v>45</v>
          </cell>
          <cell r="K223">
            <v>450</v>
          </cell>
          <cell r="N223">
            <v>31</v>
          </cell>
          <cell r="O223">
            <v>310</v>
          </cell>
          <cell r="Q223">
            <v>40</v>
          </cell>
          <cell r="R223">
            <v>400</v>
          </cell>
          <cell r="T223">
            <v>30</v>
          </cell>
          <cell r="U223">
            <v>300</v>
          </cell>
          <cell r="W223">
            <v>23</v>
          </cell>
          <cell r="X223">
            <v>230</v>
          </cell>
        </row>
        <row r="224">
          <cell r="A224" t="str">
            <v>동울산</v>
          </cell>
          <cell r="B224">
            <v>6536</v>
          </cell>
          <cell r="C224" t="str">
            <v xml:space="preserve"> 영산정보</v>
          </cell>
          <cell r="D224" t="str">
            <v>PC</v>
          </cell>
          <cell r="E224">
            <v>2303</v>
          </cell>
          <cell r="F224">
            <v>34338</v>
          </cell>
          <cell r="G224">
            <v>0</v>
          </cell>
          <cell r="H224">
            <v>0</v>
          </cell>
          <cell r="I224">
            <v>34338</v>
          </cell>
          <cell r="J224">
            <v>494</v>
          </cell>
          <cell r="K224">
            <v>7410</v>
          </cell>
          <cell r="N224">
            <v>338</v>
          </cell>
          <cell r="O224">
            <v>5070</v>
          </cell>
          <cell r="Q224">
            <v>366</v>
          </cell>
          <cell r="R224">
            <v>5765</v>
          </cell>
          <cell r="T224">
            <v>578</v>
          </cell>
          <cell r="U224">
            <v>9104</v>
          </cell>
          <cell r="W224">
            <v>527</v>
          </cell>
          <cell r="X224">
            <v>6989</v>
          </cell>
        </row>
        <row r="225">
          <cell r="A225" t="str">
            <v>동울산</v>
          </cell>
          <cell r="B225">
            <v>6536</v>
          </cell>
          <cell r="C225" t="str">
            <v xml:space="preserve"> 영산정보</v>
          </cell>
          <cell r="D225" t="str">
            <v>PGR</v>
          </cell>
          <cell r="E225">
            <v>0</v>
          </cell>
          <cell r="F225">
            <v>0</v>
          </cell>
          <cell r="G225">
            <v>0</v>
          </cell>
          <cell r="H225">
            <v>0</v>
          </cell>
          <cell r="I225">
            <v>0</v>
          </cell>
        </row>
        <row r="226">
          <cell r="A226" t="str">
            <v>동울산</v>
          </cell>
          <cell r="B226">
            <v>6542</v>
          </cell>
          <cell r="C226" t="str">
            <v xml:space="preserve"> 금강개발</v>
          </cell>
          <cell r="D226" t="str">
            <v>접수</v>
          </cell>
          <cell r="E226">
            <v>1002</v>
          </cell>
          <cell r="F226">
            <v>3006</v>
          </cell>
          <cell r="G226">
            <v>0</v>
          </cell>
          <cell r="H226">
            <v>0</v>
          </cell>
          <cell r="I226">
            <v>3006</v>
          </cell>
          <cell r="J226">
            <v>176</v>
          </cell>
          <cell r="K226">
            <v>528</v>
          </cell>
          <cell r="N226">
            <v>167</v>
          </cell>
          <cell r="O226">
            <v>501</v>
          </cell>
          <cell r="Q226">
            <v>290</v>
          </cell>
          <cell r="R226">
            <v>870</v>
          </cell>
          <cell r="T226">
            <v>208</v>
          </cell>
          <cell r="U226">
            <v>624</v>
          </cell>
          <cell r="W226">
            <v>161</v>
          </cell>
          <cell r="X226">
            <v>483</v>
          </cell>
        </row>
        <row r="227">
          <cell r="A227" t="str">
            <v>동울산</v>
          </cell>
          <cell r="B227">
            <v>6550</v>
          </cell>
          <cell r="C227" t="str">
            <v xml:space="preserve"> 현대오토시스템</v>
          </cell>
          <cell r="D227" t="str">
            <v>PC</v>
          </cell>
          <cell r="E227">
            <v>756</v>
          </cell>
          <cell r="F227">
            <v>11734</v>
          </cell>
          <cell r="G227">
            <v>0</v>
          </cell>
          <cell r="H227">
            <v>0</v>
          </cell>
          <cell r="I227">
            <v>11734</v>
          </cell>
          <cell r="J227">
            <v>136</v>
          </cell>
          <cell r="K227">
            <v>2040</v>
          </cell>
          <cell r="N227">
            <v>97</v>
          </cell>
          <cell r="O227">
            <v>1455</v>
          </cell>
          <cell r="Q227">
            <v>215</v>
          </cell>
          <cell r="R227">
            <v>3387</v>
          </cell>
          <cell r="T227">
            <v>187</v>
          </cell>
          <cell r="U227">
            <v>2946</v>
          </cell>
          <cell r="W227">
            <v>121</v>
          </cell>
          <cell r="X227">
            <v>1906</v>
          </cell>
        </row>
        <row r="228">
          <cell r="A228" t="str">
            <v>마산</v>
          </cell>
          <cell r="B228">
            <v>6503</v>
          </cell>
          <cell r="C228" t="str">
            <v xml:space="preserve"> 대광전자</v>
          </cell>
          <cell r="D228" t="str">
            <v>PC</v>
          </cell>
          <cell r="E228">
            <v>685</v>
          </cell>
          <cell r="F228">
            <v>10447</v>
          </cell>
          <cell r="G228">
            <v>0</v>
          </cell>
          <cell r="H228">
            <v>0</v>
          </cell>
          <cell r="I228">
            <v>10447</v>
          </cell>
          <cell r="J228">
            <v>161</v>
          </cell>
          <cell r="K228">
            <v>2415</v>
          </cell>
          <cell r="N228">
            <v>144</v>
          </cell>
          <cell r="O228">
            <v>2160</v>
          </cell>
          <cell r="Q228">
            <v>126</v>
          </cell>
          <cell r="R228">
            <v>1947</v>
          </cell>
          <cell r="T228">
            <v>132</v>
          </cell>
          <cell r="U228">
            <v>2040</v>
          </cell>
          <cell r="W228">
            <v>122</v>
          </cell>
          <cell r="X228">
            <v>1885</v>
          </cell>
        </row>
        <row r="229">
          <cell r="A229" t="str">
            <v>마산</v>
          </cell>
          <cell r="B229">
            <v>6504</v>
          </cell>
          <cell r="C229" t="str">
            <v xml:space="preserve"> 현대OA시스템</v>
          </cell>
          <cell r="D229" t="str">
            <v>O/A</v>
          </cell>
          <cell r="E229">
            <v>65</v>
          </cell>
          <cell r="F229">
            <v>663</v>
          </cell>
          <cell r="G229">
            <v>0</v>
          </cell>
          <cell r="H229">
            <v>0</v>
          </cell>
          <cell r="I229">
            <v>663</v>
          </cell>
          <cell r="J229">
            <v>14</v>
          </cell>
          <cell r="K229">
            <v>140</v>
          </cell>
          <cell r="N229">
            <v>26</v>
          </cell>
          <cell r="O229">
            <v>260</v>
          </cell>
          <cell r="Q229">
            <v>16</v>
          </cell>
          <cell r="R229">
            <v>168</v>
          </cell>
          <cell r="T229">
            <v>1</v>
          </cell>
          <cell r="U229">
            <v>11</v>
          </cell>
          <cell r="W229">
            <v>8</v>
          </cell>
          <cell r="X229">
            <v>84</v>
          </cell>
        </row>
        <row r="230">
          <cell r="A230" t="str">
            <v>마산</v>
          </cell>
          <cell r="B230">
            <v>6514</v>
          </cell>
          <cell r="C230" t="str">
            <v xml:space="preserve"> 현대전자(진주)</v>
          </cell>
          <cell r="D230" t="str">
            <v>접수</v>
          </cell>
          <cell r="E230">
            <v>229</v>
          </cell>
          <cell r="F230">
            <v>687</v>
          </cell>
          <cell r="G230">
            <v>0</v>
          </cell>
          <cell r="H230">
            <v>0</v>
          </cell>
          <cell r="I230">
            <v>687</v>
          </cell>
          <cell r="J230">
            <v>89</v>
          </cell>
          <cell r="K230">
            <v>267</v>
          </cell>
          <cell r="N230">
            <v>84</v>
          </cell>
          <cell r="O230">
            <v>252</v>
          </cell>
          <cell r="Q230">
            <v>36</v>
          </cell>
          <cell r="R230">
            <v>108</v>
          </cell>
          <cell r="T230">
            <v>8</v>
          </cell>
          <cell r="U230">
            <v>24</v>
          </cell>
          <cell r="W230">
            <v>12</v>
          </cell>
          <cell r="X230">
            <v>36</v>
          </cell>
        </row>
        <row r="231">
          <cell r="A231" t="str">
            <v>마산</v>
          </cell>
          <cell r="B231">
            <v>6514</v>
          </cell>
          <cell r="C231" t="str">
            <v xml:space="preserve"> 현대전자(진주)</v>
          </cell>
          <cell r="D231" t="str">
            <v>HTL</v>
          </cell>
          <cell r="E231">
            <v>92</v>
          </cell>
          <cell r="F231">
            <v>756</v>
          </cell>
          <cell r="G231">
            <v>0</v>
          </cell>
          <cell r="H231">
            <v>0</v>
          </cell>
          <cell r="I231">
            <v>756</v>
          </cell>
          <cell r="J231">
            <v>10</v>
          </cell>
          <cell r="K231">
            <v>80</v>
          </cell>
          <cell r="N231">
            <v>6</v>
          </cell>
          <cell r="O231">
            <v>48</v>
          </cell>
          <cell r="T231">
            <v>13</v>
          </cell>
          <cell r="U231">
            <v>108</v>
          </cell>
          <cell r="W231">
            <v>63</v>
          </cell>
          <cell r="X231">
            <v>520</v>
          </cell>
        </row>
        <row r="232">
          <cell r="A232" t="str">
            <v>마산</v>
          </cell>
          <cell r="B232">
            <v>6514</v>
          </cell>
          <cell r="C232" t="str">
            <v xml:space="preserve"> 현대전자(진주)</v>
          </cell>
          <cell r="D232" t="str">
            <v>O/A</v>
          </cell>
          <cell r="E232">
            <v>80</v>
          </cell>
          <cell r="F232">
            <v>811</v>
          </cell>
          <cell r="G232">
            <v>0</v>
          </cell>
          <cell r="H232">
            <v>0</v>
          </cell>
          <cell r="I232">
            <v>811</v>
          </cell>
          <cell r="J232">
            <v>34</v>
          </cell>
          <cell r="K232">
            <v>340</v>
          </cell>
          <cell r="N232">
            <v>18</v>
          </cell>
          <cell r="O232">
            <v>180</v>
          </cell>
          <cell r="Q232">
            <v>17</v>
          </cell>
          <cell r="R232">
            <v>176</v>
          </cell>
          <cell r="T232">
            <v>7</v>
          </cell>
          <cell r="U232">
            <v>73</v>
          </cell>
          <cell r="W232">
            <v>4</v>
          </cell>
          <cell r="X232">
            <v>42</v>
          </cell>
        </row>
        <row r="233">
          <cell r="A233" t="str">
            <v>마산</v>
          </cell>
          <cell r="B233">
            <v>6514</v>
          </cell>
          <cell r="C233" t="str">
            <v xml:space="preserve"> 현대전자(진주)</v>
          </cell>
          <cell r="D233" t="str">
            <v>PC</v>
          </cell>
          <cell r="E233">
            <v>551</v>
          </cell>
          <cell r="F233">
            <v>8406</v>
          </cell>
          <cell r="G233">
            <v>6000</v>
          </cell>
          <cell r="H233">
            <v>0</v>
          </cell>
          <cell r="I233">
            <v>14406</v>
          </cell>
          <cell r="J233">
            <v>138</v>
          </cell>
          <cell r="K233">
            <v>2070</v>
          </cell>
          <cell r="L233">
            <v>1400</v>
          </cell>
          <cell r="N233">
            <v>103</v>
          </cell>
          <cell r="O233">
            <v>1545</v>
          </cell>
          <cell r="P233">
            <v>1000</v>
          </cell>
          <cell r="Q233">
            <v>100</v>
          </cell>
          <cell r="R233">
            <v>1545</v>
          </cell>
          <cell r="S233">
            <v>800</v>
          </cell>
          <cell r="T233">
            <v>112</v>
          </cell>
          <cell r="U233">
            <v>1731</v>
          </cell>
          <cell r="V233">
            <v>1200</v>
          </cell>
          <cell r="W233">
            <v>98</v>
          </cell>
          <cell r="X233">
            <v>1515</v>
          </cell>
          <cell r="Y233">
            <v>1600</v>
          </cell>
        </row>
        <row r="234">
          <cell r="A234" t="str">
            <v>마산</v>
          </cell>
          <cell r="B234">
            <v>6516</v>
          </cell>
          <cell r="C234" t="str">
            <v xml:space="preserve"> 현대전산시스템</v>
          </cell>
          <cell r="D234" t="str">
            <v>PC</v>
          </cell>
          <cell r="E234">
            <v>148</v>
          </cell>
          <cell r="F234">
            <v>2220</v>
          </cell>
          <cell r="G234">
            <v>0</v>
          </cell>
          <cell r="H234">
            <v>0</v>
          </cell>
          <cell r="I234">
            <v>2220</v>
          </cell>
          <cell r="J234">
            <v>29</v>
          </cell>
          <cell r="K234">
            <v>435</v>
          </cell>
          <cell r="N234">
            <v>46</v>
          </cell>
          <cell r="O234">
            <v>690</v>
          </cell>
          <cell r="Q234">
            <v>41</v>
          </cell>
          <cell r="R234">
            <v>615</v>
          </cell>
          <cell r="T234">
            <v>20</v>
          </cell>
          <cell r="U234">
            <v>300</v>
          </cell>
          <cell r="W234">
            <v>12</v>
          </cell>
          <cell r="X234">
            <v>180</v>
          </cell>
        </row>
        <row r="235">
          <cell r="A235" t="str">
            <v>마산</v>
          </cell>
          <cell r="B235">
            <v>6517</v>
          </cell>
          <cell r="C235" t="str">
            <v xml:space="preserve"> 한국이동통신통영</v>
          </cell>
          <cell r="D235" t="str">
            <v>접수</v>
          </cell>
          <cell r="E235">
            <v>94</v>
          </cell>
          <cell r="F235">
            <v>282</v>
          </cell>
          <cell r="G235">
            <v>0</v>
          </cell>
          <cell r="H235">
            <v>0</v>
          </cell>
          <cell r="I235">
            <v>282</v>
          </cell>
          <cell r="J235">
            <v>18</v>
          </cell>
          <cell r="K235">
            <v>54</v>
          </cell>
          <cell r="N235">
            <v>41</v>
          </cell>
          <cell r="O235">
            <v>123</v>
          </cell>
          <cell r="Q235">
            <v>23</v>
          </cell>
          <cell r="R235">
            <v>69</v>
          </cell>
          <cell r="T235">
            <v>12</v>
          </cell>
          <cell r="U235">
            <v>36</v>
          </cell>
        </row>
        <row r="236">
          <cell r="A236" t="str">
            <v>마산</v>
          </cell>
          <cell r="B236">
            <v>6517</v>
          </cell>
          <cell r="C236" t="str">
            <v xml:space="preserve"> 한국이동통신통영</v>
          </cell>
          <cell r="D236" t="str">
            <v>PGR</v>
          </cell>
          <cell r="E236">
            <v>16</v>
          </cell>
          <cell r="F236">
            <v>82</v>
          </cell>
          <cell r="G236">
            <v>0</v>
          </cell>
          <cell r="H236">
            <v>0</v>
          </cell>
          <cell r="I236">
            <v>82</v>
          </cell>
          <cell r="J236">
            <v>7</v>
          </cell>
          <cell r="K236">
            <v>35</v>
          </cell>
          <cell r="N236">
            <v>6</v>
          </cell>
          <cell r="O236">
            <v>30</v>
          </cell>
          <cell r="Q236">
            <v>3</v>
          </cell>
          <cell r="R236">
            <v>17</v>
          </cell>
        </row>
        <row r="237">
          <cell r="A237" t="str">
            <v>마산</v>
          </cell>
          <cell r="B237">
            <v>6526</v>
          </cell>
          <cell r="C237" t="str">
            <v xml:space="preserve"> 현대컴퓨터</v>
          </cell>
          <cell r="D237" t="str">
            <v>PC</v>
          </cell>
          <cell r="E237">
            <v>135</v>
          </cell>
          <cell r="F237">
            <v>2084</v>
          </cell>
          <cell r="G237">
            <v>0</v>
          </cell>
          <cell r="H237">
            <v>0</v>
          </cell>
          <cell r="I237">
            <v>2084</v>
          </cell>
          <cell r="J237">
            <v>25</v>
          </cell>
          <cell r="K237">
            <v>375</v>
          </cell>
          <cell r="N237">
            <v>33</v>
          </cell>
          <cell r="O237">
            <v>495</v>
          </cell>
          <cell r="Q237">
            <v>26</v>
          </cell>
          <cell r="R237">
            <v>410</v>
          </cell>
          <cell r="T237">
            <v>32</v>
          </cell>
          <cell r="U237">
            <v>504</v>
          </cell>
          <cell r="W237">
            <v>19</v>
          </cell>
          <cell r="X237">
            <v>300</v>
          </cell>
        </row>
        <row r="238">
          <cell r="A238" t="str">
            <v>마산</v>
          </cell>
          <cell r="B238">
            <v>6527</v>
          </cell>
          <cell r="C238" t="str">
            <v xml:space="preserve"> 삼진유통</v>
          </cell>
          <cell r="D238" t="str">
            <v>H/A</v>
          </cell>
          <cell r="E238">
            <v>119</v>
          </cell>
          <cell r="F238">
            <v>1190</v>
          </cell>
          <cell r="G238">
            <v>0</v>
          </cell>
          <cell r="H238">
            <v>0</v>
          </cell>
          <cell r="I238">
            <v>1190</v>
          </cell>
          <cell r="J238">
            <v>39</v>
          </cell>
          <cell r="K238">
            <v>390</v>
          </cell>
          <cell r="N238">
            <v>29</v>
          </cell>
          <cell r="O238">
            <v>290</v>
          </cell>
          <cell r="Q238">
            <v>18</v>
          </cell>
          <cell r="R238">
            <v>180</v>
          </cell>
          <cell r="T238">
            <v>27</v>
          </cell>
          <cell r="U238">
            <v>270</v>
          </cell>
          <cell r="W238">
            <v>6</v>
          </cell>
          <cell r="X238">
            <v>60</v>
          </cell>
        </row>
        <row r="239">
          <cell r="A239" t="str">
            <v>마산</v>
          </cell>
          <cell r="B239">
            <v>6531</v>
          </cell>
          <cell r="C239" t="str">
            <v xml:space="preserve"> 피코스프라자</v>
          </cell>
          <cell r="D239" t="str">
            <v>접수</v>
          </cell>
          <cell r="W239">
            <v>2</v>
          </cell>
          <cell r="X239">
            <v>6</v>
          </cell>
        </row>
        <row r="240">
          <cell r="A240" t="str">
            <v>마산</v>
          </cell>
          <cell r="B240">
            <v>6531</v>
          </cell>
          <cell r="C240" t="str">
            <v xml:space="preserve"> 피코스프라자</v>
          </cell>
          <cell r="D240" t="str">
            <v>CMB</v>
          </cell>
          <cell r="E240">
            <v>0</v>
          </cell>
          <cell r="F240">
            <v>0</v>
          </cell>
          <cell r="G240">
            <v>0</v>
          </cell>
          <cell r="H240">
            <v>0</v>
          </cell>
          <cell r="I240">
            <v>0</v>
          </cell>
        </row>
        <row r="241">
          <cell r="A241" t="str">
            <v>마산</v>
          </cell>
          <cell r="B241">
            <v>6531</v>
          </cell>
          <cell r="C241" t="str">
            <v xml:space="preserve"> 피코스프라자</v>
          </cell>
          <cell r="D241" t="str">
            <v>HTL</v>
          </cell>
          <cell r="E241">
            <v>0</v>
          </cell>
          <cell r="F241">
            <v>0</v>
          </cell>
          <cell r="G241">
            <v>0</v>
          </cell>
          <cell r="H241">
            <v>0</v>
          </cell>
          <cell r="I241">
            <v>0</v>
          </cell>
        </row>
        <row r="242">
          <cell r="A242" t="str">
            <v>마산</v>
          </cell>
          <cell r="B242">
            <v>6531</v>
          </cell>
          <cell r="C242" t="str">
            <v xml:space="preserve"> 피코스프라자</v>
          </cell>
          <cell r="D242" t="str">
            <v>PC</v>
          </cell>
          <cell r="E242">
            <v>737</v>
          </cell>
          <cell r="F242">
            <v>11266</v>
          </cell>
          <cell r="G242">
            <v>7000</v>
          </cell>
          <cell r="H242">
            <v>500</v>
          </cell>
          <cell r="I242">
            <v>18766</v>
          </cell>
          <cell r="J242">
            <v>110</v>
          </cell>
          <cell r="K242">
            <v>1650</v>
          </cell>
          <cell r="L242">
            <v>1000</v>
          </cell>
          <cell r="M242">
            <v>500</v>
          </cell>
          <cell r="N242">
            <v>161</v>
          </cell>
          <cell r="O242">
            <v>2415</v>
          </cell>
          <cell r="P242">
            <v>1600</v>
          </cell>
          <cell r="Q242">
            <v>152</v>
          </cell>
          <cell r="R242">
            <v>2349</v>
          </cell>
          <cell r="S242">
            <v>1400</v>
          </cell>
          <cell r="T242">
            <v>173</v>
          </cell>
          <cell r="U242">
            <v>2673</v>
          </cell>
          <cell r="V242">
            <v>1600</v>
          </cell>
          <cell r="W242">
            <v>141</v>
          </cell>
          <cell r="X242">
            <v>2179</v>
          </cell>
          <cell r="Y242">
            <v>1400</v>
          </cell>
        </row>
        <row r="243">
          <cell r="A243" t="str">
            <v>마산</v>
          </cell>
          <cell r="B243">
            <v>6540</v>
          </cell>
          <cell r="C243" t="str">
            <v xml:space="preserve"> 현대정보통신</v>
          </cell>
          <cell r="D243" t="str">
            <v>K/P</v>
          </cell>
          <cell r="E243">
            <v>82</v>
          </cell>
          <cell r="F243">
            <v>820</v>
          </cell>
          <cell r="G243">
            <v>0</v>
          </cell>
          <cell r="H243">
            <v>0</v>
          </cell>
          <cell r="I243">
            <v>820</v>
          </cell>
          <cell r="J243">
            <v>17</v>
          </cell>
          <cell r="K243">
            <v>180</v>
          </cell>
          <cell r="N243">
            <v>24</v>
          </cell>
          <cell r="O243">
            <v>244</v>
          </cell>
          <cell r="Q243">
            <v>41</v>
          </cell>
          <cell r="R243">
            <v>396</v>
          </cell>
        </row>
        <row r="244">
          <cell r="A244" t="str">
            <v>마산</v>
          </cell>
          <cell r="B244">
            <v>6541</v>
          </cell>
          <cell r="C244" t="str">
            <v xml:space="preserve"> 대성종합통신</v>
          </cell>
          <cell r="D244" t="str">
            <v>HHP</v>
          </cell>
          <cell r="E244">
            <v>379</v>
          </cell>
          <cell r="F244">
            <v>4169</v>
          </cell>
          <cell r="G244">
            <v>0</v>
          </cell>
          <cell r="H244">
            <v>0</v>
          </cell>
          <cell r="I244">
            <v>4169</v>
          </cell>
          <cell r="Q244">
            <v>103</v>
          </cell>
          <cell r="R244">
            <v>1133</v>
          </cell>
          <cell r="T244">
            <v>122</v>
          </cell>
          <cell r="U244">
            <v>1342</v>
          </cell>
          <cell r="W244">
            <v>154</v>
          </cell>
          <cell r="X244">
            <v>1694</v>
          </cell>
        </row>
        <row r="245">
          <cell r="A245" t="str">
            <v>마산</v>
          </cell>
          <cell r="B245">
            <v>6541</v>
          </cell>
          <cell r="C245" t="str">
            <v xml:space="preserve"> 대성종합통신</v>
          </cell>
          <cell r="D245" t="str">
            <v>K/P</v>
          </cell>
          <cell r="E245">
            <v>1</v>
          </cell>
          <cell r="F245">
            <v>12</v>
          </cell>
          <cell r="G245">
            <v>0</v>
          </cell>
          <cell r="H245">
            <v>0</v>
          </cell>
          <cell r="I245">
            <v>12</v>
          </cell>
          <cell r="J245">
            <v>1</v>
          </cell>
          <cell r="K245">
            <v>12</v>
          </cell>
        </row>
        <row r="246">
          <cell r="A246" t="str">
            <v>마산</v>
          </cell>
          <cell r="B246">
            <v>6541</v>
          </cell>
          <cell r="C246" t="str">
            <v xml:space="preserve"> 대성종합통신</v>
          </cell>
          <cell r="D246" t="str">
            <v>PGR</v>
          </cell>
          <cell r="E246">
            <v>389</v>
          </cell>
          <cell r="F246">
            <v>2042</v>
          </cell>
          <cell r="G246">
            <v>0</v>
          </cell>
          <cell r="H246">
            <v>0</v>
          </cell>
          <cell r="I246">
            <v>2042</v>
          </cell>
          <cell r="J246">
            <v>101</v>
          </cell>
          <cell r="K246">
            <v>505</v>
          </cell>
          <cell r="N246">
            <v>96</v>
          </cell>
          <cell r="O246">
            <v>480</v>
          </cell>
          <cell r="Q246">
            <v>75</v>
          </cell>
          <cell r="R246">
            <v>413</v>
          </cell>
          <cell r="T246">
            <v>78</v>
          </cell>
          <cell r="U246">
            <v>429</v>
          </cell>
          <cell r="W246">
            <v>39</v>
          </cell>
          <cell r="X246">
            <v>215</v>
          </cell>
        </row>
        <row r="247">
          <cell r="A247" t="str">
            <v>마산</v>
          </cell>
          <cell r="B247">
            <v>6548</v>
          </cell>
          <cell r="C247" t="str">
            <v xml:space="preserve"> 첨단통신</v>
          </cell>
          <cell r="D247" t="str">
            <v>접수</v>
          </cell>
          <cell r="E247">
            <v>80</v>
          </cell>
          <cell r="F247">
            <v>240</v>
          </cell>
          <cell r="G247">
            <v>0</v>
          </cell>
          <cell r="H247">
            <v>0</v>
          </cell>
          <cell r="I247">
            <v>240</v>
          </cell>
          <cell r="J247">
            <v>16</v>
          </cell>
          <cell r="K247">
            <v>48</v>
          </cell>
          <cell r="N247">
            <v>14</v>
          </cell>
          <cell r="O247">
            <v>42</v>
          </cell>
          <cell r="Q247">
            <v>12</v>
          </cell>
          <cell r="R247">
            <v>36</v>
          </cell>
          <cell r="T247">
            <v>17</v>
          </cell>
          <cell r="U247">
            <v>51</v>
          </cell>
          <cell r="W247">
            <v>21</v>
          </cell>
          <cell r="X247">
            <v>63</v>
          </cell>
        </row>
        <row r="248">
          <cell r="A248" t="str">
            <v>마산</v>
          </cell>
          <cell r="B248">
            <v>6549</v>
          </cell>
          <cell r="C248" t="str">
            <v xml:space="preserve"> 하이터치</v>
          </cell>
          <cell r="D248" t="str">
            <v>H/A</v>
          </cell>
          <cell r="E248">
            <v>299</v>
          </cell>
          <cell r="F248">
            <v>3046</v>
          </cell>
          <cell r="G248">
            <v>0</v>
          </cell>
          <cell r="H248">
            <v>0</v>
          </cell>
          <cell r="I248">
            <v>3046</v>
          </cell>
          <cell r="J248">
            <v>41</v>
          </cell>
          <cell r="K248">
            <v>410</v>
          </cell>
          <cell r="N248">
            <v>74</v>
          </cell>
          <cell r="O248">
            <v>740</v>
          </cell>
          <cell r="Q248">
            <v>63</v>
          </cell>
          <cell r="R248">
            <v>649</v>
          </cell>
          <cell r="T248">
            <v>49</v>
          </cell>
          <cell r="U248">
            <v>505</v>
          </cell>
          <cell r="W248">
            <v>72</v>
          </cell>
          <cell r="X248">
            <v>742</v>
          </cell>
        </row>
        <row r="249">
          <cell r="A249" t="str">
            <v>마산</v>
          </cell>
          <cell r="B249">
            <v>6552</v>
          </cell>
          <cell r="C249" t="str">
            <v xml:space="preserve"> 현대컴퓨터</v>
          </cell>
          <cell r="D249" t="str">
            <v>PC</v>
          </cell>
          <cell r="E249">
            <v>554</v>
          </cell>
          <cell r="F249">
            <v>8755</v>
          </cell>
          <cell r="G249">
            <v>0</v>
          </cell>
          <cell r="H249">
            <v>0</v>
          </cell>
          <cell r="I249">
            <v>8755</v>
          </cell>
          <cell r="J249">
            <v>39</v>
          </cell>
          <cell r="K249">
            <v>585</v>
          </cell>
          <cell r="N249">
            <v>93</v>
          </cell>
          <cell r="O249">
            <v>1395</v>
          </cell>
          <cell r="Q249">
            <v>123</v>
          </cell>
          <cell r="R249">
            <v>1975</v>
          </cell>
          <cell r="T249">
            <v>146</v>
          </cell>
          <cell r="U249">
            <v>2344</v>
          </cell>
          <cell r="W249">
            <v>153</v>
          </cell>
          <cell r="X249">
            <v>2456</v>
          </cell>
        </row>
        <row r="250">
          <cell r="A250" t="str">
            <v>마산</v>
          </cell>
          <cell r="B250">
            <v>6553</v>
          </cell>
          <cell r="C250" t="str">
            <v xml:space="preserve"> 우진통신</v>
          </cell>
          <cell r="D250" t="str">
            <v>접수</v>
          </cell>
          <cell r="E250">
            <v>21</v>
          </cell>
          <cell r="F250">
            <v>63</v>
          </cell>
          <cell r="G250">
            <v>0</v>
          </cell>
          <cell r="H250">
            <v>0</v>
          </cell>
          <cell r="I250">
            <v>63</v>
          </cell>
          <cell r="J250">
            <v>3</v>
          </cell>
          <cell r="K250">
            <v>9</v>
          </cell>
          <cell r="N250">
            <v>10</v>
          </cell>
          <cell r="O250">
            <v>30</v>
          </cell>
          <cell r="Q250">
            <v>8</v>
          </cell>
          <cell r="R250">
            <v>24</v>
          </cell>
        </row>
        <row r="251">
          <cell r="A251" t="str">
            <v>마산</v>
          </cell>
          <cell r="B251">
            <v>6554</v>
          </cell>
          <cell r="C251" t="str">
            <v xml:space="preserve"> 현대멀티미디어</v>
          </cell>
          <cell r="D251" t="str">
            <v>접수</v>
          </cell>
          <cell r="E251">
            <v>180</v>
          </cell>
          <cell r="F251">
            <v>540</v>
          </cell>
          <cell r="G251">
            <v>0</v>
          </cell>
          <cell r="H251">
            <v>0</v>
          </cell>
          <cell r="I251">
            <v>540</v>
          </cell>
          <cell r="N251">
            <v>26</v>
          </cell>
          <cell r="O251">
            <v>78</v>
          </cell>
          <cell r="Q251">
            <v>95</v>
          </cell>
          <cell r="R251">
            <v>285</v>
          </cell>
          <cell r="T251">
            <v>23</v>
          </cell>
          <cell r="U251">
            <v>69</v>
          </cell>
          <cell r="W251">
            <v>36</v>
          </cell>
          <cell r="X251">
            <v>108</v>
          </cell>
        </row>
        <row r="252">
          <cell r="A252" t="str">
            <v>마산</v>
          </cell>
          <cell r="B252">
            <v>6561</v>
          </cell>
          <cell r="C252" t="str">
            <v xml:space="preserve"> 태광에로이카</v>
          </cell>
          <cell r="D252" t="str">
            <v>접수</v>
          </cell>
          <cell r="E252">
            <v>70</v>
          </cell>
          <cell r="F252">
            <v>210</v>
          </cell>
          <cell r="G252">
            <v>0</v>
          </cell>
          <cell r="H252">
            <v>0</v>
          </cell>
          <cell r="I252">
            <v>210</v>
          </cell>
          <cell r="J252">
            <v>15</v>
          </cell>
          <cell r="K252">
            <v>45</v>
          </cell>
          <cell r="N252">
            <v>18</v>
          </cell>
          <cell r="O252">
            <v>54</v>
          </cell>
          <cell r="Q252">
            <v>15</v>
          </cell>
          <cell r="R252">
            <v>45</v>
          </cell>
          <cell r="T252">
            <v>11</v>
          </cell>
          <cell r="U252">
            <v>33</v>
          </cell>
          <cell r="W252">
            <v>11</v>
          </cell>
          <cell r="X252">
            <v>33</v>
          </cell>
        </row>
        <row r="253">
          <cell r="A253" t="str">
            <v>마산</v>
          </cell>
          <cell r="B253">
            <v>6562</v>
          </cell>
          <cell r="C253" t="str">
            <v xml:space="preserve"> 세계통신</v>
          </cell>
          <cell r="D253" t="str">
            <v>접수</v>
          </cell>
          <cell r="E253">
            <v>5</v>
          </cell>
          <cell r="F253">
            <v>15</v>
          </cell>
          <cell r="G253">
            <v>0</v>
          </cell>
          <cell r="H253">
            <v>0</v>
          </cell>
          <cell r="I253">
            <v>15</v>
          </cell>
          <cell r="J253">
            <v>5</v>
          </cell>
          <cell r="K253">
            <v>15</v>
          </cell>
        </row>
        <row r="254">
          <cell r="A254" t="str">
            <v>마산</v>
          </cell>
          <cell r="B254">
            <v>6564</v>
          </cell>
          <cell r="C254" t="str">
            <v xml:space="preserve"> 대영OA통신</v>
          </cell>
          <cell r="D254" t="str">
            <v>접수</v>
          </cell>
          <cell r="E254">
            <v>20</v>
          </cell>
          <cell r="F254">
            <v>60</v>
          </cell>
          <cell r="G254">
            <v>0</v>
          </cell>
          <cell r="H254">
            <v>0</v>
          </cell>
          <cell r="I254">
            <v>60</v>
          </cell>
          <cell r="Q254">
            <v>13</v>
          </cell>
          <cell r="R254">
            <v>39</v>
          </cell>
          <cell r="T254">
            <v>7</v>
          </cell>
          <cell r="U254">
            <v>21</v>
          </cell>
        </row>
        <row r="255">
          <cell r="A255" t="str">
            <v>마산</v>
          </cell>
          <cell r="B255">
            <v>6565</v>
          </cell>
          <cell r="C255" t="str">
            <v xml:space="preserve"> 거제신도OA</v>
          </cell>
          <cell r="D255" t="str">
            <v>접수</v>
          </cell>
          <cell r="E255">
            <v>15</v>
          </cell>
          <cell r="F255">
            <v>45</v>
          </cell>
          <cell r="G255">
            <v>0</v>
          </cell>
          <cell r="H255">
            <v>0</v>
          </cell>
          <cell r="I255">
            <v>45</v>
          </cell>
          <cell r="Q255">
            <v>8</v>
          </cell>
          <cell r="R255">
            <v>24</v>
          </cell>
          <cell r="T255">
            <v>4</v>
          </cell>
          <cell r="U255">
            <v>12</v>
          </cell>
          <cell r="W255">
            <v>3</v>
          </cell>
          <cell r="X255">
            <v>9</v>
          </cell>
        </row>
        <row r="256">
          <cell r="A256" t="str">
            <v>마산</v>
          </cell>
          <cell r="B256">
            <v>6566</v>
          </cell>
          <cell r="C256" t="str">
            <v xml:space="preserve"> 연합정보통신</v>
          </cell>
          <cell r="D256" t="str">
            <v>접수</v>
          </cell>
          <cell r="E256">
            <v>2</v>
          </cell>
          <cell r="F256">
            <v>6</v>
          </cell>
          <cell r="G256">
            <v>0</v>
          </cell>
          <cell r="H256">
            <v>0</v>
          </cell>
          <cell r="I256">
            <v>6</v>
          </cell>
          <cell r="Q256">
            <v>2</v>
          </cell>
          <cell r="R256">
            <v>6</v>
          </cell>
        </row>
        <row r="257">
          <cell r="A257" t="str">
            <v>마산</v>
          </cell>
          <cell r="B257">
            <v>6567</v>
          </cell>
          <cell r="C257" t="str">
            <v xml:space="preserve"> 현대OA프라자</v>
          </cell>
          <cell r="D257" t="str">
            <v>O/A</v>
          </cell>
          <cell r="E257">
            <v>13</v>
          </cell>
          <cell r="F257">
            <v>130</v>
          </cell>
          <cell r="G257">
            <v>0</v>
          </cell>
          <cell r="H257">
            <v>0</v>
          </cell>
          <cell r="I257">
            <v>130</v>
          </cell>
          <cell r="T257">
            <v>11</v>
          </cell>
          <cell r="U257">
            <v>110</v>
          </cell>
          <cell r="W257">
            <v>2</v>
          </cell>
          <cell r="X257">
            <v>20</v>
          </cell>
        </row>
        <row r="258">
          <cell r="A258" t="str">
            <v>마산</v>
          </cell>
          <cell r="B258">
            <v>6568</v>
          </cell>
          <cell r="C258" t="str">
            <v xml:space="preserve"> 멀티프라자</v>
          </cell>
          <cell r="D258" t="str">
            <v>접수</v>
          </cell>
          <cell r="E258">
            <v>307</v>
          </cell>
          <cell r="F258">
            <v>921</v>
          </cell>
          <cell r="G258">
            <v>0</v>
          </cell>
          <cell r="H258">
            <v>0</v>
          </cell>
          <cell r="I258">
            <v>921</v>
          </cell>
          <cell r="T258">
            <v>143</v>
          </cell>
          <cell r="U258">
            <v>429</v>
          </cell>
          <cell r="W258">
            <v>164</v>
          </cell>
          <cell r="X258">
            <v>492</v>
          </cell>
        </row>
        <row r="259">
          <cell r="A259" t="str">
            <v>목포</v>
          </cell>
          <cell r="B259">
            <v>5114</v>
          </cell>
          <cell r="C259" t="str">
            <v xml:space="preserve"> 세라믹정보통신</v>
          </cell>
          <cell r="D259" t="str">
            <v>A/P</v>
          </cell>
          <cell r="E259">
            <v>13</v>
          </cell>
          <cell r="F259">
            <v>84</v>
          </cell>
          <cell r="G259">
            <v>0</v>
          </cell>
          <cell r="H259">
            <v>0</v>
          </cell>
          <cell r="I259">
            <v>84</v>
          </cell>
          <cell r="J259">
            <v>2</v>
          </cell>
          <cell r="K259">
            <v>12</v>
          </cell>
          <cell r="N259">
            <v>2</v>
          </cell>
          <cell r="O259">
            <v>12</v>
          </cell>
          <cell r="Q259">
            <v>3</v>
          </cell>
          <cell r="R259">
            <v>20</v>
          </cell>
          <cell r="T259">
            <v>3</v>
          </cell>
          <cell r="U259">
            <v>20</v>
          </cell>
          <cell r="W259">
            <v>3</v>
          </cell>
          <cell r="X259">
            <v>20</v>
          </cell>
        </row>
        <row r="260">
          <cell r="A260" t="str">
            <v>목포</v>
          </cell>
          <cell r="B260">
            <v>5114</v>
          </cell>
          <cell r="C260" t="str">
            <v xml:space="preserve"> 세라믹정보통신</v>
          </cell>
          <cell r="D260" t="str">
            <v>C/P</v>
          </cell>
          <cell r="E260">
            <v>80</v>
          </cell>
          <cell r="F260">
            <v>674</v>
          </cell>
          <cell r="G260">
            <v>0</v>
          </cell>
          <cell r="H260">
            <v>0</v>
          </cell>
          <cell r="I260">
            <v>674</v>
          </cell>
          <cell r="J260">
            <v>22</v>
          </cell>
          <cell r="K260">
            <v>176</v>
          </cell>
          <cell r="N260">
            <v>17</v>
          </cell>
          <cell r="O260">
            <v>136</v>
          </cell>
          <cell r="Q260">
            <v>19</v>
          </cell>
          <cell r="R260">
            <v>168</v>
          </cell>
          <cell r="T260">
            <v>12</v>
          </cell>
          <cell r="U260">
            <v>106</v>
          </cell>
          <cell r="W260">
            <v>10</v>
          </cell>
          <cell r="X260">
            <v>88</v>
          </cell>
        </row>
        <row r="261">
          <cell r="A261" t="str">
            <v>목포</v>
          </cell>
          <cell r="B261">
            <v>5404</v>
          </cell>
          <cell r="C261" t="str">
            <v xml:space="preserve"> 한주상사</v>
          </cell>
          <cell r="D261" t="str">
            <v>PC</v>
          </cell>
          <cell r="E261">
            <v>562</v>
          </cell>
          <cell r="F261">
            <v>8600</v>
          </cell>
          <cell r="G261">
            <v>0</v>
          </cell>
          <cell r="H261">
            <v>0</v>
          </cell>
          <cell r="I261">
            <v>8600</v>
          </cell>
          <cell r="J261">
            <v>142</v>
          </cell>
          <cell r="K261">
            <v>2130</v>
          </cell>
          <cell r="N261">
            <v>138</v>
          </cell>
          <cell r="O261">
            <v>2070</v>
          </cell>
          <cell r="Q261">
            <v>93</v>
          </cell>
          <cell r="R261">
            <v>1451</v>
          </cell>
          <cell r="T261">
            <v>110</v>
          </cell>
          <cell r="U261">
            <v>1716</v>
          </cell>
          <cell r="W261">
            <v>79</v>
          </cell>
          <cell r="X261">
            <v>1233</v>
          </cell>
        </row>
        <row r="262">
          <cell r="A262" t="str">
            <v>목포</v>
          </cell>
          <cell r="B262">
            <v>5427</v>
          </cell>
          <cell r="C262" t="str">
            <v xml:space="preserve"> 미래사무기상사</v>
          </cell>
          <cell r="D262" t="str">
            <v>O/A</v>
          </cell>
          <cell r="E262">
            <v>0</v>
          </cell>
          <cell r="F262">
            <v>0</v>
          </cell>
          <cell r="G262">
            <v>0</v>
          </cell>
          <cell r="H262">
            <v>0</v>
          </cell>
          <cell r="I262">
            <v>0</v>
          </cell>
        </row>
        <row r="263">
          <cell r="A263" t="str">
            <v>목포</v>
          </cell>
          <cell r="B263">
            <v>5442</v>
          </cell>
          <cell r="C263" t="str">
            <v xml:space="preserve"> 국제정보통신</v>
          </cell>
          <cell r="D263" t="str">
            <v>A/P</v>
          </cell>
          <cell r="E263">
            <v>10</v>
          </cell>
          <cell r="F263">
            <v>66</v>
          </cell>
          <cell r="G263">
            <v>0</v>
          </cell>
          <cell r="H263">
            <v>0</v>
          </cell>
          <cell r="I263">
            <v>66</v>
          </cell>
          <cell r="J263">
            <v>1</v>
          </cell>
          <cell r="K263">
            <v>6</v>
          </cell>
          <cell r="N263">
            <v>1</v>
          </cell>
          <cell r="O263">
            <v>6</v>
          </cell>
          <cell r="Q263">
            <v>1</v>
          </cell>
          <cell r="R263">
            <v>7</v>
          </cell>
          <cell r="T263">
            <v>1</v>
          </cell>
          <cell r="U263">
            <v>7</v>
          </cell>
          <cell r="W263">
            <v>6</v>
          </cell>
          <cell r="X263">
            <v>40</v>
          </cell>
        </row>
        <row r="264">
          <cell r="A264" t="str">
            <v>목포</v>
          </cell>
          <cell r="B264">
            <v>5442</v>
          </cell>
          <cell r="C264" t="str">
            <v xml:space="preserve"> 국제정보통신</v>
          </cell>
          <cell r="D264" t="str">
            <v>K/P</v>
          </cell>
          <cell r="E264">
            <v>77</v>
          </cell>
          <cell r="F264">
            <v>957</v>
          </cell>
          <cell r="G264">
            <v>0</v>
          </cell>
          <cell r="H264">
            <v>0</v>
          </cell>
          <cell r="I264">
            <v>957</v>
          </cell>
          <cell r="J264">
            <v>16</v>
          </cell>
          <cell r="K264">
            <v>184</v>
          </cell>
          <cell r="N264">
            <v>14</v>
          </cell>
          <cell r="O264">
            <v>156</v>
          </cell>
          <cell r="Q264">
            <v>19</v>
          </cell>
          <cell r="R264">
            <v>247</v>
          </cell>
          <cell r="T264">
            <v>15</v>
          </cell>
          <cell r="U264">
            <v>198</v>
          </cell>
          <cell r="W264">
            <v>13</v>
          </cell>
          <cell r="X264">
            <v>172</v>
          </cell>
        </row>
        <row r="265">
          <cell r="A265" t="str">
            <v>목포</v>
          </cell>
          <cell r="B265">
            <v>5443</v>
          </cell>
          <cell r="C265" t="str">
            <v xml:space="preserve"> 현대멀티미디어</v>
          </cell>
          <cell r="D265" t="str">
            <v>PC</v>
          </cell>
          <cell r="E265">
            <v>31</v>
          </cell>
          <cell r="F265">
            <v>465</v>
          </cell>
          <cell r="G265">
            <v>0</v>
          </cell>
          <cell r="H265">
            <v>0</v>
          </cell>
          <cell r="I265">
            <v>465</v>
          </cell>
          <cell r="T265">
            <v>31</v>
          </cell>
          <cell r="U265">
            <v>465</v>
          </cell>
        </row>
        <row r="266">
          <cell r="A266" t="str">
            <v>부산</v>
          </cell>
          <cell r="B266">
            <v>6101</v>
          </cell>
          <cell r="C266" t="str">
            <v xml:space="preserve"> 붑붐카인테리어</v>
          </cell>
          <cell r="D266" t="str">
            <v>C/A</v>
          </cell>
          <cell r="E266">
            <v>82</v>
          </cell>
          <cell r="F266">
            <v>820</v>
          </cell>
          <cell r="G266">
            <v>0</v>
          </cell>
          <cell r="H266">
            <v>0</v>
          </cell>
          <cell r="I266">
            <v>820</v>
          </cell>
          <cell r="J266">
            <v>32</v>
          </cell>
          <cell r="K266">
            <v>320</v>
          </cell>
          <cell r="N266">
            <v>17</v>
          </cell>
          <cell r="O266">
            <v>170</v>
          </cell>
          <cell r="Q266">
            <v>13</v>
          </cell>
          <cell r="R266">
            <v>130</v>
          </cell>
          <cell r="T266">
            <v>12</v>
          </cell>
          <cell r="U266">
            <v>120</v>
          </cell>
          <cell r="W266">
            <v>8</v>
          </cell>
          <cell r="X266">
            <v>80</v>
          </cell>
        </row>
        <row r="267">
          <cell r="A267" t="str">
            <v>부산</v>
          </cell>
          <cell r="B267">
            <v>6102</v>
          </cell>
          <cell r="C267" t="str">
            <v xml:space="preserve"> 부경</v>
          </cell>
          <cell r="D267" t="str">
            <v>PC</v>
          </cell>
          <cell r="E267">
            <v>80</v>
          </cell>
          <cell r="F267">
            <v>1200</v>
          </cell>
          <cell r="G267">
            <v>0</v>
          </cell>
          <cell r="H267">
            <v>0</v>
          </cell>
          <cell r="I267">
            <v>1200</v>
          </cell>
          <cell r="J267">
            <v>14</v>
          </cell>
          <cell r="K267">
            <v>210</v>
          </cell>
          <cell r="N267">
            <v>12</v>
          </cell>
          <cell r="O267">
            <v>180</v>
          </cell>
          <cell r="Q267">
            <v>14</v>
          </cell>
          <cell r="R267">
            <v>210</v>
          </cell>
          <cell r="T267">
            <v>19</v>
          </cell>
          <cell r="U267">
            <v>285</v>
          </cell>
          <cell r="W267">
            <v>21</v>
          </cell>
          <cell r="X267">
            <v>315</v>
          </cell>
        </row>
        <row r="268">
          <cell r="A268" t="str">
            <v>부산</v>
          </cell>
          <cell r="B268">
            <v>6106</v>
          </cell>
          <cell r="C268" t="str">
            <v xml:space="preserve"> 현대비지니스</v>
          </cell>
          <cell r="D268" t="str">
            <v>접수</v>
          </cell>
          <cell r="E268">
            <v>11</v>
          </cell>
          <cell r="F268">
            <v>33</v>
          </cell>
          <cell r="G268">
            <v>0</v>
          </cell>
          <cell r="H268">
            <v>0</v>
          </cell>
          <cell r="I268">
            <v>33</v>
          </cell>
          <cell r="Q268">
            <v>11</v>
          </cell>
          <cell r="R268">
            <v>33</v>
          </cell>
        </row>
        <row r="269">
          <cell r="A269" t="str">
            <v>부산</v>
          </cell>
          <cell r="B269">
            <v>6106</v>
          </cell>
          <cell r="C269" t="str">
            <v xml:space="preserve"> 현대비지니스</v>
          </cell>
          <cell r="D269" t="str">
            <v>O/A</v>
          </cell>
          <cell r="E269">
            <v>114</v>
          </cell>
          <cell r="F269">
            <v>1140</v>
          </cell>
          <cell r="G269">
            <v>0</v>
          </cell>
          <cell r="H269">
            <v>0</v>
          </cell>
          <cell r="I269">
            <v>1140</v>
          </cell>
          <cell r="J269">
            <v>16</v>
          </cell>
          <cell r="K269">
            <v>160</v>
          </cell>
          <cell r="N269">
            <v>30</v>
          </cell>
          <cell r="O269">
            <v>300</v>
          </cell>
          <cell r="Q269">
            <v>23</v>
          </cell>
          <cell r="R269">
            <v>230</v>
          </cell>
          <cell r="T269">
            <v>27</v>
          </cell>
          <cell r="U269">
            <v>270</v>
          </cell>
          <cell r="W269">
            <v>18</v>
          </cell>
          <cell r="X269">
            <v>180</v>
          </cell>
        </row>
        <row r="270">
          <cell r="A270" t="str">
            <v>부산</v>
          </cell>
          <cell r="B270">
            <v>6110</v>
          </cell>
          <cell r="C270" t="str">
            <v xml:space="preserve"> 희망정보통신공사</v>
          </cell>
          <cell r="D270" t="str">
            <v>PC</v>
          </cell>
          <cell r="E270">
            <v>592</v>
          </cell>
          <cell r="F270">
            <v>9046</v>
          </cell>
          <cell r="G270">
            <v>0</v>
          </cell>
          <cell r="H270">
            <v>0</v>
          </cell>
          <cell r="I270">
            <v>9046</v>
          </cell>
          <cell r="J270">
            <v>119</v>
          </cell>
          <cell r="K270">
            <v>1785</v>
          </cell>
          <cell r="N270">
            <v>108</v>
          </cell>
          <cell r="O270">
            <v>1620</v>
          </cell>
          <cell r="Q270">
            <v>131</v>
          </cell>
          <cell r="R270">
            <v>2024</v>
          </cell>
          <cell r="T270">
            <v>136</v>
          </cell>
          <cell r="U270">
            <v>2102</v>
          </cell>
          <cell r="W270">
            <v>98</v>
          </cell>
          <cell r="X270">
            <v>1515</v>
          </cell>
        </row>
        <row r="271">
          <cell r="A271" t="str">
            <v>부산</v>
          </cell>
          <cell r="B271">
            <v>6113</v>
          </cell>
          <cell r="C271" t="str">
            <v xml:space="preserve"> 메리트</v>
          </cell>
          <cell r="D271" t="str">
            <v>O/A</v>
          </cell>
          <cell r="E271">
            <v>128</v>
          </cell>
          <cell r="F271">
            <v>1280</v>
          </cell>
          <cell r="G271">
            <v>0</v>
          </cell>
          <cell r="H271">
            <v>0</v>
          </cell>
          <cell r="I271">
            <v>1280</v>
          </cell>
          <cell r="J271">
            <v>55</v>
          </cell>
          <cell r="K271">
            <v>550</v>
          </cell>
          <cell r="N271">
            <v>11</v>
          </cell>
          <cell r="O271">
            <v>110</v>
          </cell>
          <cell r="Q271">
            <v>47</v>
          </cell>
          <cell r="R271">
            <v>470</v>
          </cell>
          <cell r="T271">
            <v>2</v>
          </cell>
          <cell r="U271">
            <v>20</v>
          </cell>
          <cell r="W271">
            <v>13</v>
          </cell>
          <cell r="X271">
            <v>130</v>
          </cell>
        </row>
        <row r="272">
          <cell r="A272" t="str">
            <v>부산</v>
          </cell>
          <cell r="B272">
            <v>6114</v>
          </cell>
          <cell r="C272" t="str">
            <v xml:space="preserve"> 경원전자</v>
          </cell>
          <cell r="D272" t="str">
            <v>C/A</v>
          </cell>
          <cell r="E272">
            <v>57</v>
          </cell>
          <cell r="F272">
            <v>570</v>
          </cell>
          <cell r="G272">
            <v>0</v>
          </cell>
          <cell r="H272">
            <v>0</v>
          </cell>
          <cell r="I272">
            <v>570</v>
          </cell>
          <cell r="J272">
            <v>15</v>
          </cell>
          <cell r="K272">
            <v>150</v>
          </cell>
          <cell r="N272">
            <v>7</v>
          </cell>
          <cell r="O272">
            <v>70</v>
          </cell>
          <cell r="Q272">
            <v>13</v>
          </cell>
          <cell r="R272">
            <v>130</v>
          </cell>
          <cell r="T272">
            <v>12</v>
          </cell>
          <cell r="U272">
            <v>120</v>
          </cell>
          <cell r="W272">
            <v>10</v>
          </cell>
          <cell r="X272">
            <v>100</v>
          </cell>
        </row>
        <row r="273">
          <cell r="A273" t="str">
            <v>부산</v>
          </cell>
          <cell r="B273">
            <v>6123</v>
          </cell>
          <cell r="C273" t="str">
            <v xml:space="preserve"> 현대홈피아</v>
          </cell>
          <cell r="D273" t="str">
            <v>H/A</v>
          </cell>
          <cell r="E273">
            <v>620</v>
          </cell>
          <cell r="F273">
            <v>6145</v>
          </cell>
          <cell r="G273">
            <v>0</v>
          </cell>
          <cell r="H273">
            <v>0</v>
          </cell>
          <cell r="I273">
            <v>6145</v>
          </cell>
          <cell r="J273">
            <v>159</v>
          </cell>
          <cell r="K273">
            <v>1590</v>
          </cell>
          <cell r="N273">
            <v>121</v>
          </cell>
          <cell r="O273">
            <v>1210</v>
          </cell>
          <cell r="Q273">
            <v>140</v>
          </cell>
          <cell r="R273">
            <v>1331</v>
          </cell>
          <cell r="T273">
            <v>132</v>
          </cell>
          <cell r="U273">
            <v>1337</v>
          </cell>
          <cell r="W273">
            <v>68</v>
          </cell>
          <cell r="X273">
            <v>677</v>
          </cell>
        </row>
        <row r="274">
          <cell r="A274" t="str">
            <v>부산</v>
          </cell>
          <cell r="B274">
            <v>6124</v>
          </cell>
          <cell r="C274" t="str">
            <v xml:space="preserve"> 동아정보통신</v>
          </cell>
          <cell r="D274" t="str">
            <v>K/P</v>
          </cell>
          <cell r="E274">
            <v>56</v>
          </cell>
          <cell r="F274">
            <v>669</v>
          </cell>
          <cell r="G274">
            <v>0</v>
          </cell>
          <cell r="H274">
            <v>0</v>
          </cell>
          <cell r="I274">
            <v>669</v>
          </cell>
          <cell r="J274">
            <v>20</v>
          </cell>
          <cell r="K274">
            <v>232</v>
          </cell>
          <cell r="N274">
            <v>24</v>
          </cell>
          <cell r="O274">
            <v>288</v>
          </cell>
          <cell r="Q274">
            <v>12</v>
          </cell>
          <cell r="R274">
            <v>149</v>
          </cell>
        </row>
        <row r="275">
          <cell r="A275" t="str">
            <v>부산</v>
          </cell>
          <cell r="B275">
            <v>6129</v>
          </cell>
          <cell r="C275" t="str">
            <v xml:space="preserve"> 부광통신공사</v>
          </cell>
          <cell r="D275" t="str">
            <v>K/P</v>
          </cell>
          <cell r="E275">
            <v>67</v>
          </cell>
          <cell r="F275">
            <v>717</v>
          </cell>
          <cell r="G275">
            <v>0</v>
          </cell>
          <cell r="H275">
            <v>0</v>
          </cell>
          <cell r="I275">
            <v>717</v>
          </cell>
          <cell r="N275">
            <v>19</v>
          </cell>
          <cell r="O275">
            <v>192</v>
          </cell>
          <cell r="Q275">
            <v>18</v>
          </cell>
          <cell r="R275">
            <v>203</v>
          </cell>
          <cell r="T275">
            <v>30</v>
          </cell>
          <cell r="U275">
            <v>322</v>
          </cell>
        </row>
        <row r="276">
          <cell r="A276" t="str">
            <v>부산</v>
          </cell>
          <cell r="B276">
            <v>6130</v>
          </cell>
          <cell r="C276" t="str">
            <v xml:space="preserve"> 삼오정보통신</v>
          </cell>
          <cell r="D276" t="str">
            <v>PGR</v>
          </cell>
          <cell r="E276">
            <v>26</v>
          </cell>
          <cell r="F276">
            <v>130</v>
          </cell>
          <cell r="G276">
            <v>0</v>
          </cell>
          <cell r="H276">
            <v>0</v>
          </cell>
          <cell r="I276">
            <v>130</v>
          </cell>
          <cell r="J276">
            <v>16</v>
          </cell>
          <cell r="K276">
            <v>80</v>
          </cell>
          <cell r="N276">
            <v>10</v>
          </cell>
          <cell r="O276">
            <v>50</v>
          </cell>
        </row>
        <row r="277">
          <cell r="A277" t="str">
            <v>부산</v>
          </cell>
          <cell r="B277">
            <v>6131</v>
          </cell>
          <cell r="C277" t="str">
            <v xml:space="preserve"> 현대전화통신</v>
          </cell>
          <cell r="D277" t="str">
            <v>K/P</v>
          </cell>
          <cell r="E277">
            <v>46</v>
          </cell>
          <cell r="F277">
            <v>456</v>
          </cell>
          <cell r="G277">
            <v>0</v>
          </cell>
          <cell r="H277">
            <v>0</v>
          </cell>
          <cell r="I277">
            <v>456</v>
          </cell>
          <cell r="Q277">
            <v>46</v>
          </cell>
          <cell r="R277">
            <v>456</v>
          </cell>
        </row>
        <row r="278">
          <cell r="A278" t="str">
            <v>부산</v>
          </cell>
          <cell r="B278">
            <v>6133</v>
          </cell>
          <cell r="C278" t="str">
            <v xml:space="preserve"> 한국컴퓨터기술</v>
          </cell>
          <cell r="D278" t="str">
            <v>HTL</v>
          </cell>
          <cell r="E278">
            <v>38</v>
          </cell>
          <cell r="F278">
            <v>320</v>
          </cell>
          <cell r="G278">
            <v>0</v>
          </cell>
          <cell r="H278">
            <v>0</v>
          </cell>
          <cell r="I278">
            <v>320</v>
          </cell>
          <cell r="N278">
            <v>15</v>
          </cell>
          <cell r="O278">
            <v>120</v>
          </cell>
          <cell r="Q278">
            <v>14</v>
          </cell>
          <cell r="R278">
            <v>121</v>
          </cell>
          <cell r="T278">
            <v>7</v>
          </cell>
          <cell r="U278">
            <v>61</v>
          </cell>
          <cell r="W278">
            <v>2</v>
          </cell>
          <cell r="X278">
            <v>18</v>
          </cell>
        </row>
        <row r="279">
          <cell r="A279" t="str">
            <v>부산</v>
          </cell>
          <cell r="B279">
            <v>6133</v>
          </cell>
          <cell r="C279" t="str">
            <v xml:space="preserve"> 한국컴퓨터기술</v>
          </cell>
          <cell r="D279" t="str">
            <v>PC</v>
          </cell>
          <cell r="E279">
            <v>207</v>
          </cell>
          <cell r="F279">
            <v>3235</v>
          </cell>
          <cell r="G279">
            <v>0</v>
          </cell>
          <cell r="H279">
            <v>0</v>
          </cell>
          <cell r="I279">
            <v>3235</v>
          </cell>
          <cell r="J279">
            <v>36</v>
          </cell>
          <cell r="K279">
            <v>540</v>
          </cell>
          <cell r="N279">
            <v>64</v>
          </cell>
          <cell r="O279">
            <v>960</v>
          </cell>
          <cell r="Q279">
            <v>57</v>
          </cell>
          <cell r="R279">
            <v>924</v>
          </cell>
          <cell r="T279">
            <v>29</v>
          </cell>
          <cell r="U279">
            <v>470</v>
          </cell>
          <cell r="W279">
            <v>21</v>
          </cell>
          <cell r="X279">
            <v>341</v>
          </cell>
        </row>
        <row r="280">
          <cell r="A280" t="str">
            <v>부산</v>
          </cell>
          <cell r="B280">
            <v>6135</v>
          </cell>
          <cell r="C280" t="str">
            <v xml:space="preserve"> 현대홈테크</v>
          </cell>
          <cell r="D280" t="str">
            <v>H/A</v>
          </cell>
          <cell r="E280">
            <v>388</v>
          </cell>
          <cell r="F280">
            <v>3770</v>
          </cell>
          <cell r="G280">
            <v>0</v>
          </cell>
          <cell r="H280">
            <v>0</v>
          </cell>
          <cell r="I280">
            <v>3770</v>
          </cell>
          <cell r="J280">
            <v>95</v>
          </cell>
          <cell r="K280">
            <v>950</v>
          </cell>
          <cell r="N280">
            <v>116</v>
          </cell>
          <cell r="O280">
            <v>1160</v>
          </cell>
          <cell r="Q280">
            <v>86</v>
          </cell>
          <cell r="R280">
            <v>750</v>
          </cell>
          <cell r="T280">
            <v>46</v>
          </cell>
          <cell r="U280">
            <v>460</v>
          </cell>
          <cell r="W280">
            <v>45</v>
          </cell>
          <cell r="X280">
            <v>450</v>
          </cell>
        </row>
        <row r="281">
          <cell r="A281" t="str">
            <v>부산</v>
          </cell>
          <cell r="B281">
            <v>6136</v>
          </cell>
          <cell r="C281" t="str">
            <v xml:space="preserve"> 오디오프라자</v>
          </cell>
          <cell r="D281" t="str">
            <v>C/A</v>
          </cell>
          <cell r="E281">
            <v>19</v>
          </cell>
          <cell r="F281">
            <v>194</v>
          </cell>
          <cell r="G281">
            <v>0</v>
          </cell>
          <cell r="H281">
            <v>0</v>
          </cell>
          <cell r="I281">
            <v>194</v>
          </cell>
          <cell r="J281">
            <v>6</v>
          </cell>
          <cell r="K281">
            <v>60</v>
          </cell>
          <cell r="N281">
            <v>9</v>
          </cell>
          <cell r="O281">
            <v>90</v>
          </cell>
          <cell r="T281">
            <v>4</v>
          </cell>
          <cell r="U281">
            <v>44</v>
          </cell>
        </row>
        <row r="282">
          <cell r="A282" t="str">
            <v>부산</v>
          </cell>
          <cell r="B282">
            <v>6140</v>
          </cell>
          <cell r="C282" t="str">
            <v xml:space="preserve"> 금강정보통신</v>
          </cell>
          <cell r="D282" t="str">
            <v>K/P</v>
          </cell>
          <cell r="E282">
            <v>154</v>
          </cell>
          <cell r="F282">
            <v>1712</v>
          </cell>
          <cell r="G282">
            <v>0</v>
          </cell>
          <cell r="H282">
            <v>0</v>
          </cell>
          <cell r="I282">
            <v>1712</v>
          </cell>
          <cell r="J282">
            <v>12</v>
          </cell>
          <cell r="K282">
            <v>132</v>
          </cell>
          <cell r="N282">
            <v>30</v>
          </cell>
          <cell r="O282">
            <v>320</v>
          </cell>
          <cell r="Q282">
            <v>37</v>
          </cell>
          <cell r="R282">
            <v>414</v>
          </cell>
          <cell r="T282">
            <v>42</v>
          </cell>
          <cell r="U282">
            <v>458</v>
          </cell>
          <cell r="W282">
            <v>33</v>
          </cell>
          <cell r="X282">
            <v>388</v>
          </cell>
        </row>
        <row r="283">
          <cell r="A283" t="str">
            <v>부산</v>
          </cell>
          <cell r="B283">
            <v>6140</v>
          </cell>
          <cell r="C283" t="str">
            <v xml:space="preserve"> 금강정보통신</v>
          </cell>
          <cell r="D283" t="str">
            <v>PGR</v>
          </cell>
          <cell r="E283">
            <v>155</v>
          </cell>
          <cell r="F283">
            <v>815</v>
          </cell>
          <cell r="G283">
            <v>0</v>
          </cell>
          <cell r="H283">
            <v>0</v>
          </cell>
          <cell r="I283">
            <v>815</v>
          </cell>
          <cell r="J283">
            <v>42</v>
          </cell>
          <cell r="K283">
            <v>210</v>
          </cell>
          <cell r="N283">
            <v>36</v>
          </cell>
          <cell r="O283">
            <v>180</v>
          </cell>
          <cell r="Q283">
            <v>47</v>
          </cell>
          <cell r="R283">
            <v>259</v>
          </cell>
          <cell r="T283">
            <v>27</v>
          </cell>
          <cell r="U283">
            <v>149</v>
          </cell>
          <cell r="W283">
            <v>3</v>
          </cell>
          <cell r="X283">
            <v>17</v>
          </cell>
        </row>
        <row r="284">
          <cell r="A284" t="str">
            <v>부산</v>
          </cell>
          <cell r="B284">
            <v>6144</v>
          </cell>
          <cell r="C284" t="str">
            <v xml:space="preserve"> 유니버스컴퓨터</v>
          </cell>
          <cell r="D284" t="str">
            <v>PC</v>
          </cell>
          <cell r="E284">
            <v>269</v>
          </cell>
          <cell r="F284">
            <v>4327</v>
          </cell>
          <cell r="G284">
            <v>0</v>
          </cell>
          <cell r="H284">
            <v>0</v>
          </cell>
          <cell r="I284">
            <v>4327</v>
          </cell>
          <cell r="J284">
            <v>72</v>
          </cell>
          <cell r="K284">
            <v>1080</v>
          </cell>
          <cell r="N284">
            <v>48</v>
          </cell>
          <cell r="O284">
            <v>720</v>
          </cell>
          <cell r="Q284">
            <v>63</v>
          </cell>
          <cell r="R284">
            <v>1068</v>
          </cell>
          <cell r="T284">
            <v>54</v>
          </cell>
          <cell r="U284">
            <v>916</v>
          </cell>
          <cell r="W284">
            <v>32</v>
          </cell>
          <cell r="X284">
            <v>543</v>
          </cell>
        </row>
        <row r="285">
          <cell r="A285" t="str">
            <v>부산</v>
          </cell>
          <cell r="B285">
            <v>6145</v>
          </cell>
          <cell r="C285" t="str">
            <v xml:space="preserve"> 홈게임프라자</v>
          </cell>
          <cell r="D285" t="str">
            <v>CMB</v>
          </cell>
          <cell r="E285">
            <v>0</v>
          </cell>
          <cell r="F285">
            <v>0</v>
          </cell>
          <cell r="G285">
            <v>0</v>
          </cell>
          <cell r="H285">
            <v>0</v>
          </cell>
          <cell r="I285">
            <v>0</v>
          </cell>
        </row>
        <row r="286">
          <cell r="A286" t="str">
            <v>부산</v>
          </cell>
          <cell r="B286">
            <v>6146</v>
          </cell>
          <cell r="C286" t="str">
            <v xml:space="preserve"> 한국이동통신(주)</v>
          </cell>
          <cell r="D286" t="str">
            <v>PGR</v>
          </cell>
          <cell r="E286">
            <v>0</v>
          </cell>
          <cell r="F286">
            <v>0</v>
          </cell>
          <cell r="G286">
            <v>0</v>
          </cell>
          <cell r="H286">
            <v>0</v>
          </cell>
          <cell r="I286">
            <v>0</v>
          </cell>
        </row>
        <row r="287">
          <cell r="A287" t="str">
            <v>부산</v>
          </cell>
          <cell r="B287">
            <v>6147</v>
          </cell>
          <cell r="C287" t="str">
            <v xml:space="preserve"> 현대전자판매</v>
          </cell>
          <cell r="D287" t="str">
            <v>접수</v>
          </cell>
          <cell r="E287">
            <v>25</v>
          </cell>
          <cell r="F287">
            <v>75</v>
          </cell>
          <cell r="G287">
            <v>0</v>
          </cell>
          <cell r="H287">
            <v>0</v>
          </cell>
          <cell r="I287">
            <v>75</v>
          </cell>
          <cell r="N287">
            <v>16</v>
          </cell>
          <cell r="O287">
            <v>48</v>
          </cell>
          <cell r="Q287">
            <v>9</v>
          </cell>
          <cell r="R287">
            <v>27</v>
          </cell>
        </row>
        <row r="288">
          <cell r="A288" t="str">
            <v>부산</v>
          </cell>
          <cell r="B288">
            <v>6148</v>
          </cell>
          <cell r="C288" t="str">
            <v xml:space="preserve"> 현대프라자</v>
          </cell>
          <cell r="D288" t="str">
            <v>O/A</v>
          </cell>
          <cell r="E288">
            <v>26</v>
          </cell>
          <cell r="F288">
            <v>265</v>
          </cell>
          <cell r="G288">
            <v>0</v>
          </cell>
          <cell r="H288">
            <v>0</v>
          </cell>
          <cell r="I288">
            <v>265</v>
          </cell>
          <cell r="J288">
            <v>10</v>
          </cell>
          <cell r="K288">
            <v>100</v>
          </cell>
          <cell r="N288">
            <v>7</v>
          </cell>
          <cell r="O288">
            <v>70</v>
          </cell>
          <cell r="Q288">
            <v>2</v>
          </cell>
          <cell r="R288">
            <v>21</v>
          </cell>
          <cell r="T288">
            <v>6</v>
          </cell>
          <cell r="U288">
            <v>63</v>
          </cell>
          <cell r="W288">
            <v>1</v>
          </cell>
          <cell r="X288">
            <v>11</v>
          </cell>
        </row>
        <row r="289">
          <cell r="A289" t="str">
            <v>부산</v>
          </cell>
          <cell r="B289">
            <v>6148</v>
          </cell>
          <cell r="C289" t="str">
            <v xml:space="preserve"> 현대프라자</v>
          </cell>
          <cell r="D289" t="str">
            <v>PC</v>
          </cell>
          <cell r="E289">
            <v>159</v>
          </cell>
          <cell r="F289">
            <v>2444</v>
          </cell>
          <cell r="G289">
            <v>0</v>
          </cell>
          <cell r="H289">
            <v>0</v>
          </cell>
          <cell r="I289">
            <v>2444</v>
          </cell>
          <cell r="J289">
            <v>53</v>
          </cell>
          <cell r="K289">
            <v>795</v>
          </cell>
          <cell r="N289">
            <v>28</v>
          </cell>
          <cell r="O289">
            <v>420</v>
          </cell>
          <cell r="Q289">
            <v>33</v>
          </cell>
          <cell r="R289">
            <v>520</v>
          </cell>
          <cell r="T289">
            <v>24</v>
          </cell>
          <cell r="U289">
            <v>378</v>
          </cell>
          <cell r="W289">
            <v>21</v>
          </cell>
          <cell r="X289">
            <v>331</v>
          </cell>
        </row>
        <row r="290">
          <cell r="A290" t="str">
            <v>부산</v>
          </cell>
          <cell r="B290">
            <v>6149</v>
          </cell>
          <cell r="C290" t="str">
            <v xml:space="preserve"> 칠성정보통신</v>
          </cell>
          <cell r="D290" t="str">
            <v>A/P</v>
          </cell>
          <cell r="E290">
            <v>0</v>
          </cell>
          <cell r="F290">
            <v>0</v>
          </cell>
          <cell r="G290">
            <v>0</v>
          </cell>
          <cell r="H290">
            <v>0</v>
          </cell>
          <cell r="I290">
            <v>0</v>
          </cell>
        </row>
        <row r="291">
          <cell r="A291" t="str">
            <v>부산</v>
          </cell>
          <cell r="B291">
            <v>6149</v>
          </cell>
          <cell r="C291" t="str">
            <v xml:space="preserve"> 칠성정보통신</v>
          </cell>
          <cell r="D291" t="str">
            <v>C/P</v>
          </cell>
          <cell r="E291">
            <v>12</v>
          </cell>
          <cell r="F291">
            <v>102</v>
          </cell>
          <cell r="G291">
            <v>0</v>
          </cell>
          <cell r="H291">
            <v>0</v>
          </cell>
          <cell r="I291">
            <v>102</v>
          </cell>
          <cell r="Q291">
            <v>6</v>
          </cell>
          <cell r="R291">
            <v>51</v>
          </cell>
          <cell r="W291">
            <v>6</v>
          </cell>
          <cell r="X291">
            <v>51</v>
          </cell>
        </row>
        <row r="292">
          <cell r="A292" t="str">
            <v>부산</v>
          </cell>
          <cell r="B292">
            <v>6150</v>
          </cell>
          <cell r="C292" t="str">
            <v xml:space="preserve"> 알가컴퓨터</v>
          </cell>
          <cell r="D292" t="str">
            <v>PC</v>
          </cell>
          <cell r="E292">
            <v>378</v>
          </cell>
          <cell r="F292">
            <v>5981</v>
          </cell>
          <cell r="G292">
            <v>0</v>
          </cell>
          <cell r="H292">
            <v>0</v>
          </cell>
          <cell r="I292">
            <v>5981</v>
          </cell>
          <cell r="J292">
            <v>50</v>
          </cell>
          <cell r="K292">
            <v>750</v>
          </cell>
          <cell r="N292">
            <v>33</v>
          </cell>
          <cell r="O292">
            <v>495</v>
          </cell>
          <cell r="Q292">
            <v>88</v>
          </cell>
          <cell r="R292">
            <v>1413</v>
          </cell>
          <cell r="T292">
            <v>129</v>
          </cell>
          <cell r="U292">
            <v>2071</v>
          </cell>
          <cell r="W292">
            <v>78</v>
          </cell>
          <cell r="X292">
            <v>1252</v>
          </cell>
        </row>
        <row r="293">
          <cell r="A293" t="str">
            <v>부산</v>
          </cell>
          <cell r="B293">
            <v>6151</v>
          </cell>
          <cell r="C293" t="str">
            <v xml:space="preserve"> 동광정보산업</v>
          </cell>
          <cell r="D293" t="str">
            <v>PC</v>
          </cell>
          <cell r="E293">
            <v>0</v>
          </cell>
          <cell r="F293">
            <v>0</v>
          </cell>
          <cell r="G293">
            <v>0</v>
          </cell>
          <cell r="H293">
            <v>0</v>
          </cell>
          <cell r="I293">
            <v>0</v>
          </cell>
        </row>
        <row r="294">
          <cell r="A294" t="str">
            <v>부산</v>
          </cell>
          <cell r="B294">
            <v>6152</v>
          </cell>
          <cell r="C294" t="str">
            <v xml:space="preserve"> 신진전자</v>
          </cell>
          <cell r="D294" t="str">
            <v>H/A</v>
          </cell>
          <cell r="E294">
            <v>194</v>
          </cell>
          <cell r="F294">
            <v>1899</v>
          </cell>
          <cell r="G294">
            <v>0</v>
          </cell>
          <cell r="H294">
            <v>0</v>
          </cell>
          <cell r="I294">
            <v>1899</v>
          </cell>
          <cell r="J294">
            <v>8</v>
          </cell>
          <cell r="K294">
            <v>80</v>
          </cell>
          <cell r="N294">
            <v>40</v>
          </cell>
          <cell r="O294">
            <v>400</v>
          </cell>
          <cell r="Q294">
            <v>68</v>
          </cell>
          <cell r="R294">
            <v>561</v>
          </cell>
          <cell r="T294">
            <v>46</v>
          </cell>
          <cell r="U294">
            <v>506</v>
          </cell>
          <cell r="W294">
            <v>32</v>
          </cell>
          <cell r="X294">
            <v>352</v>
          </cell>
        </row>
        <row r="295">
          <cell r="A295" t="str">
            <v>부산</v>
          </cell>
          <cell r="B295">
            <v>6153</v>
          </cell>
          <cell r="C295" t="str">
            <v xml:space="preserve"> 수영카오디오</v>
          </cell>
          <cell r="D295" t="str">
            <v>C/A</v>
          </cell>
          <cell r="E295">
            <v>28</v>
          </cell>
          <cell r="F295">
            <v>280</v>
          </cell>
          <cell r="G295">
            <v>0</v>
          </cell>
          <cell r="H295">
            <v>0</v>
          </cell>
          <cell r="I295">
            <v>280</v>
          </cell>
          <cell r="J295">
            <v>4</v>
          </cell>
          <cell r="K295">
            <v>40</v>
          </cell>
          <cell r="N295">
            <v>6</v>
          </cell>
          <cell r="O295">
            <v>60</v>
          </cell>
          <cell r="Q295">
            <v>5</v>
          </cell>
          <cell r="R295">
            <v>50</v>
          </cell>
          <cell r="T295">
            <v>7</v>
          </cell>
          <cell r="U295">
            <v>70</v>
          </cell>
          <cell r="W295">
            <v>6</v>
          </cell>
          <cell r="X295">
            <v>60</v>
          </cell>
        </row>
        <row r="296">
          <cell r="A296" t="str">
            <v>부산</v>
          </cell>
          <cell r="B296">
            <v>6154</v>
          </cell>
          <cell r="C296" t="str">
            <v xml:space="preserve"> 한국OA시스템</v>
          </cell>
          <cell r="D296" t="str">
            <v>접수</v>
          </cell>
          <cell r="E296">
            <v>13</v>
          </cell>
          <cell r="F296">
            <v>39</v>
          </cell>
          <cell r="G296">
            <v>0</v>
          </cell>
          <cell r="H296">
            <v>0</v>
          </cell>
          <cell r="I296">
            <v>39</v>
          </cell>
          <cell r="Q296">
            <v>13</v>
          </cell>
          <cell r="R296">
            <v>39</v>
          </cell>
        </row>
        <row r="297">
          <cell r="A297" t="str">
            <v>부산</v>
          </cell>
          <cell r="B297">
            <v>6155</v>
          </cell>
          <cell r="C297" t="str">
            <v xml:space="preserve"> 명성카오디오</v>
          </cell>
          <cell r="D297" t="str">
            <v>C/A</v>
          </cell>
          <cell r="E297">
            <v>66</v>
          </cell>
          <cell r="F297">
            <v>660</v>
          </cell>
          <cell r="G297">
            <v>0</v>
          </cell>
          <cell r="H297">
            <v>0</v>
          </cell>
          <cell r="I297">
            <v>660</v>
          </cell>
          <cell r="J297">
            <v>25</v>
          </cell>
          <cell r="K297">
            <v>250</v>
          </cell>
          <cell r="N297">
            <v>14</v>
          </cell>
          <cell r="O297">
            <v>140</v>
          </cell>
          <cell r="Q297">
            <v>8</v>
          </cell>
          <cell r="R297">
            <v>80</v>
          </cell>
          <cell r="T297">
            <v>11</v>
          </cell>
          <cell r="U297">
            <v>110</v>
          </cell>
          <cell r="W297">
            <v>8</v>
          </cell>
          <cell r="X297">
            <v>80</v>
          </cell>
        </row>
        <row r="298">
          <cell r="A298" t="str">
            <v>부산</v>
          </cell>
          <cell r="B298">
            <v>6157</v>
          </cell>
          <cell r="C298" t="str">
            <v xml:space="preserve"> 부일시스템</v>
          </cell>
          <cell r="D298" t="str">
            <v>PC</v>
          </cell>
          <cell r="E298">
            <v>420</v>
          </cell>
          <cell r="F298">
            <v>6513</v>
          </cell>
          <cell r="G298">
            <v>0</v>
          </cell>
          <cell r="H298">
            <v>0</v>
          </cell>
          <cell r="I298">
            <v>6513</v>
          </cell>
          <cell r="J298">
            <v>67</v>
          </cell>
          <cell r="K298">
            <v>1005</v>
          </cell>
          <cell r="N298">
            <v>70</v>
          </cell>
          <cell r="O298">
            <v>1050</v>
          </cell>
          <cell r="Q298">
            <v>102</v>
          </cell>
          <cell r="R298">
            <v>1607</v>
          </cell>
          <cell r="T298">
            <v>105</v>
          </cell>
          <cell r="U298">
            <v>1654</v>
          </cell>
          <cell r="W298">
            <v>76</v>
          </cell>
          <cell r="X298">
            <v>1197</v>
          </cell>
        </row>
        <row r="299">
          <cell r="A299" t="str">
            <v>부산</v>
          </cell>
          <cell r="B299">
            <v>6160</v>
          </cell>
          <cell r="C299" t="str">
            <v xml:space="preserve"> 태원상사</v>
          </cell>
          <cell r="D299" t="str">
            <v>CMB</v>
          </cell>
          <cell r="E299">
            <v>39</v>
          </cell>
          <cell r="F299">
            <v>195</v>
          </cell>
          <cell r="G299">
            <v>0</v>
          </cell>
          <cell r="H299">
            <v>0</v>
          </cell>
          <cell r="I299">
            <v>195</v>
          </cell>
          <cell r="J299">
            <v>17</v>
          </cell>
          <cell r="K299">
            <v>85</v>
          </cell>
          <cell r="N299">
            <v>22</v>
          </cell>
          <cell r="O299">
            <v>110</v>
          </cell>
        </row>
        <row r="300">
          <cell r="A300" t="str">
            <v>부산</v>
          </cell>
          <cell r="B300">
            <v>6162</v>
          </cell>
          <cell r="C300" t="str">
            <v xml:space="preserve"> 한국데</v>
          </cell>
          <cell r="D300" t="str">
            <v>PC</v>
          </cell>
          <cell r="E300">
            <v>128</v>
          </cell>
          <cell r="F300">
            <v>2004</v>
          </cell>
          <cell r="G300">
            <v>0</v>
          </cell>
          <cell r="H300">
            <v>0</v>
          </cell>
          <cell r="I300">
            <v>2004</v>
          </cell>
          <cell r="J300">
            <v>31</v>
          </cell>
          <cell r="K300">
            <v>465</v>
          </cell>
          <cell r="N300">
            <v>18</v>
          </cell>
          <cell r="O300">
            <v>270</v>
          </cell>
          <cell r="Q300">
            <v>31</v>
          </cell>
          <cell r="R300">
            <v>498</v>
          </cell>
          <cell r="T300">
            <v>33</v>
          </cell>
          <cell r="U300">
            <v>530</v>
          </cell>
          <cell r="W300">
            <v>15</v>
          </cell>
          <cell r="X300">
            <v>241</v>
          </cell>
        </row>
        <row r="301">
          <cell r="A301" t="str">
            <v>부산</v>
          </cell>
          <cell r="B301">
            <v>6164</v>
          </cell>
          <cell r="C301" t="str">
            <v xml:space="preserve"> 제일통신</v>
          </cell>
          <cell r="D301" t="str">
            <v>접수</v>
          </cell>
          <cell r="E301">
            <v>36</v>
          </cell>
          <cell r="F301">
            <v>108</v>
          </cell>
          <cell r="G301">
            <v>0</v>
          </cell>
          <cell r="H301">
            <v>0</v>
          </cell>
          <cell r="I301">
            <v>108</v>
          </cell>
          <cell r="J301">
            <v>7</v>
          </cell>
          <cell r="K301">
            <v>21</v>
          </cell>
          <cell r="N301">
            <v>10</v>
          </cell>
          <cell r="O301">
            <v>30</v>
          </cell>
          <cell r="Q301">
            <v>8</v>
          </cell>
          <cell r="R301">
            <v>24</v>
          </cell>
          <cell r="T301">
            <v>5</v>
          </cell>
          <cell r="U301">
            <v>15</v>
          </cell>
          <cell r="W301">
            <v>6</v>
          </cell>
          <cell r="X301">
            <v>18</v>
          </cell>
        </row>
        <row r="302">
          <cell r="A302" t="str">
            <v>부산</v>
          </cell>
          <cell r="B302">
            <v>6165</v>
          </cell>
          <cell r="C302" t="str">
            <v xml:space="preserve"> 부산OA</v>
          </cell>
          <cell r="D302" t="str">
            <v>O/A</v>
          </cell>
          <cell r="E302">
            <v>165</v>
          </cell>
          <cell r="F302">
            <v>1650</v>
          </cell>
          <cell r="G302">
            <v>0</v>
          </cell>
          <cell r="H302">
            <v>0</v>
          </cell>
          <cell r="I302">
            <v>1650</v>
          </cell>
          <cell r="J302">
            <v>12</v>
          </cell>
          <cell r="K302">
            <v>120</v>
          </cell>
          <cell r="N302">
            <v>30</v>
          </cell>
          <cell r="O302">
            <v>300</v>
          </cell>
          <cell r="Q302">
            <v>31</v>
          </cell>
          <cell r="R302">
            <v>310</v>
          </cell>
          <cell r="T302">
            <v>44</v>
          </cell>
          <cell r="U302">
            <v>440</v>
          </cell>
          <cell r="W302">
            <v>48</v>
          </cell>
          <cell r="X302">
            <v>480</v>
          </cell>
        </row>
        <row r="303">
          <cell r="A303" t="str">
            <v>부산</v>
          </cell>
          <cell r="B303">
            <v>6168</v>
          </cell>
          <cell r="C303" t="str">
            <v xml:space="preserve"> 전문기사 (박원현)</v>
          </cell>
          <cell r="D303" t="str">
            <v>CAM</v>
          </cell>
          <cell r="E303">
            <v>312</v>
          </cell>
          <cell r="F303">
            <v>2556</v>
          </cell>
          <cell r="G303">
            <v>100</v>
          </cell>
          <cell r="H303">
            <v>0</v>
          </cell>
          <cell r="I303">
            <v>2656</v>
          </cell>
          <cell r="W303">
            <v>312</v>
          </cell>
          <cell r="X303">
            <v>2556</v>
          </cell>
          <cell r="Y303">
            <v>100</v>
          </cell>
        </row>
        <row r="304">
          <cell r="A304" t="str">
            <v>부산</v>
          </cell>
          <cell r="B304">
            <v>6169</v>
          </cell>
          <cell r="C304" t="str">
            <v xml:space="preserve"> 전문기사 (조형준)</v>
          </cell>
          <cell r="D304" t="str">
            <v>HTL</v>
          </cell>
          <cell r="E304">
            <v>20</v>
          </cell>
          <cell r="F304">
            <v>160</v>
          </cell>
          <cell r="G304">
            <v>0</v>
          </cell>
          <cell r="H304">
            <v>0</v>
          </cell>
          <cell r="I304">
            <v>160</v>
          </cell>
          <cell r="W304">
            <v>20</v>
          </cell>
          <cell r="X304">
            <v>160</v>
          </cell>
        </row>
        <row r="305">
          <cell r="A305" t="str">
            <v>부산</v>
          </cell>
          <cell r="B305">
            <v>6169</v>
          </cell>
          <cell r="C305" t="str">
            <v xml:space="preserve"> 전문기사 (조형준)</v>
          </cell>
          <cell r="D305" t="str">
            <v>PC</v>
          </cell>
          <cell r="E305">
            <v>94</v>
          </cell>
          <cell r="F305">
            <v>1410</v>
          </cell>
          <cell r="G305">
            <v>300</v>
          </cell>
          <cell r="H305">
            <v>0</v>
          </cell>
          <cell r="I305">
            <v>1710</v>
          </cell>
          <cell r="W305">
            <v>94</v>
          </cell>
          <cell r="X305">
            <v>1410</v>
          </cell>
          <cell r="Y305">
            <v>300</v>
          </cell>
        </row>
        <row r="306">
          <cell r="A306" t="str">
            <v>부산</v>
          </cell>
          <cell r="B306">
            <v>6170</v>
          </cell>
          <cell r="C306" t="str">
            <v xml:space="preserve"> (주)현대</v>
          </cell>
          <cell r="D306" t="str">
            <v>PC</v>
          </cell>
          <cell r="E306">
            <v>4</v>
          </cell>
          <cell r="F306">
            <v>60</v>
          </cell>
          <cell r="G306">
            <v>0</v>
          </cell>
          <cell r="H306">
            <v>0</v>
          </cell>
          <cell r="I306">
            <v>60</v>
          </cell>
          <cell r="W306">
            <v>4</v>
          </cell>
          <cell r="X306">
            <v>60</v>
          </cell>
        </row>
        <row r="307">
          <cell r="A307" t="str">
            <v>북부</v>
          </cell>
          <cell r="B307">
            <v>1117</v>
          </cell>
          <cell r="C307" t="str">
            <v xml:space="preserve"> 아트전자</v>
          </cell>
          <cell r="D307" t="str">
            <v>C/A</v>
          </cell>
          <cell r="E307">
            <v>417</v>
          </cell>
          <cell r="F307">
            <v>4404</v>
          </cell>
          <cell r="G307">
            <v>0</v>
          </cell>
          <cell r="H307">
            <v>0</v>
          </cell>
          <cell r="I307">
            <v>4404</v>
          </cell>
          <cell r="J307">
            <v>91</v>
          </cell>
          <cell r="K307">
            <v>910</v>
          </cell>
          <cell r="N307">
            <v>92</v>
          </cell>
          <cell r="O307">
            <v>920</v>
          </cell>
          <cell r="T307">
            <v>132</v>
          </cell>
          <cell r="U307">
            <v>1452</v>
          </cell>
          <cell r="W307">
            <v>102</v>
          </cell>
          <cell r="X307">
            <v>1122</v>
          </cell>
        </row>
        <row r="308">
          <cell r="A308" t="str">
            <v>북부</v>
          </cell>
          <cell r="B308">
            <v>1178</v>
          </cell>
          <cell r="C308" t="str">
            <v xml:space="preserve"> 현대카스테레오</v>
          </cell>
          <cell r="D308" t="str">
            <v>C/A</v>
          </cell>
          <cell r="E308">
            <v>112</v>
          </cell>
          <cell r="F308">
            <v>1120</v>
          </cell>
          <cell r="G308">
            <v>0</v>
          </cell>
          <cell r="H308">
            <v>0</v>
          </cell>
          <cell r="I308">
            <v>1120</v>
          </cell>
          <cell r="J308">
            <v>32</v>
          </cell>
          <cell r="K308">
            <v>320</v>
          </cell>
          <cell r="N308">
            <v>3</v>
          </cell>
          <cell r="O308">
            <v>30</v>
          </cell>
          <cell r="T308">
            <v>52</v>
          </cell>
          <cell r="U308">
            <v>520</v>
          </cell>
          <cell r="W308">
            <v>25</v>
          </cell>
          <cell r="X308">
            <v>250</v>
          </cell>
        </row>
        <row r="309">
          <cell r="A309" t="str">
            <v>북부</v>
          </cell>
          <cell r="B309">
            <v>2111</v>
          </cell>
          <cell r="C309" t="str">
            <v xml:space="preserve"> 샛별전자</v>
          </cell>
          <cell r="D309" t="str">
            <v>C/A</v>
          </cell>
          <cell r="E309">
            <v>97</v>
          </cell>
          <cell r="F309">
            <v>970</v>
          </cell>
          <cell r="G309">
            <v>0</v>
          </cell>
          <cell r="H309">
            <v>0</v>
          </cell>
          <cell r="I309">
            <v>970</v>
          </cell>
          <cell r="J309">
            <v>19</v>
          </cell>
          <cell r="K309">
            <v>190</v>
          </cell>
          <cell r="Q309">
            <v>44</v>
          </cell>
          <cell r="R309">
            <v>440</v>
          </cell>
          <cell r="T309">
            <v>34</v>
          </cell>
          <cell r="U309">
            <v>340</v>
          </cell>
        </row>
        <row r="310">
          <cell r="A310" t="str">
            <v>북부</v>
          </cell>
          <cell r="B310">
            <v>4513</v>
          </cell>
          <cell r="C310" t="str">
            <v xml:space="preserve"> 현대전자써비스</v>
          </cell>
          <cell r="D310" t="str">
            <v>C/A</v>
          </cell>
          <cell r="E310">
            <v>68</v>
          </cell>
          <cell r="F310">
            <v>726</v>
          </cell>
          <cell r="G310">
            <v>0</v>
          </cell>
          <cell r="H310">
            <v>0</v>
          </cell>
          <cell r="I310">
            <v>726</v>
          </cell>
          <cell r="J310">
            <v>13</v>
          </cell>
          <cell r="K310">
            <v>130</v>
          </cell>
          <cell r="N310">
            <v>9</v>
          </cell>
          <cell r="O310">
            <v>90</v>
          </cell>
          <cell r="T310">
            <v>39</v>
          </cell>
          <cell r="U310">
            <v>429</v>
          </cell>
          <cell r="W310">
            <v>7</v>
          </cell>
          <cell r="X310">
            <v>77</v>
          </cell>
        </row>
        <row r="311">
          <cell r="A311" t="str">
            <v>사상</v>
          </cell>
          <cell r="B311">
            <v>6108</v>
          </cell>
          <cell r="C311" t="str">
            <v xml:space="preserve"> 승현사</v>
          </cell>
          <cell r="D311" t="str">
            <v>C/A</v>
          </cell>
          <cell r="E311">
            <v>18</v>
          </cell>
          <cell r="F311">
            <v>191</v>
          </cell>
          <cell r="G311">
            <v>0</v>
          </cell>
          <cell r="H311">
            <v>0</v>
          </cell>
          <cell r="I311">
            <v>191</v>
          </cell>
          <cell r="J311">
            <v>4</v>
          </cell>
          <cell r="K311">
            <v>40</v>
          </cell>
          <cell r="N311">
            <v>3</v>
          </cell>
          <cell r="O311">
            <v>30</v>
          </cell>
          <cell r="Q311">
            <v>4</v>
          </cell>
          <cell r="R311">
            <v>44</v>
          </cell>
          <cell r="T311">
            <v>5</v>
          </cell>
          <cell r="U311">
            <v>55</v>
          </cell>
          <cell r="W311">
            <v>2</v>
          </cell>
          <cell r="X311">
            <v>22</v>
          </cell>
        </row>
        <row r="312">
          <cell r="A312" t="str">
            <v>사상</v>
          </cell>
          <cell r="B312">
            <v>6128</v>
          </cell>
          <cell r="C312" t="str">
            <v xml:space="preserve"> 원일컴퓨터</v>
          </cell>
          <cell r="D312" t="str">
            <v>HTL</v>
          </cell>
          <cell r="E312">
            <v>0</v>
          </cell>
          <cell r="F312">
            <v>0</v>
          </cell>
          <cell r="G312">
            <v>0</v>
          </cell>
          <cell r="H312">
            <v>0</v>
          </cell>
          <cell r="I312">
            <v>0</v>
          </cell>
        </row>
        <row r="313">
          <cell r="A313" t="str">
            <v>사상</v>
          </cell>
          <cell r="B313">
            <v>6128</v>
          </cell>
          <cell r="C313" t="str">
            <v xml:space="preserve"> 원일컴퓨터</v>
          </cell>
          <cell r="D313" t="str">
            <v>PC</v>
          </cell>
          <cell r="E313">
            <v>1241</v>
          </cell>
          <cell r="F313">
            <v>18996</v>
          </cell>
          <cell r="G313">
            <v>9600</v>
          </cell>
          <cell r="H313">
            <v>1000</v>
          </cell>
          <cell r="I313">
            <v>29596</v>
          </cell>
          <cell r="J313">
            <v>173</v>
          </cell>
          <cell r="K313">
            <v>2595</v>
          </cell>
          <cell r="L313">
            <v>1600</v>
          </cell>
          <cell r="M313">
            <v>1000</v>
          </cell>
          <cell r="N313">
            <v>224</v>
          </cell>
          <cell r="O313">
            <v>3360</v>
          </cell>
          <cell r="P313">
            <v>2000</v>
          </cell>
          <cell r="Q313">
            <v>309</v>
          </cell>
          <cell r="R313">
            <v>4775</v>
          </cell>
          <cell r="S313">
            <v>2000</v>
          </cell>
          <cell r="T313">
            <v>313</v>
          </cell>
          <cell r="U313">
            <v>4836</v>
          </cell>
          <cell r="V313">
            <v>2000</v>
          </cell>
          <cell r="W313">
            <v>222</v>
          </cell>
          <cell r="X313">
            <v>3430</v>
          </cell>
          <cell r="Y313">
            <v>2000</v>
          </cell>
        </row>
        <row r="314">
          <cell r="A314" t="str">
            <v>사상</v>
          </cell>
          <cell r="B314">
            <v>6129</v>
          </cell>
          <cell r="C314" t="str">
            <v xml:space="preserve"> 부광전화공사</v>
          </cell>
          <cell r="D314" t="str">
            <v>K/P</v>
          </cell>
          <cell r="E314">
            <v>5</v>
          </cell>
          <cell r="F314">
            <v>52</v>
          </cell>
          <cell r="G314">
            <v>0</v>
          </cell>
          <cell r="H314">
            <v>0</v>
          </cell>
          <cell r="I314">
            <v>52</v>
          </cell>
          <cell r="J314">
            <v>5</v>
          </cell>
          <cell r="K314">
            <v>52</v>
          </cell>
        </row>
        <row r="315">
          <cell r="A315" t="str">
            <v>사상</v>
          </cell>
          <cell r="B315">
            <v>6131</v>
          </cell>
          <cell r="C315" t="str">
            <v xml:space="preserve"> 현대전화통신공사</v>
          </cell>
          <cell r="D315" t="str">
            <v>A/P</v>
          </cell>
          <cell r="E315">
            <v>0</v>
          </cell>
          <cell r="F315">
            <v>0</v>
          </cell>
          <cell r="G315">
            <v>0</v>
          </cell>
          <cell r="H315">
            <v>0</v>
          </cell>
          <cell r="I315">
            <v>0</v>
          </cell>
        </row>
        <row r="316">
          <cell r="A316" t="str">
            <v>사상</v>
          </cell>
          <cell r="B316">
            <v>6131</v>
          </cell>
          <cell r="C316" t="str">
            <v xml:space="preserve"> 현대전화통신공사</v>
          </cell>
          <cell r="D316" t="str">
            <v>C/P</v>
          </cell>
          <cell r="E316">
            <v>0</v>
          </cell>
          <cell r="F316">
            <v>0</v>
          </cell>
          <cell r="G316">
            <v>0</v>
          </cell>
          <cell r="H316">
            <v>0</v>
          </cell>
          <cell r="I316">
            <v>0</v>
          </cell>
        </row>
        <row r="317">
          <cell r="A317" t="str">
            <v>사상</v>
          </cell>
          <cell r="B317">
            <v>6131</v>
          </cell>
          <cell r="C317" t="str">
            <v xml:space="preserve"> 현대전화통신공사</v>
          </cell>
          <cell r="D317" t="str">
            <v>K/P</v>
          </cell>
          <cell r="E317">
            <v>22</v>
          </cell>
          <cell r="F317">
            <v>220</v>
          </cell>
          <cell r="G317">
            <v>0</v>
          </cell>
          <cell r="H317">
            <v>0</v>
          </cell>
          <cell r="I317">
            <v>220</v>
          </cell>
          <cell r="J317">
            <v>22</v>
          </cell>
          <cell r="K317">
            <v>220</v>
          </cell>
        </row>
        <row r="318">
          <cell r="A318" t="str">
            <v>사상</v>
          </cell>
          <cell r="B318">
            <v>6137</v>
          </cell>
          <cell r="C318" t="str">
            <v xml:space="preserve"> 부일이동통신북구</v>
          </cell>
          <cell r="D318" t="str">
            <v>PGR</v>
          </cell>
          <cell r="E318">
            <v>22</v>
          </cell>
          <cell r="F318">
            <v>114</v>
          </cell>
          <cell r="G318">
            <v>0</v>
          </cell>
          <cell r="H318">
            <v>0</v>
          </cell>
          <cell r="I318">
            <v>114</v>
          </cell>
          <cell r="J318">
            <v>5</v>
          </cell>
          <cell r="K318">
            <v>25</v>
          </cell>
          <cell r="N318">
            <v>9</v>
          </cell>
          <cell r="O318">
            <v>45</v>
          </cell>
          <cell r="Q318">
            <v>4</v>
          </cell>
          <cell r="R318">
            <v>22</v>
          </cell>
          <cell r="T318">
            <v>2</v>
          </cell>
          <cell r="U318">
            <v>11</v>
          </cell>
          <cell r="W318">
            <v>2</v>
          </cell>
          <cell r="X318">
            <v>11</v>
          </cell>
        </row>
        <row r="319">
          <cell r="A319" t="str">
            <v>사상</v>
          </cell>
          <cell r="B319">
            <v>6141</v>
          </cell>
          <cell r="C319" t="str">
            <v xml:space="preserve"> 한국통신사상</v>
          </cell>
          <cell r="D319" t="str">
            <v>PGR</v>
          </cell>
          <cell r="E319">
            <v>22</v>
          </cell>
          <cell r="F319">
            <v>119</v>
          </cell>
          <cell r="G319">
            <v>0</v>
          </cell>
          <cell r="H319">
            <v>0</v>
          </cell>
          <cell r="I319">
            <v>119</v>
          </cell>
          <cell r="J319">
            <v>4</v>
          </cell>
          <cell r="K319">
            <v>20</v>
          </cell>
          <cell r="N319">
            <v>1</v>
          </cell>
          <cell r="O319">
            <v>5</v>
          </cell>
          <cell r="Q319">
            <v>6</v>
          </cell>
          <cell r="R319">
            <v>33</v>
          </cell>
          <cell r="T319">
            <v>10</v>
          </cell>
          <cell r="U319">
            <v>55</v>
          </cell>
          <cell r="W319">
            <v>1</v>
          </cell>
          <cell r="X319">
            <v>6</v>
          </cell>
        </row>
        <row r="320">
          <cell r="A320" t="str">
            <v>사상</v>
          </cell>
          <cell r="B320">
            <v>6156</v>
          </cell>
          <cell r="C320" t="str">
            <v xml:space="preserve"> 멀티미디어사하점</v>
          </cell>
          <cell r="D320" t="str">
            <v>접수</v>
          </cell>
          <cell r="E320">
            <v>30</v>
          </cell>
          <cell r="F320">
            <v>90</v>
          </cell>
          <cell r="G320">
            <v>0</v>
          </cell>
          <cell r="H320">
            <v>0</v>
          </cell>
          <cell r="I320">
            <v>90</v>
          </cell>
          <cell r="J320">
            <v>5</v>
          </cell>
          <cell r="K320">
            <v>15</v>
          </cell>
          <cell r="N320">
            <v>5</v>
          </cell>
          <cell r="O320">
            <v>15</v>
          </cell>
          <cell r="Q320">
            <v>11</v>
          </cell>
          <cell r="R320">
            <v>33</v>
          </cell>
          <cell r="T320">
            <v>5</v>
          </cell>
          <cell r="U320">
            <v>15</v>
          </cell>
          <cell r="W320">
            <v>4</v>
          </cell>
          <cell r="X320">
            <v>12</v>
          </cell>
        </row>
        <row r="321">
          <cell r="A321" t="str">
            <v>사상</v>
          </cell>
          <cell r="B321">
            <v>6156</v>
          </cell>
          <cell r="C321" t="str">
            <v xml:space="preserve"> 멀티미디어사하점</v>
          </cell>
          <cell r="D321" t="str">
            <v>PC</v>
          </cell>
          <cell r="E321">
            <v>105</v>
          </cell>
          <cell r="F321">
            <v>1575</v>
          </cell>
          <cell r="G321">
            <v>0</v>
          </cell>
          <cell r="H321">
            <v>0</v>
          </cell>
          <cell r="I321">
            <v>1575</v>
          </cell>
          <cell r="N321">
            <v>2</v>
          </cell>
          <cell r="O321">
            <v>30</v>
          </cell>
          <cell r="Q321">
            <v>45</v>
          </cell>
          <cell r="R321">
            <v>675</v>
          </cell>
          <cell r="T321">
            <v>24</v>
          </cell>
          <cell r="U321">
            <v>360</v>
          </cell>
          <cell r="W321">
            <v>34</v>
          </cell>
          <cell r="X321">
            <v>510</v>
          </cell>
        </row>
        <row r="322">
          <cell r="A322" t="str">
            <v>사상</v>
          </cell>
          <cell r="B322">
            <v>6158</v>
          </cell>
          <cell r="C322" t="str">
            <v xml:space="preserve"> 현대전자총</v>
          </cell>
          <cell r="D322" t="str">
            <v>접수</v>
          </cell>
          <cell r="E322">
            <v>26</v>
          </cell>
          <cell r="F322">
            <v>78</v>
          </cell>
          <cell r="G322">
            <v>0</v>
          </cell>
          <cell r="H322">
            <v>0</v>
          </cell>
          <cell r="I322">
            <v>78</v>
          </cell>
          <cell r="J322">
            <v>3</v>
          </cell>
          <cell r="K322">
            <v>9</v>
          </cell>
          <cell r="N322">
            <v>9</v>
          </cell>
          <cell r="O322">
            <v>27</v>
          </cell>
          <cell r="Q322">
            <v>4</v>
          </cell>
          <cell r="R322">
            <v>12</v>
          </cell>
          <cell r="T322">
            <v>4</v>
          </cell>
          <cell r="U322">
            <v>12</v>
          </cell>
          <cell r="W322">
            <v>6</v>
          </cell>
          <cell r="X322">
            <v>18</v>
          </cell>
        </row>
        <row r="323">
          <cell r="A323" t="str">
            <v>사상</v>
          </cell>
          <cell r="B323">
            <v>6159</v>
          </cell>
          <cell r="C323" t="str">
            <v xml:space="preserve"> 금산오토시스템</v>
          </cell>
          <cell r="D323" t="str">
            <v>PC</v>
          </cell>
          <cell r="E323">
            <v>551</v>
          </cell>
          <cell r="F323">
            <v>8606</v>
          </cell>
          <cell r="G323">
            <v>0</v>
          </cell>
          <cell r="H323">
            <v>0</v>
          </cell>
          <cell r="I323">
            <v>8606</v>
          </cell>
          <cell r="J323">
            <v>82</v>
          </cell>
          <cell r="K323">
            <v>1230</v>
          </cell>
          <cell r="N323">
            <v>145</v>
          </cell>
          <cell r="O323">
            <v>2175</v>
          </cell>
          <cell r="Q323">
            <v>117</v>
          </cell>
          <cell r="R323">
            <v>1878</v>
          </cell>
          <cell r="T323">
            <v>131</v>
          </cell>
          <cell r="U323">
            <v>2103</v>
          </cell>
          <cell r="W323">
            <v>76</v>
          </cell>
          <cell r="X323">
            <v>1220</v>
          </cell>
        </row>
        <row r="324">
          <cell r="A324" t="str">
            <v>사상</v>
          </cell>
          <cell r="B324">
            <v>6161</v>
          </cell>
          <cell r="C324" t="str">
            <v xml:space="preserve"> 영상카오디오</v>
          </cell>
          <cell r="D324" t="str">
            <v>C/A</v>
          </cell>
          <cell r="E324">
            <v>51</v>
          </cell>
          <cell r="F324">
            <v>537</v>
          </cell>
          <cell r="G324">
            <v>0</v>
          </cell>
          <cell r="H324">
            <v>0</v>
          </cell>
          <cell r="I324">
            <v>537</v>
          </cell>
          <cell r="J324">
            <v>12</v>
          </cell>
          <cell r="K324">
            <v>120</v>
          </cell>
          <cell r="N324">
            <v>12</v>
          </cell>
          <cell r="O324">
            <v>120</v>
          </cell>
          <cell r="Q324">
            <v>11</v>
          </cell>
          <cell r="R324">
            <v>121</v>
          </cell>
          <cell r="T324">
            <v>10</v>
          </cell>
          <cell r="U324">
            <v>110</v>
          </cell>
          <cell r="W324">
            <v>6</v>
          </cell>
          <cell r="X324">
            <v>66</v>
          </cell>
        </row>
        <row r="325">
          <cell r="A325" t="str">
            <v>사상</v>
          </cell>
          <cell r="B325">
            <v>6166</v>
          </cell>
          <cell r="C325" t="str">
            <v xml:space="preserve"> 부산OA</v>
          </cell>
          <cell r="D325" t="str">
            <v>접수</v>
          </cell>
          <cell r="E325">
            <v>2</v>
          </cell>
          <cell r="F325">
            <v>6</v>
          </cell>
          <cell r="G325">
            <v>0</v>
          </cell>
          <cell r="H325">
            <v>0</v>
          </cell>
          <cell r="I325">
            <v>6</v>
          </cell>
          <cell r="N325">
            <v>1</v>
          </cell>
          <cell r="O325">
            <v>3</v>
          </cell>
          <cell r="T325">
            <v>1</v>
          </cell>
          <cell r="U325">
            <v>3</v>
          </cell>
        </row>
        <row r="326">
          <cell r="A326" t="str">
            <v>사상</v>
          </cell>
          <cell r="B326">
            <v>6167</v>
          </cell>
          <cell r="C326" t="str">
            <v xml:space="preserve"> 현대전자</v>
          </cell>
          <cell r="D326" t="str">
            <v>O/A</v>
          </cell>
          <cell r="E326">
            <v>104</v>
          </cell>
          <cell r="F326">
            <v>1040</v>
          </cell>
          <cell r="G326">
            <v>0</v>
          </cell>
          <cell r="H326">
            <v>0</v>
          </cell>
          <cell r="I326">
            <v>1040</v>
          </cell>
          <cell r="N326">
            <v>8</v>
          </cell>
          <cell r="O326">
            <v>80</v>
          </cell>
          <cell r="Q326">
            <v>23</v>
          </cell>
          <cell r="R326">
            <v>230</v>
          </cell>
          <cell r="T326">
            <v>40</v>
          </cell>
          <cell r="U326">
            <v>400</v>
          </cell>
          <cell r="W326">
            <v>33</v>
          </cell>
          <cell r="X326">
            <v>330</v>
          </cell>
        </row>
        <row r="327">
          <cell r="A327" t="str">
            <v>사상</v>
          </cell>
          <cell r="B327">
            <v>6518</v>
          </cell>
          <cell r="C327" t="str">
            <v xml:space="preserve"> 대명전자</v>
          </cell>
          <cell r="D327" t="str">
            <v>C/A</v>
          </cell>
          <cell r="E327">
            <v>41</v>
          </cell>
          <cell r="F327">
            <v>410</v>
          </cell>
          <cell r="G327">
            <v>0</v>
          </cell>
          <cell r="H327">
            <v>0</v>
          </cell>
          <cell r="I327">
            <v>410</v>
          </cell>
          <cell r="J327">
            <v>12</v>
          </cell>
          <cell r="K327">
            <v>120</v>
          </cell>
          <cell r="N327">
            <v>7</v>
          </cell>
          <cell r="O327">
            <v>70</v>
          </cell>
          <cell r="Q327">
            <v>5</v>
          </cell>
          <cell r="R327">
            <v>50</v>
          </cell>
          <cell r="T327">
            <v>10</v>
          </cell>
          <cell r="U327">
            <v>100</v>
          </cell>
          <cell r="W327">
            <v>7</v>
          </cell>
          <cell r="X327">
            <v>70</v>
          </cell>
        </row>
        <row r="328">
          <cell r="A328" t="str">
            <v>사상</v>
          </cell>
          <cell r="B328">
            <v>6535</v>
          </cell>
          <cell r="C328" t="str">
            <v xml:space="preserve"> 바텔전화사</v>
          </cell>
          <cell r="D328" t="str">
            <v>C/P</v>
          </cell>
          <cell r="E328">
            <v>12</v>
          </cell>
          <cell r="F328">
            <v>100</v>
          </cell>
          <cell r="G328">
            <v>0</v>
          </cell>
          <cell r="H328">
            <v>0</v>
          </cell>
          <cell r="I328">
            <v>100</v>
          </cell>
          <cell r="J328">
            <v>2</v>
          </cell>
          <cell r="K328">
            <v>16</v>
          </cell>
          <cell r="N328">
            <v>4</v>
          </cell>
          <cell r="O328">
            <v>32</v>
          </cell>
          <cell r="Q328">
            <v>1</v>
          </cell>
          <cell r="R328">
            <v>9</v>
          </cell>
          <cell r="T328">
            <v>2</v>
          </cell>
          <cell r="U328">
            <v>17</v>
          </cell>
          <cell r="W328">
            <v>3</v>
          </cell>
          <cell r="X328">
            <v>26</v>
          </cell>
        </row>
        <row r="329">
          <cell r="A329" t="str">
            <v>사상</v>
          </cell>
          <cell r="B329">
            <v>6535</v>
          </cell>
          <cell r="C329" t="str">
            <v xml:space="preserve"> 바텔전화사</v>
          </cell>
          <cell r="D329" t="str">
            <v>PGR</v>
          </cell>
          <cell r="E329">
            <v>11</v>
          </cell>
          <cell r="F329">
            <v>55</v>
          </cell>
          <cell r="G329">
            <v>0</v>
          </cell>
          <cell r="H329">
            <v>0</v>
          </cell>
          <cell r="I329">
            <v>55</v>
          </cell>
          <cell r="J329">
            <v>10</v>
          </cell>
          <cell r="K329">
            <v>50</v>
          </cell>
          <cell r="N329">
            <v>1</v>
          </cell>
          <cell r="O329">
            <v>5</v>
          </cell>
        </row>
        <row r="330">
          <cell r="A330" t="str">
            <v>사상</v>
          </cell>
          <cell r="B330">
            <v>6537</v>
          </cell>
          <cell r="C330" t="str">
            <v xml:space="preserve"> 현대카스테레오</v>
          </cell>
          <cell r="D330" t="str">
            <v>C/A</v>
          </cell>
          <cell r="E330">
            <v>110</v>
          </cell>
          <cell r="F330">
            <v>1158</v>
          </cell>
          <cell r="G330">
            <v>0</v>
          </cell>
          <cell r="H330">
            <v>0</v>
          </cell>
          <cell r="I330">
            <v>1158</v>
          </cell>
          <cell r="J330">
            <v>32</v>
          </cell>
          <cell r="K330">
            <v>320</v>
          </cell>
          <cell r="N330">
            <v>20</v>
          </cell>
          <cell r="O330">
            <v>200</v>
          </cell>
          <cell r="Q330">
            <v>22</v>
          </cell>
          <cell r="R330">
            <v>242</v>
          </cell>
          <cell r="T330">
            <v>26</v>
          </cell>
          <cell r="U330">
            <v>286</v>
          </cell>
          <cell r="W330">
            <v>10</v>
          </cell>
          <cell r="X330">
            <v>110</v>
          </cell>
        </row>
        <row r="331">
          <cell r="A331" t="str">
            <v>사상</v>
          </cell>
          <cell r="B331">
            <v>6802</v>
          </cell>
          <cell r="C331" t="str">
            <v xml:space="preserve"> 신명사</v>
          </cell>
          <cell r="D331" t="str">
            <v>C/A</v>
          </cell>
          <cell r="E331">
            <v>85</v>
          </cell>
          <cell r="F331">
            <v>974</v>
          </cell>
          <cell r="G331">
            <v>0</v>
          </cell>
          <cell r="H331">
            <v>0</v>
          </cell>
          <cell r="I331">
            <v>974</v>
          </cell>
          <cell r="N331">
            <v>23</v>
          </cell>
          <cell r="O331">
            <v>230</v>
          </cell>
          <cell r="Q331">
            <v>11</v>
          </cell>
          <cell r="R331">
            <v>132</v>
          </cell>
          <cell r="T331">
            <v>23</v>
          </cell>
          <cell r="U331">
            <v>276</v>
          </cell>
          <cell r="W331">
            <v>28</v>
          </cell>
          <cell r="X331">
            <v>336</v>
          </cell>
        </row>
        <row r="332">
          <cell r="A332" t="str">
            <v>서대구</v>
          </cell>
          <cell r="B332">
            <v>7101</v>
          </cell>
          <cell r="C332" t="str">
            <v xml:space="preserve"> 도시정보통신</v>
          </cell>
          <cell r="D332" t="str">
            <v>접수</v>
          </cell>
          <cell r="E332">
            <v>43</v>
          </cell>
          <cell r="F332">
            <v>129</v>
          </cell>
          <cell r="G332">
            <v>0</v>
          </cell>
          <cell r="H332">
            <v>0</v>
          </cell>
          <cell r="I332">
            <v>129</v>
          </cell>
          <cell r="J332">
            <v>10</v>
          </cell>
          <cell r="K332">
            <v>30</v>
          </cell>
          <cell r="Q332">
            <v>12</v>
          </cell>
          <cell r="R332">
            <v>36</v>
          </cell>
          <cell r="T332">
            <v>9</v>
          </cell>
          <cell r="U332">
            <v>27</v>
          </cell>
          <cell r="W332">
            <v>12</v>
          </cell>
          <cell r="X332">
            <v>36</v>
          </cell>
        </row>
        <row r="333">
          <cell r="A333" t="str">
            <v>서대구</v>
          </cell>
          <cell r="B333">
            <v>7101</v>
          </cell>
          <cell r="C333" t="str">
            <v xml:space="preserve"> 도시정보통신</v>
          </cell>
          <cell r="D333" t="str">
            <v>A/P</v>
          </cell>
          <cell r="E333">
            <v>0</v>
          </cell>
          <cell r="F333">
            <v>0</v>
          </cell>
          <cell r="G333">
            <v>0</v>
          </cell>
          <cell r="H333">
            <v>0</v>
          </cell>
          <cell r="I333">
            <v>0</v>
          </cell>
        </row>
        <row r="334">
          <cell r="A334" t="str">
            <v>서대구</v>
          </cell>
          <cell r="B334">
            <v>7101</v>
          </cell>
          <cell r="C334" t="str">
            <v xml:space="preserve"> 도시정보통신</v>
          </cell>
          <cell r="D334" t="str">
            <v>C/P</v>
          </cell>
          <cell r="E334">
            <v>0</v>
          </cell>
          <cell r="F334">
            <v>0</v>
          </cell>
          <cell r="G334">
            <v>0</v>
          </cell>
          <cell r="H334">
            <v>0</v>
          </cell>
          <cell r="I334">
            <v>0</v>
          </cell>
        </row>
        <row r="335">
          <cell r="A335" t="str">
            <v>서대구</v>
          </cell>
          <cell r="B335">
            <v>7101</v>
          </cell>
          <cell r="C335" t="str">
            <v xml:space="preserve"> 도시정보통신</v>
          </cell>
          <cell r="D335" t="str">
            <v>K/P</v>
          </cell>
          <cell r="E335">
            <v>28</v>
          </cell>
          <cell r="F335">
            <v>327</v>
          </cell>
          <cell r="G335">
            <v>0</v>
          </cell>
          <cell r="H335">
            <v>0</v>
          </cell>
          <cell r="I335">
            <v>327</v>
          </cell>
          <cell r="J335">
            <v>4</v>
          </cell>
          <cell r="K335">
            <v>40</v>
          </cell>
          <cell r="Q335">
            <v>10</v>
          </cell>
          <cell r="R335">
            <v>120</v>
          </cell>
          <cell r="T335">
            <v>9</v>
          </cell>
          <cell r="U335">
            <v>116</v>
          </cell>
          <cell r="W335">
            <v>5</v>
          </cell>
          <cell r="X335">
            <v>51</v>
          </cell>
        </row>
        <row r="336">
          <cell r="A336" t="str">
            <v>서대구</v>
          </cell>
          <cell r="B336">
            <v>7101</v>
          </cell>
          <cell r="C336" t="str">
            <v xml:space="preserve"> 도시정보통신</v>
          </cell>
          <cell r="D336" t="str">
            <v>PGR</v>
          </cell>
          <cell r="E336">
            <v>0</v>
          </cell>
          <cell r="F336">
            <v>0</v>
          </cell>
          <cell r="G336">
            <v>0</v>
          </cell>
          <cell r="H336">
            <v>0</v>
          </cell>
          <cell r="I336">
            <v>0</v>
          </cell>
        </row>
        <row r="337">
          <cell r="A337" t="str">
            <v>서대구</v>
          </cell>
          <cell r="B337">
            <v>7121</v>
          </cell>
          <cell r="C337" t="str">
            <v xml:space="preserve"> 삼진인포컴</v>
          </cell>
          <cell r="D337" t="str">
            <v>PC</v>
          </cell>
          <cell r="E337">
            <v>206</v>
          </cell>
          <cell r="F337">
            <v>3269</v>
          </cell>
          <cell r="G337">
            <v>0</v>
          </cell>
          <cell r="H337">
            <v>0</v>
          </cell>
          <cell r="I337">
            <v>3269</v>
          </cell>
          <cell r="J337">
            <v>13</v>
          </cell>
          <cell r="K337">
            <v>195</v>
          </cell>
          <cell r="N337">
            <v>74</v>
          </cell>
          <cell r="O337">
            <v>1110</v>
          </cell>
          <cell r="Q337">
            <v>52</v>
          </cell>
          <cell r="R337">
            <v>858</v>
          </cell>
          <cell r="T337">
            <v>29</v>
          </cell>
          <cell r="U337">
            <v>479</v>
          </cell>
          <cell r="W337">
            <v>38</v>
          </cell>
          <cell r="X337">
            <v>627</v>
          </cell>
        </row>
        <row r="338">
          <cell r="A338" t="str">
            <v>서대구</v>
          </cell>
          <cell r="B338">
            <v>7126</v>
          </cell>
          <cell r="C338" t="str">
            <v xml:space="preserve"> 상신정보기술</v>
          </cell>
          <cell r="D338" t="str">
            <v>CMB</v>
          </cell>
          <cell r="E338">
            <v>0</v>
          </cell>
          <cell r="F338">
            <v>0</v>
          </cell>
          <cell r="G338">
            <v>0</v>
          </cell>
          <cell r="H338">
            <v>0</v>
          </cell>
          <cell r="I338">
            <v>0</v>
          </cell>
        </row>
        <row r="339">
          <cell r="A339" t="str">
            <v>서대구</v>
          </cell>
          <cell r="B339">
            <v>7126</v>
          </cell>
          <cell r="C339" t="str">
            <v xml:space="preserve"> 상신정보기술</v>
          </cell>
          <cell r="D339" t="str">
            <v>HTL</v>
          </cell>
          <cell r="E339">
            <v>228</v>
          </cell>
          <cell r="F339">
            <v>1891</v>
          </cell>
          <cell r="G339">
            <v>0</v>
          </cell>
          <cell r="H339">
            <v>0</v>
          </cell>
          <cell r="I339">
            <v>1891</v>
          </cell>
          <cell r="J339">
            <v>23</v>
          </cell>
          <cell r="K339">
            <v>184</v>
          </cell>
          <cell r="N339">
            <v>40</v>
          </cell>
          <cell r="O339">
            <v>320</v>
          </cell>
          <cell r="Q339">
            <v>52</v>
          </cell>
          <cell r="R339">
            <v>437</v>
          </cell>
          <cell r="T339">
            <v>64</v>
          </cell>
          <cell r="U339">
            <v>538</v>
          </cell>
          <cell r="W339">
            <v>49</v>
          </cell>
          <cell r="X339">
            <v>412</v>
          </cell>
        </row>
        <row r="340">
          <cell r="A340" t="str">
            <v>서대구</v>
          </cell>
          <cell r="B340">
            <v>7126</v>
          </cell>
          <cell r="C340" t="str">
            <v xml:space="preserve"> 상신정보기술</v>
          </cell>
          <cell r="D340" t="str">
            <v>PC</v>
          </cell>
          <cell r="E340">
            <v>861</v>
          </cell>
          <cell r="F340">
            <v>13294</v>
          </cell>
          <cell r="G340">
            <v>9800</v>
          </cell>
          <cell r="H340">
            <v>1500</v>
          </cell>
          <cell r="I340">
            <v>24594</v>
          </cell>
          <cell r="J340">
            <v>179</v>
          </cell>
          <cell r="K340">
            <v>2675</v>
          </cell>
          <cell r="L340">
            <v>2000</v>
          </cell>
          <cell r="M340">
            <v>1500</v>
          </cell>
          <cell r="N340">
            <v>165</v>
          </cell>
          <cell r="O340">
            <v>2475</v>
          </cell>
          <cell r="P340">
            <v>2000</v>
          </cell>
          <cell r="Q340">
            <v>184</v>
          </cell>
          <cell r="R340">
            <v>2898</v>
          </cell>
          <cell r="S340">
            <v>2000</v>
          </cell>
          <cell r="T340">
            <v>182</v>
          </cell>
          <cell r="U340">
            <v>2867</v>
          </cell>
          <cell r="V340">
            <v>2000</v>
          </cell>
          <cell r="W340">
            <v>151</v>
          </cell>
          <cell r="X340">
            <v>2379</v>
          </cell>
          <cell r="Y340">
            <v>1800</v>
          </cell>
        </row>
        <row r="341">
          <cell r="A341" t="str">
            <v>서대구</v>
          </cell>
          <cell r="B341">
            <v>7131</v>
          </cell>
          <cell r="C341" t="str">
            <v xml:space="preserve"> 지성전자</v>
          </cell>
          <cell r="D341" t="str">
            <v>H/A</v>
          </cell>
          <cell r="E341">
            <v>0</v>
          </cell>
          <cell r="F341">
            <v>0</v>
          </cell>
          <cell r="G341">
            <v>0</v>
          </cell>
          <cell r="H341">
            <v>0</v>
          </cell>
          <cell r="I341">
            <v>0</v>
          </cell>
        </row>
        <row r="342">
          <cell r="A342" t="str">
            <v>서대구</v>
          </cell>
          <cell r="B342">
            <v>7133</v>
          </cell>
          <cell r="C342" t="str">
            <v xml:space="preserve"> 강산컴퓨터</v>
          </cell>
          <cell r="D342" t="str">
            <v>접수</v>
          </cell>
          <cell r="W342">
            <v>9</v>
          </cell>
          <cell r="X342">
            <v>27</v>
          </cell>
        </row>
        <row r="343">
          <cell r="A343" t="str">
            <v>서대구</v>
          </cell>
          <cell r="B343">
            <v>7133</v>
          </cell>
          <cell r="C343" t="str">
            <v xml:space="preserve"> 강산컴퓨터</v>
          </cell>
          <cell r="D343" t="str">
            <v>PC</v>
          </cell>
          <cell r="E343">
            <v>212</v>
          </cell>
          <cell r="F343">
            <v>3180</v>
          </cell>
          <cell r="G343">
            <v>0</v>
          </cell>
          <cell r="H343">
            <v>0</v>
          </cell>
          <cell r="I343">
            <v>3180</v>
          </cell>
          <cell r="J343">
            <v>28</v>
          </cell>
          <cell r="K343">
            <v>420</v>
          </cell>
          <cell r="N343">
            <v>11</v>
          </cell>
          <cell r="O343">
            <v>165</v>
          </cell>
          <cell r="Q343">
            <v>40</v>
          </cell>
          <cell r="R343">
            <v>600</v>
          </cell>
          <cell r="T343">
            <v>56</v>
          </cell>
          <cell r="U343">
            <v>840</v>
          </cell>
          <cell r="W343">
            <v>77</v>
          </cell>
          <cell r="X343">
            <v>1155</v>
          </cell>
        </row>
        <row r="344">
          <cell r="A344" t="str">
            <v>서대구</v>
          </cell>
          <cell r="B344">
            <v>7138</v>
          </cell>
          <cell r="C344" t="str">
            <v xml:space="preserve"> 우창통신공사</v>
          </cell>
          <cell r="D344" t="str">
            <v>접수</v>
          </cell>
          <cell r="E344">
            <v>134</v>
          </cell>
          <cell r="F344">
            <v>402</v>
          </cell>
          <cell r="G344">
            <v>0</v>
          </cell>
          <cell r="H344">
            <v>0</v>
          </cell>
          <cell r="I344">
            <v>402</v>
          </cell>
          <cell r="J344">
            <v>22</v>
          </cell>
          <cell r="K344">
            <v>66</v>
          </cell>
          <cell r="N344">
            <v>24</v>
          </cell>
          <cell r="O344">
            <v>72</v>
          </cell>
          <cell r="Q344">
            <v>24</v>
          </cell>
          <cell r="R344">
            <v>72</v>
          </cell>
          <cell r="T344">
            <v>32</v>
          </cell>
          <cell r="U344">
            <v>96</v>
          </cell>
          <cell r="W344">
            <v>32</v>
          </cell>
          <cell r="X344">
            <v>96</v>
          </cell>
        </row>
        <row r="345">
          <cell r="A345" t="str">
            <v>서대구</v>
          </cell>
          <cell r="B345">
            <v>7152</v>
          </cell>
          <cell r="C345" t="str">
            <v xml:space="preserve"> 남대구이동통신</v>
          </cell>
          <cell r="D345" t="str">
            <v>접수</v>
          </cell>
          <cell r="E345">
            <v>47</v>
          </cell>
          <cell r="F345">
            <v>141</v>
          </cell>
          <cell r="G345">
            <v>0</v>
          </cell>
          <cell r="H345">
            <v>0</v>
          </cell>
          <cell r="I345">
            <v>141</v>
          </cell>
          <cell r="Q345">
            <v>28</v>
          </cell>
          <cell r="R345">
            <v>84</v>
          </cell>
          <cell r="T345">
            <v>10</v>
          </cell>
          <cell r="U345">
            <v>30</v>
          </cell>
          <cell r="W345">
            <v>9</v>
          </cell>
          <cell r="X345">
            <v>27</v>
          </cell>
        </row>
        <row r="346">
          <cell r="A346" t="str">
            <v>서대구</v>
          </cell>
          <cell r="B346">
            <v>7534</v>
          </cell>
          <cell r="C346" t="str">
            <v xml:space="preserve"> 한국이통구미</v>
          </cell>
          <cell r="D346" t="str">
            <v>PGR</v>
          </cell>
          <cell r="E346">
            <v>0</v>
          </cell>
          <cell r="F346">
            <v>0</v>
          </cell>
          <cell r="G346">
            <v>0</v>
          </cell>
          <cell r="H346">
            <v>0</v>
          </cell>
          <cell r="I346">
            <v>0</v>
          </cell>
        </row>
        <row r="347">
          <cell r="A347" t="str">
            <v>서대구</v>
          </cell>
          <cell r="B347">
            <v>7543</v>
          </cell>
          <cell r="C347" t="str">
            <v xml:space="preserve"> 대영통신공사</v>
          </cell>
          <cell r="D347" t="str">
            <v>접수</v>
          </cell>
          <cell r="W347">
            <v>7</v>
          </cell>
          <cell r="X347">
            <v>21</v>
          </cell>
        </row>
        <row r="348">
          <cell r="A348" t="str">
            <v>서대구</v>
          </cell>
          <cell r="B348">
            <v>7543</v>
          </cell>
          <cell r="C348" t="str">
            <v xml:space="preserve"> 대영통신공사</v>
          </cell>
          <cell r="D348" t="str">
            <v>K/P</v>
          </cell>
          <cell r="E348">
            <v>25</v>
          </cell>
          <cell r="F348">
            <v>300</v>
          </cell>
          <cell r="G348">
            <v>0</v>
          </cell>
          <cell r="H348">
            <v>0</v>
          </cell>
          <cell r="I348">
            <v>300</v>
          </cell>
          <cell r="Q348">
            <v>12</v>
          </cell>
          <cell r="R348">
            <v>144</v>
          </cell>
          <cell r="T348">
            <v>8</v>
          </cell>
          <cell r="U348">
            <v>96</v>
          </cell>
          <cell r="W348">
            <v>5</v>
          </cell>
          <cell r="X348">
            <v>60</v>
          </cell>
        </row>
        <row r="349">
          <cell r="A349" t="str">
            <v>서대구</v>
          </cell>
          <cell r="B349">
            <v>7547</v>
          </cell>
          <cell r="C349" t="str">
            <v xml:space="preserve"> 달구벌컴퓨터</v>
          </cell>
          <cell r="D349" t="str">
            <v>접수</v>
          </cell>
          <cell r="W349">
            <v>10</v>
          </cell>
          <cell r="X349">
            <v>30</v>
          </cell>
        </row>
        <row r="350">
          <cell r="A350" t="str">
            <v>서대구</v>
          </cell>
          <cell r="B350">
            <v>7547</v>
          </cell>
          <cell r="C350" t="str">
            <v xml:space="preserve"> 달구벌컴퓨터</v>
          </cell>
          <cell r="D350" t="str">
            <v>PC</v>
          </cell>
          <cell r="E350">
            <v>300</v>
          </cell>
          <cell r="F350">
            <v>4783</v>
          </cell>
          <cell r="G350">
            <v>0</v>
          </cell>
          <cell r="H350">
            <v>0</v>
          </cell>
          <cell r="I350">
            <v>4783</v>
          </cell>
          <cell r="J350">
            <v>61</v>
          </cell>
          <cell r="K350">
            <v>915</v>
          </cell>
          <cell r="N350">
            <v>51</v>
          </cell>
          <cell r="O350">
            <v>765</v>
          </cell>
          <cell r="Q350">
            <v>65</v>
          </cell>
          <cell r="R350">
            <v>1073</v>
          </cell>
          <cell r="T350">
            <v>67</v>
          </cell>
          <cell r="U350">
            <v>1106</v>
          </cell>
          <cell r="W350">
            <v>56</v>
          </cell>
          <cell r="X350">
            <v>924</v>
          </cell>
        </row>
        <row r="351">
          <cell r="A351" t="str">
            <v>서대구</v>
          </cell>
          <cell r="B351">
            <v>7549</v>
          </cell>
          <cell r="C351" t="str">
            <v xml:space="preserve"> 현대전자구미</v>
          </cell>
          <cell r="D351" t="str">
            <v>접수</v>
          </cell>
          <cell r="E351">
            <v>39</v>
          </cell>
          <cell r="F351">
            <v>117</v>
          </cell>
          <cell r="G351">
            <v>0</v>
          </cell>
          <cell r="H351">
            <v>0</v>
          </cell>
          <cell r="I351">
            <v>117</v>
          </cell>
          <cell r="Q351">
            <v>20</v>
          </cell>
          <cell r="R351">
            <v>60</v>
          </cell>
          <cell r="T351">
            <v>8</v>
          </cell>
          <cell r="U351">
            <v>24</v>
          </cell>
          <cell r="W351">
            <v>11</v>
          </cell>
          <cell r="X351">
            <v>33</v>
          </cell>
        </row>
        <row r="352">
          <cell r="A352" t="str">
            <v>서대구</v>
          </cell>
          <cell r="B352">
            <v>7549</v>
          </cell>
          <cell r="C352" t="str">
            <v xml:space="preserve"> 현대전자구미</v>
          </cell>
          <cell r="D352" t="str">
            <v>O/A</v>
          </cell>
          <cell r="E352">
            <v>14</v>
          </cell>
          <cell r="F352">
            <v>140</v>
          </cell>
          <cell r="G352">
            <v>0</v>
          </cell>
          <cell r="H352">
            <v>0</v>
          </cell>
          <cell r="I352">
            <v>140</v>
          </cell>
          <cell r="Q352">
            <v>4</v>
          </cell>
          <cell r="R352">
            <v>40</v>
          </cell>
          <cell r="W352">
            <v>10</v>
          </cell>
          <cell r="X352">
            <v>100</v>
          </cell>
        </row>
        <row r="353">
          <cell r="A353" t="str">
            <v>서부</v>
          </cell>
          <cell r="B353">
            <v>1122</v>
          </cell>
          <cell r="C353" t="str">
            <v xml:space="preserve"> 현대카스테레오</v>
          </cell>
          <cell r="D353" t="str">
            <v>C/A</v>
          </cell>
          <cell r="E353">
            <v>330</v>
          </cell>
          <cell r="F353">
            <v>3300</v>
          </cell>
          <cell r="G353">
            <v>0</v>
          </cell>
          <cell r="H353">
            <v>0</v>
          </cell>
          <cell r="I353">
            <v>3300</v>
          </cell>
          <cell r="J353">
            <v>70</v>
          </cell>
          <cell r="K353">
            <v>700</v>
          </cell>
          <cell r="N353">
            <v>85</v>
          </cell>
          <cell r="O353">
            <v>850</v>
          </cell>
          <cell r="Q353">
            <v>73</v>
          </cell>
          <cell r="R353">
            <v>730</v>
          </cell>
          <cell r="T353">
            <v>53</v>
          </cell>
          <cell r="U353">
            <v>530</v>
          </cell>
          <cell r="W353">
            <v>49</v>
          </cell>
          <cell r="X353">
            <v>490</v>
          </cell>
        </row>
        <row r="354">
          <cell r="A354" t="str">
            <v>서부</v>
          </cell>
          <cell r="B354">
            <v>1138</v>
          </cell>
          <cell r="C354" t="str">
            <v xml:space="preserve"> 광음전자</v>
          </cell>
          <cell r="D354" t="str">
            <v>C/A</v>
          </cell>
          <cell r="E354">
            <v>110</v>
          </cell>
          <cell r="F354">
            <v>1100</v>
          </cell>
          <cell r="G354">
            <v>0</v>
          </cell>
          <cell r="H354">
            <v>0</v>
          </cell>
          <cell r="I354">
            <v>1100</v>
          </cell>
          <cell r="J354">
            <v>17</v>
          </cell>
          <cell r="K354">
            <v>170</v>
          </cell>
          <cell r="N354">
            <v>25</v>
          </cell>
          <cell r="O354">
            <v>250</v>
          </cell>
          <cell r="Q354">
            <v>36</v>
          </cell>
          <cell r="R354">
            <v>360</v>
          </cell>
          <cell r="T354">
            <v>11</v>
          </cell>
          <cell r="U354">
            <v>110</v>
          </cell>
          <cell r="W354">
            <v>21</v>
          </cell>
          <cell r="X354">
            <v>210</v>
          </cell>
        </row>
        <row r="355">
          <cell r="A355" t="str">
            <v>서부</v>
          </cell>
          <cell r="B355">
            <v>1160</v>
          </cell>
          <cell r="C355" t="str">
            <v xml:space="preserve"> 현대카오디오</v>
          </cell>
          <cell r="D355" t="str">
            <v>C/A</v>
          </cell>
          <cell r="E355">
            <v>123</v>
          </cell>
          <cell r="F355">
            <v>1230</v>
          </cell>
          <cell r="G355">
            <v>0</v>
          </cell>
          <cell r="H355">
            <v>0</v>
          </cell>
          <cell r="I355">
            <v>1230</v>
          </cell>
          <cell r="J355">
            <v>21</v>
          </cell>
          <cell r="K355">
            <v>210</v>
          </cell>
          <cell r="N355">
            <v>33</v>
          </cell>
          <cell r="O355">
            <v>330</v>
          </cell>
          <cell r="Q355">
            <v>26</v>
          </cell>
          <cell r="R355">
            <v>260</v>
          </cell>
          <cell r="T355">
            <v>28</v>
          </cell>
          <cell r="U355">
            <v>280</v>
          </cell>
          <cell r="W355">
            <v>15</v>
          </cell>
          <cell r="X355">
            <v>150</v>
          </cell>
        </row>
        <row r="356">
          <cell r="A356" t="str">
            <v>서부</v>
          </cell>
          <cell r="B356">
            <v>4537</v>
          </cell>
          <cell r="C356" t="str">
            <v xml:space="preserve"> 현대카스트레오</v>
          </cell>
          <cell r="D356" t="str">
            <v>C/A</v>
          </cell>
          <cell r="E356">
            <v>59</v>
          </cell>
          <cell r="F356">
            <v>625</v>
          </cell>
          <cell r="G356">
            <v>0</v>
          </cell>
          <cell r="H356">
            <v>0</v>
          </cell>
          <cell r="I356">
            <v>625</v>
          </cell>
          <cell r="J356">
            <v>11</v>
          </cell>
          <cell r="K356">
            <v>110</v>
          </cell>
          <cell r="N356">
            <v>13</v>
          </cell>
          <cell r="O356">
            <v>130</v>
          </cell>
          <cell r="Q356">
            <v>18</v>
          </cell>
          <cell r="R356">
            <v>198</v>
          </cell>
          <cell r="T356">
            <v>7</v>
          </cell>
          <cell r="U356">
            <v>77</v>
          </cell>
          <cell r="W356">
            <v>10</v>
          </cell>
          <cell r="X356">
            <v>110</v>
          </cell>
        </row>
        <row r="357">
          <cell r="A357" t="str">
            <v>서산</v>
          </cell>
          <cell r="B357">
            <v>3403</v>
          </cell>
          <cell r="C357" t="str">
            <v xml:space="preserve"> 가람유통</v>
          </cell>
          <cell r="D357" t="str">
            <v>PC</v>
          </cell>
          <cell r="E357">
            <v>85</v>
          </cell>
          <cell r="F357">
            <v>1332</v>
          </cell>
          <cell r="G357">
            <v>0</v>
          </cell>
          <cell r="H357">
            <v>0</v>
          </cell>
          <cell r="I357">
            <v>1332</v>
          </cell>
          <cell r="J357">
            <v>19</v>
          </cell>
          <cell r="K357">
            <v>285</v>
          </cell>
          <cell r="N357">
            <v>13</v>
          </cell>
          <cell r="O357">
            <v>195</v>
          </cell>
          <cell r="Q357">
            <v>22</v>
          </cell>
          <cell r="R357">
            <v>354</v>
          </cell>
          <cell r="T357">
            <v>20</v>
          </cell>
          <cell r="U357">
            <v>321</v>
          </cell>
          <cell r="W357">
            <v>11</v>
          </cell>
          <cell r="X357">
            <v>177</v>
          </cell>
        </row>
        <row r="358">
          <cell r="A358" t="str">
            <v>서산</v>
          </cell>
          <cell r="B358">
            <v>3403</v>
          </cell>
          <cell r="C358" t="str">
            <v xml:space="preserve"> 가람유통</v>
          </cell>
          <cell r="Z358">
            <v>29</v>
          </cell>
          <cell r="AA358">
            <v>466</v>
          </cell>
        </row>
        <row r="359">
          <cell r="A359" t="str">
            <v>서산</v>
          </cell>
          <cell r="B359">
            <v>3411</v>
          </cell>
          <cell r="C359" t="str">
            <v xml:space="preserve"> 대한전업통신</v>
          </cell>
          <cell r="D359" t="str">
            <v>A/P</v>
          </cell>
          <cell r="E359">
            <v>41</v>
          </cell>
          <cell r="F359">
            <v>254</v>
          </cell>
          <cell r="G359">
            <v>0</v>
          </cell>
          <cell r="H359">
            <v>0</v>
          </cell>
          <cell r="I359">
            <v>254</v>
          </cell>
          <cell r="J359">
            <v>12</v>
          </cell>
          <cell r="K359">
            <v>72</v>
          </cell>
          <cell r="N359">
            <v>6</v>
          </cell>
          <cell r="O359">
            <v>36</v>
          </cell>
          <cell r="Q359">
            <v>2</v>
          </cell>
          <cell r="R359">
            <v>13</v>
          </cell>
          <cell r="T359">
            <v>5</v>
          </cell>
          <cell r="U359">
            <v>32</v>
          </cell>
          <cell r="W359">
            <v>16</v>
          </cell>
          <cell r="X359">
            <v>101</v>
          </cell>
        </row>
        <row r="360">
          <cell r="A360" t="str">
            <v>서산</v>
          </cell>
          <cell r="B360">
            <v>3411</v>
          </cell>
          <cell r="C360" t="str">
            <v xml:space="preserve"> 대한전업통신</v>
          </cell>
          <cell r="D360" t="str">
            <v>K/P</v>
          </cell>
          <cell r="E360">
            <v>241</v>
          </cell>
          <cell r="F360">
            <v>2383</v>
          </cell>
          <cell r="G360">
            <v>0</v>
          </cell>
          <cell r="H360">
            <v>0</v>
          </cell>
          <cell r="I360">
            <v>2383</v>
          </cell>
          <cell r="J360">
            <v>50</v>
          </cell>
          <cell r="K360">
            <v>488</v>
          </cell>
          <cell r="N360">
            <v>54</v>
          </cell>
          <cell r="O360">
            <v>524</v>
          </cell>
          <cell r="Q360">
            <v>38</v>
          </cell>
          <cell r="R360">
            <v>383</v>
          </cell>
          <cell r="T360">
            <v>54</v>
          </cell>
          <cell r="U360">
            <v>555</v>
          </cell>
          <cell r="W360">
            <v>45</v>
          </cell>
          <cell r="X360">
            <v>433</v>
          </cell>
        </row>
        <row r="361">
          <cell r="A361" t="str">
            <v>서산</v>
          </cell>
          <cell r="B361">
            <v>3411</v>
          </cell>
          <cell r="C361" t="str">
            <v xml:space="preserve"> 대한 전업</v>
          </cell>
          <cell r="Z361">
            <v>65</v>
          </cell>
          <cell r="AA361">
            <v>558</v>
          </cell>
        </row>
        <row r="362">
          <cell r="A362" t="str">
            <v>서산</v>
          </cell>
          <cell r="B362">
            <v>3419</v>
          </cell>
          <cell r="C362" t="str">
            <v xml:space="preserve"> 당진무선</v>
          </cell>
          <cell r="D362" t="str">
            <v>접수</v>
          </cell>
          <cell r="E362">
            <v>22</v>
          </cell>
          <cell r="F362">
            <v>66</v>
          </cell>
          <cell r="G362">
            <v>0</v>
          </cell>
          <cell r="H362">
            <v>0</v>
          </cell>
          <cell r="I362">
            <v>66</v>
          </cell>
          <cell r="J362">
            <v>5</v>
          </cell>
          <cell r="K362">
            <v>15</v>
          </cell>
          <cell r="N362">
            <v>1</v>
          </cell>
          <cell r="O362">
            <v>3</v>
          </cell>
          <cell r="Q362">
            <v>3</v>
          </cell>
          <cell r="R362">
            <v>9</v>
          </cell>
          <cell r="T362">
            <v>7</v>
          </cell>
          <cell r="U362">
            <v>21</v>
          </cell>
          <cell r="W362">
            <v>6</v>
          </cell>
          <cell r="X362">
            <v>18</v>
          </cell>
        </row>
        <row r="363">
          <cell r="A363" t="str">
            <v>서산</v>
          </cell>
          <cell r="B363">
            <v>3432</v>
          </cell>
          <cell r="C363" t="str">
            <v xml:space="preserve"> (주)벽우</v>
          </cell>
          <cell r="D363" t="str">
            <v>PC</v>
          </cell>
          <cell r="E363">
            <v>10</v>
          </cell>
          <cell r="F363">
            <v>168</v>
          </cell>
          <cell r="G363">
            <v>0</v>
          </cell>
          <cell r="H363">
            <v>0</v>
          </cell>
          <cell r="I363">
            <v>168</v>
          </cell>
          <cell r="J363">
            <v>2</v>
          </cell>
          <cell r="K363">
            <v>30</v>
          </cell>
          <cell r="N363">
            <v>2</v>
          </cell>
          <cell r="O363">
            <v>30</v>
          </cell>
          <cell r="Q363">
            <v>2</v>
          </cell>
          <cell r="R363">
            <v>36</v>
          </cell>
          <cell r="T363">
            <v>2</v>
          </cell>
          <cell r="U363">
            <v>36</v>
          </cell>
          <cell r="W363">
            <v>2</v>
          </cell>
          <cell r="X363">
            <v>36</v>
          </cell>
        </row>
        <row r="364">
          <cell r="A364" t="str">
            <v>서산</v>
          </cell>
          <cell r="B364">
            <v>3432</v>
          </cell>
          <cell r="C364" t="str">
            <v xml:space="preserve"> (주)벽우</v>
          </cell>
          <cell r="Z364">
            <v>3</v>
          </cell>
          <cell r="AA364">
            <v>54</v>
          </cell>
        </row>
        <row r="365">
          <cell r="A365" t="str">
            <v>서산</v>
          </cell>
          <cell r="B365">
            <v>3433</v>
          </cell>
          <cell r="C365" t="str">
            <v xml:space="preserve"> 우성시스템</v>
          </cell>
          <cell r="D365" t="str">
            <v>PC</v>
          </cell>
          <cell r="E365">
            <v>63</v>
          </cell>
          <cell r="F365">
            <v>979</v>
          </cell>
          <cell r="G365">
            <v>0</v>
          </cell>
          <cell r="H365">
            <v>0</v>
          </cell>
          <cell r="I365">
            <v>979</v>
          </cell>
          <cell r="J365">
            <v>5</v>
          </cell>
          <cell r="K365">
            <v>75</v>
          </cell>
          <cell r="N365">
            <v>15</v>
          </cell>
          <cell r="O365">
            <v>225</v>
          </cell>
          <cell r="Q365">
            <v>7</v>
          </cell>
          <cell r="R365">
            <v>111</v>
          </cell>
          <cell r="T365">
            <v>18</v>
          </cell>
          <cell r="U365">
            <v>284</v>
          </cell>
          <cell r="W365">
            <v>18</v>
          </cell>
          <cell r="X365">
            <v>284</v>
          </cell>
        </row>
        <row r="366">
          <cell r="A366" t="str">
            <v>서산</v>
          </cell>
          <cell r="B366">
            <v>3435</v>
          </cell>
          <cell r="C366" t="str">
            <v xml:space="preserve"> 혜성전산</v>
          </cell>
          <cell r="D366" t="str">
            <v>접수</v>
          </cell>
          <cell r="W366">
            <v>7</v>
          </cell>
          <cell r="X366">
            <v>21</v>
          </cell>
        </row>
        <row r="367">
          <cell r="A367" t="str">
            <v>서산</v>
          </cell>
          <cell r="B367">
            <v>3435</v>
          </cell>
          <cell r="C367" t="str">
            <v xml:space="preserve"> 혜성전산</v>
          </cell>
          <cell r="D367" t="str">
            <v>PC</v>
          </cell>
          <cell r="E367">
            <v>12</v>
          </cell>
          <cell r="F367">
            <v>180</v>
          </cell>
          <cell r="G367">
            <v>0</v>
          </cell>
          <cell r="H367">
            <v>0</v>
          </cell>
          <cell r="I367">
            <v>180</v>
          </cell>
          <cell r="T367">
            <v>3</v>
          </cell>
          <cell r="U367">
            <v>45</v>
          </cell>
          <cell r="W367">
            <v>9</v>
          </cell>
          <cell r="X367">
            <v>135</v>
          </cell>
        </row>
        <row r="368">
          <cell r="A368" t="str">
            <v>서산</v>
          </cell>
          <cell r="B368">
            <v>3436</v>
          </cell>
          <cell r="C368" t="str">
            <v xml:space="preserve"> 현대종합상</v>
          </cell>
          <cell r="D368" t="str">
            <v>PC</v>
          </cell>
          <cell r="E368">
            <v>19</v>
          </cell>
          <cell r="F368">
            <v>285</v>
          </cell>
          <cell r="G368">
            <v>0</v>
          </cell>
          <cell r="H368">
            <v>0</v>
          </cell>
          <cell r="I368">
            <v>285</v>
          </cell>
          <cell r="T368">
            <v>11</v>
          </cell>
          <cell r="U368">
            <v>165</v>
          </cell>
          <cell r="W368">
            <v>8</v>
          </cell>
          <cell r="X368">
            <v>120</v>
          </cell>
        </row>
        <row r="369">
          <cell r="A369" t="str">
            <v>서산</v>
          </cell>
          <cell r="B369">
            <v>3437</v>
          </cell>
          <cell r="C369" t="str">
            <v xml:space="preserve"> 현대전자충</v>
          </cell>
          <cell r="D369" t="str">
            <v>접수</v>
          </cell>
          <cell r="E369">
            <v>40</v>
          </cell>
          <cell r="F369">
            <v>120</v>
          </cell>
          <cell r="G369">
            <v>0</v>
          </cell>
          <cell r="H369">
            <v>0</v>
          </cell>
          <cell r="I369">
            <v>120</v>
          </cell>
          <cell r="T369">
            <v>18</v>
          </cell>
          <cell r="U369">
            <v>54</v>
          </cell>
          <cell r="W369">
            <v>22</v>
          </cell>
          <cell r="X369">
            <v>66</v>
          </cell>
        </row>
        <row r="370">
          <cell r="A370" t="str">
            <v>서울</v>
          </cell>
          <cell r="B370">
            <v>1149</v>
          </cell>
          <cell r="C370" t="str">
            <v xml:space="preserve"> 현대카스트레오</v>
          </cell>
          <cell r="D370" t="str">
            <v>C/A</v>
          </cell>
          <cell r="E370">
            <v>358</v>
          </cell>
          <cell r="F370">
            <v>3580</v>
          </cell>
          <cell r="G370">
            <v>0</v>
          </cell>
          <cell r="H370">
            <v>0</v>
          </cell>
          <cell r="I370">
            <v>3580</v>
          </cell>
          <cell r="J370">
            <v>109</v>
          </cell>
          <cell r="K370">
            <v>1090</v>
          </cell>
          <cell r="N370">
            <v>64</v>
          </cell>
          <cell r="O370">
            <v>640</v>
          </cell>
          <cell r="Q370">
            <v>69</v>
          </cell>
          <cell r="R370">
            <v>690</v>
          </cell>
          <cell r="T370">
            <v>67</v>
          </cell>
          <cell r="U370">
            <v>670</v>
          </cell>
          <cell r="W370">
            <v>49</v>
          </cell>
          <cell r="X370">
            <v>490</v>
          </cell>
        </row>
        <row r="371">
          <cell r="A371" t="str">
            <v>서울</v>
          </cell>
          <cell r="B371">
            <v>1237</v>
          </cell>
          <cell r="C371" t="str">
            <v xml:space="preserve"> 신성전자</v>
          </cell>
          <cell r="D371" t="str">
            <v>C/A</v>
          </cell>
          <cell r="E371">
            <v>21</v>
          </cell>
          <cell r="F371">
            <v>226</v>
          </cell>
          <cell r="G371">
            <v>0</v>
          </cell>
          <cell r="H371">
            <v>0</v>
          </cell>
          <cell r="I371">
            <v>226</v>
          </cell>
          <cell r="N371">
            <v>5</v>
          </cell>
          <cell r="O371">
            <v>50</v>
          </cell>
          <cell r="T371">
            <v>9</v>
          </cell>
          <cell r="U371">
            <v>99</v>
          </cell>
          <cell r="W371">
            <v>7</v>
          </cell>
          <cell r="X371">
            <v>77</v>
          </cell>
        </row>
        <row r="372">
          <cell r="A372" t="str">
            <v>성남</v>
          </cell>
          <cell r="B372">
            <v>4552</v>
          </cell>
          <cell r="C372" t="str">
            <v xml:space="preserve"> 성남전화기</v>
          </cell>
          <cell r="D372" t="str">
            <v>A/P</v>
          </cell>
          <cell r="E372">
            <v>10</v>
          </cell>
          <cell r="F372">
            <v>60</v>
          </cell>
          <cell r="G372">
            <v>0</v>
          </cell>
          <cell r="H372">
            <v>0</v>
          </cell>
          <cell r="I372">
            <v>60</v>
          </cell>
          <cell r="N372">
            <v>2</v>
          </cell>
          <cell r="O372">
            <v>12</v>
          </cell>
          <cell r="Q372">
            <v>4</v>
          </cell>
          <cell r="R372">
            <v>24</v>
          </cell>
          <cell r="T372">
            <v>4</v>
          </cell>
          <cell r="U372">
            <v>24</v>
          </cell>
        </row>
        <row r="373">
          <cell r="A373" t="str">
            <v>성남</v>
          </cell>
          <cell r="B373">
            <v>4552</v>
          </cell>
          <cell r="C373" t="str">
            <v xml:space="preserve"> 성남전화기</v>
          </cell>
          <cell r="D373" t="str">
            <v>C/P</v>
          </cell>
          <cell r="E373">
            <v>193</v>
          </cell>
          <cell r="F373">
            <v>1544</v>
          </cell>
          <cell r="G373">
            <v>0</v>
          </cell>
          <cell r="H373">
            <v>0</v>
          </cell>
          <cell r="I373">
            <v>1544</v>
          </cell>
          <cell r="N373">
            <v>50</v>
          </cell>
          <cell r="O373">
            <v>400</v>
          </cell>
          <cell r="Q373">
            <v>56</v>
          </cell>
          <cell r="R373">
            <v>448</v>
          </cell>
          <cell r="T373">
            <v>62</v>
          </cell>
          <cell r="U373">
            <v>496</v>
          </cell>
          <cell r="W373">
            <v>25</v>
          </cell>
          <cell r="X373">
            <v>200</v>
          </cell>
        </row>
        <row r="374">
          <cell r="A374" t="str">
            <v>성남</v>
          </cell>
          <cell r="B374">
            <v>4564</v>
          </cell>
          <cell r="C374" t="str">
            <v xml:space="preserve"> 한솔오에이</v>
          </cell>
          <cell r="D374" t="str">
            <v>HTL</v>
          </cell>
          <cell r="E374">
            <v>73</v>
          </cell>
          <cell r="F374">
            <v>584</v>
          </cell>
          <cell r="G374">
            <v>0</v>
          </cell>
          <cell r="H374">
            <v>0</v>
          </cell>
          <cell r="I374">
            <v>584</v>
          </cell>
          <cell r="J374">
            <v>16</v>
          </cell>
          <cell r="K374">
            <v>128</v>
          </cell>
          <cell r="Q374">
            <v>51</v>
          </cell>
          <cell r="R374">
            <v>408</v>
          </cell>
          <cell r="T374">
            <v>6</v>
          </cell>
          <cell r="U374">
            <v>48</v>
          </cell>
        </row>
        <row r="375">
          <cell r="A375" t="str">
            <v>성남</v>
          </cell>
          <cell r="B375">
            <v>4564</v>
          </cell>
          <cell r="C375" t="str">
            <v xml:space="preserve"> 한솔오에이</v>
          </cell>
          <cell r="D375" t="str">
            <v>PC</v>
          </cell>
          <cell r="E375">
            <v>485</v>
          </cell>
          <cell r="F375">
            <v>7275</v>
          </cell>
          <cell r="G375">
            <v>0</v>
          </cell>
          <cell r="H375">
            <v>0</v>
          </cell>
          <cell r="I375">
            <v>7275</v>
          </cell>
          <cell r="J375">
            <v>104</v>
          </cell>
          <cell r="K375">
            <v>1560</v>
          </cell>
          <cell r="N375">
            <v>115</v>
          </cell>
          <cell r="O375">
            <v>1725</v>
          </cell>
          <cell r="Q375">
            <v>165</v>
          </cell>
          <cell r="R375">
            <v>2475</v>
          </cell>
          <cell r="T375">
            <v>56</v>
          </cell>
          <cell r="U375">
            <v>840</v>
          </cell>
          <cell r="W375">
            <v>45</v>
          </cell>
          <cell r="X375">
            <v>675</v>
          </cell>
        </row>
        <row r="376">
          <cell r="A376" t="str">
            <v>성남</v>
          </cell>
          <cell r="B376">
            <v>4569</v>
          </cell>
          <cell r="C376" t="str">
            <v xml:space="preserve"> 현대프라자</v>
          </cell>
          <cell r="D376" t="str">
            <v>접수</v>
          </cell>
          <cell r="E376">
            <v>20</v>
          </cell>
          <cell r="F376">
            <v>60</v>
          </cell>
          <cell r="G376">
            <v>0</v>
          </cell>
          <cell r="H376">
            <v>0</v>
          </cell>
          <cell r="I376">
            <v>60</v>
          </cell>
          <cell r="J376">
            <v>12</v>
          </cell>
          <cell r="K376">
            <v>36</v>
          </cell>
          <cell r="N376">
            <v>8</v>
          </cell>
          <cell r="O376">
            <v>24</v>
          </cell>
        </row>
        <row r="377">
          <cell r="A377" t="str">
            <v>소          계</v>
          </cell>
          <cell r="E377">
            <v>4409</v>
          </cell>
          <cell r="F377">
            <v>53195</v>
          </cell>
          <cell r="G377">
            <v>9800</v>
          </cell>
          <cell r="H377">
            <v>1500</v>
          </cell>
          <cell r="I377">
            <v>64495</v>
          </cell>
          <cell r="J377">
            <v>783</v>
          </cell>
          <cell r="K377">
            <v>9464</v>
          </cell>
          <cell r="L377">
            <v>2000</v>
          </cell>
          <cell r="M377">
            <v>1500</v>
          </cell>
          <cell r="N377">
            <v>856</v>
          </cell>
          <cell r="O377">
            <v>10331</v>
          </cell>
          <cell r="P377">
            <v>2000</v>
          </cell>
          <cell r="Q377">
            <v>1063</v>
          </cell>
          <cell r="R377">
            <v>12885</v>
          </cell>
          <cell r="S377">
            <v>2000</v>
          </cell>
          <cell r="T377">
            <v>906</v>
          </cell>
          <cell r="U377">
            <v>10879</v>
          </cell>
          <cell r="V377">
            <v>2000</v>
          </cell>
          <cell r="W377">
            <v>834</v>
          </cell>
          <cell r="X377">
            <v>9735</v>
          </cell>
          <cell r="Y377">
            <v>1800</v>
          </cell>
          <cell r="Z377">
            <v>97</v>
          </cell>
          <cell r="AA377">
            <v>1078</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row>
        <row r="378">
          <cell r="A378" t="str">
            <v>소          계</v>
          </cell>
          <cell r="E378">
            <v>6161</v>
          </cell>
          <cell r="F378">
            <v>72916</v>
          </cell>
          <cell r="G378">
            <v>9800</v>
          </cell>
          <cell r="H378">
            <v>1500</v>
          </cell>
          <cell r="I378">
            <v>84216</v>
          </cell>
          <cell r="J378">
            <v>1128</v>
          </cell>
          <cell r="K378">
            <v>13353</v>
          </cell>
          <cell r="L378">
            <v>2000</v>
          </cell>
          <cell r="M378">
            <v>1500</v>
          </cell>
          <cell r="N378">
            <v>1204</v>
          </cell>
          <cell r="O378">
            <v>14325</v>
          </cell>
          <cell r="P378">
            <v>2000</v>
          </cell>
          <cell r="Q378">
            <v>1500</v>
          </cell>
          <cell r="R378">
            <v>18034</v>
          </cell>
          <cell r="S378">
            <v>2000</v>
          </cell>
          <cell r="T378">
            <v>1255</v>
          </cell>
          <cell r="U378">
            <v>14646</v>
          </cell>
          <cell r="V378">
            <v>2000</v>
          </cell>
          <cell r="W378">
            <v>1114</v>
          </cell>
          <cell r="X378">
            <v>12678</v>
          </cell>
          <cell r="Y378">
            <v>1800</v>
          </cell>
          <cell r="Z378">
            <v>194</v>
          </cell>
          <cell r="AA378">
            <v>2156</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row>
        <row r="379">
          <cell r="A379" t="str">
            <v>소          계</v>
          </cell>
          <cell r="E379">
            <v>11896</v>
          </cell>
          <cell r="F379">
            <v>141238</v>
          </cell>
          <cell r="G379">
            <v>19600</v>
          </cell>
          <cell r="H379">
            <v>3000</v>
          </cell>
          <cell r="I379">
            <v>163838</v>
          </cell>
          <cell r="J379">
            <v>2164</v>
          </cell>
          <cell r="K379">
            <v>25751</v>
          </cell>
          <cell r="L379">
            <v>4000</v>
          </cell>
          <cell r="M379">
            <v>3000</v>
          </cell>
          <cell r="N379">
            <v>2322</v>
          </cell>
          <cell r="O379">
            <v>27765</v>
          </cell>
          <cell r="P379">
            <v>4000</v>
          </cell>
          <cell r="Q379">
            <v>2920</v>
          </cell>
          <cell r="R379">
            <v>35120</v>
          </cell>
          <cell r="S379">
            <v>4000</v>
          </cell>
          <cell r="T379">
            <v>2424</v>
          </cell>
          <cell r="U379">
            <v>28307</v>
          </cell>
          <cell r="V379">
            <v>4000</v>
          </cell>
          <cell r="W379">
            <v>2146</v>
          </cell>
          <cell r="X379">
            <v>24535</v>
          </cell>
          <cell r="Y379">
            <v>3600</v>
          </cell>
          <cell r="Z379">
            <v>359</v>
          </cell>
          <cell r="AA379">
            <v>3846</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row>
        <row r="380">
          <cell r="A380" t="str">
            <v>소          계</v>
          </cell>
          <cell r="E380">
            <v>23792</v>
          </cell>
          <cell r="F380">
            <v>282476</v>
          </cell>
          <cell r="G380">
            <v>39200</v>
          </cell>
          <cell r="H380">
            <v>6000</v>
          </cell>
          <cell r="I380">
            <v>327676</v>
          </cell>
          <cell r="J380">
            <v>4328</v>
          </cell>
          <cell r="K380">
            <v>51502</v>
          </cell>
          <cell r="L380">
            <v>8000</v>
          </cell>
          <cell r="M380">
            <v>6000</v>
          </cell>
          <cell r="N380">
            <v>4644</v>
          </cell>
          <cell r="O380">
            <v>55530</v>
          </cell>
          <cell r="P380">
            <v>8000</v>
          </cell>
          <cell r="Q380">
            <v>5840</v>
          </cell>
          <cell r="R380">
            <v>70240</v>
          </cell>
          <cell r="S380">
            <v>8000</v>
          </cell>
          <cell r="T380">
            <v>4848</v>
          </cell>
          <cell r="U380">
            <v>56614</v>
          </cell>
          <cell r="V380">
            <v>8000</v>
          </cell>
          <cell r="W380">
            <v>4292</v>
          </cell>
          <cell r="X380">
            <v>49070</v>
          </cell>
          <cell r="Y380">
            <v>7200</v>
          </cell>
          <cell r="Z380">
            <v>653</v>
          </cell>
          <cell r="AA380">
            <v>7134</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row>
        <row r="381">
          <cell r="A381" t="str">
            <v>소          계</v>
          </cell>
          <cell r="E381">
            <v>47584</v>
          </cell>
          <cell r="F381">
            <v>564952</v>
          </cell>
          <cell r="G381">
            <v>78400</v>
          </cell>
          <cell r="H381">
            <v>12000</v>
          </cell>
          <cell r="I381">
            <v>655352</v>
          </cell>
          <cell r="J381">
            <v>8656</v>
          </cell>
          <cell r="K381">
            <v>103004</v>
          </cell>
          <cell r="L381">
            <v>16000</v>
          </cell>
          <cell r="M381">
            <v>12000</v>
          </cell>
          <cell r="N381">
            <v>9288</v>
          </cell>
          <cell r="O381">
            <v>111060</v>
          </cell>
          <cell r="P381">
            <v>16000</v>
          </cell>
          <cell r="Q381">
            <v>11680</v>
          </cell>
          <cell r="R381">
            <v>140480</v>
          </cell>
          <cell r="S381">
            <v>16000</v>
          </cell>
          <cell r="T381">
            <v>9696</v>
          </cell>
          <cell r="U381">
            <v>113228</v>
          </cell>
          <cell r="V381">
            <v>16000</v>
          </cell>
          <cell r="W381">
            <v>8584</v>
          </cell>
          <cell r="X381">
            <v>98140</v>
          </cell>
          <cell r="Y381">
            <v>14400</v>
          </cell>
          <cell r="Z381">
            <v>1371</v>
          </cell>
          <cell r="AA381">
            <v>14826</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row>
        <row r="382">
          <cell r="A382" t="str">
            <v>소          계</v>
          </cell>
          <cell r="E382">
            <v>95136</v>
          </cell>
          <cell r="F382">
            <v>1129670</v>
          </cell>
          <cell r="G382">
            <v>156800</v>
          </cell>
          <cell r="H382">
            <v>24000</v>
          </cell>
          <cell r="I382">
            <v>1310470</v>
          </cell>
          <cell r="J382">
            <v>17305</v>
          </cell>
          <cell r="K382">
            <v>205963</v>
          </cell>
          <cell r="L382">
            <v>32000</v>
          </cell>
          <cell r="M382">
            <v>24000</v>
          </cell>
          <cell r="N382">
            <v>18573</v>
          </cell>
          <cell r="O382">
            <v>222087</v>
          </cell>
          <cell r="P382">
            <v>32000</v>
          </cell>
          <cell r="Q382">
            <v>23355</v>
          </cell>
          <cell r="R382">
            <v>280915</v>
          </cell>
          <cell r="S382">
            <v>32000</v>
          </cell>
          <cell r="T382">
            <v>19383</v>
          </cell>
          <cell r="U382">
            <v>226399</v>
          </cell>
          <cell r="V382">
            <v>32000</v>
          </cell>
          <cell r="W382">
            <v>17160</v>
          </cell>
          <cell r="X382">
            <v>196226</v>
          </cell>
          <cell r="Y382">
            <v>28800</v>
          </cell>
          <cell r="Z382">
            <v>2674</v>
          </cell>
          <cell r="AA382">
            <v>29040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row>
        <row r="383">
          <cell r="A383" t="str">
            <v>소          계</v>
          </cell>
          <cell r="E383">
            <v>190138</v>
          </cell>
          <cell r="F383">
            <v>2257776</v>
          </cell>
          <cell r="G383">
            <v>313600</v>
          </cell>
          <cell r="H383">
            <v>48000</v>
          </cell>
          <cell r="I383">
            <v>2619376</v>
          </cell>
          <cell r="J383">
            <v>34605</v>
          </cell>
          <cell r="K383">
            <v>411851</v>
          </cell>
          <cell r="L383">
            <v>64000</v>
          </cell>
          <cell r="M383">
            <v>48000</v>
          </cell>
          <cell r="N383">
            <v>37131</v>
          </cell>
          <cell r="O383">
            <v>443949</v>
          </cell>
          <cell r="P383">
            <v>64000</v>
          </cell>
          <cell r="Q383">
            <v>46703</v>
          </cell>
          <cell r="R383">
            <v>561719</v>
          </cell>
          <cell r="S383">
            <v>64000</v>
          </cell>
          <cell r="T383">
            <v>38716</v>
          </cell>
          <cell r="U383">
            <v>452250</v>
          </cell>
          <cell r="V383">
            <v>64000</v>
          </cell>
          <cell r="W383">
            <v>34256</v>
          </cell>
          <cell r="X383">
            <v>391826</v>
          </cell>
          <cell r="Y383">
            <v>57600</v>
          </cell>
          <cell r="Z383">
            <v>5348</v>
          </cell>
          <cell r="AA383">
            <v>58080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row>
        <row r="384">
          <cell r="A384" t="str">
            <v>소          계</v>
          </cell>
          <cell r="E384">
            <v>379621</v>
          </cell>
          <cell r="F384">
            <v>4509558</v>
          </cell>
          <cell r="G384">
            <v>627200</v>
          </cell>
          <cell r="H384">
            <v>96000</v>
          </cell>
          <cell r="I384">
            <v>5232758</v>
          </cell>
          <cell r="J384">
            <v>69085</v>
          </cell>
          <cell r="K384">
            <v>822484</v>
          </cell>
          <cell r="L384">
            <v>128000</v>
          </cell>
          <cell r="M384">
            <v>96000</v>
          </cell>
          <cell r="N384">
            <v>74141</v>
          </cell>
          <cell r="O384">
            <v>886796</v>
          </cell>
          <cell r="P384">
            <v>128000</v>
          </cell>
          <cell r="Q384">
            <v>93226</v>
          </cell>
          <cell r="R384">
            <v>1121868</v>
          </cell>
          <cell r="S384">
            <v>128000</v>
          </cell>
          <cell r="T384">
            <v>77284</v>
          </cell>
          <cell r="U384">
            <v>903163</v>
          </cell>
          <cell r="V384">
            <v>128000</v>
          </cell>
          <cell r="W384">
            <v>68431</v>
          </cell>
          <cell r="X384">
            <v>782885</v>
          </cell>
          <cell r="Y384">
            <v>115200</v>
          </cell>
          <cell r="Z384">
            <v>10696</v>
          </cell>
          <cell r="AA384">
            <v>116160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row>
        <row r="385">
          <cell r="A385" t="str">
            <v>소          계</v>
          </cell>
          <cell r="E385">
            <v>759968</v>
          </cell>
          <cell r="F385">
            <v>9025695</v>
          </cell>
          <cell r="G385">
            <v>1254400</v>
          </cell>
          <cell r="H385">
            <v>192000</v>
          </cell>
          <cell r="I385">
            <v>10472095</v>
          </cell>
          <cell r="J385">
            <v>138295</v>
          </cell>
          <cell r="K385">
            <v>1646186</v>
          </cell>
          <cell r="L385">
            <v>256000</v>
          </cell>
          <cell r="M385">
            <v>192000</v>
          </cell>
          <cell r="N385">
            <v>148403</v>
          </cell>
          <cell r="O385">
            <v>1774694</v>
          </cell>
          <cell r="P385">
            <v>256000</v>
          </cell>
          <cell r="Q385">
            <v>186632</v>
          </cell>
          <cell r="R385">
            <v>2245306</v>
          </cell>
          <cell r="S385">
            <v>256000</v>
          </cell>
          <cell r="T385">
            <v>154748</v>
          </cell>
          <cell r="U385">
            <v>1807927</v>
          </cell>
          <cell r="V385">
            <v>256000</v>
          </cell>
          <cell r="W385">
            <v>136989</v>
          </cell>
          <cell r="X385">
            <v>1566879</v>
          </cell>
          <cell r="Y385">
            <v>230400</v>
          </cell>
          <cell r="Z385">
            <v>21392</v>
          </cell>
          <cell r="AA385">
            <v>232320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row>
        <row r="386">
          <cell r="A386" t="str">
            <v>소          계</v>
          </cell>
          <cell r="E386">
            <v>1519936</v>
          </cell>
          <cell r="F386">
            <v>18051390</v>
          </cell>
          <cell r="G386">
            <v>2508800</v>
          </cell>
          <cell r="H386">
            <v>384000</v>
          </cell>
          <cell r="I386">
            <v>20944190</v>
          </cell>
          <cell r="J386">
            <v>276590</v>
          </cell>
          <cell r="K386">
            <v>3292372</v>
          </cell>
          <cell r="L386">
            <v>512000</v>
          </cell>
          <cell r="M386">
            <v>384000</v>
          </cell>
          <cell r="N386">
            <v>296806</v>
          </cell>
          <cell r="O386">
            <v>3549388</v>
          </cell>
          <cell r="P386">
            <v>512000</v>
          </cell>
          <cell r="Q386">
            <v>373264</v>
          </cell>
          <cell r="R386">
            <v>4490612</v>
          </cell>
          <cell r="S386">
            <v>512000</v>
          </cell>
          <cell r="T386">
            <v>309496</v>
          </cell>
          <cell r="U386">
            <v>3615854</v>
          </cell>
          <cell r="V386">
            <v>512000</v>
          </cell>
          <cell r="W386">
            <v>273971</v>
          </cell>
          <cell r="X386">
            <v>3133737</v>
          </cell>
          <cell r="Y386">
            <v>460800</v>
          </cell>
          <cell r="Z386">
            <v>42784</v>
          </cell>
          <cell r="AA386">
            <v>464640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row>
        <row r="387">
          <cell r="A387" t="str">
            <v>소          계</v>
          </cell>
          <cell r="E387">
            <v>2944799</v>
          </cell>
          <cell r="F387">
            <v>34974089</v>
          </cell>
          <cell r="G387">
            <v>4860800</v>
          </cell>
          <cell r="H387">
            <v>744000</v>
          </cell>
          <cell r="I387">
            <v>40578889</v>
          </cell>
          <cell r="J387">
            <v>535880</v>
          </cell>
          <cell r="K387">
            <v>6378856</v>
          </cell>
          <cell r="L387">
            <v>992000</v>
          </cell>
          <cell r="M387">
            <v>744000</v>
          </cell>
          <cell r="N387">
            <v>575054</v>
          </cell>
          <cell r="O387">
            <v>6876914</v>
          </cell>
          <cell r="P387">
            <v>992000</v>
          </cell>
          <cell r="Q387">
            <v>723180</v>
          </cell>
          <cell r="R387">
            <v>8700420</v>
          </cell>
          <cell r="S387">
            <v>992000</v>
          </cell>
          <cell r="T387">
            <v>599627</v>
          </cell>
          <cell r="U387">
            <v>7005593</v>
          </cell>
          <cell r="V387">
            <v>992000</v>
          </cell>
          <cell r="W387">
            <v>530807</v>
          </cell>
          <cell r="X387">
            <v>6071553</v>
          </cell>
          <cell r="Y387">
            <v>892800</v>
          </cell>
          <cell r="Z387">
            <v>82894</v>
          </cell>
          <cell r="AA387">
            <v>900240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row>
        <row r="388">
          <cell r="A388" t="str">
            <v>소          계</v>
          </cell>
          <cell r="E388">
            <v>5794462</v>
          </cell>
          <cell r="F388">
            <v>68818508</v>
          </cell>
          <cell r="G388">
            <v>9564800</v>
          </cell>
          <cell r="H388">
            <v>1464000</v>
          </cell>
          <cell r="I388">
            <v>79847308</v>
          </cell>
          <cell r="J388">
            <v>1054455</v>
          </cell>
          <cell r="K388">
            <v>12551749</v>
          </cell>
          <cell r="L388">
            <v>1952000</v>
          </cell>
          <cell r="M388">
            <v>1464000</v>
          </cell>
          <cell r="N388">
            <v>1131535</v>
          </cell>
          <cell r="O388">
            <v>13531741</v>
          </cell>
          <cell r="P388">
            <v>1952000</v>
          </cell>
          <cell r="Q388">
            <v>1423005</v>
          </cell>
          <cell r="R388">
            <v>17119925</v>
          </cell>
          <cell r="S388">
            <v>1952000</v>
          </cell>
          <cell r="T388">
            <v>1179871</v>
          </cell>
          <cell r="U388">
            <v>13784787</v>
          </cell>
          <cell r="V388">
            <v>1952000</v>
          </cell>
          <cell r="W388">
            <v>1044454</v>
          </cell>
          <cell r="X388">
            <v>11946880</v>
          </cell>
          <cell r="Y388">
            <v>1756800</v>
          </cell>
          <cell r="Z388">
            <v>163114</v>
          </cell>
          <cell r="AA388">
            <v>1771440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row>
        <row r="389">
          <cell r="A389" t="str">
            <v>소          계</v>
          </cell>
          <cell r="E389">
            <v>11780217</v>
          </cell>
          <cell r="F389">
            <v>139906814</v>
          </cell>
          <cell r="G389">
            <v>19443200</v>
          </cell>
          <cell r="H389">
            <v>2976000</v>
          </cell>
          <cell r="I389">
            <v>162326014</v>
          </cell>
          <cell r="J389">
            <v>2143727</v>
          </cell>
          <cell r="K389">
            <v>25517504</v>
          </cell>
          <cell r="L389">
            <v>3968000</v>
          </cell>
          <cell r="M389">
            <v>2976000</v>
          </cell>
          <cell r="N389">
            <v>2300448</v>
          </cell>
          <cell r="O389">
            <v>27510004</v>
          </cell>
          <cell r="P389">
            <v>3968000</v>
          </cell>
          <cell r="Q389">
            <v>2892940</v>
          </cell>
          <cell r="R389">
            <v>34804023</v>
          </cell>
          <cell r="S389">
            <v>3968000</v>
          </cell>
          <cell r="T389">
            <v>2398695</v>
          </cell>
          <cell r="U389">
            <v>28024334</v>
          </cell>
          <cell r="V389">
            <v>3968000</v>
          </cell>
          <cell r="W389">
            <v>2123403</v>
          </cell>
          <cell r="X389">
            <v>24287937</v>
          </cell>
          <cell r="Y389">
            <v>3571200</v>
          </cell>
          <cell r="Z389">
            <v>331673</v>
          </cell>
          <cell r="AA389">
            <v>3602038</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row>
        <row r="390">
          <cell r="A390" t="str">
            <v>소          계</v>
          </cell>
          <cell r="E390">
            <v>23558697</v>
          </cell>
          <cell r="F390">
            <v>279796196</v>
          </cell>
          <cell r="G390">
            <v>38886400</v>
          </cell>
          <cell r="H390">
            <v>5952000</v>
          </cell>
          <cell r="I390">
            <v>324634596</v>
          </cell>
          <cell r="J390">
            <v>4287133</v>
          </cell>
          <cell r="K390">
            <v>51031763</v>
          </cell>
          <cell r="L390">
            <v>7936000</v>
          </cell>
          <cell r="M390">
            <v>5952000</v>
          </cell>
          <cell r="N390">
            <v>4600528</v>
          </cell>
          <cell r="O390">
            <v>55016333</v>
          </cell>
          <cell r="P390">
            <v>7936000</v>
          </cell>
          <cell r="Q390">
            <v>5785524</v>
          </cell>
          <cell r="R390">
            <v>69604430</v>
          </cell>
          <cell r="S390">
            <v>7936000</v>
          </cell>
          <cell r="T390">
            <v>4797011</v>
          </cell>
          <cell r="U390">
            <v>56044869</v>
          </cell>
          <cell r="V390">
            <v>7936000</v>
          </cell>
          <cell r="W390">
            <v>4246486</v>
          </cell>
          <cell r="X390">
            <v>48572756</v>
          </cell>
          <cell r="Y390">
            <v>7142400</v>
          </cell>
          <cell r="Z390">
            <v>663249</v>
          </cell>
          <cell r="AA390">
            <v>7202998</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row>
        <row r="391">
          <cell r="A391" t="str">
            <v>소          계</v>
          </cell>
          <cell r="E391">
            <v>47118383</v>
          </cell>
          <cell r="F391">
            <v>559601983</v>
          </cell>
          <cell r="G391">
            <v>77772800</v>
          </cell>
          <cell r="H391">
            <v>11904000</v>
          </cell>
          <cell r="I391">
            <v>649278783</v>
          </cell>
          <cell r="J391">
            <v>8574437</v>
          </cell>
          <cell r="K391">
            <v>102065224</v>
          </cell>
          <cell r="L391">
            <v>15872000</v>
          </cell>
          <cell r="M391">
            <v>11904000</v>
          </cell>
          <cell r="N391">
            <v>9201249</v>
          </cell>
          <cell r="O391">
            <v>110034550</v>
          </cell>
          <cell r="P391">
            <v>15872000</v>
          </cell>
          <cell r="Q391">
            <v>11571227</v>
          </cell>
          <cell r="R391">
            <v>139210561</v>
          </cell>
          <cell r="S391">
            <v>15872000</v>
          </cell>
          <cell r="T391">
            <v>9594277</v>
          </cell>
          <cell r="U391">
            <v>112092187</v>
          </cell>
          <cell r="V391">
            <v>15872000</v>
          </cell>
          <cell r="W391">
            <v>8493170</v>
          </cell>
          <cell r="X391">
            <v>97147392</v>
          </cell>
          <cell r="Y391">
            <v>14284800</v>
          </cell>
          <cell r="Z391">
            <v>1326566</v>
          </cell>
          <cell r="AA391">
            <v>14406608</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row>
        <row r="392">
          <cell r="A392" t="str">
            <v>소          계</v>
          </cell>
          <cell r="E392">
            <v>94235704</v>
          </cell>
          <cell r="F392">
            <v>1119193791</v>
          </cell>
          <cell r="G392">
            <v>155545600</v>
          </cell>
          <cell r="H392">
            <v>23808000</v>
          </cell>
          <cell r="I392">
            <v>1298547391</v>
          </cell>
          <cell r="J392">
            <v>17148687</v>
          </cell>
          <cell r="K392">
            <v>204128622</v>
          </cell>
          <cell r="L392">
            <v>31744000</v>
          </cell>
          <cell r="M392">
            <v>23808000</v>
          </cell>
          <cell r="N392">
            <v>18402305</v>
          </cell>
          <cell r="O392">
            <v>220067216</v>
          </cell>
          <cell r="P392">
            <v>31744000</v>
          </cell>
          <cell r="Q392">
            <v>23142224</v>
          </cell>
          <cell r="R392">
            <v>278419013</v>
          </cell>
          <cell r="S392">
            <v>31744000</v>
          </cell>
          <cell r="T392">
            <v>19188293</v>
          </cell>
          <cell r="U392">
            <v>224181877</v>
          </cell>
          <cell r="V392">
            <v>31744000</v>
          </cell>
          <cell r="W392">
            <v>16986142</v>
          </cell>
          <cell r="X392">
            <v>194292904</v>
          </cell>
          <cell r="Y392">
            <v>28569600</v>
          </cell>
          <cell r="Z392">
            <v>2653064</v>
          </cell>
          <cell r="AA392">
            <v>28812604</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row>
        <row r="393">
          <cell r="A393" t="str">
            <v>소          계</v>
          </cell>
          <cell r="E393">
            <v>176693001</v>
          </cell>
          <cell r="F393">
            <v>2098498784</v>
          </cell>
          <cell r="G393">
            <v>291648000</v>
          </cell>
          <cell r="H393">
            <v>44640000</v>
          </cell>
          <cell r="I393">
            <v>2434786784</v>
          </cell>
          <cell r="J393">
            <v>32153984</v>
          </cell>
          <cell r="K393">
            <v>382743113</v>
          </cell>
          <cell r="L393">
            <v>59520000</v>
          </cell>
          <cell r="M393">
            <v>44640000</v>
          </cell>
          <cell r="N393">
            <v>34504530</v>
          </cell>
          <cell r="O393">
            <v>412628103</v>
          </cell>
          <cell r="P393">
            <v>59520000</v>
          </cell>
          <cell r="Q393">
            <v>43391915</v>
          </cell>
          <cell r="R393">
            <v>522038027</v>
          </cell>
          <cell r="S393">
            <v>59520000</v>
          </cell>
          <cell r="T393">
            <v>35978276</v>
          </cell>
          <cell r="U393">
            <v>420343267</v>
          </cell>
          <cell r="V393">
            <v>59520000</v>
          </cell>
          <cell r="W393">
            <v>31849201</v>
          </cell>
          <cell r="X393">
            <v>364300989</v>
          </cell>
          <cell r="Y393">
            <v>53568000</v>
          </cell>
          <cell r="Z393">
            <v>4974552</v>
          </cell>
          <cell r="AA393">
            <v>54024248</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row>
        <row r="394">
          <cell r="A394" t="str">
            <v>소          계</v>
          </cell>
          <cell r="E394">
            <v>365163924</v>
          </cell>
          <cell r="F394">
            <v>4336879091</v>
          </cell>
          <cell r="G394">
            <v>602739200</v>
          </cell>
          <cell r="H394">
            <v>92256000</v>
          </cell>
          <cell r="I394">
            <v>5031874291</v>
          </cell>
          <cell r="J394">
            <v>66451254</v>
          </cell>
          <cell r="K394">
            <v>790998797</v>
          </cell>
          <cell r="L394">
            <v>123008000</v>
          </cell>
          <cell r="M394">
            <v>92256000</v>
          </cell>
          <cell r="N394">
            <v>71309025</v>
          </cell>
          <cell r="O394">
            <v>852760810</v>
          </cell>
          <cell r="P394">
            <v>123008000</v>
          </cell>
          <cell r="Q394">
            <v>89676198</v>
          </cell>
          <cell r="R394">
            <v>1078873578</v>
          </cell>
          <cell r="S394">
            <v>123008000</v>
          </cell>
          <cell r="T394">
            <v>74354806</v>
          </cell>
          <cell r="U394">
            <v>868706181</v>
          </cell>
          <cell r="V394">
            <v>123008000</v>
          </cell>
          <cell r="W394">
            <v>65821440</v>
          </cell>
          <cell r="X394">
            <v>752886122</v>
          </cell>
          <cell r="Y394">
            <v>110707200</v>
          </cell>
          <cell r="Z394">
            <v>10280680</v>
          </cell>
          <cell r="AA394">
            <v>111649456</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row>
        <row r="395">
          <cell r="A395" t="str">
            <v>소          계</v>
          </cell>
          <cell r="E395">
            <v>730329395</v>
          </cell>
          <cell r="F395">
            <v>8673775632</v>
          </cell>
          <cell r="G395">
            <v>1205478400</v>
          </cell>
          <cell r="H395">
            <v>184512000</v>
          </cell>
          <cell r="I395">
            <v>10063766032</v>
          </cell>
          <cell r="J395">
            <v>132902799</v>
          </cell>
          <cell r="K395">
            <v>1582000980</v>
          </cell>
          <cell r="L395">
            <v>246016000</v>
          </cell>
          <cell r="M395">
            <v>184512000</v>
          </cell>
          <cell r="N395">
            <v>142618358</v>
          </cell>
          <cell r="O395">
            <v>1705525229</v>
          </cell>
          <cell r="P395">
            <v>246016000</v>
          </cell>
          <cell r="Q395">
            <v>179352791</v>
          </cell>
          <cell r="R395">
            <v>2157751740</v>
          </cell>
          <cell r="S395">
            <v>246016000</v>
          </cell>
          <cell r="T395">
            <v>148709929</v>
          </cell>
          <cell r="U395">
            <v>1737415699</v>
          </cell>
          <cell r="V395">
            <v>246016000</v>
          </cell>
          <cell r="W395">
            <v>131643123</v>
          </cell>
          <cell r="X395">
            <v>1505774799</v>
          </cell>
          <cell r="Y395">
            <v>221414400</v>
          </cell>
          <cell r="Z395">
            <v>20561428</v>
          </cell>
          <cell r="AA395">
            <v>223299524</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row>
        <row r="396">
          <cell r="A396" t="str">
            <v>소          계</v>
          </cell>
          <cell r="E396">
            <v>1459898486</v>
          </cell>
          <cell r="F396">
            <v>17338521973</v>
          </cell>
          <cell r="G396">
            <v>2409702400</v>
          </cell>
          <cell r="H396">
            <v>368832000</v>
          </cell>
          <cell r="I396">
            <v>20117056373</v>
          </cell>
          <cell r="J396">
            <v>265667241</v>
          </cell>
          <cell r="K396">
            <v>3162355166</v>
          </cell>
          <cell r="L396">
            <v>491776000</v>
          </cell>
          <cell r="M396">
            <v>368832000</v>
          </cell>
          <cell r="N396">
            <v>285088241</v>
          </cell>
          <cell r="O396">
            <v>3409274982</v>
          </cell>
          <cell r="P396">
            <v>491776000</v>
          </cell>
          <cell r="Q396">
            <v>358518900</v>
          </cell>
          <cell r="R396">
            <v>4313257635</v>
          </cell>
          <cell r="S396">
            <v>491776000</v>
          </cell>
          <cell r="T396">
            <v>297265029</v>
          </cell>
          <cell r="U396">
            <v>3473022575</v>
          </cell>
          <cell r="V396">
            <v>491776000</v>
          </cell>
          <cell r="W396">
            <v>263149186</v>
          </cell>
          <cell r="X396">
            <v>3009981948</v>
          </cell>
          <cell r="Y396">
            <v>442598400</v>
          </cell>
          <cell r="Z396">
            <v>41101396</v>
          </cell>
          <cell r="AA396">
            <v>446366116</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row>
        <row r="397">
          <cell r="A397" t="str">
            <v>소          계</v>
          </cell>
          <cell r="E397">
            <v>2920555729</v>
          </cell>
          <cell r="F397">
            <v>34686055787</v>
          </cell>
          <cell r="G397">
            <v>4820659200</v>
          </cell>
          <cell r="H397">
            <v>737856000</v>
          </cell>
          <cell r="I397">
            <v>40244570987</v>
          </cell>
          <cell r="J397">
            <v>531472548</v>
          </cell>
          <cell r="K397">
            <v>6326353740</v>
          </cell>
          <cell r="L397">
            <v>983808000</v>
          </cell>
          <cell r="M397">
            <v>737856000</v>
          </cell>
          <cell r="N397">
            <v>570324649</v>
          </cell>
          <cell r="O397">
            <v>6820321831</v>
          </cell>
          <cell r="P397">
            <v>983808000</v>
          </cell>
          <cell r="Q397">
            <v>717224087</v>
          </cell>
          <cell r="R397">
            <v>8628756531</v>
          </cell>
          <cell r="S397">
            <v>983808000</v>
          </cell>
          <cell r="T397">
            <v>594684570</v>
          </cell>
          <cell r="U397">
            <v>6947850636</v>
          </cell>
          <cell r="V397">
            <v>983808000</v>
          </cell>
          <cell r="W397">
            <v>526435189</v>
          </cell>
          <cell r="X397">
            <v>6021528991</v>
          </cell>
          <cell r="Y397">
            <v>885427200</v>
          </cell>
          <cell r="Z397">
            <v>82224184</v>
          </cell>
          <cell r="AA397">
            <v>892964552</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row>
        <row r="398">
          <cell r="A398" t="str">
            <v>소          계</v>
          </cell>
          <cell r="E398">
            <v>5841111438</v>
          </cell>
          <cell r="F398">
            <v>69372111514</v>
          </cell>
          <cell r="G398">
            <v>9641318400</v>
          </cell>
          <cell r="H398">
            <v>1475712000</v>
          </cell>
          <cell r="I398">
            <v>80489141914</v>
          </cell>
          <cell r="J398">
            <v>1062945084</v>
          </cell>
          <cell r="K398">
            <v>12652707444</v>
          </cell>
          <cell r="L398">
            <v>1967616000</v>
          </cell>
          <cell r="M398">
            <v>1475712000</v>
          </cell>
          <cell r="N398">
            <v>1140649290</v>
          </cell>
          <cell r="O398">
            <v>13640643638</v>
          </cell>
          <cell r="P398">
            <v>1967616000</v>
          </cell>
          <cell r="Q398">
            <v>1434448174</v>
          </cell>
          <cell r="R398">
            <v>17257513062</v>
          </cell>
          <cell r="S398">
            <v>1967616000</v>
          </cell>
          <cell r="T398">
            <v>1189369140</v>
          </cell>
          <cell r="U398">
            <v>13895701272</v>
          </cell>
          <cell r="V398">
            <v>1967616000</v>
          </cell>
          <cell r="W398">
            <v>1052870378</v>
          </cell>
          <cell r="X398">
            <v>12043057982</v>
          </cell>
          <cell r="Y398">
            <v>1770854400</v>
          </cell>
          <cell r="Z398">
            <v>164448368</v>
          </cell>
          <cell r="AA398">
            <v>1785929104</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row>
        <row r="399">
          <cell r="A399" t="str">
            <v>소          계</v>
          </cell>
          <cell r="E399">
            <v>11682224095</v>
          </cell>
          <cell r="F399">
            <v>138744236762</v>
          </cell>
          <cell r="G399">
            <v>19282636800</v>
          </cell>
          <cell r="H399">
            <v>2951424000</v>
          </cell>
          <cell r="I399">
            <v>160978297562</v>
          </cell>
          <cell r="J399">
            <v>2125890409</v>
          </cell>
          <cell r="K399">
            <v>25305417702</v>
          </cell>
          <cell r="L399">
            <v>3935232000</v>
          </cell>
          <cell r="M399">
            <v>2951424000</v>
          </cell>
          <cell r="N399">
            <v>2281298824</v>
          </cell>
          <cell r="O399">
            <v>27281290127</v>
          </cell>
          <cell r="P399">
            <v>3935232000</v>
          </cell>
          <cell r="Q399">
            <v>2868896693</v>
          </cell>
          <cell r="R399">
            <v>34515030169</v>
          </cell>
          <cell r="S399">
            <v>3935232000</v>
          </cell>
          <cell r="T399">
            <v>2378738513</v>
          </cell>
          <cell r="U399">
            <v>27791404940</v>
          </cell>
          <cell r="V399">
            <v>3935232000</v>
          </cell>
          <cell r="W399">
            <v>2105740912</v>
          </cell>
          <cell r="X399">
            <v>24086117592</v>
          </cell>
          <cell r="Y399">
            <v>3541708800</v>
          </cell>
          <cell r="Z399">
            <v>328896736</v>
          </cell>
          <cell r="AA399">
            <v>3571858208</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row>
        <row r="400">
          <cell r="A400" t="str">
            <v>소          계</v>
          </cell>
          <cell r="E400">
            <v>23340888852</v>
          </cell>
          <cell r="F400">
            <v>277208671513</v>
          </cell>
          <cell r="G400">
            <v>38526387200</v>
          </cell>
          <cell r="H400">
            <v>5896896000</v>
          </cell>
          <cell r="I400">
            <v>321631954713</v>
          </cell>
          <cell r="J400">
            <v>4247493576</v>
          </cell>
          <cell r="K400">
            <v>50559802551</v>
          </cell>
          <cell r="L400">
            <v>7862528000</v>
          </cell>
          <cell r="M400">
            <v>5896896000</v>
          </cell>
          <cell r="N400">
            <v>4557996999</v>
          </cell>
          <cell r="O400">
            <v>54507562819</v>
          </cell>
          <cell r="P400">
            <v>7862528000</v>
          </cell>
          <cell r="Q400">
            <v>5732007733</v>
          </cell>
          <cell r="R400">
            <v>68960454746</v>
          </cell>
          <cell r="S400">
            <v>7862528000</v>
          </cell>
          <cell r="T400">
            <v>4752679844</v>
          </cell>
          <cell r="U400">
            <v>55526763503</v>
          </cell>
          <cell r="V400">
            <v>7862528000</v>
          </cell>
          <cell r="W400">
            <v>4207235227</v>
          </cell>
          <cell r="X400">
            <v>48123661475</v>
          </cell>
          <cell r="Y400">
            <v>7076275200</v>
          </cell>
          <cell r="Z400">
            <v>657130223</v>
          </cell>
          <cell r="AA400">
            <v>7136513418</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row>
        <row r="401">
          <cell r="A401" t="str">
            <v>소          계</v>
          </cell>
          <cell r="E401">
            <v>46703817118</v>
          </cell>
          <cell r="F401">
            <v>554679093827</v>
          </cell>
          <cell r="G401">
            <v>77089152000</v>
          </cell>
          <cell r="H401">
            <v>11799360000</v>
          </cell>
          <cell r="I401">
            <v>643567605827</v>
          </cell>
          <cell r="J401">
            <v>8498997804</v>
          </cell>
          <cell r="K401">
            <v>101167345583</v>
          </cell>
          <cell r="L401">
            <v>15732480000</v>
          </cell>
          <cell r="M401">
            <v>11799360000</v>
          </cell>
          <cell r="N401">
            <v>9120297841</v>
          </cell>
          <cell r="O401">
            <v>109066593685</v>
          </cell>
          <cell r="P401">
            <v>15732480000</v>
          </cell>
          <cell r="Q401">
            <v>11469427855</v>
          </cell>
          <cell r="R401">
            <v>137986024472</v>
          </cell>
          <cell r="S401">
            <v>15732480000</v>
          </cell>
          <cell r="T401">
            <v>9509847377</v>
          </cell>
          <cell r="U401">
            <v>111105957574</v>
          </cell>
          <cell r="V401">
            <v>15732480000</v>
          </cell>
          <cell r="W401">
            <v>8418443089</v>
          </cell>
          <cell r="X401">
            <v>96292763057</v>
          </cell>
          <cell r="Y401">
            <v>14159232000</v>
          </cell>
          <cell r="Z401">
            <v>1314880911</v>
          </cell>
          <cell r="AA401">
            <v>14279765194</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row>
        <row r="402">
          <cell r="A402" t="str">
            <v>소          계</v>
          </cell>
          <cell r="E402">
            <v>93409059099</v>
          </cell>
          <cell r="F402">
            <v>1109375110353</v>
          </cell>
          <cell r="G402">
            <v>154180656000</v>
          </cell>
          <cell r="H402">
            <v>23599080000</v>
          </cell>
          <cell r="I402">
            <v>1287154846353</v>
          </cell>
          <cell r="J402">
            <v>16998254898</v>
          </cell>
          <cell r="K402">
            <v>202337777650</v>
          </cell>
          <cell r="L402">
            <v>31465440000</v>
          </cell>
          <cell r="M402">
            <v>23599080000</v>
          </cell>
          <cell r="N402">
            <v>18240873930</v>
          </cell>
          <cell r="O402">
            <v>218136514896</v>
          </cell>
          <cell r="P402">
            <v>31465440000</v>
          </cell>
          <cell r="Q402">
            <v>22939205626</v>
          </cell>
          <cell r="R402">
            <v>275976258752</v>
          </cell>
          <cell r="S402">
            <v>31465440000</v>
          </cell>
          <cell r="T402">
            <v>19019984885</v>
          </cell>
          <cell r="U402">
            <v>222215304887</v>
          </cell>
          <cell r="V402">
            <v>31465440000</v>
          </cell>
          <cell r="W402">
            <v>16837143014</v>
          </cell>
          <cell r="X402">
            <v>192588463930</v>
          </cell>
          <cell r="Y402">
            <v>28318896000</v>
          </cell>
          <cell r="Z402">
            <v>2629801932</v>
          </cell>
          <cell r="AA402">
            <v>28559965988</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row>
        <row r="403">
          <cell r="A403" t="str">
            <v>소          계</v>
          </cell>
          <cell r="E403">
            <v>186818201470</v>
          </cell>
          <cell r="F403">
            <v>2218751209372</v>
          </cell>
          <cell r="G403">
            <v>308361449200</v>
          </cell>
          <cell r="H403">
            <v>47198181000</v>
          </cell>
          <cell r="I403">
            <v>2574310839572</v>
          </cell>
          <cell r="J403">
            <v>33996524944</v>
          </cell>
          <cell r="K403">
            <v>404675735557</v>
          </cell>
          <cell r="L403">
            <v>62930908000</v>
          </cell>
          <cell r="M403">
            <v>47198181000</v>
          </cell>
          <cell r="N403">
            <v>36481764114</v>
          </cell>
          <cell r="O403">
            <v>436273224147</v>
          </cell>
          <cell r="P403">
            <v>62930908000</v>
          </cell>
          <cell r="Q403">
            <v>45878431692</v>
          </cell>
          <cell r="R403">
            <v>551952763344</v>
          </cell>
          <cell r="S403">
            <v>62930908000</v>
          </cell>
          <cell r="T403">
            <v>38039986738</v>
          </cell>
          <cell r="U403">
            <v>444430807923</v>
          </cell>
          <cell r="V403">
            <v>62930908000</v>
          </cell>
          <cell r="W403">
            <v>33674301050</v>
          </cell>
          <cell r="X403">
            <v>385177099605</v>
          </cell>
          <cell r="Y403">
            <v>56637817200</v>
          </cell>
          <cell r="Z403">
            <v>5259606247</v>
          </cell>
          <cell r="AA403">
            <v>57119957782</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row>
        <row r="404">
          <cell r="A404" t="str">
            <v>소          계</v>
          </cell>
          <cell r="E404">
            <v>373635654773</v>
          </cell>
          <cell r="F404">
            <v>4437493533074</v>
          </cell>
          <cell r="G404">
            <v>616721663600</v>
          </cell>
          <cell r="H404">
            <v>94396173000</v>
          </cell>
          <cell r="I404">
            <v>5148611369674</v>
          </cell>
          <cell r="J404">
            <v>67992913745</v>
          </cell>
          <cell r="K404">
            <v>809349850559</v>
          </cell>
          <cell r="L404">
            <v>125861564000</v>
          </cell>
          <cell r="M404">
            <v>94396173000</v>
          </cell>
          <cell r="N404">
            <v>72963382129</v>
          </cell>
          <cell r="O404">
            <v>872544701107</v>
          </cell>
          <cell r="P404">
            <v>125861564000</v>
          </cell>
          <cell r="Q404">
            <v>91756679660</v>
          </cell>
          <cell r="R404">
            <v>1103903316346</v>
          </cell>
          <cell r="S404">
            <v>125861564000</v>
          </cell>
          <cell r="T404">
            <v>76079821125</v>
          </cell>
          <cell r="U404">
            <v>888859835885</v>
          </cell>
          <cell r="V404">
            <v>125861564000</v>
          </cell>
          <cell r="W404">
            <v>67348467231</v>
          </cell>
          <cell r="X404">
            <v>770352656528</v>
          </cell>
          <cell r="Y404">
            <v>113275407600</v>
          </cell>
          <cell r="Z404">
            <v>10519191393</v>
          </cell>
          <cell r="AA404">
            <v>114239686478</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row>
        <row r="405">
          <cell r="A405" t="str">
            <v>소          계</v>
          </cell>
          <cell r="E405">
            <v>747272063874</v>
          </cell>
          <cell r="F405">
            <v>8874996024734</v>
          </cell>
          <cell r="G405">
            <v>1233444571800</v>
          </cell>
          <cell r="H405">
            <v>188792536500</v>
          </cell>
          <cell r="I405">
            <v>10297233133034</v>
          </cell>
          <cell r="J405">
            <v>135985964761</v>
          </cell>
          <cell r="K405">
            <v>1618701335026</v>
          </cell>
          <cell r="L405">
            <v>251723382000</v>
          </cell>
          <cell r="M405">
            <v>188792536500</v>
          </cell>
          <cell r="N405">
            <v>145926911561</v>
          </cell>
          <cell r="O405">
            <v>1745091163726</v>
          </cell>
          <cell r="P405">
            <v>251723382000</v>
          </cell>
          <cell r="Q405">
            <v>183513544544</v>
          </cell>
          <cell r="R405">
            <v>2207808861068</v>
          </cell>
          <cell r="S405">
            <v>251723382000</v>
          </cell>
          <cell r="T405">
            <v>152159795856</v>
          </cell>
          <cell r="U405">
            <v>1777721466377</v>
          </cell>
          <cell r="V405">
            <v>251723382000</v>
          </cell>
          <cell r="W405">
            <v>134697070445</v>
          </cell>
          <cell r="X405">
            <v>1540706868416</v>
          </cell>
          <cell r="Y405">
            <v>226551043800</v>
          </cell>
          <cell r="Z405">
            <v>21038404081</v>
          </cell>
          <cell r="AA405">
            <v>228479604198</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row>
        <row r="406">
          <cell r="A406" t="str">
            <v>소          계</v>
          </cell>
          <cell r="E406">
            <v>1482861909281</v>
          </cell>
          <cell r="F406">
            <v>17611247879635</v>
          </cell>
          <cell r="G406">
            <v>2447606516600</v>
          </cell>
          <cell r="H406">
            <v>374633650500</v>
          </cell>
          <cell r="I406">
            <v>20433488046735</v>
          </cell>
          <cell r="J406">
            <v>269846040137</v>
          </cell>
          <cell r="K406">
            <v>3212097264628</v>
          </cell>
          <cell r="L406">
            <v>499511534000</v>
          </cell>
          <cell r="M406">
            <v>374633650500</v>
          </cell>
          <cell r="N406">
            <v>289572525398</v>
          </cell>
          <cell r="O406">
            <v>3462901050507</v>
          </cell>
          <cell r="P406">
            <v>499511534000</v>
          </cell>
          <cell r="Q406">
            <v>364158193803</v>
          </cell>
          <cell r="R406">
            <v>4381102708897</v>
          </cell>
          <cell r="S406">
            <v>499511534000</v>
          </cell>
          <cell r="T406">
            <v>301940854338</v>
          </cell>
          <cell r="U406">
            <v>3527651541089</v>
          </cell>
          <cell r="V406">
            <v>499511534000</v>
          </cell>
          <cell r="W406">
            <v>267288400968</v>
          </cell>
          <cell r="X406">
            <v>3057327630603</v>
          </cell>
          <cell r="Y406">
            <v>449560380600</v>
          </cell>
          <cell r="Z406">
            <v>41747911523</v>
          </cell>
          <cell r="AA406">
            <v>453387351266</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row>
        <row r="407">
          <cell r="A407" t="str">
            <v>소          계</v>
          </cell>
          <cell r="E407">
            <v>2977406045847</v>
          </cell>
          <cell r="F407">
            <v>35361240035493</v>
          </cell>
          <cell r="G407">
            <v>4914495679800</v>
          </cell>
          <cell r="H407">
            <v>752218726500</v>
          </cell>
          <cell r="I407">
            <v>41027954441793</v>
          </cell>
          <cell r="J407">
            <v>541817971225</v>
          </cell>
          <cell r="K407">
            <v>6449499953608</v>
          </cell>
          <cell r="L407">
            <v>1002958302000</v>
          </cell>
          <cell r="M407">
            <v>752218726500</v>
          </cell>
          <cell r="N407">
            <v>581426350232</v>
          </cell>
          <cell r="O407">
            <v>6953083398621</v>
          </cell>
          <cell r="P407">
            <v>1002958302000</v>
          </cell>
          <cell r="Q407">
            <v>731185285017</v>
          </cell>
          <cell r="R407">
            <v>8796720456803</v>
          </cell>
          <cell r="S407">
            <v>1002958302000</v>
          </cell>
          <cell r="T407">
            <v>606260447862</v>
          </cell>
          <cell r="U407">
            <v>7083094495601</v>
          </cell>
          <cell r="V407">
            <v>1002958302000</v>
          </cell>
          <cell r="W407">
            <v>536682543526</v>
          </cell>
          <cell r="X407">
            <v>6138741386905</v>
          </cell>
          <cell r="Y407">
            <v>902662471800</v>
          </cell>
          <cell r="Z407">
            <v>83824719879</v>
          </cell>
          <cell r="AA407">
            <v>910346561818</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row>
        <row r="408">
          <cell r="A408" t="str">
            <v>수원</v>
          </cell>
          <cell r="B408">
            <v>4518</v>
          </cell>
          <cell r="C408" t="str">
            <v xml:space="preserve"> 서울전자</v>
          </cell>
          <cell r="D408" t="str">
            <v>C/A</v>
          </cell>
          <cell r="E408">
            <v>90</v>
          </cell>
          <cell r="F408">
            <v>931</v>
          </cell>
          <cell r="G408">
            <v>0</v>
          </cell>
          <cell r="H408">
            <v>0</v>
          </cell>
          <cell r="I408">
            <v>931</v>
          </cell>
          <cell r="J408">
            <v>17</v>
          </cell>
          <cell r="K408">
            <v>170</v>
          </cell>
          <cell r="N408">
            <v>11</v>
          </cell>
          <cell r="O408">
            <v>110</v>
          </cell>
          <cell r="Q408">
            <v>20</v>
          </cell>
          <cell r="R408">
            <v>210</v>
          </cell>
          <cell r="T408">
            <v>24</v>
          </cell>
          <cell r="U408">
            <v>252</v>
          </cell>
          <cell r="W408">
            <v>18</v>
          </cell>
          <cell r="X408">
            <v>189</v>
          </cell>
        </row>
        <row r="409">
          <cell r="A409" t="str">
            <v>수원</v>
          </cell>
          <cell r="B409">
            <v>4541</v>
          </cell>
          <cell r="C409" t="str">
            <v xml:space="preserve"> 모던전자</v>
          </cell>
          <cell r="D409" t="str">
            <v>C/A</v>
          </cell>
          <cell r="E409">
            <v>323</v>
          </cell>
          <cell r="F409">
            <v>3408</v>
          </cell>
          <cell r="G409">
            <v>0</v>
          </cell>
          <cell r="H409">
            <v>0</v>
          </cell>
          <cell r="I409">
            <v>3408</v>
          </cell>
          <cell r="J409">
            <v>88</v>
          </cell>
          <cell r="K409">
            <v>880</v>
          </cell>
          <cell r="N409">
            <v>57</v>
          </cell>
          <cell r="O409">
            <v>570</v>
          </cell>
          <cell r="Q409">
            <v>62</v>
          </cell>
          <cell r="R409">
            <v>682</v>
          </cell>
          <cell r="T409">
            <v>50</v>
          </cell>
          <cell r="U409">
            <v>550</v>
          </cell>
          <cell r="W409">
            <v>66</v>
          </cell>
          <cell r="X409">
            <v>726</v>
          </cell>
        </row>
        <row r="410">
          <cell r="A410" t="str">
            <v>수원</v>
          </cell>
          <cell r="B410">
            <v>4545</v>
          </cell>
          <cell r="C410" t="str">
            <v xml:space="preserve"> 현대전자서비스</v>
          </cell>
          <cell r="D410" t="str">
            <v>C/A</v>
          </cell>
          <cell r="E410">
            <v>175</v>
          </cell>
          <cell r="F410">
            <v>1750</v>
          </cell>
          <cell r="G410">
            <v>0</v>
          </cell>
          <cell r="H410">
            <v>0</v>
          </cell>
          <cell r="I410">
            <v>1750</v>
          </cell>
          <cell r="J410">
            <v>41</v>
          </cell>
          <cell r="K410">
            <v>410</v>
          </cell>
          <cell r="N410">
            <v>31</v>
          </cell>
          <cell r="O410">
            <v>310</v>
          </cell>
          <cell r="Q410">
            <v>37</v>
          </cell>
          <cell r="R410">
            <v>370</v>
          </cell>
          <cell r="T410">
            <v>28</v>
          </cell>
          <cell r="U410">
            <v>280</v>
          </cell>
          <cell r="W410">
            <v>38</v>
          </cell>
          <cell r="X410">
            <v>380</v>
          </cell>
        </row>
        <row r="411">
          <cell r="A411" t="str">
            <v>수원</v>
          </cell>
          <cell r="B411">
            <v>4546</v>
          </cell>
          <cell r="C411" t="str">
            <v xml:space="preserve"> 토탈카오디오</v>
          </cell>
          <cell r="D411" t="str">
            <v>C/A</v>
          </cell>
          <cell r="E411">
            <v>71</v>
          </cell>
          <cell r="F411">
            <v>710</v>
          </cell>
          <cell r="G411">
            <v>0</v>
          </cell>
          <cell r="H411">
            <v>0</v>
          </cell>
          <cell r="I411">
            <v>710</v>
          </cell>
          <cell r="J411">
            <v>18</v>
          </cell>
          <cell r="K411">
            <v>180</v>
          </cell>
          <cell r="N411">
            <v>9</v>
          </cell>
          <cell r="O411">
            <v>90</v>
          </cell>
          <cell r="Q411">
            <v>21</v>
          </cell>
          <cell r="R411">
            <v>210</v>
          </cell>
          <cell r="T411">
            <v>8</v>
          </cell>
          <cell r="U411">
            <v>80</v>
          </cell>
          <cell r="W411">
            <v>15</v>
          </cell>
          <cell r="X411">
            <v>150</v>
          </cell>
        </row>
        <row r="412">
          <cell r="A412" t="str">
            <v>수원</v>
          </cell>
          <cell r="B412">
            <v>4562</v>
          </cell>
          <cell r="C412" t="str">
            <v xml:space="preserve"> 현대카오디오</v>
          </cell>
          <cell r="D412" t="str">
            <v>C/A</v>
          </cell>
          <cell r="E412">
            <v>69</v>
          </cell>
          <cell r="F412">
            <v>690</v>
          </cell>
          <cell r="G412">
            <v>0</v>
          </cell>
          <cell r="H412">
            <v>0</v>
          </cell>
          <cell r="I412">
            <v>690</v>
          </cell>
          <cell r="J412">
            <v>14</v>
          </cell>
          <cell r="K412">
            <v>140</v>
          </cell>
          <cell r="N412">
            <v>7</v>
          </cell>
          <cell r="O412">
            <v>70</v>
          </cell>
          <cell r="Q412">
            <v>17</v>
          </cell>
          <cell r="R412">
            <v>170</v>
          </cell>
          <cell r="T412">
            <v>18</v>
          </cell>
          <cell r="U412">
            <v>180</v>
          </cell>
          <cell r="W412">
            <v>13</v>
          </cell>
          <cell r="X412">
            <v>130</v>
          </cell>
        </row>
        <row r="413">
          <cell r="A413" t="str">
            <v>순천</v>
          </cell>
          <cell r="B413">
            <v>5401</v>
          </cell>
          <cell r="C413" t="str">
            <v xml:space="preserve"> 현대프라자</v>
          </cell>
          <cell r="D413" t="str">
            <v>접수</v>
          </cell>
          <cell r="E413">
            <v>52</v>
          </cell>
          <cell r="F413">
            <v>156</v>
          </cell>
          <cell r="G413">
            <v>0</v>
          </cell>
          <cell r="H413">
            <v>0</v>
          </cell>
          <cell r="I413">
            <v>156</v>
          </cell>
          <cell r="J413">
            <v>7</v>
          </cell>
          <cell r="K413">
            <v>21</v>
          </cell>
          <cell r="N413">
            <v>9</v>
          </cell>
          <cell r="O413">
            <v>27</v>
          </cell>
          <cell r="Q413">
            <v>13</v>
          </cell>
          <cell r="R413">
            <v>39</v>
          </cell>
          <cell r="T413">
            <v>7</v>
          </cell>
          <cell r="U413">
            <v>21</v>
          </cell>
          <cell r="W413">
            <v>16</v>
          </cell>
          <cell r="X413">
            <v>48</v>
          </cell>
        </row>
        <row r="414">
          <cell r="A414" t="str">
            <v>순천</v>
          </cell>
          <cell r="B414">
            <v>5401</v>
          </cell>
          <cell r="C414" t="str">
            <v xml:space="preserve"> 현대프라자</v>
          </cell>
          <cell r="D414" t="str">
            <v>O/A</v>
          </cell>
          <cell r="E414">
            <v>67</v>
          </cell>
          <cell r="F414">
            <v>670</v>
          </cell>
          <cell r="G414">
            <v>0</v>
          </cell>
          <cell r="H414">
            <v>0</v>
          </cell>
          <cell r="I414">
            <v>670</v>
          </cell>
          <cell r="J414">
            <v>11</v>
          </cell>
          <cell r="K414">
            <v>110</v>
          </cell>
          <cell r="N414">
            <v>6</v>
          </cell>
          <cell r="O414">
            <v>60</v>
          </cell>
          <cell r="Q414">
            <v>17</v>
          </cell>
          <cell r="R414">
            <v>170</v>
          </cell>
          <cell r="T414">
            <v>17</v>
          </cell>
          <cell r="U414">
            <v>170</v>
          </cell>
          <cell r="W414">
            <v>16</v>
          </cell>
          <cell r="X414">
            <v>160</v>
          </cell>
        </row>
        <row r="415">
          <cell r="A415" t="str">
            <v>순천</v>
          </cell>
          <cell r="B415">
            <v>5401</v>
          </cell>
          <cell r="C415" t="str">
            <v xml:space="preserve"> 현대프라자</v>
          </cell>
          <cell r="D415" t="str">
            <v>PC</v>
          </cell>
          <cell r="E415">
            <v>0</v>
          </cell>
          <cell r="F415">
            <v>0</v>
          </cell>
          <cell r="G415">
            <v>0</v>
          </cell>
          <cell r="H415">
            <v>0</v>
          </cell>
          <cell r="I415">
            <v>0</v>
          </cell>
        </row>
        <row r="416">
          <cell r="A416" t="str">
            <v>순천</v>
          </cell>
          <cell r="B416">
            <v>5405</v>
          </cell>
          <cell r="C416" t="str">
            <v xml:space="preserve"> 동국카스테레오</v>
          </cell>
          <cell r="D416" t="str">
            <v>C/A</v>
          </cell>
          <cell r="E416">
            <v>71</v>
          </cell>
          <cell r="F416">
            <v>749</v>
          </cell>
          <cell r="G416">
            <v>0</v>
          </cell>
          <cell r="H416">
            <v>0</v>
          </cell>
          <cell r="I416">
            <v>749</v>
          </cell>
          <cell r="J416">
            <v>18</v>
          </cell>
          <cell r="K416">
            <v>180</v>
          </cell>
          <cell r="N416">
            <v>14</v>
          </cell>
          <cell r="O416">
            <v>140</v>
          </cell>
          <cell r="T416">
            <v>29</v>
          </cell>
          <cell r="U416">
            <v>319</v>
          </cell>
          <cell r="W416">
            <v>10</v>
          </cell>
          <cell r="X416">
            <v>110</v>
          </cell>
        </row>
        <row r="417">
          <cell r="A417" t="str">
            <v>순천</v>
          </cell>
          <cell r="B417">
            <v>5406</v>
          </cell>
          <cell r="C417" t="str">
            <v xml:space="preserve"> 연합정보통신</v>
          </cell>
          <cell r="D417" t="str">
            <v>PGR</v>
          </cell>
          <cell r="E417">
            <v>11</v>
          </cell>
          <cell r="F417">
            <v>55</v>
          </cell>
          <cell r="G417">
            <v>0</v>
          </cell>
          <cell r="H417">
            <v>0</v>
          </cell>
          <cell r="I417">
            <v>55</v>
          </cell>
          <cell r="N417">
            <v>11</v>
          </cell>
          <cell r="O417">
            <v>55</v>
          </cell>
        </row>
        <row r="418">
          <cell r="A418" t="str">
            <v>순천</v>
          </cell>
          <cell r="B418">
            <v>5408</v>
          </cell>
          <cell r="C418" t="str">
            <v xml:space="preserve"> 현대컴퓨터</v>
          </cell>
          <cell r="D418" t="str">
            <v>PC</v>
          </cell>
          <cell r="E418">
            <v>393</v>
          </cell>
          <cell r="F418">
            <v>6131</v>
          </cell>
          <cell r="G418">
            <v>0</v>
          </cell>
          <cell r="H418">
            <v>0</v>
          </cell>
          <cell r="I418">
            <v>6131</v>
          </cell>
          <cell r="J418">
            <v>90</v>
          </cell>
          <cell r="K418">
            <v>1350</v>
          </cell>
          <cell r="N418">
            <v>79</v>
          </cell>
          <cell r="O418">
            <v>1185</v>
          </cell>
          <cell r="Q418">
            <v>75</v>
          </cell>
          <cell r="R418">
            <v>1204</v>
          </cell>
          <cell r="T418">
            <v>56</v>
          </cell>
          <cell r="U418">
            <v>899</v>
          </cell>
          <cell r="W418">
            <v>93</v>
          </cell>
          <cell r="X418">
            <v>1493</v>
          </cell>
        </row>
        <row r="419">
          <cell r="A419" t="str">
            <v>순천</v>
          </cell>
          <cell r="B419">
            <v>5410</v>
          </cell>
          <cell r="C419" t="str">
            <v xml:space="preserve"> 한빛시스템</v>
          </cell>
          <cell r="D419" t="str">
            <v>PC</v>
          </cell>
          <cell r="E419">
            <v>493</v>
          </cell>
          <cell r="F419">
            <v>7572</v>
          </cell>
          <cell r="G419">
            <v>0</v>
          </cell>
          <cell r="H419">
            <v>0</v>
          </cell>
          <cell r="I419">
            <v>7572</v>
          </cell>
          <cell r="J419">
            <v>103</v>
          </cell>
          <cell r="K419">
            <v>1545</v>
          </cell>
          <cell r="N419">
            <v>97</v>
          </cell>
          <cell r="O419">
            <v>1455</v>
          </cell>
          <cell r="Q419">
            <v>99</v>
          </cell>
          <cell r="R419">
            <v>1545</v>
          </cell>
          <cell r="T419">
            <v>96</v>
          </cell>
          <cell r="U419">
            <v>1498</v>
          </cell>
          <cell r="W419">
            <v>98</v>
          </cell>
          <cell r="X419">
            <v>1529</v>
          </cell>
        </row>
        <row r="420">
          <cell r="A420" t="str">
            <v>순천</v>
          </cell>
          <cell r="B420">
            <v>5416</v>
          </cell>
          <cell r="C420" t="str">
            <v xml:space="preserve"> 유성통신</v>
          </cell>
          <cell r="D420" t="str">
            <v>K/P</v>
          </cell>
          <cell r="E420">
            <v>0</v>
          </cell>
          <cell r="F420">
            <v>0</v>
          </cell>
          <cell r="G420">
            <v>0</v>
          </cell>
          <cell r="H420">
            <v>0</v>
          </cell>
          <cell r="I420">
            <v>0</v>
          </cell>
        </row>
        <row r="421">
          <cell r="A421" t="str">
            <v>순천</v>
          </cell>
          <cell r="B421">
            <v>5426</v>
          </cell>
          <cell r="C421" t="str">
            <v xml:space="preserve"> 컴퓨터월드</v>
          </cell>
          <cell r="D421" t="str">
            <v>접수</v>
          </cell>
          <cell r="E421">
            <v>0</v>
          </cell>
          <cell r="F421">
            <v>0</v>
          </cell>
          <cell r="G421">
            <v>0</v>
          </cell>
          <cell r="H421">
            <v>0</v>
          </cell>
          <cell r="I421">
            <v>0</v>
          </cell>
        </row>
        <row r="422">
          <cell r="A422" t="str">
            <v>순천</v>
          </cell>
          <cell r="B422">
            <v>5428</v>
          </cell>
          <cell r="C422" t="str">
            <v xml:space="preserve"> 고려카오디오</v>
          </cell>
          <cell r="D422" t="str">
            <v>C/A</v>
          </cell>
          <cell r="E422">
            <v>108</v>
          </cell>
          <cell r="F422">
            <v>1080</v>
          </cell>
          <cell r="G422">
            <v>0</v>
          </cell>
          <cell r="H422">
            <v>0</v>
          </cell>
          <cell r="I422">
            <v>1080</v>
          </cell>
          <cell r="J422">
            <v>25</v>
          </cell>
          <cell r="K422">
            <v>250</v>
          </cell>
          <cell r="N422">
            <v>29</v>
          </cell>
          <cell r="O422">
            <v>290</v>
          </cell>
          <cell r="T422">
            <v>33</v>
          </cell>
          <cell r="U422">
            <v>330</v>
          </cell>
          <cell r="W422">
            <v>21</v>
          </cell>
          <cell r="X422">
            <v>210</v>
          </cell>
        </row>
        <row r="423">
          <cell r="A423" t="str">
            <v>순천</v>
          </cell>
          <cell r="B423">
            <v>5430</v>
          </cell>
          <cell r="C423" t="str">
            <v xml:space="preserve"> 명진통신</v>
          </cell>
          <cell r="D423" t="str">
            <v>C/P</v>
          </cell>
          <cell r="E423">
            <v>32</v>
          </cell>
          <cell r="F423">
            <v>256</v>
          </cell>
          <cell r="G423">
            <v>0</v>
          </cell>
          <cell r="H423">
            <v>0</v>
          </cell>
          <cell r="I423">
            <v>256</v>
          </cell>
          <cell r="J423">
            <v>9</v>
          </cell>
          <cell r="K423">
            <v>72</v>
          </cell>
          <cell r="N423">
            <v>6</v>
          </cell>
          <cell r="O423">
            <v>48</v>
          </cell>
          <cell r="Q423">
            <v>5</v>
          </cell>
          <cell r="R423">
            <v>40</v>
          </cell>
          <cell r="T423">
            <v>2</v>
          </cell>
          <cell r="U423">
            <v>16</v>
          </cell>
          <cell r="W423">
            <v>10</v>
          </cell>
          <cell r="X423">
            <v>80</v>
          </cell>
        </row>
        <row r="424">
          <cell r="A424" t="str">
            <v>순천</v>
          </cell>
          <cell r="B424">
            <v>5430</v>
          </cell>
          <cell r="C424" t="str">
            <v xml:space="preserve"> 명진통신</v>
          </cell>
          <cell r="D424" t="str">
            <v>PGR</v>
          </cell>
          <cell r="E424">
            <v>97</v>
          </cell>
          <cell r="F424">
            <v>485</v>
          </cell>
          <cell r="G424">
            <v>0</v>
          </cell>
          <cell r="H424">
            <v>0</v>
          </cell>
          <cell r="I424">
            <v>485</v>
          </cell>
          <cell r="J424">
            <v>15</v>
          </cell>
          <cell r="K424">
            <v>75</v>
          </cell>
          <cell r="N424">
            <v>31</v>
          </cell>
          <cell r="O424">
            <v>155</v>
          </cell>
          <cell r="Q424">
            <v>24</v>
          </cell>
          <cell r="R424">
            <v>120</v>
          </cell>
          <cell r="T424">
            <v>16</v>
          </cell>
          <cell r="U424">
            <v>80</v>
          </cell>
          <cell r="W424">
            <v>11</v>
          </cell>
          <cell r="X424">
            <v>55</v>
          </cell>
        </row>
        <row r="425">
          <cell r="A425" t="str">
            <v>순천</v>
          </cell>
          <cell r="B425">
            <v>5431</v>
          </cell>
          <cell r="C425" t="str">
            <v xml:space="preserve"> 중앙통신</v>
          </cell>
          <cell r="D425" t="str">
            <v>접수</v>
          </cell>
          <cell r="E425">
            <v>0</v>
          </cell>
          <cell r="F425">
            <v>0</v>
          </cell>
          <cell r="G425">
            <v>0</v>
          </cell>
          <cell r="H425">
            <v>0</v>
          </cell>
          <cell r="I425">
            <v>0</v>
          </cell>
        </row>
        <row r="426">
          <cell r="A426" t="str">
            <v>순천</v>
          </cell>
          <cell r="B426">
            <v>5432</v>
          </cell>
          <cell r="C426" t="str">
            <v xml:space="preserve"> 백운카메라</v>
          </cell>
          <cell r="D426" t="str">
            <v>접수</v>
          </cell>
          <cell r="E426">
            <v>181</v>
          </cell>
          <cell r="F426">
            <v>543</v>
          </cell>
          <cell r="G426">
            <v>0</v>
          </cell>
          <cell r="H426">
            <v>0</v>
          </cell>
          <cell r="I426">
            <v>543</v>
          </cell>
          <cell r="J426">
            <v>31</v>
          </cell>
          <cell r="K426">
            <v>93</v>
          </cell>
          <cell r="N426">
            <v>39</v>
          </cell>
          <cell r="O426">
            <v>117</v>
          </cell>
          <cell r="Q426">
            <v>38</v>
          </cell>
          <cell r="R426">
            <v>114</v>
          </cell>
          <cell r="T426">
            <v>36</v>
          </cell>
          <cell r="U426">
            <v>108</v>
          </cell>
          <cell r="W426">
            <v>37</v>
          </cell>
          <cell r="X426">
            <v>111</v>
          </cell>
        </row>
        <row r="427">
          <cell r="A427" t="str">
            <v>순천</v>
          </cell>
          <cell r="B427">
            <v>5434</v>
          </cell>
          <cell r="C427" t="str">
            <v xml:space="preserve"> 현대전자종합OA</v>
          </cell>
          <cell r="D427" t="str">
            <v>접수</v>
          </cell>
          <cell r="E427">
            <v>17</v>
          </cell>
          <cell r="F427">
            <v>51</v>
          </cell>
          <cell r="G427">
            <v>0</v>
          </cell>
          <cell r="H427">
            <v>0</v>
          </cell>
          <cell r="I427">
            <v>51</v>
          </cell>
          <cell r="J427">
            <v>2</v>
          </cell>
          <cell r="K427">
            <v>6</v>
          </cell>
          <cell r="N427">
            <v>9</v>
          </cell>
          <cell r="O427">
            <v>27</v>
          </cell>
          <cell r="Q427">
            <v>6</v>
          </cell>
          <cell r="R427">
            <v>18</v>
          </cell>
        </row>
        <row r="428">
          <cell r="A428" t="str">
            <v>순천</v>
          </cell>
          <cell r="B428">
            <v>5434</v>
          </cell>
          <cell r="C428" t="str">
            <v xml:space="preserve"> 현대전자종합OA</v>
          </cell>
          <cell r="D428" t="str">
            <v>O/A</v>
          </cell>
          <cell r="E428">
            <v>26</v>
          </cell>
          <cell r="F428">
            <v>280</v>
          </cell>
          <cell r="G428">
            <v>0</v>
          </cell>
          <cell r="H428">
            <v>0</v>
          </cell>
          <cell r="I428">
            <v>280</v>
          </cell>
          <cell r="N428">
            <v>6</v>
          </cell>
          <cell r="O428">
            <v>60</v>
          </cell>
          <cell r="Q428">
            <v>16</v>
          </cell>
          <cell r="R428">
            <v>176</v>
          </cell>
          <cell r="T428">
            <v>4</v>
          </cell>
          <cell r="U428">
            <v>44</v>
          </cell>
        </row>
        <row r="429">
          <cell r="A429" t="str">
            <v>순천</v>
          </cell>
          <cell r="B429">
            <v>5434</v>
          </cell>
          <cell r="C429" t="str">
            <v xml:space="preserve"> 현대전자종합OA</v>
          </cell>
          <cell r="D429" t="str">
            <v>PC</v>
          </cell>
          <cell r="E429">
            <v>38</v>
          </cell>
          <cell r="F429">
            <v>579</v>
          </cell>
          <cell r="G429">
            <v>0</v>
          </cell>
          <cell r="H429">
            <v>0</v>
          </cell>
          <cell r="I429">
            <v>579</v>
          </cell>
          <cell r="J429">
            <v>28</v>
          </cell>
          <cell r="K429">
            <v>420</v>
          </cell>
          <cell r="N429">
            <v>4</v>
          </cell>
          <cell r="O429">
            <v>60</v>
          </cell>
          <cell r="Q429">
            <v>6</v>
          </cell>
          <cell r="R429">
            <v>99</v>
          </cell>
        </row>
        <row r="430">
          <cell r="A430" t="str">
            <v>순천</v>
          </cell>
          <cell r="B430">
            <v>5435</v>
          </cell>
          <cell r="C430" t="str">
            <v xml:space="preserve"> 광주이통(팔마)</v>
          </cell>
          <cell r="D430" t="str">
            <v>PGR</v>
          </cell>
          <cell r="E430">
            <v>129</v>
          </cell>
          <cell r="F430">
            <v>645</v>
          </cell>
          <cell r="G430">
            <v>0</v>
          </cell>
          <cell r="H430">
            <v>0</v>
          </cell>
          <cell r="I430">
            <v>645</v>
          </cell>
          <cell r="J430">
            <v>34</v>
          </cell>
          <cell r="K430">
            <v>170</v>
          </cell>
          <cell r="N430">
            <v>23</v>
          </cell>
          <cell r="O430">
            <v>115</v>
          </cell>
          <cell r="Q430">
            <v>28</v>
          </cell>
          <cell r="R430">
            <v>140</v>
          </cell>
          <cell r="T430">
            <v>17</v>
          </cell>
          <cell r="U430">
            <v>85</v>
          </cell>
          <cell r="W430">
            <v>27</v>
          </cell>
          <cell r="X430">
            <v>135</v>
          </cell>
        </row>
        <row r="431">
          <cell r="A431" t="str">
            <v>순천</v>
          </cell>
          <cell r="B431">
            <v>5438</v>
          </cell>
          <cell r="C431" t="str">
            <v xml:space="preserve"> 제일이동통신</v>
          </cell>
          <cell r="D431" t="str">
            <v>접수</v>
          </cell>
          <cell r="E431">
            <v>146</v>
          </cell>
          <cell r="F431">
            <v>438</v>
          </cell>
          <cell r="G431">
            <v>0</v>
          </cell>
          <cell r="H431">
            <v>0</v>
          </cell>
          <cell r="I431">
            <v>438</v>
          </cell>
          <cell r="J431">
            <v>31</v>
          </cell>
          <cell r="K431">
            <v>93</v>
          </cell>
          <cell r="N431">
            <v>22</v>
          </cell>
          <cell r="O431">
            <v>66</v>
          </cell>
          <cell r="Q431">
            <v>33</v>
          </cell>
          <cell r="R431">
            <v>99</v>
          </cell>
          <cell r="T431">
            <v>19</v>
          </cell>
          <cell r="U431">
            <v>57</v>
          </cell>
          <cell r="W431">
            <v>41</v>
          </cell>
          <cell r="X431">
            <v>123</v>
          </cell>
        </row>
        <row r="432">
          <cell r="A432" t="str">
            <v>순천</v>
          </cell>
          <cell r="B432">
            <v>5441</v>
          </cell>
          <cell r="C432" t="str">
            <v xml:space="preserve"> 현대멀티미디어</v>
          </cell>
          <cell r="D432" t="str">
            <v>PC</v>
          </cell>
          <cell r="E432">
            <v>402</v>
          </cell>
          <cell r="F432">
            <v>6237</v>
          </cell>
          <cell r="G432">
            <v>0</v>
          </cell>
          <cell r="H432">
            <v>0</v>
          </cell>
          <cell r="I432">
            <v>6237</v>
          </cell>
          <cell r="J432">
            <v>61</v>
          </cell>
          <cell r="K432">
            <v>915</v>
          </cell>
          <cell r="N432">
            <v>67</v>
          </cell>
          <cell r="O432">
            <v>1005</v>
          </cell>
          <cell r="Q432">
            <v>79</v>
          </cell>
          <cell r="R432">
            <v>1245</v>
          </cell>
          <cell r="T432">
            <v>98</v>
          </cell>
          <cell r="U432">
            <v>1544</v>
          </cell>
          <cell r="W432">
            <v>97</v>
          </cell>
          <cell r="X432">
            <v>1528</v>
          </cell>
        </row>
        <row r="433">
          <cell r="A433" t="str">
            <v>순천</v>
          </cell>
          <cell r="B433">
            <v>5444</v>
          </cell>
          <cell r="C433" t="str">
            <v xml:space="preserve"> 금단통신</v>
          </cell>
          <cell r="D433" t="str">
            <v>H/A</v>
          </cell>
          <cell r="E433">
            <v>148</v>
          </cell>
          <cell r="F433">
            <v>1480</v>
          </cell>
          <cell r="G433">
            <v>0</v>
          </cell>
          <cell r="H433">
            <v>0</v>
          </cell>
          <cell r="I433">
            <v>1480</v>
          </cell>
          <cell r="Q433">
            <v>35</v>
          </cell>
          <cell r="R433">
            <v>350</v>
          </cell>
          <cell r="T433">
            <v>73</v>
          </cell>
          <cell r="U433">
            <v>730</v>
          </cell>
          <cell r="W433">
            <v>40</v>
          </cell>
          <cell r="X433">
            <v>400</v>
          </cell>
        </row>
        <row r="434">
          <cell r="A434" t="str">
            <v>시화</v>
          </cell>
          <cell r="B434">
            <v>4530</v>
          </cell>
          <cell r="C434" t="str">
            <v xml:space="preserve"> 월드카오디오</v>
          </cell>
          <cell r="D434" t="str">
            <v>C/A</v>
          </cell>
          <cell r="E434">
            <v>82</v>
          </cell>
          <cell r="F434">
            <v>890</v>
          </cell>
          <cell r="G434">
            <v>0</v>
          </cell>
          <cell r="H434">
            <v>0</v>
          </cell>
          <cell r="I434">
            <v>890</v>
          </cell>
          <cell r="J434">
            <v>12</v>
          </cell>
          <cell r="K434">
            <v>120</v>
          </cell>
          <cell r="Q434">
            <v>36</v>
          </cell>
          <cell r="R434">
            <v>396</v>
          </cell>
          <cell r="T434">
            <v>18</v>
          </cell>
          <cell r="U434">
            <v>198</v>
          </cell>
          <cell r="W434">
            <v>16</v>
          </cell>
          <cell r="X434">
            <v>176</v>
          </cell>
        </row>
        <row r="435">
          <cell r="A435" t="str">
            <v>안동</v>
          </cell>
          <cell r="B435">
            <v>7518</v>
          </cell>
          <cell r="C435" t="str">
            <v xml:space="preserve"> 남양정보통신</v>
          </cell>
          <cell r="D435" t="str">
            <v>A/P</v>
          </cell>
          <cell r="E435">
            <v>2</v>
          </cell>
          <cell r="F435">
            <v>12</v>
          </cell>
          <cell r="G435">
            <v>0</v>
          </cell>
          <cell r="H435">
            <v>0</v>
          </cell>
          <cell r="I435">
            <v>12</v>
          </cell>
          <cell r="N435">
            <v>2</v>
          </cell>
          <cell r="O435">
            <v>12</v>
          </cell>
        </row>
        <row r="436">
          <cell r="A436" t="str">
            <v>안동</v>
          </cell>
          <cell r="B436">
            <v>7518</v>
          </cell>
          <cell r="C436" t="str">
            <v xml:space="preserve"> 남양정보통신</v>
          </cell>
          <cell r="D436" t="str">
            <v>C/P</v>
          </cell>
          <cell r="E436">
            <v>5</v>
          </cell>
          <cell r="F436">
            <v>40</v>
          </cell>
          <cell r="G436">
            <v>0</v>
          </cell>
          <cell r="H436">
            <v>0</v>
          </cell>
          <cell r="I436">
            <v>40</v>
          </cell>
          <cell r="N436">
            <v>4</v>
          </cell>
          <cell r="O436">
            <v>32</v>
          </cell>
          <cell r="T436">
            <v>1</v>
          </cell>
          <cell r="U436">
            <v>8</v>
          </cell>
        </row>
        <row r="437">
          <cell r="A437" t="str">
            <v>안동</v>
          </cell>
          <cell r="B437">
            <v>7518</v>
          </cell>
          <cell r="C437" t="str">
            <v xml:space="preserve"> 남양정보통신</v>
          </cell>
          <cell r="D437" t="str">
            <v>PGR</v>
          </cell>
          <cell r="E437">
            <v>2</v>
          </cell>
          <cell r="F437">
            <v>10</v>
          </cell>
          <cell r="G437">
            <v>0</v>
          </cell>
          <cell r="H437">
            <v>0</v>
          </cell>
          <cell r="I437">
            <v>10</v>
          </cell>
          <cell r="N437">
            <v>1</v>
          </cell>
          <cell r="O437">
            <v>5</v>
          </cell>
          <cell r="T437">
            <v>1</v>
          </cell>
          <cell r="U437">
            <v>5</v>
          </cell>
        </row>
        <row r="438">
          <cell r="A438" t="str">
            <v>안동</v>
          </cell>
          <cell r="B438">
            <v>7519</v>
          </cell>
          <cell r="C438" t="str">
            <v xml:space="preserve"> 현대컴퓨터</v>
          </cell>
          <cell r="D438" t="str">
            <v>PC</v>
          </cell>
          <cell r="E438">
            <v>128</v>
          </cell>
          <cell r="F438">
            <v>1920</v>
          </cell>
          <cell r="G438">
            <v>0</v>
          </cell>
          <cell r="H438">
            <v>0</v>
          </cell>
          <cell r="I438">
            <v>1920</v>
          </cell>
          <cell r="J438">
            <v>16</v>
          </cell>
          <cell r="K438">
            <v>240</v>
          </cell>
          <cell r="N438">
            <v>36</v>
          </cell>
          <cell r="O438">
            <v>540</v>
          </cell>
          <cell r="Q438">
            <v>25</v>
          </cell>
          <cell r="R438">
            <v>375</v>
          </cell>
          <cell r="T438">
            <v>29</v>
          </cell>
          <cell r="U438">
            <v>435</v>
          </cell>
          <cell r="W438">
            <v>22</v>
          </cell>
          <cell r="X438">
            <v>330</v>
          </cell>
        </row>
        <row r="439">
          <cell r="A439" t="str">
            <v>안동</v>
          </cell>
          <cell r="B439">
            <v>7521</v>
          </cell>
          <cell r="C439" t="str">
            <v xml:space="preserve"> 천일정보통신</v>
          </cell>
          <cell r="D439" t="str">
            <v>접수</v>
          </cell>
          <cell r="E439">
            <v>16</v>
          </cell>
          <cell r="F439">
            <v>48</v>
          </cell>
          <cell r="G439">
            <v>0</v>
          </cell>
          <cell r="H439">
            <v>0</v>
          </cell>
          <cell r="I439">
            <v>48</v>
          </cell>
          <cell r="J439">
            <v>5</v>
          </cell>
          <cell r="K439">
            <v>15</v>
          </cell>
          <cell r="N439">
            <v>4</v>
          </cell>
          <cell r="O439">
            <v>12</v>
          </cell>
          <cell r="Q439">
            <v>2</v>
          </cell>
          <cell r="R439">
            <v>6</v>
          </cell>
          <cell r="T439">
            <v>5</v>
          </cell>
          <cell r="U439">
            <v>15</v>
          </cell>
        </row>
        <row r="440">
          <cell r="A440" t="str">
            <v>안동</v>
          </cell>
          <cell r="B440">
            <v>7521</v>
          </cell>
          <cell r="C440" t="str">
            <v xml:space="preserve"> 천일정보통신</v>
          </cell>
          <cell r="D440" t="str">
            <v>A/P</v>
          </cell>
          <cell r="E440">
            <v>4</v>
          </cell>
          <cell r="F440">
            <v>24</v>
          </cell>
          <cell r="G440">
            <v>0</v>
          </cell>
          <cell r="H440">
            <v>0</v>
          </cell>
          <cell r="I440">
            <v>24</v>
          </cell>
          <cell r="T440">
            <v>4</v>
          </cell>
          <cell r="U440">
            <v>24</v>
          </cell>
        </row>
        <row r="441">
          <cell r="A441" t="str">
            <v>안동</v>
          </cell>
          <cell r="B441">
            <v>7521</v>
          </cell>
          <cell r="C441" t="str">
            <v xml:space="preserve"> 천일정보통신</v>
          </cell>
          <cell r="D441" t="str">
            <v>C/P</v>
          </cell>
          <cell r="E441">
            <v>13</v>
          </cell>
          <cell r="F441">
            <v>104</v>
          </cell>
          <cell r="G441">
            <v>0</v>
          </cell>
          <cell r="H441">
            <v>0</v>
          </cell>
          <cell r="I441">
            <v>104</v>
          </cell>
          <cell r="J441">
            <v>2</v>
          </cell>
          <cell r="K441">
            <v>16</v>
          </cell>
          <cell r="N441">
            <v>4</v>
          </cell>
          <cell r="O441">
            <v>32</v>
          </cell>
          <cell r="Q441">
            <v>1</v>
          </cell>
          <cell r="R441">
            <v>8</v>
          </cell>
          <cell r="T441">
            <v>4</v>
          </cell>
          <cell r="U441">
            <v>32</v>
          </cell>
          <cell r="W441">
            <v>2</v>
          </cell>
          <cell r="X441">
            <v>16</v>
          </cell>
        </row>
        <row r="442">
          <cell r="A442" t="str">
            <v>안동</v>
          </cell>
          <cell r="B442">
            <v>7521</v>
          </cell>
          <cell r="C442" t="str">
            <v xml:space="preserve"> 천일정보통신</v>
          </cell>
          <cell r="D442" t="str">
            <v>K/P</v>
          </cell>
          <cell r="E442">
            <v>26</v>
          </cell>
          <cell r="F442">
            <v>300</v>
          </cell>
          <cell r="G442">
            <v>0</v>
          </cell>
          <cell r="H442">
            <v>0</v>
          </cell>
          <cell r="I442">
            <v>300</v>
          </cell>
          <cell r="J442">
            <v>2</v>
          </cell>
          <cell r="K442">
            <v>24</v>
          </cell>
          <cell r="Q442">
            <v>6</v>
          </cell>
          <cell r="R442">
            <v>68</v>
          </cell>
          <cell r="T442">
            <v>5</v>
          </cell>
          <cell r="U442">
            <v>52</v>
          </cell>
          <cell r="W442">
            <v>13</v>
          </cell>
          <cell r="X442">
            <v>156</v>
          </cell>
        </row>
        <row r="443">
          <cell r="A443" t="str">
            <v>안동</v>
          </cell>
          <cell r="B443">
            <v>7521</v>
          </cell>
          <cell r="C443" t="str">
            <v xml:space="preserve"> 천일정보통신</v>
          </cell>
          <cell r="D443" t="str">
            <v>PGR</v>
          </cell>
          <cell r="E443">
            <v>15</v>
          </cell>
          <cell r="F443">
            <v>75</v>
          </cell>
          <cell r="G443">
            <v>0</v>
          </cell>
          <cell r="H443">
            <v>0</v>
          </cell>
          <cell r="I443">
            <v>75</v>
          </cell>
          <cell r="J443">
            <v>3</v>
          </cell>
          <cell r="K443">
            <v>15</v>
          </cell>
          <cell r="N443">
            <v>3</v>
          </cell>
          <cell r="O443">
            <v>15</v>
          </cell>
          <cell r="Q443">
            <v>5</v>
          </cell>
          <cell r="R443">
            <v>25</v>
          </cell>
          <cell r="T443">
            <v>2</v>
          </cell>
          <cell r="U443">
            <v>10</v>
          </cell>
          <cell r="W443">
            <v>2</v>
          </cell>
          <cell r="X443">
            <v>10</v>
          </cell>
        </row>
        <row r="444">
          <cell r="A444" t="str">
            <v>안동</v>
          </cell>
          <cell r="B444">
            <v>7526</v>
          </cell>
          <cell r="C444" t="str">
            <v xml:space="preserve"> 삼우종합사무기</v>
          </cell>
          <cell r="D444" t="str">
            <v>PC</v>
          </cell>
          <cell r="E444">
            <v>317</v>
          </cell>
          <cell r="F444">
            <v>4855</v>
          </cell>
          <cell r="G444">
            <v>0</v>
          </cell>
          <cell r="H444">
            <v>0</v>
          </cell>
          <cell r="I444">
            <v>4855</v>
          </cell>
          <cell r="J444">
            <v>88</v>
          </cell>
          <cell r="K444">
            <v>1320</v>
          </cell>
          <cell r="N444">
            <v>65</v>
          </cell>
          <cell r="O444">
            <v>975</v>
          </cell>
          <cell r="Q444">
            <v>53</v>
          </cell>
          <cell r="R444">
            <v>827</v>
          </cell>
          <cell r="T444">
            <v>82</v>
          </cell>
          <cell r="U444">
            <v>1280</v>
          </cell>
          <cell r="W444">
            <v>29</v>
          </cell>
          <cell r="X444">
            <v>453</v>
          </cell>
        </row>
        <row r="445">
          <cell r="A445" t="str">
            <v>안동</v>
          </cell>
          <cell r="B445">
            <v>7529</v>
          </cell>
          <cell r="C445" t="str">
            <v xml:space="preserve"> 대우전산시스템</v>
          </cell>
          <cell r="D445" t="str">
            <v>PC</v>
          </cell>
          <cell r="E445">
            <v>0</v>
          </cell>
          <cell r="F445">
            <v>0</v>
          </cell>
          <cell r="G445">
            <v>0</v>
          </cell>
          <cell r="H445">
            <v>0</v>
          </cell>
          <cell r="I445">
            <v>0</v>
          </cell>
        </row>
        <row r="446">
          <cell r="A446" t="str">
            <v>안동</v>
          </cell>
          <cell r="B446">
            <v>7530</v>
          </cell>
          <cell r="C446" t="str">
            <v xml:space="preserve"> 안동전화사</v>
          </cell>
          <cell r="D446" t="str">
            <v>PGR</v>
          </cell>
          <cell r="E446">
            <v>28</v>
          </cell>
          <cell r="F446">
            <v>154</v>
          </cell>
          <cell r="G446">
            <v>0</v>
          </cell>
          <cell r="H446">
            <v>0</v>
          </cell>
          <cell r="I446">
            <v>154</v>
          </cell>
          <cell r="J446">
            <v>7</v>
          </cell>
          <cell r="K446">
            <v>35</v>
          </cell>
          <cell r="N446">
            <v>7</v>
          </cell>
          <cell r="O446">
            <v>35</v>
          </cell>
          <cell r="T446">
            <v>10</v>
          </cell>
          <cell r="U446">
            <v>60</v>
          </cell>
          <cell r="W446">
            <v>4</v>
          </cell>
          <cell r="X446">
            <v>24</v>
          </cell>
        </row>
        <row r="447">
          <cell r="A447" t="str">
            <v>안동</v>
          </cell>
          <cell r="B447">
            <v>7537</v>
          </cell>
          <cell r="C447" t="str">
            <v xml:space="preserve"> 현대통신공사</v>
          </cell>
          <cell r="D447" t="str">
            <v>H/A</v>
          </cell>
          <cell r="E447">
            <v>86</v>
          </cell>
          <cell r="F447">
            <v>870</v>
          </cell>
          <cell r="G447">
            <v>0</v>
          </cell>
          <cell r="H447">
            <v>0</v>
          </cell>
          <cell r="I447">
            <v>870</v>
          </cell>
          <cell r="J447">
            <v>59</v>
          </cell>
          <cell r="K447">
            <v>590</v>
          </cell>
          <cell r="N447">
            <v>8</v>
          </cell>
          <cell r="O447">
            <v>80</v>
          </cell>
          <cell r="Q447">
            <v>8</v>
          </cell>
          <cell r="R447">
            <v>84</v>
          </cell>
          <cell r="T447">
            <v>6</v>
          </cell>
          <cell r="U447">
            <v>63</v>
          </cell>
          <cell r="W447">
            <v>5</v>
          </cell>
          <cell r="X447">
            <v>53</v>
          </cell>
        </row>
        <row r="448">
          <cell r="A448" t="str">
            <v>안동</v>
          </cell>
          <cell r="B448">
            <v>7537</v>
          </cell>
          <cell r="C448" t="str">
            <v xml:space="preserve"> 현대통신공사</v>
          </cell>
          <cell r="D448" t="str">
            <v>K/P</v>
          </cell>
          <cell r="E448">
            <v>15</v>
          </cell>
          <cell r="F448">
            <v>147</v>
          </cell>
          <cell r="G448">
            <v>0</v>
          </cell>
          <cell r="H448">
            <v>0</v>
          </cell>
          <cell r="I448">
            <v>147</v>
          </cell>
          <cell r="J448">
            <v>2</v>
          </cell>
          <cell r="K448">
            <v>20</v>
          </cell>
          <cell r="N448">
            <v>1</v>
          </cell>
          <cell r="O448">
            <v>8</v>
          </cell>
          <cell r="Q448">
            <v>3</v>
          </cell>
          <cell r="R448">
            <v>38</v>
          </cell>
          <cell r="T448">
            <v>4</v>
          </cell>
          <cell r="U448">
            <v>39</v>
          </cell>
          <cell r="W448">
            <v>5</v>
          </cell>
          <cell r="X448">
            <v>42</v>
          </cell>
        </row>
        <row r="449">
          <cell r="A449" t="str">
            <v>안동</v>
          </cell>
          <cell r="B449">
            <v>7540</v>
          </cell>
          <cell r="C449" t="str">
            <v xml:space="preserve"> 하이테크플라자</v>
          </cell>
          <cell r="D449" t="str">
            <v>접수</v>
          </cell>
          <cell r="E449">
            <v>13</v>
          </cell>
          <cell r="F449">
            <v>39</v>
          </cell>
          <cell r="G449">
            <v>0</v>
          </cell>
          <cell r="H449">
            <v>0</v>
          </cell>
          <cell r="I449">
            <v>39</v>
          </cell>
          <cell r="N449">
            <v>2</v>
          </cell>
          <cell r="O449">
            <v>6</v>
          </cell>
          <cell r="Q449">
            <v>5</v>
          </cell>
          <cell r="R449">
            <v>15</v>
          </cell>
          <cell r="T449">
            <v>1</v>
          </cell>
          <cell r="U449">
            <v>3</v>
          </cell>
          <cell r="W449">
            <v>5</v>
          </cell>
          <cell r="X449">
            <v>15</v>
          </cell>
        </row>
        <row r="450">
          <cell r="A450" t="str">
            <v>안동</v>
          </cell>
          <cell r="B450">
            <v>7540</v>
          </cell>
          <cell r="C450" t="str">
            <v xml:space="preserve"> 하이테크플라자</v>
          </cell>
          <cell r="D450" t="str">
            <v>PC</v>
          </cell>
          <cell r="E450">
            <v>113</v>
          </cell>
          <cell r="F450">
            <v>1728</v>
          </cell>
          <cell r="G450">
            <v>0</v>
          </cell>
          <cell r="H450">
            <v>0</v>
          </cell>
          <cell r="I450">
            <v>1728</v>
          </cell>
          <cell r="J450">
            <v>26</v>
          </cell>
          <cell r="K450">
            <v>390</v>
          </cell>
          <cell r="N450">
            <v>18</v>
          </cell>
          <cell r="O450">
            <v>270</v>
          </cell>
          <cell r="Q450">
            <v>25</v>
          </cell>
          <cell r="R450">
            <v>387</v>
          </cell>
          <cell r="T450">
            <v>29</v>
          </cell>
          <cell r="U450">
            <v>449</v>
          </cell>
          <cell r="W450">
            <v>15</v>
          </cell>
          <cell r="X450">
            <v>232</v>
          </cell>
        </row>
        <row r="451">
          <cell r="A451" t="str">
            <v>안동</v>
          </cell>
          <cell r="B451">
            <v>7541</v>
          </cell>
          <cell r="C451" t="str">
            <v xml:space="preserve"> 의성사무기</v>
          </cell>
          <cell r="D451" t="str">
            <v>PC</v>
          </cell>
          <cell r="E451">
            <v>355</v>
          </cell>
          <cell r="F451">
            <v>5325</v>
          </cell>
          <cell r="G451">
            <v>0</v>
          </cell>
          <cell r="H451">
            <v>0</v>
          </cell>
          <cell r="I451">
            <v>5325</v>
          </cell>
          <cell r="J451">
            <v>33</v>
          </cell>
          <cell r="K451">
            <v>495</v>
          </cell>
          <cell r="N451">
            <v>73</v>
          </cell>
          <cell r="O451">
            <v>1095</v>
          </cell>
          <cell r="Q451">
            <v>81</v>
          </cell>
          <cell r="R451">
            <v>1215</v>
          </cell>
          <cell r="T451">
            <v>80</v>
          </cell>
          <cell r="U451">
            <v>1200</v>
          </cell>
          <cell r="W451">
            <v>88</v>
          </cell>
          <cell r="X451">
            <v>1320</v>
          </cell>
        </row>
        <row r="452">
          <cell r="A452" t="str">
            <v>안동</v>
          </cell>
          <cell r="B452">
            <v>7542</v>
          </cell>
          <cell r="C452" t="str">
            <v xml:space="preserve"> 광명C&amp;C</v>
          </cell>
          <cell r="D452" t="str">
            <v>접수</v>
          </cell>
          <cell r="E452">
            <v>0</v>
          </cell>
          <cell r="F452">
            <v>0</v>
          </cell>
          <cell r="G452">
            <v>0</v>
          </cell>
          <cell r="H452">
            <v>0</v>
          </cell>
          <cell r="I452">
            <v>0</v>
          </cell>
        </row>
        <row r="453">
          <cell r="A453" t="str">
            <v>안동</v>
          </cell>
          <cell r="B453">
            <v>7542</v>
          </cell>
          <cell r="C453" t="str">
            <v xml:space="preserve"> 광명C&amp;C</v>
          </cell>
          <cell r="D453" t="str">
            <v>O/A</v>
          </cell>
          <cell r="E453">
            <v>133</v>
          </cell>
          <cell r="F453">
            <v>1330</v>
          </cell>
          <cell r="G453">
            <v>0</v>
          </cell>
          <cell r="H453">
            <v>0</v>
          </cell>
          <cell r="I453">
            <v>1330</v>
          </cell>
          <cell r="J453">
            <v>23</v>
          </cell>
          <cell r="K453">
            <v>230</v>
          </cell>
          <cell r="N453">
            <v>30</v>
          </cell>
          <cell r="O453">
            <v>300</v>
          </cell>
          <cell r="Q453">
            <v>33</v>
          </cell>
          <cell r="R453">
            <v>330</v>
          </cell>
          <cell r="T453">
            <v>29</v>
          </cell>
          <cell r="U453">
            <v>290</v>
          </cell>
          <cell r="W453">
            <v>18</v>
          </cell>
          <cell r="X453">
            <v>180</v>
          </cell>
        </row>
        <row r="454">
          <cell r="A454" t="str">
            <v>안동</v>
          </cell>
          <cell r="B454">
            <v>7542</v>
          </cell>
          <cell r="C454" t="str">
            <v xml:space="preserve"> 광명C&amp;C</v>
          </cell>
          <cell r="D454" t="str">
            <v>PC</v>
          </cell>
          <cell r="E454">
            <v>143</v>
          </cell>
          <cell r="F454">
            <v>2145</v>
          </cell>
          <cell r="G454">
            <v>0</v>
          </cell>
          <cell r="H454">
            <v>0</v>
          </cell>
          <cell r="I454">
            <v>2145</v>
          </cell>
          <cell r="J454">
            <v>30</v>
          </cell>
          <cell r="K454">
            <v>450</v>
          </cell>
          <cell r="N454">
            <v>50</v>
          </cell>
          <cell r="O454">
            <v>750</v>
          </cell>
          <cell r="Q454">
            <v>20</v>
          </cell>
          <cell r="R454">
            <v>300</v>
          </cell>
          <cell r="T454">
            <v>28</v>
          </cell>
          <cell r="U454">
            <v>420</v>
          </cell>
          <cell r="W454">
            <v>15</v>
          </cell>
          <cell r="X454">
            <v>225</v>
          </cell>
        </row>
        <row r="455">
          <cell r="A455" t="str">
            <v>안동</v>
          </cell>
          <cell r="B455">
            <v>7545</v>
          </cell>
          <cell r="C455" t="str">
            <v xml:space="preserve"> PC라인</v>
          </cell>
          <cell r="D455" t="str">
            <v>PC</v>
          </cell>
          <cell r="E455">
            <v>134</v>
          </cell>
          <cell r="F455">
            <v>2073</v>
          </cell>
          <cell r="G455">
            <v>0</v>
          </cell>
          <cell r="H455">
            <v>0</v>
          </cell>
          <cell r="I455">
            <v>2073</v>
          </cell>
          <cell r="J455">
            <v>20</v>
          </cell>
          <cell r="K455">
            <v>300</v>
          </cell>
          <cell r="N455">
            <v>32</v>
          </cell>
          <cell r="O455">
            <v>480</v>
          </cell>
          <cell r="Q455">
            <v>37</v>
          </cell>
          <cell r="R455">
            <v>583</v>
          </cell>
          <cell r="T455">
            <v>27</v>
          </cell>
          <cell r="U455">
            <v>426</v>
          </cell>
          <cell r="W455">
            <v>18</v>
          </cell>
          <cell r="X455">
            <v>284</v>
          </cell>
        </row>
        <row r="456">
          <cell r="A456" t="str">
            <v>안양</v>
          </cell>
          <cell r="B456">
            <v>4510</v>
          </cell>
          <cell r="C456" t="str">
            <v xml:space="preserve"> 수원통신</v>
          </cell>
          <cell r="D456" t="str">
            <v>접수</v>
          </cell>
          <cell r="E456">
            <v>33</v>
          </cell>
          <cell r="F456">
            <v>99</v>
          </cell>
          <cell r="G456">
            <v>0</v>
          </cell>
          <cell r="H456">
            <v>0</v>
          </cell>
          <cell r="I456">
            <v>99</v>
          </cell>
          <cell r="Q456">
            <v>5</v>
          </cell>
          <cell r="R456">
            <v>15</v>
          </cell>
          <cell r="T456">
            <v>4</v>
          </cell>
          <cell r="U456">
            <v>12</v>
          </cell>
          <cell r="W456">
            <v>24</v>
          </cell>
          <cell r="X456">
            <v>72</v>
          </cell>
        </row>
        <row r="457">
          <cell r="A457" t="str">
            <v>안양</v>
          </cell>
          <cell r="B457">
            <v>4510</v>
          </cell>
          <cell r="C457" t="str">
            <v xml:space="preserve"> 수원통신</v>
          </cell>
          <cell r="D457" t="str">
            <v>A/P</v>
          </cell>
          <cell r="E457">
            <v>0</v>
          </cell>
          <cell r="F457">
            <v>0</v>
          </cell>
          <cell r="G457">
            <v>0</v>
          </cell>
          <cell r="H457">
            <v>0</v>
          </cell>
          <cell r="I457">
            <v>0</v>
          </cell>
        </row>
        <row r="458">
          <cell r="A458" t="str">
            <v>안양</v>
          </cell>
          <cell r="B458">
            <v>4510</v>
          </cell>
          <cell r="C458" t="str">
            <v xml:space="preserve"> 수원통신</v>
          </cell>
          <cell r="D458" t="str">
            <v>C/P</v>
          </cell>
          <cell r="E458">
            <v>150</v>
          </cell>
          <cell r="F458">
            <v>1361</v>
          </cell>
          <cell r="G458">
            <v>0</v>
          </cell>
          <cell r="H458">
            <v>0</v>
          </cell>
          <cell r="I458">
            <v>1361</v>
          </cell>
          <cell r="J458">
            <v>31</v>
          </cell>
          <cell r="K458">
            <v>248</v>
          </cell>
          <cell r="N458">
            <v>19</v>
          </cell>
          <cell r="O458">
            <v>152</v>
          </cell>
          <cell r="Q458">
            <v>28</v>
          </cell>
          <cell r="R458">
            <v>269</v>
          </cell>
          <cell r="T458">
            <v>37</v>
          </cell>
          <cell r="U458">
            <v>356</v>
          </cell>
          <cell r="W458">
            <v>35</v>
          </cell>
          <cell r="X458">
            <v>336</v>
          </cell>
        </row>
        <row r="459">
          <cell r="A459" t="str">
            <v>안양</v>
          </cell>
          <cell r="B459">
            <v>4510</v>
          </cell>
          <cell r="C459" t="str">
            <v xml:space="preserve"> 수원통신</v>
          </cell>
          <cell r="D459" t="str">
            <v>PGR</v>
          </cell>
          <cell r="E459">
            <v>57</v>
          </cell>
          <cell r="F459">
            <v>313</v>
          </cell>
          <cell r="G459">
            <v>0</v>
          </cell>
          <cell r="H459">
            <v>0</v>
          </cell>
          <cell r="I459">
            <v>313</v>
          </cell>
          <cell r="J459">
            <v>15</v>
          </cell>
          <cell r="K459">
            <v>75</v>
          </cell>
          <cell r="N459">
            <v>14</v>
          </cell>
          <cell r="O459">
            <v>70</v>
          </cell>
          <cell r="Q459">
            <v>6</v>
          </cell>
          <cell r="R459">
            <v>36</v>
          </cell>
          <cell r="T459">
            <v>15</v>
          </cell>
          <cell r="U459">
            <v>90</v>
          </cell>
          <cell r="W459">
            <v>7</v>
          </cell>
          <cell r="X459">
            <v>42</v>
          </cell>
        </row>
        <row r="460">
          <cell r="A460" t="str">
            <v>안양</v>
          </cell>
          <cell r="B460">
            <v>4530</v>
          </cell>
          <cell r="C460" t="str">
            <v xml:space="preserve"> 월드카오디오</v>
          </cell>
          <cell r="D460" t="str">
            <v>접수</v>
          </cell>
          <cell r="E460">
            <v>0</v>
          </cell>
          <cell r="F460">
            <v>0</v>
          </cell>
          <cell r="G460">
            <v>0</v>
          </cell>
          <cell r="H460">
            <v>0</v>
          </cell>
          <cell r="I460">
            <v>0</v>
          </cell>
        </row>
        <row r="461">
          <cell r="A461" t="str">
            <v>안양</v>
          </cell>
          <cell r="B461">
            <v>4540</v>
          </cell>
          <cell r="C461" t="str">
            <v xml:space="preserve"> 현대전자OA</v>
          </cell>
          <cell r="D461" t="str">
            <v>O/A</v>
          </cell>
          <cell r="E461">
            <v>0</v>
          </cell>
          <cell r="F461">
            <v>0</v>
          </cell>
          <cell r="G461">
            <v>0</v>
          </cell>
          <cell r="H461">
            <v>0</v>
          </cell>
          <cell r="I461">
            <v>0</v>
          </cell>
        </row>
        <row r="462">
          <cell r="A462" t="str">
            <v>안양</v>
          </cell>
          <cell r="B462">
            <v>4554</v>
          </cell>
          <cell r="C462" t="str">
            <v xml:space="preserve"> 현대컴퓨터랜드</v>
          </cell>
          <cell r="D462" t="str">
            <v>PC</v>
          </cell>
          <cell r="E462">
            <v>186</v>
          </cell>
          <cell r="F462">
            <v>2790</v>
          </cell>
          <cell r="G462">
            <v>0</v>
          </cell>
          <cell r="H462">
            <v>0</v>
          </cell>
          <cell r="I462">
            <v>2790</v>
          </cell>
          <cell r="J462">
            <v>45</v>
          </cell>
          <cell r="K462">
            <v>675</v>
          </cell>
          <cell r="N462">
            <v>50</v>
          </cell>
          <cell r="O462">
            <v>750</v>
          </cell>
          <cell r="Q462">
            <v>40</v>
          </cell>
          <cell r="R462">
            <v>600</v>
          </cell>
          <cell r="T462">
            <v>37</v>
          </cell>
          <cell r="U462">
            <v>555</v>
          </cell>
          <cell r="W462">
            <v>14</v>
          </cell>
          <cell r="X462">
            <v>210</v>
          </cell>
        </row>
        <row r="463">
          <cell r="A463" t="str">
            <v>안양</v>
          </cell>
          <cell r="B463">
            <v>4555</v>
          </cell>
          <cell r="C463" t="str">
            <v xml:space="preserve"> 현대컴퓨터</v>
          </cell>
          <cell r="D463" t="str">
            <v>PC</v>
          </cell>
          <cell r="E463">
            <v>512</v>
          </cell>
          <cell r="F463">
            <v>8532</v>
          </cell>
          <cell r="G463">
            <v>0</v>
          </cell>
          <cell r="H463">
            <v>0</v>
          </cell>
          <cell r="I463">
            <v>8532</v>
          </cell>
          <cell r="J463">
            <v>102</v>
          </cell>
          <cell r="K463">
            <v>1530</v>
          </cell>
          <cell r="N463">
            <v>126</v>
          </cell>
          <cell r="O463">
            <v>1890</v>
          </cell>
          <cell r="Q463">
            <v>105</v>
          </cell>
          <cell r="R463">
            <v>1890</v>
          </cell>
          <cell r="T463">
            <v>93</v>
          </cell>
          <cell r="U463">
            <v>1674</v>
          </cell>
          <cell r="W463">
            <v>86</v>
          </cell>
          <cell r="X463">
            <v>1548</v>
          </cell>
        </row>
        <row r="464">
          <cell r="A464" t="str">
            <v>안양</v>
          </cell>
          <cell r="B464">
            <v>4560</v>
          </cell>
          <cell r="C464" t="str">
            <v xml:space="preserve"> 현대정보통신</v>
          </cell>
          <cell r="D464" t="str">
            <v>접수</v>
          </cell>
          <cell r="E464">
            <v>0</v>
          </cell>
          <cell r="F464">
            <v>0</v>
          </cell>
          <cell r="G464">
            <v>0</v>
          </cell>
          <cell r="H464">
            <v>0</v>
          </cell>
          <cell r="I464">
            <v>0</v>
          </cell>
        </row>
        <row r="465">
          <cell r="A465" t="str">
            <v>안양</v>
          </cell>
          <cell r="B465">
            <v>4560</v>
          </cell>
          <cell r="C465" t="str">
            <v xml:space="preserve"> 현대정보통신</v>
          </cell>
          <cell r="D465" t="str">
            <v>K/P</v>
          </cell>
          <cell r="E465">
            <v>0</v>
          </cell>
          <cell r="F465">
            <v>0</v>
          </cell>
          <cell r="G465">
            <v>0</v>
          </cell>
          <cell r="H465">
            <v>0</v>
          </cell>
          <cell r="I465">
            <v>0</v>
          </cell>
        </row>
        <row r="466">
          <cell r="A466" t="str">
            <v>안양</v>
          </cell>
          <cell r="B466">
            <v>4567</v>
          </cell>
          <cell r="C466" t="str">
            <v xml:space="preserve"> 현대오토정보</v>
          </cell>
          <cell r="D466" t="str">
            <v>접수</v>
          </cell>
          <cell r="E466">
            <v>14</v>
          </cell>
          <cell r="F466">
            <v>42</v>
          </cell>
          <cell r="G466">
            <v>0</v>
          </cell>
          <cell r="H466">
            <v>0</v>
          </cell>
          <cell r="I466">
            <v>42</v>
          </cell>
          <cell r="T466">
            <v>1</v>
          </cell>
          <cell r="U466">
            <v>3</v>
          </cell>
          <cell r="W466">
            <v>13</v>
          </cell>
          <cell r="X466">
            <v>39</v>
          </cell>
        </row>
        <row r="467">
          <cell r="A467" t="str">
            <v>안양</v>
          </cell>
          <cell r="B467">
            <v>4567</v>
          </cell>
          <cell r="C467" t="str">
            <v xml:space="preserve"> 현대오토정보</v>
          </cell>
          <cell r="D467" t="str">
            <v>HTL</v>
          </cell>
          <cell r="E467">
            <v>0</v>
          </cell>
          <cell r="F467">
            <v>0</v>
          </cell>
          <cell r="G467">
            <v>0</v>
          </cell>
          <cell r="H467">
            <v>0</v>
          </cell>
          <cell r="I467">
            <v>0</v>
          </cell>
        </row>
        <row r="468">
          <cell r="A468" t="str">
            <v>안양</v>
          </cell>
          <cell r="B468">
            <v>4567</v>
          </cell>
          <cell r="C468" t="str">
            <v xml:space="preserve"> 현대오토정보</v>
          </cell>
          <cell r="D468" t="str">
            <v>PC</v>
          </cell>
          <cell r="E468">
            <v>785</v>
          </cell>
          <cell r="F468">
            <v>11413</v>
          </cell>
          <cell r="G468">
            <v>0</v>
          </cell>
          <cell r="H468">
            <v>0</v>
          </cell>
          <cell r="I468">
            <v>11413</v>
          </cell>
          <cell r="J468">
            <v>156</v>
          </cell>
          <cell r="K468">
            <v>2340</v>
          </cell>
          <cell r="N468">
            <v>121</v>
          </cell>
          <cell r="O468">
            <v>1815</v>
          </cell>
          <cell r="Q468">
            <v>194</v>
          </cell>
          <cell r="R468">
            <v>2710</v>
          </cell>
          <cell r="T468">
            <v>180</v>
          </cell>
          <cell r="U468">
            <v>2437</v>
          </cell>
          <cell r="W468">
            <v>134</v>
          </cell>
          <cell r="X468">
            <v>2111</v>
          </cell>
        </row>
        <row r="469">
          <cell r="A469" t="str">
            <v>안양</v>
          </cell>
          <cell r="B469">
            <v>4572</v>
          </cell>
          <cell r="C469" t="str">
            <v xml:space="preserve"> 성아정보통신</v>
          </cell>
          <cell r="D469" t="str">
            <v>접수</v>
          </cell>
          <cell r="E469">
            <v>1</v>
          </cell>
          <cell r="F469">
            <v>3</v>
          </cell>
          <cell r="G469">
            <v>0</v>
          </cell>
          <cell r="H469">
            <v>0</v>
          </cell>
          <cell r="I469">
            <v>3</v>
          </cell>
          <cell r="Q469">
            <v>1</v>
          </cell>
          <cell r="R469">
            <v>3</v>
          </cell>
        </row>
        <row r="470">
          <cell r="A470" t="str">
            <v>안양</v>
          </cell>
          <cell r="B470">
            <v>4572</v>
          </cell>
          <cell r="C470" t="str">
            <v xml:space="preserve"> 성아정보통신</v>
          </cell>
          <cell r="D470" t="str">
            <v>A/P</v>
          </cell>
          <cell r="E470">
            <v>10</v>
          </cell>
          <cell r="F470">
            <v>60</v>
          </cell>
          <cell r="G470">
            <v>0</v>
          </cell>
          <cell r="H470">
            <v>0</v>
          </cell>
          <cell r="I470">
            <v>60</v>
          </cell>
          <cell r="N470">
            <v>2</v>
          </cell>
          <cell r="O470">
            <v>12</v>
          </cell>
          <cell r="Q470">
            <v>2</v>
          </cell>
          <cell r="R470">
            <v>12</v>
          </cell>
          <cell r="W470">
            <v>6</v>
          </cell>
          <cell r="X470">
            <v>36</v>
          </cell>
        </row>
        <row r="471">
          <cell r="A471" t="str">
            <v>안양</v>
          </cell>
          <cell r="B471">
            <v>4572</v>
          </cell>
          <cell r="C471" t="str">
            <v xml:space="preserve"> 성아정보통신</v>
          </cell>
          <cell r="D471" t="str">
            <v>C/P</v>
          </cell>
          <cell r="E471">
            <v>48</v>
          </cell>
          <cell r="F471">
            <v>384</v>
          </cell>
          <cell r="G471">
            <v>0</v>
          </cell>
          <cell r="H471">
            <v>0</v>
          </cell>
          <cell r="I471">
            <v>384</v>
          </cell>
          <cell r="N471">
            <v>3</v>
          </cell>
          <cell r="O471">
            <v>24</v>
          </cell>
          <cell r="Q471">
            <v>2</v>
          </cell>
          <cell r="R471">
            <v>16</v>
          </cell>
          <cell r="W471">
            <v>43</v>
          </cell>
          <cell r="X471">
            <v>344</v>
          </cell>
        </row>
        <row r="472">
          <cell r="A472" t="str">
            <v>안양</v>
          </cell>
          <cell r="B472">
            <v>4578</v>
          </cell>
          <cell r="C472" t="str">
            <v xml:space="preserve"> 우리정보통신</v>
          </cell>
          <cell r="D472" t="str">
            <v>접수</v>
          </cell>
          <cell r="E472">
            <v>20</v>
          </cell>
          <cell r="F472">
            <v>60</v>
          </cell>
          <cell r="G472">
            <v>0</v>
          </cell>
          <cell r="H472">
            <v>0</v>
          </cell>
          <cell r="I472">
            <v>60</v>
          </cell>
          <cell r="T472">
            <v>6</v>
          </cell>
          <cell r="U472">
            <v>18</v>
          </cell>
          <cell r="W472">
            <v>14</v>
          </cell>
          <cell r="X472">
            <v>42</v>
          </cell>
        </row>
        <row r="473">
          <cell r="A473" t="str">
            <v>용산</v>
          </cell>
          <cell r="B473">
            <v>1132</v>
          </cell>
          <cell r="C473" t="str">
            <v xml:space="preserve"> 선업시스템</v>
          </cell>
          <cell r="D473" t="str">
            <v>PC</v>
          </cell>
          <cell r="E473">
            <v>23</v>
          </cell>
          <cell r="F473">
            <v>345</v>
          </cell>
          <cell r="G473">
            <v>0</v>
          </cell>
          <cell r="H473">
            <v>0</v>
          </cell>
          <cell r="I473">
            <v>345</v>
          </cell>
          <cell r="J473">
            <v>11</v>
          </cell>
          <cell r="K473">
            <v>165</v>
          </cell>
          <cell r="N473">
            <v>4</v>
          </cell>
          <cell r="O473">
            <v>60</v>
          </cell>
          <cell r="Q473">
            <v>4</v>
          </cell>
          <cell r="R473">
            <v>60</v>
          </cell>
          <cell r="T473">
            <v>4</v>
          </cell>
          <cell r="U473">
            <v>60</v>
          </cell>
        </row>
        <row r="474">
          <cell r="A474" t="str">
            <v>용산</v>
          </cell>
          <cell r="B474">
            <v>1150</v>
          </cell>
          <cell r="C474" t="str">
            <v xml:space="preserve"> 동아전자통신</v>
          </cell>
          <cell r="D474" t="str">
            <v>A/P</v>
          </cell>
          <cell r="E474">
            <v>2</v>
          </cell>
          <cell r="F474">
            <v>12</v>
          </cell>
          <cell r="G474">
            <v>0</v>
          </cell>
          <cell r="H474">
            <v>0</v>
          </cell>
          <cell r="I474">
            <v>12</v>
          </cell>
          <cell r="N474">
            <v>1</v>
          </cell>
          <cell r="O474">
            <v>6</v>
          </cell>
          <cell r="Q474">
            <v>1</v>
          </cell>
          <cell r="R474">
            <v>6</v>
          </cell>
        </row>
        <row r="475">
          <cell r="A475" t="str">
            <v>용산</v>
          </cell>
          <cell r="B475">
            <v>1150</v>
          </cell>
          <cell r="C475" t="str">
            <v xml:space="preserve"> 동아전자통신</v>
          </cell>
          <cell r="D475" t="str">
            <v>C/P</v>
          </cell>
          <cell r="E475">
            <v>67</v>
          </cell>
          <cell r="F475">
            <v>536</v>
          </cell>
          <cell r="G475">
            <v>0</v>
          </cell>
          <cell r="H475">
            <v>0</v>
          </cell>
          <cell r="I475">
            <v>536</v>
          </cell>
          <cell r="J475">
            <v>3</v>
          </cell>
          <cell r="K475">
            <v>24</v>
          </cell>
          <cell r="N475">
            <v>5</v>
          </cell>
          <cell r="O475">
            <v>40</v>
          </cell>
          <cell r="Q475">
            <v>19</v>
          </cell>
          <cell r="R475">
            <v>152</v>
          </cell>
          <cell r="T475">
            <v>17</v>
          </cell>
          <cell r="U475">
            <v>136</v>
          </cell>
          <cell r="W475">
            <v>23</v>
          </cell>
          <cell r="X475">
            <v>184</v>
          </cell>
        </row>
        <row r="476">
          <cell r="A476" t="str">
            <v>용산</v>
          </cell>
          <cell r="B476">
            <v>1153</v>
          </cell>
          <cell r="C476" t="str">
            <v xml:space="preserve"> 신화전자</v>
          </cell>
          <cell r="D476" t="str">
            <v>PC</v>
          </cell>
          <cell r="E476">
            <v>36</v>
          </cell>
          <cell r="F476">
            <v>585</v>
          </cell>
          <cell r="G476">
            <v>0</v>
          </cell>
          <cell r="H476">
            <v>0</v>
          </cell>
          <cell r="I476">
            <v>585</v>
          </cell>
          <cell r="J476">
            <v>8</v>
          </cell>
          <cell r="K476">
            <v>120</v>
          </cell>
          <cell r="N476">
            <v>13</v>
          </cell>
          <cell r="O476">
            <v>195</v>
          </cell>
          <cell r="Q476">
            <v>10</v>
          </cell>
          <cell r="R476">
            <v>180</v>
          </cell>
          <cell r="T476">
            <v>5</v>
          </cell>
          <cell r="U476">
            <v>90</v>
          </cell>
        </row>
        <row r="477">
          <cell r="A477" t="str">
            <v>용산</v>
          </cell>
          <cell r="B477">
            <v>1157</v>
          </cell>
          <cell r="C477" t="str">
            <v xml:space="preserve"> 솔로몬시스템</v>
          </cell>
          <cell r="D477" t="str">
            <v>PC</v>
          </cell>
          <cell r="E477">
            <v>0</v>
          </cell>
          <cell r="F477">
            <v>0</v>
          </cell>
          <cell r="G477">
            <v>0</v>
          </cell>
          <cell r="H477">
            <v>0</v>
          </cell>
          <cell r="I477">
            <v>0</v>
          </cell>
        </row>
        <row r="478">
          <cell r="A478" t="str">
            <v>용산</v>
          </cell>
          <cell r="B478">
            <v>1165</v>
          </cell>
          <cell r="C478" t="str">
            <v xml:space="preserve"> 성문전자</v>
          </cell>
          <cell r="D478" t="str">
            <v>PC</v>
          </cell>
          <cell r="E478">
            <v>122</v>
          </cell>
          <cell r="F478">
            <v>1854</v>
          </cell>
          <cell r="G478">
            <v>0</v>
          </cell>
          <cell r="H478">
            <v>0</v>
          </cell>
          <cell r="I478">
            <v>1854</v>
          </cell>
          <cell r="J478">
            <v>31</v>
          </cell>
          <cell r="K478">
            <v>465</v>
          </cell>
          <cell r="N478">
            <v>18</v>
          </cell>
          <cell r="O478">
            <v>270</v>
          </cell>
          <cell r="Q478">
            <v>25</v>
          </cell>
          <cell r="R478">
            <v>383</v>
          </cell>
          <cell r="T478">
            <v>24</v>
          </cell>
          <cell r="U478">
            <v>368</v>
          </cell>
          <cell r="W478">
            <v>24</v>
          </cell>
          <cell r="X478">
            <v>368</v>
          </cell>
        </row>
        <row r="479">
          <cell r="A479" t="str">
            <v>용산</v>
          </cell>
          <cell r="B479">
            <v>1169</v>
          </cell>
          <cell r="C479" t="str">
            <v xml:space="preserve"> 근영전자</v>
          </cell>
          <cell r="D479" t="str">
            <v>PC</v>
          </cell>
          <cell r="E479">
            <v>0</v>
          </cell>
          <cell r="F479">
            <v>0</v>
          </cell>
          <cell r="G479">
            <v>8364</v>
          </cell>
          <cell r="H479">
            <v>0</v>
          </cell>
          <cell r="I479">
            <v>8364</v>
          </cell>
          <cell r="L479">
            <v>1200</v>
          </cell>
          <cell r="P479">
            <v>2000</v>
          </cell>
          <cell r="S479">
            <v>1528</v>
          </cell>
          <cell r="V479">
            <v>1818</v>
          </cell>
          <cell r="Y479">
            <v>1818</v>
          </cell>
        </row>
        <row r="480">
          <cell r="A480" t="str">
            <v>용산</v>
          </cell>
          <cell r="B480">
            <v>1170</v>
          </cell>
          <cell r="C480" t="str">
            <v xml:space="preserve"> 우정데이타통신</v>
          </cell>
          <cell r="D480" t="str">
            <v>H/A</v>
          </cell>
          <cell r="E480">
            <v>282</v>
          </cell>
          <cell r="F480">
            <v>2820</v>
          </cell>
          <cell r="G480">
            <v>0</v>
          </cell>
          <cell r="H480">
            <v>0</v>
          </cell>
          <cell r="I480">
            <v>2820</v>
          </cell>
          <cell r="J480">
            <v>22</v>
          </cell>
          <cell r="K480">
            <v>220</v>
          </cell>
          <cell r="N480">
            <v>13</v>
          </cell>
          <cell r="O480">
            <v>130</v>
          </cell>
          <cell r="Q480">
            <v>21</v>
          </cell>
          <cell r="R480">
            <v>210</v>
          </cell>
          <cell r="T480">
            <v>140</v>
          </cell>
          <cell r="U480">
            <v>1400</v>
          </cell>
          <cell r="W480">
            <v>86</v>
          </cell>
          <cell r="X480">
            <v>860</v>
          </cell>
        </row>
        <row r="481">
          <cell r="A481" t="str">
            <v>용산</v>
          </cell>
          <cell r="B481">
            <v>1186</v>
          </cell>
          <cell r="C481" t="str">
            <v xml:space="preserve"> 인토스</v>
          </cell>
          <cell r="D481" t="str">
            <v>PC</v>
          </cell>
          <cell r="E481">
            <v>124</v>
          </cell>
          <cell r="F481">
            <v>1885</v>
          </cell>
          <cell r="G481">
            <v>0</v>
          </cell>
          <cell r="H481">
            <v>0</v>
          </cell>
          <cell r="I481">
            <v>1885</v>
          </cell>
          <cell r="J481">
            <v>29</v>
          </cell>
          <cell r="K481">
            <v>435</v>
          </cell>
          <cell r="N481">
            <v>17</v>
          </cell>
          <cell r="O481">
            <v>255</v>
          </cell>
          <cell r="Q481">
            <v>15</v>
          </cell>
          <cell r="R481">
            <v>230</v>
          </cell>
          <cell r="T481">
            <v>26</v>
          </cell>
          <cell r="U481">
            <v>398</v>
          </cell>
          <cell r="W481">
            <v>37</v>
          </cell>
          <cell r="X481">
            <v>567</v>
          </cell>
        </row>
        <row r="482">
          <cell r="A482" t="str">
            <v>용산</v>
          </cell>
          <cell r="B482">
            <v>1235</v>
          </cell>
          <cell r="C482" t="str">
            <v xml:space="preserve"> 대교이동통신</v>
          </cell>
          <cell r="D482" t="str">
            <v>접수</v>
          </cell>
          <cell r="E482">
            <v>0</v>
          </cell>
          <cell r="F482">
            <v>0</v>
          </cell>
          <cell r="G482">
            <v>0</v>
          </cell>
          <cell r="H482">
            <v>0</v>
          </cell>
          <cell r="I482">
            <v>0</v>
          </cell>
        </row>
        <row r="483">
          <cell r="A483" t="str">
            <v>용산</v>
          </cell>
          <cell r="B483">
            <v>1235</v>
          </cell>
          <cell r="C483" t="str">
            <v xml:space="preserve"> 정우시스템</v>
          </cell>
          <cell r="D483" t="str">
            <v>HTL</v>
          </cell>
          <cell r="E483">
            <v>0</v>
          </cell>
          <cell r="F483">
            <v>0</v>
          </cell>
          <cell r="G483">
            <v>0</v>
          </cell>
          <cell r="H483">
            <v>0</v>
          </cell>
          <cell r="I483">
            <v>0</v>
          </cell>
        </row>
        <row r="484">
          <cell r="A484" t="str">
            <v>용산</v>
          </cell>
          <cell r="B484">
            <v>1235</v>
          </cell>
          <cell r="C484" t="str">
            <v xml:space="preserve"> 정우시스템</v>
          </cell>
          <cell r="D484" t="str">
            <v>PC</v>
          </cell>
          <cell r="E484">
            <v>0</v>
          </cell>
          <cell r="F484">
            <v>0</v>
          </cell>
          <cell r="G484">
            <v>0</v>
          </cell>
          <cell r="H484">
            <v>0</v>
          </cell>
          <cell r="I484">
            <v>0</v>
          </cell>
        </row>
        <row r="485">
          <cell r="A485" t="str">
            <v>용산</v>
          </cell>
          <cell r="B485">
            <v>1245</v>
          </cell>
          <cell r="C485" t="str">
            <v xml:space="preserve"> 현대정보서비스</v>
          </cell>
          <cell r="D485" t="str">
            <v>HTL</v>
          </cell>
          <cell r="E485">
            <v>96</v>
          </cell>
          <cell r="F485">
            <v>774</v>
          </cell>
          <cell r="G485">
            <v>0</v>
          </cell>
          <cell r="H485">
            <v>0</v>
          </cell>
          <cell r="I485">
            <v>774</v>
          </cell>
          <cell r="J485">
            <v>26</v>
          </cell>
          <cell r="K485">
            <v>208</v>
          </cell>
          <cell r="N485">
            <v>59</v>
          </cell>
          <cell r="O485">
            <v>472</v>
          </cell>
          <cell r="Q485">
            <v>3</v>
          </cell>
          <cell r="R485">
            <v>26</v>
          </cell>
          <cell r="T485">
            <v>8</v>
          </cell>
          <cell r="U485">
            <v>68</v>
          </cell>
        </row>
        <row r="486">
          <cell r="A486" t="str">
            <v>용산</v>
          </cell>
          <cell r="B486">
            <v>1245</v>
          </cell>
          <cell r="C486" t="str">
            <v xml:space="preserve"> 현대정보서비스</v>
          </cell>
          <cell r="D486" t="str">
            <v>PC</v>
          </cell>
          <cell r="E486">
            <v>1730</v>
          </cell>
          <cell r="F486">
            <v>26675</v>
          </cell>
          <cell r="G486">
            <v>0</v>
          </cell>
          <cell r="H486">
            <v>0</v>
          </cell>
          <cell r="I486">
            <v>26675</v>
          </cell>
          <cell r="J486">
            <v>235</v>
          </cell>
          <cell r="K486">
            <v>3525</v>
          </cell>
          <cell r="N486">
            <v>257</v>
          </cell>
          <cell r="O486">
            <v>3855</v>
          </cell>
          <cell r="Q486">
            <v>382</v>
          </cell>
          <cell r="R486">
            <v>6017</v>
          </cell>
          <cell r="T486">
            <v>397</v>
          </cell>
          <cell r="U486">
            <v>6253</v>
          </cell>
          <cell r="W486">
            <v>459</v>
          </cell>
          <cell r="X486">
            <v>7025</v>
          </cell>
        </row>
        <row r="487">
          <cell r="A487" t="str">
            <v>용산</v>
          </cell>
          <cell r="B487">
            <v>1252</v>
          </cell>
          <cell r="C487" t="str">
            <v xml:space="preserve"> 원텍전자</v>
          </cell>
          <cell r="D487" t="str">
            <v>PC</v>
          </cell>
          <cell r="E487">
            <v>452</v>
          </cell>
          <cell r="F487">
            <v>6872</v>
          </cell>
          <cell r="G487">
            <v>0</v>
          </cell>
          <cell r="H487">
            <v>0</v>
          </cell>
          <cell r="I487">
            <v>6872</v>
          </cell>
          <cell r="J487">
            <v>132</v>
          </cell>
          <cell r="K487">
            <v>1980</v>
          </cell>
          <cell r="N487">
            <v>119</v>
          </cell>
          <cell r="O487">
            <v>1785</v>
          </cell>
          <cell r="Q487">
            <v>121</v>
          </cell>
          <cell r="R487">
            <v>1870</v>
          </cell>
          <cell r="T487">
            <v>48</v>
          </cell>
          <cell r="U487">
            <v>742</v>
          </cell>
          <cell r="W487">
            <v>32</v>
          </cell>
          <cell r="X487">
            <v>495</v>
          </cell>
        </row>
        <row r="488">
          <cell r="A488" t="str">
            <v>용산</v>
          </cell>
          <cell r="B488">
            <v>1253</v>
          </cell>
          <cell r="C488" t="str">
            <v xml:space="preserve"> 성광통신</v>
          </cell>
          <cell r="D488" t="str">
            <v>C/P</v>
          </cell>
          <cell r="E488">
            <v>46</v>
          </cell>
          <cell r="F488">
            <v>394</v>
          </cell>
          <cell r="G488">
            <v>0</v>
          </cell>
          <cell r="H488">
            <v>0</v>
          </cell>
          <cell r="I488">
            <v>394</v>
          </cell>
          <cell r="J488">
            <v>5</v>
          </cell>
          <cell r="K488">
            <v>40</v>
          </cell>
          <cell r="N488">
            <v>9</v>
          </cell>
          <cell r="O488">
            <v>72</v>
          </cell>
          <cell r="Q488">
            <v>10</v>
          </cell>
          <cell r="R488">
            <v>88</v>
          </cell>
          <cell r="T488">
            <v>11</v>
          </cell>
          <cell r="U488">
            <v>97</v>
          </cell>
          <cell r="W488">
            <v>11</v>
          </cell>
          <cell r="X488">
            <v>97</v>
          </cell>
        </row>
        <row r="489">
          <cell r="A489" t="str">
            <v>용산</v>
          </cell>
          <cell r="B489">
            <v>1254</v>
          </cell>
          <cell r="C489" t="str">
            <v xml:space="preserve"> 한국이미지</v>
          </cell>
          <cell r="D489" t="str">
            <v>PC</v>
          </cell>
          <cell r="E489">
            <v>121</v>
          </cell>
          <cell r="F489">
            <v>1933</v>
          </cell>
          <cell r="G489">
            <v>0</v>
          </cell>
          <cell r="H489">
            <v>0</v>
          </cell>
          <cell r="I489">
            <v>1933</v>
          </cell>
          <cell r="J489">
            <v>28</v>
          </cell>
          <cell r="K489">
            <v>420</v>
          </cell>
          <cell r="N489">
            <v>15</v>
          </cell>
          <cell r="O489">
            <v>225</v>
          </cell>
          <cell r="Q489">
            <v>15</v>
          </cell>
          <cell r="R489">
            <v>248</v>
          </cell>
          <cell r="T489">
            <v>39</v>
          </cell>
          <cell r="U489">
            <v>644</v>
          </cell>
          <cell r="W489">
            <v>24</v>
          </cell>
          <cell r="X489">
            <v>396</v>
          </cell>
        </row>
        <row r="490">
          <cell r="A490" t="str">
            <v>용산</v>
          </cell>
          <cell r="B490">
            <v>1259</v>
          </cell>
          <cell r="C490" t="str">
            <v xml:space="preserve"> 백경정보산업</v>
          </cell>
          <cell r="D490" t="str">
            <v>PC</v>
          </cell>
          <cell r="E490">
            <v>66</v>
          </cell>
          <cell r="F490">
            <v>990</v>
          </cell>
          <cell r="G490">
            <v>0</v>
          </cell>
          <cell r="H490">
            <v>0</v>
          </cell>
          <cell r="I490">
            <v>990</v>
          </cell>
          <cell r="T490">
            <v>21</v>
          </cell>
          <cell r="U490">
            <v>315</v>
          </cell>
          <cell r="W490">
            <v>45</v>
          </cell>
          <cell r="X490">
            <v>675</v>
          </cell>
        </row>
        <row r="491">
          <cell r="A491" t="str">
            <v>용산</v>
          </cell>
          <cell r="B491">
            <v>1270</v>
          </cell>
          <cell r="C491" t="str">
            <v xml:space="preserve"> 신성카메라</v>
          </cell>
          <cell r="D491" t="str">
            <v>CAM</v>
          </cell>
          <cell r="W491">
            <v>26</v>
          </cell>
          <cell r="X491">
            <v>228</v>
          </cell>
        </row>
        <row r="492">
          <cell r="A492" t="str">
            <v>용산</v>
          </cell>
          <cell r="B492">
            <v>4551</v>
          </cell>
          <cell r="C492" t="str">
            <v xml:space="preserve"> 유일전자정보</v>
          </cell>
          <cell r="D492" t="str">
            <v>A/P</v>
          </cell>
          <cell r="E492">
            <v>24</v>
          </cell>
          <cell r="F492">
            <v>144</v>
          </cell>
          <cell r="G492">
            <v>0</v>
          </cell>
          <cell r="H492">
            <v>0</v>
          </cell>
          <cell r="I492">
            <v>144</v>
          </cell>
          <cell r="T492">
            <v>22</v>
          </cell>
          <cell r="U492">
            <v>132</v>
          </cell>
          <cell r="W492">
            <v>2</v>
          </cell>
          <cell r="X492">
            <v>12</v>
          </cell>
        </row>
        <row r="493">
          <cell r="A493" t="str">
            <v>용산</v>
          </cell>
          <cell r="B493">
            <v>4551</v>
          </cell>
          <cell r="C493" t="str">
            <v xml:space="preserve"> 유일전자정보</v>
          </cell>
          <cell r="D493" t="str">
            <v>C/P</v>
          </cell>
          <cell r="E493">
            <v>64</v>
          </cell>
          <cell r="F493">
            <v>512</v>
          </cell>
          <cell r="G493">
            <v>0</v>
          </cell>
          <cell r="H493">
            <v>0</v>
          </cell>
          <cell r="I493">
            <v>512</v>
          </cell>
          <cell r="T493">
            <v>44</v>
          </cell>
          <cell r="U493">
            <v>352</v>
          </cell>
          <cell r="W493">
            <v>20</v>
          </cell>
          <cell r="X493">
            <v>160</v>
          </cell>
        </row>
        <row r="494">
          <cell r="A494" t="str">
            <v>용산</v>
          </cell>
          <cell r="B494">
            <v>4551</v>
          </cell>
          <cell r="C494" t="str">
            <v xml:space="preserve"> 유일전자정보</v>
          </cell>
          <cell r="D494" t="str">
            <v>H/A</v>
          </cell>
          <cell r="E494">
            <v>414</v>
          </cell>
          <cell r="F494">
            <v>4140</v>
          </cell>
          <cell r="G494">
            <v>0</v>
          </cell>
          <cell r="H494">
            <v>0</v>
          </cell>
          <cell r="I494">
            <v>4140</v>
          </cell>
          <cell r="N494">
            <v>154</v>
          </cell>
          <cell r="O494">
            <v>1540</v>
          </cell>
          <cell r="Q494">
            <v>127</v>
          </cell>
          <cell r="R494">
            <v>1270</v>
          </cell>
          <cell r="T494">
            <v>82</v>
          </cell>
          <cell r="U494">
            <v>820</v>
          </cell>
          <cell r="W494">
            <v>51</v>
          </cell>
          <cell r="X494">
            <v>510</v>
          </cell>
        </row>
        <row r="495">
          <cell r="A495" t="str">
            <v>울산</v>
          </cell>
          <cell r="B495">
            <v>6505</v>
          </cell>
          <cell r="C495" t="str">
            <v xml:space="preserve"> 아주</v>
          </cell>
          <cell r="D495" t="str">
            <v>접수</v>
          </cell>
          <cell r="E495">
            <v>0</v>
          </cell>
          <cell r="F495">
            <v>0</v>
          </cell>
          <cell r="G495">
            <v>0</v>
          </cell>
          <cell r="H495">
            <v>0</v>
          </cell>
          <cell r="I495">
            <v>0</v>
          </cell>
        </row>
        <row r="496">
          <cell r="A496" t="str">
            <v>울산</v>
          </cell>
          <cell r="B496">
            <v>6505</v>
          </cell>
          <cell r="C496" t="str">
            <v xml:space="preserve"> 아주</v>
          </cell>
          <cell r="D496" t="str">
            <v>CAM</v>
          </cell>
          <cell r="E496">
            <v>9</v>
          </cell>
          <cell r="F496">
            <v>54</v>
          </cell>
          <cell r="G496">
            <v>0</v>
          </cell>
          <cell r="H496">
            <v>0</v>
          </cell>
          <cell r="I496">
            <v>54</v>
          </cell>
          <cell r="Q496">
            <v>9</v>
          </cell>
          <cell r="R496">
            <v>54</v>
          </cell>
        </row>
        <row r="497">
          <cell r="A497" t="str">
            <v>울산</v>
          </cell>
          <cell r="B497">
            <v>6510</v>
          </cell>
          <cell r="C497" t="str">
            <v xml:space="preserve"> 현대전자울산프라자</v>
          </cell>
          <cell r="D497" t="str">
            <v>O/A</v>
          </cell>
          <cell r="E497">
            <v>50</v>
          </cell>
          <cell r="F497">
            <v>509</v>
          </cell>
          <cell r="G497">
            <v>0</v>
          </cell>
          <cell r="H497">
            <v>0</v>
          </cell>
          <cell r="I497">
            <v>509</v>
          </cell>
          <cell r="J497">
            <v>10</v>
          </cell>
          <cell r="K497">
            <v>100</v>
          </cell>
          <cell r="N497">
            <v>10</v>
          </cell>
          <cell r="O497">
            <v>100</v>
          </cell>
          <cell r="Q497">
            <v>10</v>
          </cell>
          <cell r="R497">
            <v>103</v>
          </cell>
          <cell r="T497">
            <v>10</v>
          </cell>
          <cell r="U497">
            <v>103</v>
          </cell>
          <cell r="W497">
            <v>10</v>
          </cell>
          <cell r="X497">
            <v>103</v>
          </cell>
        </row>
        <row r="498">
          <cell r="A498" t="str">
            <v>울산</v>
          </cell>
          <cell r="B498">
            <v>6525</v>
          </cell>
          <cell r="C498" t="str">
            <v xml:space="preserve"> 제일컴퓨터</v>
          </cell>
          <cell r="D498" t="str">
            <v>PC</v>
          </cell>
          <cell r="E498">
            <v>558</v>
          </cell>
          <cell r="F498">
            <v>8992</v>
          </cell>
          <cell r="G498">
            <v>0</v>
          </cell>
          <cell r="H498">
            <v>0</v>
          </cell>
          <cell r="I498">
            <v>8992</v>
          </cell>
          <cell r="J498">
            <v>102</v>
          </cell>
          <cell r="K498">
            <v>1530</v>
          </cell>
          <cell r="N498">
            <v>42</v>
          </cell>
          <cell r="O498">
            <v>630</v>
          </cell>
          <cell r="Q498">
            <v>121</v>
          </cell>
          <cell r="R498">
            <v>1997</v>
          </cell>
          <cell r="T498">
            <v>146</v>
          </cell>
          <cell r="U498">
            <v>2409</v>
          </cell>
          <cell r="W498">
            <v>147</v>
          </cell>
          <cell r="X498">
            <v>2426</v>
          </cell>
        </row>
        <row r="499">
          <cell r="A499" t="str">
            <v>울산</v>
          </cell>
          <cell r="B499">
            <v>6529</v>
          </cell>
          <cell r="C499" t="str">
            <v xml:space="preserve"> 현대개발시스템</v>
          </cell>
          <cell r="D499" t="str">
            <v>H/A</v>
          </cell>
          <cell r="E499">
            <v>660</v>
          </cell>
          <cell r="F499">
            <v>6910</v>
          </cell>
          <cell r="G499">
            <v>0</v>
          </cell>
          <cell r="H499">
            <v>0</v>
          </cell>
          <cell r="I499">
            <v>6910</v>
          </cell>
          <cell r="J499">
            <v>119</v>
          </cell>
          <cell r="K499">
            <v>1190</v>
          </cell>
          <cell r="N499">
            <v>155</v>
          </cell>
          <cell r="O499">
            <v>1550</v>
          </cell>
          <cell r="Q499">
            <v>175</v>
          </cell>
          <cell r="R499">
            <v>1890</v>
          </cell>
          <cell r="T499">
            <v>123</v>
          </cell>
          <cell r="U499">
            <v>1329</v>
          </cell>
          <cell r="W499">
            <v>88</v>
          </cell>
          <cell r="X499">
            <v>951</v>
          </cell>
        </row>
        <row r="500">
          <cell r="A500" t="str">
            <v>울산</v>
          </cell>
          <cell r="B500">
            <v>6530</v>
          </cell>
          <cell r="C500" t="str">
            <v xml:space="preserve"> 현대카스트레오</v>
          </cell>
          <cell r="D500" t="str">
            <v>C/A</v>
          </cell>
          <cell r="E500">
            <v>78</v>
          </cell>
          <cell r="F500">
            <v>825</v>
          </cell>
          <cell r="G500">
            <v>0</v>
          </cell>
          <cell r="H500">
            <v>0</v>
          </cell>
          <cell r="I500">
            <v>825</v>
          </cell>
          <cell r="J500">
            <v>16</v>
          </cell>
          <cell r="K500">
            <v>160</v>
          </cell>
          <cell r="N500">
            <v>17</v>
          </cell>
          <cell r="O500">
            <v>170</v>
          </cell>
          <cell r="Q500">
            <v>15</v>
          </cell>
          <cell r="R500">
            <v>165</v>
          </cell>
          <cell r="W500">
            <v>30</v>
          </cell>
          <cell r="X500">
            <v>330</v>
          </cell>
        </row>
        <row r="501">
          <cell r="A501" t="str">
            <v>울산</v>
          </cell>
          <cell r="B501">
            <v>6538</v>
          </cell>
          <cell r="C501" t="str">
            <v xml:space="preserve"> 울산컴퓨터뱅크</v>
          </cell>
          <cell r="D501" t="str">
            <v>PC</v>
          </cell>
          <cell r="E501">
            <v>452</v>
          </cell>
          <cell r="F501">
            <v>6863</v>
          </cell>
          <cell r="G501">
            <v>0</v>
          </cell>
          <cell r="H501">
            <v>0</v>
          </cell>
          <cell r="I501">
            <v>6863</v>
          </cell>
          <cell r="J501">
            <v>91</v>
          </cell>
          <cell r="K501">
            <v>1365</v>
          </cell>
          <cell r="N501">
            <v>89</v>
          </cell>
          <cell r="O501">
            <v>1335</v>
          </cell>
          <cell r="Q501">
            <v>87</v>
          </cell>
          <cell r="R501">
            <v>1332</v>
          </cell>
          <cell r="T501">
            <v>93</v>
          </cell>
          <cell r="U501">
            <v>1423</v>
          </cell>
          <cell r="W501">
            <v>92</v>
          </cell>
          <cell r="X501">
            <v>1408</v>
          </cell>
        </row>
        <row r="502">
          <cell r="A502" t="str">
            <v>울산</v>
          </cell>
          <cell r="B502">
            <v>6543</v>
          </cell>
          <cell r="C502" t="str">
            <v xml:space="preserve"> 백산정보</v>
          </cell>
          <cell r="D502" t="str">
            <v>PC</v>
          </cell>
          <cell r="E502">
            <v>648</v>
          </cell>
          <cell r="F502">
            <v>9957</v>
          </cell>
          <cell r="G502">
            <v>0</v>
          </cell>
          <cell r="H502">
            <v>0</v>
          </cell>
          <cell r="I502">
            <v>9957</v>
          </cell>
          <cell r="J502">
            <v>126</v>
          </cell>
          <cell r="K502">
            <v>1890</v>
          </cell>
          <cell r="N502">
            <v>130</v>
          </cell>
          <cell r="O502">
            <v>1950</v>
          </cell>
          <cell r="Q502">
            <v>99</v>
          </cell>
          <cell r="R502">
            <v>1545</v>
          </cell>
          <cell r="T502">
            <v>182</v>
          </cell>
          <cell r="U502">
            <v>2840</v>
          </cell>
          <cell r="W502">
            <v>111</v>
          </cell>
          <cell r="X502">
            <v>1732</v>
          </cell>
        </row>
        <row r="503">
          <cell r="A503" t="str">
            <v>울산</v>
          </cell>
          <cell r="B503">
            <v>6544</v>
          </cell>
          <cell r="C503" t="str">
            <v xml:space="preserve"> 정화통신</v>
          </cell>
          <cell r="D503" t="str">
            <v>A/P</v>
          </cell>
          <cell r="E503">
            <v>18</v>
          </cell>
          <cell r="F503">
            <v>108</v>
          </cell>
          <cell r="G503">
            <v>0</v>
          </cell>
          <cell r="H503">
            <v>0</v>
          </cell>
          <cell r="I503">
            <v>108</v>
          </cell>
          <cell r="J503">
            <v>4</v>
          </cell>
          <cell r="K503">
            <v>24</v>
          </cell>
          <cell r="N503">
            <v>6</v>
          </cell>
          <cell r="O503">
            <v>36</v>
          </cell>
          <cell r="Q503">
            <v>2</v>
          </cell>
          <cell r="R503">
            <v>12</v>
          </cell>
          <cell r="T503">
            <v>6</v>
          </cell>
          <cell r="U503">
            <v>36</v>
          </cell>
        </row>
        <row r="504">
          <cell r="A504" t="str">
            <v>울산</v>
          </cell>
          <cell r="B504">
            <v>6544</v>
          </cell>
          <cell r="C504" t="str">
            <v xml:space="preserve"> 정화통신</v>
          </cell>
          <cell r="D504" t="str">
            <v>C/P</v>
          </cell>
          <cell r="E504">
            <v>79</v>
          </cell>
          <cell r="F504">
            <v>632</v>
          </cell>
          <cell r="G504">
            <v>0</v>
          </cell>
          <cell r="H504">
            <v>0</v>
          </cell>
          <cell r="I504">
            <v>632</v>
          </cell>
          <cell r="J504">
            <v>26</v>
          </cell>
          <cell r="K504">
            <v>208</v>
          </cell>
          <cell r="N504">
            <v>18</v>
          </cell>
          <cell r="O504">
            <v>144</v>
          </cell>
          <cell r="Q504">
            <v>21</v>
          </cell>
          <cell r="R504">
            <v>168</v>
          </cell>
          <cell r="T504">
            <v>14</v>
          </cell>
          <cell r="U504">
            <v>112</v>
          </cell>
        </row>
        <row r="505">
          <cell r="A505" t="str">
            <v>울산</v>
          </cell>
          <cell r="B505">
            <v>6545</v>
          </cell>
          <cell r="C505" t="str">
            <v xml:space="preserve"> 현대홈오토</v>
          </cell>
          <cell r="D505" t="str">
            <v>H/A</v>
          </cell>
          <cell r="E505">
            <v>1053</v>
          </cell>
          <cell r="F505">
            <v>9868</v>
          </cell>
          <cell r="G505">
            <v>0</v>
          </cell>
          <cell r="H505">
            <v>0</v>
          </cell>
          <cell r="I505">
            <v>9868</v>
          </cell>
          <cell r="J505">
            <v>221</v>
          </cell>
          <cell r="K505">
            <v>2210</v>
          </cell>
          <cell r="N505">
            <v>254</v>
          </cell>
          <cell r="O505">
            <v>2540</v>
          </cell>
          <cell r="Q505">
            <v>255</v>
          </cell>
          <cell r="R505">
            <v>2077</v>
          </cell>
          <cell r="T505">
            <v>132</v>
          </cell>
          <cell r="U505">
            <v>1413</v>
          </cell>
          <cell r="W505">
            <v>191</v>
          </cell>
          <cell r="X505">
            <v>1628</v>
          </cell>
        </row>
        <row r="506">
          <cell r="A506" t="str">
            <v>울산</v>
          </cell>
          <cell r="B506">
            <v>6547</v>
          </cell>
          <cell r="C506" t="str">
            <v xml:space="preserve"> 성훈전자통신</v>
          </cell>
          <cell r="D506" t="str">
            <v>H/A</v>
          </cell>
          <cell r="E506">
            <v>0</v>
          </cell>
          <cell r="F506">
            <v>0</v>
          </cell>
          <cell r="G506">
            <v>0</v>
          </cell>
          <cell r="H506">
            <v>0</v>
          </cell>
          <cell r="I506">
            <v>0</v>
          </cell>
        </row>
        <row r="507">
          <cell r="A507" t="str">
            <v>울산</v>
          </cell>
          <cell r="B507">
            <v>6547</v>
          </cell>
          <cell r="C507" t="str">
            <v xml:space="preserve"> 성훈전자통신</v>
          </cell>
          <cell r="D507" t="str">
            <v>K/P</v>
          </cell>
          <cell r="E507">
            <v>637</v>
          </cell>
          <cell r="F507">
            <v>6058</v>
          </cell>
          <cell r="G507">
            <v>0</v>
          </cell>
          <cell r="H507">
            <v>0</v>
          </cell>
          <cell r="I507">
            <v>6058</v>
          </cell>
          <cell r="J507">
            <v>115</v>
          </cell>
          <cell r="K507">
            <v>1092</v>
          </cell>
          <cell r="N507">
            <v>89</v>
          </cell>
          <cell r="O507">
            <v>848</v>
          </cell>
          <cell r="Q507">
            <v>147</v>
          </cell>
          <cell r="R507">
            <v>1261</v>
          </cell>
          <cell r="T507">
            <v>136</v>
          </cell>
          <cell r="U507">
            <v>1365</v>
          </cell>
          <cell r="W507">
            <v>150</v>
          </cell>
          <cell r="X507">
            <v>1492</v>
          </cell>
        </row>
        <row r="508">
          <cell r="A508" t="str">
            <v>울산</v>
          </cell>
          <cell r="B508">
            <v>6551</v>
          </cell>
          <cell r="C508" t="str">
            <v xml:space="preserve"> 세운전자</v>
          </cell>
          <cell r="D508" t="str">
            <v>C/A</v>
          </cell>
          <cell r="E508">
            <v>102</v>
          </cell>
          <cell r="F508">
            <v>1020</v>
          </cell>
          <cell r="G508">
            <v>0</v>
          </cell>
          <cell r="H508">
            <v>0</v>
          </cell>
          <cell r="I508">
            <v>1020</v>
          </cell>
          <cell r="J508">
            <v>15</v>
          </cell>
          <cell r="K508">
            <v>150</v>
          </cell>
          <cell r="N508">
            <v>21</v>
          </cell>
          <cell r="O508">
            <v>210</v>
          </cell>
          <cell r="Q508">
            <v>18</v>
          </cell>
          <cell r="R508">
            <v>180</v>
          </cell>
          <cell r="T508">
            <v>27</v>
          </cell>
          <cell r="U508">
            <v>270</v>
          </cell>
          <cell r="W508">
            <v>21</v>
          </cell>
          <cell r="X508">
            <v>210</v>
          </cell>
        </row>
        <row r="509">
          <cell r="A509" t="str">
            <v>울산</v>
          </cell>
          <cell r="B509">
            <v>6556</v>
          </cell>
          <cell r="C509" t="str">
            <v xml:space="preserve"> 현대전자남부</v>
          </cell>
          <cell r="D509" t="str">
            <v>접수</v>
          </cell>
          <cell r="E509">
            <v>4</v>
          </cell>
          <cell r="F509">
            <v>12</v>
          </cell>
          <cell r="G509">
            <v>0</v>
          </cell>
          <cell r="H509">
            <v>0</v>
          </cell>
          <cell r="I509">
            <v>12</v>
          </cell>
          <cell r="J509">
            <v>4</v>
          </cell>
          <cell r="K509">
            <v>12</v>
          </cell>
        </row>
        <row r="510">
          <cell r="A510" t="str">
            <v>울산</v>
          </cell>
          <cell r="B510">
            <v>6557</v>
          </cell>
          <cell r="C510" t="str">
            <v xml:space="preserve"> 세정텔레콤</v>
          </cell>
          <cell r="D510" t="str">
            <v>접수</v>
          </cell>
          <cell r="E510">
            <v>12</v>
          </cell>
          <cell r="F510">
            <v>36</v>
          </cell>
          <cell r="G510">
            <v>0</v>
          </cell>
          <cell r="H510">
            <v>0</v>
          </cell>
          <cell r="I510">
            <v>36</v>
          </cell>
          <cell r="J510">
            <v>8</v>
          </cell>
          <cell r="K510">
            <v>24</v>
          </cell>
          <cell r="N510">
            <v>4</v>
          </cell>
          <cell r="O510">
            <v>12</v>
          </cell>
        </row>
        <row r="511">
          <cell r="A511" t="str">
            <v>울산</v>
          </cell>
          <cell r="B511">
            <v>6558</v>
          </cell>
          <cell r="C511" t="str">
            <v xml:space="preserve"> 멀티테크</v>
          </cell>
          <cell r="D511" t="str">
            <v>CMB</v>
          </cell>
          <cell r="E511">
            <v>42</v>
          </cell>
          <cell r="F511">
            <v>210</v>
          </cell>
          <cell r="G511">
            <v>0</v>
          </cell>
          <cell r="H511">
            <v>0</v>
          </cell>
          <cell r="I511">
            <v>210</v>
          </cell>
          <cell r="J511">
            <v>29</v>
          </cell>
          <cell r="K511">
            <v>145</v>
          </cell>
          <cell r="N511">
            <v>13</v>
          </cell>
          <cell r="O511">
            <v>65</v>
          </cell>
        </row>
        <row r="512">
          <cell r="A512" t="str">
            <v>울산</v>
          </cell>
          <cell r="B512">
            <v>6563</v>
          </cell>
          <cell r="C512" t="str">
            <v xml:space="preserve"> 진영전자</v>
          </cell>
          <cell r="D512" t="str">
            <v>PC</v>
          </cell>
          <cell r="E512">
            <v>78</v>
          </cell>
          <cell r="F512">
            <v>1170</v>
          </cell>
          <cell r="G512">
            <v>0</v>
          </cell>
          <cell r="H512">
            <v>0</v>
          </cell>
          <cell r="I512">
            <v>1170</v>
          </cell>
          <cell r="N512">
            <v>15</v>
          </cell>
          <cell r="O512">
            <v>225</v>
          </cell>
          <cell r="Q512">
            <v>42</v>
          </cell>
          <cell r="R512">
            <v>630</v>
          </cell>
          <cell r="W512">
            <v>21</v>
          </cell>
          <cell r="X512">
            <v>315</v>
          </cell>
        </row>
        <row r="513">
          <cell r="A513" t="str">
            <v>울산</v>
          </cell>
          <cell r="B513">
            <v>6569</v>
          </cell>
          <cell r="C513" t="str">
            <v xml:space="preserve"> 아트카메라</v>
          </cell>
          <cell r="D513" t="str">
            <v>CAM</v>
          </cell>
          <cell r="W513">
            <v>209</v>
          </cell>
          <cell r="X513">
            <v>1414</v>
          </cell>
        </row>
        <row r="514">
          <cell r="A514" t="str">
            <v>원주</v>
          </cell>
          <cell r="B514">
            <v>2112</v>
          </cell>
          <cell r="C514" t="str">
            <v xml:space="preserve"> 춘천현대전자</v>
          </cell>
          <cell r="D514" t="str">
            <v>접수</v>
          </cell>
          <cell r="E514">
            <v>9</v>
          </cell>
          <cell r="F514">
            <v>27</v>
          </cell>
          <cell r="G514">
            <v>0</v>
          </cell>
          <cell r="H514">
            <v>0</v>
          </cell>
          <cell r="I514">
            <v>27</v>
          </cell>
          <cell r="N514">
            <v>6</v>
          </cell>
          <cell r="O514">
            <v>18</v>
          </cell>
          <cell r="Q514">
            <v>3</v>
          </cell>
          <cell r="R514">
            <v>9</v>
          </cell>
        </row>
        <row r="515">
          <cell r="A515" t="str">
            <v>원주</v>
          </cell>
          <cell r="B515">
            <v>2112</v>
          </cell>
          <cell r="C515" t="str">
            <v xml:space="preserve"> 춘천현대전자</v>
          </cell>
          <cell r="D515" t="str">
            <v>A/P</v>
          </cell>
          <cell r="E515">
            <v>22</v>
          </cell>
          <cell r="F515">
            <v>132</v>
          </cell>
          <cell r="G515">
            <v>0</v>
          </cell>
          <cell r="H515">
            <v>0</v>
          </cell>
          <cell r="I515">
            <v>132</v>
          </cell>
          <cell r="J515">
            <v>3</v>
          </cell>
          <cell r="K515">
            <v>18</v>
          </cell>
          <cell r="N515">
            <v>1</v>
          </cell>
          <cell r="O515">
            <v>6</v>
          </cell>
          <cell r="Q515">
            <v>4</v>
          </cell>
          <cell r="R515">
            <v>24</v>
          </cell>
          <cell r="T515">
            <v>3</v>
          </cell>
          <cell r="U515">
            <v>18</v>
          </cell>
          <cell r="W515">
            <v>11</v>
          </cell>
          <cell r="X515">
            <v>66</v>
          </cell>
        </row>
        <row r="516">
          <cell r="A516" t="str">
            <v>원주</v>
          </cell>
          <cell r="B516">
            <v>2112</v>
          </cell>
          <cell r="C516" t="str">
            <v xml:space="preserve"> 춘천현대전자</v>
          </cell>
          <cell r="D516" t="str">
            <v>C/P</v>
          </cell>
          <cell r="E516">
            <v>148</v>
          </cell>
          <cell r="F516">
            <v>1184</v>
          </cell>
          <cell r="G516">
            <v>0</v>
          </cell>
          <cell r="H516">
            <v>0</v>
          </cell>
          <cell r="I516">
            <v>1184</v>
          </cell>
          <cell r="J516">
            <v>38</v>
          </cell>
          <cell r="K516">
            <v>304</v>
          </cell>
          <cell r="N516">
            <v>31</v>
          </cell>
          <cell r="O516">
            <v>248</v>
          </cell>
          <cell r="Q516">
            <v>28</v>
          </cell>
          <cell r="R516">
            <v>224</v>
          </cell>
          <cell r="T516">
            <v>28</v>
          </cell>
          <cell r="U516">
            <v>224</v>
          </cell>
          <cell r="W516">
            <v>23</v>
          </cell>
          <cell r="X516">
            <v>184</v>
          </cell>
        </row>
        <row r="517">
          <cell r="A517" t="str">
            <v>원주</v>
          </cell>
          <cell r="B517">
            <v>2112</v>
          </cell>
          <cell r="C517" t="str">
            <v xml:space="preserve"> 춘천현대전자</v>
          </cell>
          <cell r="D517" t="str">
            <v>PGR</v>
          </cell>
          <cell r="E517">
            <v>47</v>
          </cell>
          <cell r="F517">
            <v>235</v>
          </cell>
          <cell r="G517">
            <v>0</v>
          </cell>
          <cell r="H517">
            <v>0</v>
          </cell>
          <cell r="I517">
            <v>235</v>
          </cell>
          <cell r="J517">
            <v>23</v>
          </cell>
          <cell r="K517">
            <v>115</v>
          </cell>
          <cell r="N517">
            <v>7</v>
          </cell>
          <cell r="O517">
            <v>35</v>
          </cell>
          <cell r="Q517">
            <v>9</v>
          </cell>
          <cell r="R517">
            <v>45</v>
          </cell>
          <cell r="T517">
            <v>3</v>
          </cell>
          <cell r="U517">
            <v>15</v>
          </cell>
          <cell r="W517">
            <v>5</v>
          </cell>
          <cell r="X517">
            <v>25</v>
          </cell>
        </row>
        <row r="518">
          <cell r="A518" t="str">
            <v>원주</v>
          </cell>
          <cell r="B518">
            <v>2113</v>
          </cell>
          <cell r="C518" t="str">
            <v xml:space="preserve"> 21세기컴퓨터</v>
          </cell>
          <cell r="D518" t="str">
            <v>CMB</v>
          </cell>
          <cell r="E518">
            <v>0</v>
          </cell>
          <cell r="F518">
            <v>0</v>
          </cell>
          <cell r="G518">
            <v>0</v>
          </cell>
          <cell r="H518">
            <v>0</v>
          </cell>
          <cell r="I518">
            <v>0</v>
          </cell>
        </row>
        <row r="519">
          <cell r="A519" t="str">
            <v>원주</v>
          </cell>
          <cell r="B519">
            <v>2113</v>
          </cell>
          <cell r="C519" t="str">
            <v xml:space="preserve"> 21세기컴퓨터</v>
          </cell>
          <cell r="D519" t="str">
            <v>PC</v>
          </cell>
          <cell r="E519">
            <v>222</v>
          </cell>
          <cell r="F519">
            <v>3389</v>
          </cell>
          <cell r="G519">
            <v>0</v>
          </cell>
          <cell r="H519">
            <v>0</v>
          </cell>
          <cell r="I519">
            <v>3389</v>
          </cell>
          <cell r="J519">
            <v>40</v>
          </cell>
          <cell r="K519">
            <v>600</v>
          </cell>
          <cell r="N519">
            <v>54</v>
          </cell>
          <cell r="O519">
            <v>810</v>
          </cell>
          <cell r="Q519">
            <v>39</v>
          </cell>
          <cell r="R519">
            <v>603</v>
          </cell>
          <cell r="T519">
            <v>48</v>
          </cell>
          <cell r="U519">
            <v>742</v>
          </cell>
          <cell r="W519">
            <v>41</v>
          </cell>
          <cell r="X519">
            <v>634</v>
          </cell>
        </row>
        <row r="520">
          <cell r="A520" t="str">
            <v>원주</v>
          </cell>
          <cell r="B520">
            <v>2114</v>
          </cell>
          <cell r="C520" t="str">
            <v xml:space="preserve"> 현대프라자</v>
          </cell>
          <cell r="D520" t="str">
            <v>접수</v>
          </cell>
          <cell r="E520">
            <v>9</v>
          </cell>
          <cell r="F520">
            <v>27</v>
          </cell>
          <cell r="G520">
            <v>0</v>
          </cell>
          <cell r="H520">
            <v>0</v>
          </cell>
          <cell r="I520">
            <v>27</v>
          </cell>
          <cell r="Q520">
            <v>9</v>
          </cell>
          <cell r="R520">
            <v>27</v>
          </cell>
        </row>
        <row r="521">
          <cell r="A521" t="str">
            <v>원주</v>
          </cell>
          <cell r="B521">
            <v>2114</v>
          </cell>
          <cell r="C521" t="str">
            <v xml:space="preserve"> 현대프라자</v>
          </cell>
          <cell r="D521" t="str">
            <v>PC</v>
          </cell>
          <cell r="E521">
            <v>160</v>
          </cell>
          <cell r="F521">
            <v>2282</v>
          </cell>
          <cell r="G521">
            <v>0</v>
          </cell>
          <cell r="H521">
            <v>0</v>
          </cell>
          <cell r="I521">
            <v>2282</v>
          </cell>
          <cell r="J521">
            <v>52</v>
          </cell>
          <cell r="K521">
            <v>600</v>
          </cell>
          <cell r="N521">
            <v>27</v>
          </cell>
          <cell r="O521">
            <v>405</v>
          </cell>
          <cell r="Q521">
            <v>26</v>
          </cell>
          <cell r="R521">
            <v>410</v>
          </cell>
          <cell r="T521">
            <v>30</v>
          </cell>
          <cell r="U521">
            <v>473</v>
          </cell>
          <cell r="W521">
            <v>25</v>
          </cell>
          <cell r="X521">
            <v>394</v>
          </cell>
        </row>
        <row r="522">
          <cell r="A522" t="str">
            <v>원주</v>
          </cell>
          <cell r="B522">
            <v>2116</v>
          </cell>
          <cell r="C522" t="str">
            <v xml:space="preserve"> 원일바텔무선통신</v>
          </cell>
          <cell r="D522" t="str">
            <v>A/P</v>
          </cell>
          <cell r="E522">
            <v>0</v>
          </cell>
          <cell r="F522">
            <v>0</v>
          </cell>
          <cell r="G522">
            <v>0</v>
          </cell>
          <cell r="H522">
            <v>0</v>
          </cell>
          <cell r="I522">
            <v>0</v>
          </cell>
        </row>
        <row r="523">
          <cell r="A523" t="str">
            <v>원주</v>
          </cell>
          <cell r="B523">
            <v>2116</v>
          </cell>
          <cell r="C523" t="str">
            <v xml:space="preserve"> 원일바텔무선통신</v>
          </cell>
          <cell r="D523" t="str">
            <v>C/P</v>
          </cell>
          <cell r="E523">
            <v>0</v>
          </cell>
          <cell r="F523">
            <v>0</v>
          </cell>
          <cell r="G523">
            <v>0</v>
          </cell>
          <cell r="H523">
            <v>0</v>
          </cell>
          <cell r="I523">
            <v>0</v>
          </cell>
        </row>
        <row r="524">
          <cell r="A524" t="str">
            <v>원주</v>
          </cell>
          <cell r="B524">
            <v>2126</v>
          </cell>
          <cell r="C524" t="str">
            <v xml:space="preserve"> 한국이동통신</v>
          </cell>
          <cell r="D524" t="str">
            <v>HHP</v>
          </cell>
          <cell r="E524">
            <v>20</v>
          </cell>
          <cell r="F524">
            <v>100</v>
          </cell>
          <cell r="G524">
            <v>0</v>
          </cell>
          <cell r="H524">
            <v>0</v>
          </cell>
          <cell r="I524">
            <v>100</v>
          </cell>
          <cell r="N524">
            <v>6</v>
          </cell>
          <cell r="O524">
            <v>30</v>
          </cell>
          <cell r="Q524">
            <v>4</v>
          </cell>
          <cell r="R524">
            <v>20</v>
          </cell>
          <cell r="T524">
            <v>1</v>
          </cell>
          <cell r="U524">
            <v>5</v>
          </cell>
          <cell r="W524">
            <v>9</v>
          </cell>
          <cell r="X524">
            <v>45</v>
          </cell>
        </row>
        <row r="525">
          <cell r="A525" t="str">
            <v>원주</v>
          </cell>
          <cell r="B525">
            <v>2126</v>
          </cell>
          <cell r="C525" t="str">
            <v xml:space="preserve"> 한국이동통신</v>
          </cell>
          <cell r="D525" t="str">
            <v>PGR</v>
          </cell>
          <cell r="E525">
            <v>38</v>
          </cell>
          <cell r="F525">
            <v>114</v>
          </cell>
          <cell r="G525">
            <v>0</v>
          </cell>
          <cell r="H525">
            <v>0</v>
          </cell>
          <cell r="I525">
            <v>114</v>
          </cell>
          <cell r="N525">
            <v>13</v>
          </cell>
          <cell r="O525">
            <v>39</v>
          </cell>
          <cell r="Q525">
            <v>8</v>
          </cell>
          <cell r="R525">
            <v>24</v>
          </cell>
          <cell r="T525">
            <v>9</v>
          </cell>
          <cell r="U525">
            <v>27</v>
          </cell>
          <cell r="W525">
            <v>8</v>
          </cell>
          <cell r="X525">
            <v>24</v>
          </cell>
        </row>
        <row r="526">
          <cell r="A526" t="str">
            <v>원주</v>
          </cell>
          <cell r="B526">
            <v>2127</v>
          </cell>
          <cell r="C526" t="str">
            <v xml:space="preserve"> 춘천씨엔씨</v>
          </cell>
          <cell r="D526" t="str">
            <v>접수</v>
          </cell>
          <cell r="E526">
            <v>46</v>
          </cell>
          <cell r="F526">
            <v>138</v>
          </cell>
          <cell r="G526">
            <v>0</v>
          </cell>
          <cell r="H526">
            <v>0</v>
          </cell>
          <cell r="I526">
            <v>138</v>
          </cell>
          <cell r="J526">
            <v>8</v>
          </cell>
          <cell r="K526">
            <v>24</v>
          </cell>
          <cell r="N526">
            <v>2</v>
          </cell>
          <cell r="O526">
            <v>6</v>
          </cell>
          <cell r="Q526">
            <v>12</v>
          </cell>
          <cell r="R526">
            <v>36</v>
          </cell>
          <cell r="T526">
            <v>12</v>
          </cell>
          <cell r="U526">
            <v>36</v>
          </cell>
          <cell r="W526">
            <v>12</v>
          </cell>
          <cell r="X526">
            <v>36</v>
          </cell>
        </row>
        <row r="527">
          <cell r="A527" t="str">
            <v>원주</v>
          </cell>
          <cell r="B527">
            <v>2127</v>
          </cell>
          <cell r="C527" t="str">
            <v xml:space="preserve"> 춘천씨엔씨</v>
          </cell>
          <cell r="D527" t="str">
            <v>PC</v>
          </cell>
          <cell r="E527">
            <v>223</v>
          </cell>
          <cell r="F527">
            <v>3345</v>
          </cell>
          <cell r="G527">
            <v>0</v>
          </cell>
          <cell r="H527">
            <v>0</v>
          </cell>
          <cell r="I527">
            <v>3345</v>
          </cell>
          <cell r="J527">
            <v>91</v>
          </cell>
          <cell r="K527">
            <v>1365</v>
          </cell>
          <cell r="N527">
            <v>29</v>
          </cell>
          <cell r="O527">
            <v>435</v>
          </cell>
          <cell r="Q527">
            <v>41</v>
          </cell>
          <cell r="R527">
            <v>615</v>
          </cell>
          <cell r="T527">
            <v>17</v>
          </cell>
          <cell r="U527">
            <v>255</v>
          </cell>
          <cell r="W527">
            <v>45</v>
          </cell>
          <cell r="X527">
            <v>675</v>
          </cell>
        </row>
        <row r="528">
          <cell r="A528" t="str">
            <v>원주</v>
          </cell>
          <cell r="B528">
            <v>2128</v>
          </cell>
          <cell r="C528" t="str">
            <v xml:space="preserve"> OA컨설팅</v>
          </cell>
          <cell r="D528" t="str">
            <v>PC</v>
          </cell>
          <cell r="E528">
            <v>263</v>
          </cell>
          <cell r="F528">
            <v>4008</v>
          </cell>
          <cell r="G528">
            <v>0</v>
          </cell>
          <cell r="H528">
            <v>0</v>
          </cell>
          <cell r="I528">
            <v>4008</v>
          </cell>
          <cell r="J528">
            <v>42</v>
          </cell>
          <cell r="K528">
            <v>630</v>
          </cell>
          <cell r="N528">
            <v>83</v>
          </cell>
          <cell r="O528">
            <v>1245</v>
          </cell>
          <cell r="Q528">
            <v>35</v>
          </cell>
          <cell r="R528">
            <v>541</v>
          </cell>
          <cell r="T528">
            <v>44</v>
          </cell>
          <cell r="U528">
            <v>680</v>
          </cell>
          <cell r="W528">
            <v>59</v>
          </cell>
          <cell r="X528">
            <v>912</v>
          </cell>
        </row>
        <row r="529">
          <cell r="A529" t="str">
            <v>원주</v>
          </cell>
          <cell r="B529">
            <v>2135</v>
          </cell>
          <cell r="C529" t="str">
            <v>(자)리드</v>
          </cell>
          <cell r="D529" t="str">
            <v>접수</v>
          </cell>
          <cell r="W529">
            <v>3</v>
          </cell>
          <cell r="X529">
            <v>9</v>
          </cell>
        </row>
        <row r="530">
          <cell r="A530" t="str">
            <v>원주</v>
          </cell>
          <cell r="B530">
            <v>3602</v>
          </cell>
          <cell r="C530" t="str">
            <v xml:space="preserve"> 유한상사</v>
          </cell>
          <cell r="D530" t="str">
            <v>접수</v>
          </cell>
          <cell r="W530">
            <v>5</v>
          </cell>
          <cell r="X530">
            <v>15</v>
          </cell>
        </row>
        <row r="531">
          <cell r="A531" t="str">
            <v>원주</v>
          </cell>
          <cell r="B531">
            <v>3602</v>
          </cell>
          <cell r="C531" t="str">
            <v xml:space="preserve"> 유한상사</v>
          </cell>
          <cell r="D531" t="str">
            <v>PC</v>
          </cell>
          <cell r="E531">
            <v>48</v>
          </cell>
          <cell r="F531">
            <v>720</v>
          </cell>
          <cell r="G531">
            <v>0</v>
          </cell>
          <cell r="H531">
            <v>0</v>
          </cell>
          <cell r="I531">
            <v>720</v>
          </cell>
          <cell r="N531">
            <v>26</v>
          </cell>
          <cell r="O531">
            <v>390</v>
          </cell>
          <cell r="Q531">
            <v>15</v>
          </cell>
          <cell r="R531">
            <v>225</v>
          </cell>
          <cell r="W531">
            <v>7</v>
          </cell>
          <cell r="X531">
            <v>105</v>
          </cell>
        </row>
        <row r="532">
          <cell r="A532" t="str">
            <v>원주</v>
          </cell>
          <cell r="B532">
            <v>3619</v>
          </cell>
          <cell r="C532" t="str">
            <v xml:space="preserve"> 현대컴퓨터</v>
          </cell>
          <cell r="D532" t="str">
            <v>PC</v>
          </cell>
          <cell r="E532">
            <v>0</v>
          </cell>
          <cell r="F532">
            <v>0</v>
          </cell>
          <cell r="G532">
            <v>0</v>
          </cell>
          <cell r="H532">
            <v>0</v>
          </cell>
          <cell r="I532">
            <v>0</v>
          </cell>
        </row>
        <row r="533">
          <cell r="A533" t="str">
            <v>은평</v>
          </cell>
          <cell r="B533">
            <v>1177</v>
          </cell>
          <cell r="C533" t="str">
            <v xml:space="preserve"> 무지개정보통신</v>
          </cell>
          <cell r="D533" t="str">
            <v>C/P</v>
          </cell>
          <cell r="E533">
            <v>0</v>
          </cell>
          <cell r="F533">
            <v>0</v>
          </cell>
          <cell r="G533">
            <v>0</v>
          </cell>
          <cell r="H533">
            <v>0</v>
          </cell>
          <cell r="I533">
            <v>0</v>
          </cell>
        </row>
        <row r="534">
          <cell r="A534" t="str">
            <v>은평</v>
          </cell>
          <cell r="B534">
            <v>1230</v>
          </cell>
          <cell r="C534" t="str">
            <v xml:space="preserve"> 다인정보</v>
          </cell>
          <cell r="D534" t="str">
            <v>CMB</v>
          </cell>
          <cell r="E534">
            <v>0</v>
          </cell>
          <cell r="F534">
            <v>0</v>
          </cell>
          <cell r="G534">
            <v>0</v>
          </cell>
          <cell r="H534">
            <v>0</v>
          </cell>
          <cell r="I534">
            <v>0</v>
          </cell>
        </row>
        <row r="535">
          <cell r="A535" t="str">
            <v>은평</v>
          </cell>
          <cell r="B535">
            <v>1230</v>
          </cell>
          <cell r="C535" t="str">
            <v xml:space="preserve"> 다인정보</v>
          </cell>
          <cell r="D535" t="str">
            <v>HTL</v>
          </cell>
          <cell r="E535">
            <v>51</v>
          </cell>
          <cell r="F535">
            <v>408</v>
          </cell>
          <cell r="G535">
            <v>0</v>
          </cell>
          <cell r="H535">
            <v>0</v>
          </cell>
          <cell r="I535">
            <v>408</v>
          </cell>
          <cell r="Q535">
            <v>28</v>
          </cell>
          <cell r="R535">
            <v>224</v>
          </cell>
          <cell r="W535">
            <v>23</v>
          </cell>
          <cell r="X535">
            <v>184</v>
          </cell>
        </row>
        <row r="536">
          <cell r="A536" t="str">
            <v>은평</v>
          </cell>
          <cell r="B536">
            <v>1230</v>
          </cell>
          <cell r="C536" t="str">
            <v xml:space="preserve"> 다인정보</v>
          </cell>
          <cell r="D536" t="str">
            <v>PC</v>
          </cell>
          <cell r="E536">
            <v>435</v>
          </cell>
          <cell r="F536">
            <v>6515</v>
          </cell>
          <cell r="G536">
            <v>0</v>
          </cell>
          <cell r="H536">
            <v>0</v>
          </cell>
          <cell r="I536">
            <v>6515</v>
          </cell>
          <cell r="J536">
            <v>77</v>
          </cell>
          <cell r="K536">
            <v>1155</v>
          </cell>
          <cell r="N536">
            <v>71</v>
          </cell>
          <cell r="O536">
            <v>1065</v>
          </cell>
          <cell r="Q536">
            <v>112</v>
          </cell>
          <cell r="R536">
            <v>1680</v>
          </cell>
          <cell r="T536">
            <v>99</v>
          </cell>
          <cell r="U536">
            <v>1485</v>
          </cell>
          <cell r="W536">
            <v>76</v>
          </cell>
          <cell r="X536">
            <v>1130</v>
          </cell>
        </row>
        <row r="537">
          <cell r="A537" t="str">
            <v>은평</v>
          </cell>
          <cell r="B537">
            <v>1261</v>
          </cell>
          <cell r="C537" t="str">
            <v xml:space="preserve"> 현대전자</v>
          </cell>
          <cell r="D537" t="str">
            <v>접수</v>
          </cell>
          <cell r="E537">
            <v>18</v>
          </cell>
          <cell r="F537">
            <v>54</v>
          </cell>
          <cell r="G537">
            <v>0</v>
          </cell>
          <cell r="H537">
            <v>0</v>
          </cell>
          <cell r="I537">
            <v>54</v>
          </cell>
          <cell r="T537">
            <v>8</v>
          </cell>
          <cell r="U537">
            <v>24</v>
          </cell>
          <cell r="W537">
            <v>10</v>
          </cell>
          <cell r="X537">
            <v>30</v>
          </cell>
        </row>
        <row r="538">
          <cell r="A538" t="str">
            <v>은평</v>
          </cell>
          <cell r="B538">
            <v>1262</v>
          </cell>
          <cell r="C538" t="str">
            <v xml:space="preserve"> 21세기통신</v>
          </cell>
          <cell r="D538" t="str">
            <v>A/P</v>
          </cell>
          <cell r="W538">
            <v>1</v>
          </cell>
          <cell r="X538">
            <v>6</v>
          </cell>
        </row>
        <row r="539">
          <cell r="A539" t="str">
            <v>은평</v>
          </cell>
          <cell r="B539">
            <v>1262</v>
          </cell>
          <cell r="C539" t="str">
            <v xml:space="preserve"> 21세기통신</v>
          </cell>
          <cell r="D539" t="str">
            <v>C/P</v>
          </cell>
          <cell r="W539">
            <v>9</v>
          </cell>
          <cell r="X539">
            <v>72</v>
          </cell>
        </row>
        <row r="540">
          <cell r="A540" t="str">
            <v>은평</v>
          </cell>
          <cell r="B540">
            <v>4503</v>
          </cell>
          <cell r="C540" t="str">
            <v xml:space="preserve"> 신동통신</v>
          </cell>
          <cell r="D540" t="str">
            <v>A/P</v>
          </cell>
          <cell r="E540">
            <v>0</v>
          </cell>
          <cell r="F540">
            <v>0</v>
          </cell>
          <cell r="G540">
            <v>0</v>
          </cell>
          <cell r="H540">
            <v>0</v>
          </cell>
          <cell r="I540">
            <v>0</v>
          </cell>
        </row>
        <row r="541">
          <cell r="A541" t="str">
            <v>은평</v>
          </cell>
          <cell r="B541">
            <v>4503</v>
          </cell>
          <cell r="C541" t="str">
            <v xml:space="preserve"> 신동통신</v>
          </cell>
          <cell r="D541" t="str">
            <v>C/P</v>
          </cell>
          <cell r="E541">
            <v>0</v>
          </cell>
          <cell r="F541">
            <v>0</v>
          </cell>
          <cell r="G541">
            <v>0</v>
          </cell>
          <cell r="H541">
            <v>0</v>
          </cell>
          <cell r="I541">
            <v>0</v>
          </cell>
        </row>
        <row r="542">
          <cell r="A542" t="str">
            <v>은평</v>
          </cell>
          <cell r="B542">
            <v>4551</v>
          </cell>
          <cell r="C542" t="str">
            <v xml:space="preserve"> 유일전자정보통신</v>
          </cell>
          <cell r="D542" t="str">
            <v>H/A</v>
          </cell>
          <cell r="E542">
            <v>150</v>
          </cell>
          <cell r="F542">
            <v>1500</v>
          </cell>
          <cell r="G542">
            <v>0</v>
          </cell>
          <cell r="H542">
            <v>0</v>
          </cell>
          <cell r="I542">
            <v>1500</v>
          </cell>
          <cell r="J542">
            <v>150</v>
          </cell>
          <cell r="K542">
            <v>1500</v>
          </cell>
        </row>
        <row r="543">
          <cell r="A543" t="str">
            <v>은평</v>
          </cell>
          <cell r="B543">
            <v>4574</v>
          </cell>
          <cell r="C543" t="str">
            <v xml:space="preserve"> 다원시스템</v>
          </cell>
          <cell r="D543" t="str">
            <v>PC</v>
          </cell>
          <cell r="E543">
            <v>79</v>
          </cell>
          <cell r="F543">
            <v>1185</v>
          </cell>
          <cell r="G543">
            <v>0</v>
          </cell>
          <cell r="H543">
            <v>0</v>
          </cell>
          <cell r="I543">
            <v>1185</v>
          </cell>
          <cell r="N543">
            <v>41</v>
          </cell>
          <cell r="O543">
            <v>615</v>
          </cell>
          <cell r="Q543">
            <v>11</v>
          </cell>
          <cell r="R543">
            <v>165</v>
          </cell>
          <cell r="T543">
            <v>9</v>
          </cell>
          <cell r="U543">
            <v>135</v>
          </cell>
          <cell r="W543">
            <v>18</v>
          </cell>
          <cell r="X543">
            <v>270</v>
          </cell>
        </row>
        <row r="544">
          <cell r="A544" t="str">
            <v>은평</v>
          </cell>
          <cell r="B544">
            <v>4579</v>
          </cell>
          <cell r="C544" t="str">
            <v xml:space="preserve"> PC특판</v>
          </cell>
          <cell r="D544" t="str">
            <v>PC</v>
          </cell>
          <cell r="E544">
            <v>126</v>
          </cell>
          <cell r="F544">
            <v>1890</v>
          </cell>
          <cell r="G544">
            <v>0</v>
          </cell>
          <cell r="H544">
            <v>0</v>
          </cell>
          <cell r="I544">
            <v>1890</v>
          </cell>
          <cell r="Q544">
            <v>8</v>
          </cell>
          <cell r="R544">
            <v>120</v>
          </cell>
          <cell r="T544">
            <v>8</v>
          </cell>
          <cell r="U544">
            <v>120</v>
          </cell>
          <cell r="W544">
            <v>110</v>
          </cell>
          <cell r="X544">
            <v>1650</v>
          </cell>
        </row>
        <row r="545">
          <cell r="A545" t="str">
            <v>은평</v>
          </cell>
          <cell r="B545">
            <v>4580</v>
          </cell>
          <cell r="C545" t="str">
            <v xml:space="preserve"> 반도종합</v>
          </cell>
          <cell r="D545" t="str">
            <v>접수</v>
          </cell>
          <cell r="E545">
            <v>33</v>
          </cell>
          <cell r="F545">
            <v>99</v>
          </cell>
          <cell r="G545">
            <v>0</v>
          </cell>
          <cell r="H545">
            <v>0</v>
          </cell>
          <cell r="I545">
            <v>99</v>
          </cell>
          <cell r="T545">
            <v>17</v>
          </cell>
          <cell r="U545">
            <v>51</v>
          </cell>
          <cell r="W545">
            <v>16</v>
          </cell>
          <cell r="X545">
            <v>48</v>
          </cell>
        </row>
        <row r="546">
          <cell r="A546" t="str">
            <v>이천</v>
          </cell>
          <cell r="B546">
            <v>4544</v>
          </cell>
          <cell r="C546" t="str">
            <v xml:space="preserve"> 선진종합유통상사</v>
          </cell>
          <cell r="D546" t="str">
            <v>접수</v>
          </cell>
          <cell r="E546">
            <v>7</v>
          </cell>
          <cell r="F546">
            <v>21</v>
          </cell>
          <cell r="G546">
            <v>0</v>
          </cell>
          <cell r="H546">
            <v>0</v>
          </cell>
          <cell r="I546">
            <v>21</v>
          </cell>
          <cell r="J546">
            <v>7</v>
          </cell>
          <cell r="K546">
            <v>21</v>
          </cell>
        </row>
        <row r="547">
          <cell r="A547" t="str">
            <v>이천</v>
          </cell>
          <cell r="B547">
            <v>4544</v>
          </cell>
          <cell r="C547" t="str">
            <v xml:space="preserve"> 선진종합유통상사</v>
          </cell>
          <cell r="D547" t="str">
            <v>PC</v>
          </cell>
          <cell r="E547">
            <v>101</v>
          </cell>
          <cell r="F547">
            <v>1495</v>
          </cell>
          <cell r="G547">
            <v>0</v>
          </cell>
          <cell r="H547">
            <v>0</v>
          </cell>
          <cell r="I547">
            <v>1495</v>
          </cell>
          <cell r="J547">
            <v>39</v>
          </cell>
          <cell r="K547">
            <v>585</v>
          </cell>
          <cell r="Q547">
            <v>32</v>
          </cell>
          <cell r="R547">
            <v>480</v>
          </cell>
          <cell r="T547">
            <v>30</v>
          </cell>
          <cell r="U547">
            <v>430</v>
          </cell>
        </row>
        <row r="548">
          <cell r="A548" t="str">
            <v>이천</v>
          </cell>
          <cell r="B548">
            <v>4568</v>
          </cell>
          <cell r="C548" t="str">
            <v xml:space="preserve"> 현대프라자</v>
          </cell>
          <cell r="D548" t="str">
            <v>PC</v>
          </cell>
          <cell r="E548">
            <v>110</v>
          </cell>
          <cell r="F548">
            <v>1687</v>
          </cell>
          <cell r="G548">
            <v>0</v>
          </cell>
          <cell r="H548">
            <v>0</v>
          </cell>
          <cell r="I548">
            <v>1687</v>
          </cell>
          <cell r="J548">
            <v>14</v>
          </cell>
          <cell r="K548">
            <v>210</v>
          </cell>
          <cell r="N548">
            <v>17</v>
          </cell>
          <cell r="O548">
            <v>255</v>
          </cell>
          <cell r="Q548">
            <v>21</v>
          </cell>
          <cell r="R548">
            <v>325</v>
          </cell>
          <cell r="T548">
            <v>38</v>
          </cell>
          <cell r="U548">
            <v>588</v>
          </cell>
          <cell r="W548">
            <v>20</v>
          </cell>
          <cell r="X548">
            <v>309</v>
          </cell>
        </row>
        <row r="549">
          <cell r="A549" t="str">
            <v>이천</v>
          </cell>
          <cell r="B549">
            <v>4573</v>
          </cell>
          <cell r="C549" t="str">
            <v xml:space="preserve"> 예스컴</v>
          </cell>
          <cell r="D549" t="str">
            <v>접수</v>
          </cell>
          <cell r="E549">
            <v>3</v>
          </cell>
          <cell r="F549">
            <v>9</v>
          </cell>
          <cell r="G549">
            <v>0</v>
          </cell>
          <cell r="H549">
            <v>0</v>
          </cell>
          <cell r="I549">
            <v>9</v>
          </cell>
          <cell r="J549">
            <v>2</v>
          </cell>
          <cell r="K549">
            <v>6</v>
          </cell>
          <cell r="T549">
            <v>1</v>
          </cell>
          <cell r="U549">
            <v>3</v>
          </cell>
        </row>
        <row r="550">
          <cell r="A550" t="str">
            <v>이천</v>
          </cell>
          <cell r="B550">
            <v>4573</v>
          </cell>
          <cell r="C550" t="str">
            <v xml:space="preserve"> 예스컴</v>
          </cell>
          <cell r="D550" t="str">
            <v>PC</v>
          </cell>
          <cell r="E550">
            <v>498</v>
          </cell>
          <cell r="F550">
            <v>7470</v>
          </cell>
          <cell r="G550">
            <v>0</v>
          </cell>
          <cell r="H550">
            <v>0</v>
          </cell>
          <cell r="I550">
            <v>7470</v>
          </cell>
          <cell r="J550">
            <v>103</v>
          </cell>
          <cell r="K550">
            <v>1545</v>
          </cell>
          <cell r="N550">
            <v>55</v>
          </cell>
          <cell r="O550">
            <v>825</v>
          </cell>
          <cell r="Q550">
            <v>51</v>
          </cell>
          <cell r="R550">
            <v>765</v>
          </cell>
          <cell r="T550">
            <v>131</v>
          </cell>
          <cell r="U550">
            <v>1965</v>
          </cell>
          <cell r="W550">
            <v>158</v>
          </cell>
          <cell r="X550">
            <v>2370</v>
          </cell>
        </row>
        <row r="551">
          <cell r="A551" t="str">
            <v>인천</v>
          </cell>
          <cell r="B551">
            <v>1182</v>
          </cell>
          <cell r="C551" t="str">
            <v xml:space="preserve"> 법카메라</v>
          </cell>
          <cell r="D551" t="str">
            <v>CAM</v>
          </cell>
          <cell r="E551">
            <v>237</v>
          </cell>
          <cell r="F551">
            <v>1907</v>
          </cell>
          <cell r="G551">
            <v>0</v>
          </cell>
          <cell r="H551">
            <v>0</v>
          </cell>
          <cell r="I551">
            <v>1907</v>
          </cell>
          <cell r="N551">
            <v>37</v>
          </cell>
          <cell r="O551">
            <v>234</v>
          </cell>
          <cell r="Q551">
            <v>53</v>
          </cell>
          <cell r="R551">
            <v>385</v>
          </cell>
          <cell r="T551">
            <v>73</v>
          </cell>
          <cell r="U551">
            <v>614</v>
          </cell>
          <cell r="W551">
            <v>74</v>
          </cell>
          <cell r="X551">
            <v>674</v>
          </cell>
        </row>
        <row r="552">
          <cell r="A552" t="str">
            <v>인천</v>
          </cell>
          <cell r="B552">
            <v>4103</v>
          </cell>
          <cell r="C552" t="str">
            <v xml:space="preserve"> 바이너리컴퓨터</v>
          </cell>
          <cell r="D552" t="str">
            <v>CMB</v>
          </cell>
          <cell r="E552">
            <v>0</v>
          </cell>
          <cell r="F552">
            <v>0</v>
          </cell>
          <cell r="G552">
            <v>0</v>
          </cell>
          <cell r="H552">
            <v>0</v>
          </cell>
          <cell r="I552">
            <v>0</v>
          </cell>
        </row>
        <row r="553">
          <cell r="A553" t="str">
            <v>인천</v>
          </cell>
          <cell r="B553">
            <v>4103</v>
          </cell>
          <cell r="C553" t="str">
            <v xml:space="preserve"> 바이너리컴퓨터</v>
          </cell>
          <cell r="D553" t="str">
            <v>PC</v>
          </cell>
          <cell r="E553">
            <v>484</v>
          </cell>
          <cell r="F553">
            <v>7370</v>
          </cell>
          <cell r="G553">
            <v>4200</v>
          </cell>
          <cell r="H553">
            <v>1500</v>
          </cell>
          <cell r="I553">
            <v>13070</v>
          </cell>
          <cell r="J553">
            <v>169</v>
          </cell>
          <cell r="K553">
            <v>2535</v>
          </cell>
          <cell r="L553">
            <v>1600</v>
          </cell>
          <cell r="M553">
            <v>1500</v>
          </cell>
          <cell r="N553">
            <v>134</v>
          </cell>
          <cell r="O553">
            <v>2010</v>
          </cell>
          <cell r="P553">
            <v>1200</v>
          </cell>
          <cell r="Q553">
            <v>113</v>
          </cell>
          <cell r="R553">
            <v>1763</v>
          </cell>
          <cell r="S553">
            <v>1000</v>
          </cell>
          <cell r="T553">
            <v>46</v>
          </cell>
          <cell r="U553">
            <v>718</v>
          </cell>
          <cell r="V553">
            <v>400</v>
          </cell>
          <cell r="W553">
            <v>22</v>
          </cell>
          <cell r="X553">
            <v>344</v>
          </cell>
        </row>
        <row r="554">
          <cell r="A554" t="str">
            <v>인천</v>
          </cell>
          <cell r="B554">
            <v>4104</v>
          </cell>
          <cell r="C554" t="str">
            <v xml:space="preserve"> 항도전기통신공사</v>
          </cell>
          <cell r="D554" t="str">
            <v>A/P</v>
          </cell>
          <cell r="E554">
            <v>11</v>
          </cell>
          <cell r="F554">
            <v>66</v>
          </cell>
          <cell r="G554">
            <v>0</v>
          </cell>
          <cell r="H554">
            <v>0</v>
          </cell>
          <cell r="I554">
            <v>66</v>
          </cell>
          <cell r="J554">
            <v>5</v>
          </cell>
          <cell r="K554">
            <v>30</v>
          </cell>
          <cell r="N554">
            <v>6</v>
          </cell>
          <cell r="O554">
            <v>36</v>
          </cell>
        </row>
        <row r="555">
          <cell r="A555" t="str">
            <v>인천</v>
          </cell>
          <cell r="B555">
            <v>4104</v>
          </cell>
          <cell r="C555" t="str">
            <v xml:space="preserve"> 항도전기통신공사</v>
          </cell>
          <cell r="D555" t="str">
            <v>C/P</v>
          </cell>
          <cell r="E555">
            <v>35</v>
          </cell>
          <cell r="F555">
            <v>285</v>
          </cell>
          <cell r="G555">
            <v>0</v>
          </cell>
          <cell r="H555">
            <v>0</v>
          </cell>
          <cell r="I555">
            <v>285</v>
          </cell>
          <cell r="J555">
            <v>1</v>
          </cell>
          <cell r="K555">
            <v>8</v>
          </cell>
          <cell r="N555">
            <v>31</v>
          </cell>
          <cell r="O555">
            <v>248</v>
          </cell>
          <cell r="Q555">
            <v>3</v>
          </cell>
          <cell r="R555">
            <v>29</v>
          </cell>
        </row>
        <row r="556">
          <cell r="A556" t="str">
            <v>인천</v>
          </cell>
          <cell r="B556">
            <v>4104</v>
          </cell>
          <cell r="C556" t="str">
            <v xml:space="preserve"> 항도전기통신공사</v>
          </cell>
          <cell r="D556" t="str">
            <v>K/P</v>
          </cell>
          <cell r="E556">
            <v>96</v>
          </cell>
          <cell r="F556">
            <v>956</v>
          </cell>
          <cell r="G556">
            <v>0</v>
          </cell>
          <cell r="H556">
            <v>0</v>
          </cell>
          <cell r="I556">
            <v>956</v>
          </cell>
          <cell r="J556">
            <v>31</v>
          </cell>
          <cell r="K556">
            <v>308</v>
          </cell>
          <cell r="N556">
            <v>23</v>
          </cell>
          <cell r="O556">
            <v>220</v>
          </cell>
          <cell r="Q556">
            <v>23</v>
          </cell>
          <cell r="R556">
            <v>221</v>
          </cell>
          <cell r="T556">
            <v>19</v>
          </cell>
          <cell r="U556">
            <v>207</v>
          </cell>
        </row>
        <row r="557">
          <cell r="A557" t="str">
            <v>인천</v>
          </cell>
          <cell r="B557">
            <v>4104</v>
          </cell>
          <cell r="C557" t="str">
            <v xml:space="preserve"> 항도전기통신공사</v>
          </cell>
          <cell r="D557" t="str">
            <v>PGR</v>
          </cell>
          <cell r="E557">
            <v>0</v>
          </cell>
          <cell r="F557">
            <v>0</v>
          </cell>
          <cell r="G557">
            <v>0</v>
          </cell>
          <cell r="H557">
            <v>0</v>
          </cell>
          <cell r="I557">
            <v>0</v>
          </cell>
        </row>
        <row r="558">
          <cell r="A558" t="str">
            <v>인천</v>
          </cell>
          <cell r="B558">
            <v>4107</v>
          </cell>
          <cell r="C558" t="str">
            <v xml:space="preserve"> 현대IB시스템</v>
          </cell>
          <cell r="D558" t="str">
            <v>H/A</v>
          </cell>
          <cell r="E558">
            <v>123</v>
          </cell>
          <cell r="F558">
            <v>1230</v>
          </cell>
          <cell r="G558">
            <v>0</v>
          </cell>
          <cell r="H558">
            <v>0</v>
          </cell>
          <cell r="I558">
            <v>1230</v>
          </cell>
          <cell r="N558">
            <v>33</v>
          </cell>
          <cell r="O558">
            <v>330</v>
          </cell>
          <cell r="Q558">
            <v>30</v>
          </cell>
          <cell r="R558">
            <v>300</v>
          </cell>
          <cell r="T558">
            <v>41</v>
          </cell>
          <cell r="U558">
            <v>410</v>
          </cell>
          <cell r="W558">
            <v>19</v>
          </cell>
          <cell r="X558">
            <v>190</v>
          </cell>
        </row>
        <row r="559">
          <cell r="A559" t="str">
            <v>인천</v>
          </cell>
          <cell r="B559">
            <v>4108</v>
          </cell>
          <cell r="C559" t="str">
            <v xml:space="preserve"> 주안카메라수리실</v>
          </cell>
          <cell r="D559" t="str">
            <v>CAM</v>
          </cell>
          <cell r="E559">
            <v>330</v>
          </cell>
          <cell r="F559">
            <v>2861</v>
          </cell>
          <cell r="G559">
            <v>0</v>
          </cell>
          <cell r="H559">
            <v>0</v>
          </cell>
          <cell r="I559">
            <v>2861</v>
          </cell>
          <cell r="N559">
            <v>41</v>
          </cell>
          <cell r="O559">
            <v>246</v>
          </cell>
          <cell r="Q559">
            <v>64</v>
          </cell>
          <cell r="R559">
            <v>466</v>
          </cell>
          <cell r="T559">
            <v>121</v>
          </cell>
          <cell r="U559">
            <v>1145</v>
          </cell>
          <cell r="W559">
            <v>104</v>
          </cell>
          <cell r="X559">
            <v>1004</v>
          </cell>
        </row>
        <row r="560">
          <cell r="A560" t="str">
            <v>인천</v>
          </cell>
          <cell r="B560">
            <v>4109</v>
          </cell>
          <cell r="C560" t="str">
            <v xml:space="preserve"> 현대카오디오</v>
          </cell>
          <cell r="D560" t="str">
            <v>C/A</v>
          </cell>
          <cell r="E560">
            <v>66</v>
          </cell>
          <cell r="F560">
            <v>681</v>
          </cell>
          <cell r="G560">
            <v>0</v>
          </cell>
          <cell r="H560">
            <v>0</v>
          </cell>
          <cell r="I560">
            <v>681</v>
          </cell>
          <cell r="J560">
            <v>41</v>
          </cell>
          <cell r="K560">
            <v>410</v>
          </cell>
          <cell r="N560">
            <v>4</v>
          </cell>
          <cell r="O560">
            <v>40</v>
          </cell>
          <cell r="T560">
            <v>21</v>
          </cell>
          <cell r="U560">
            <v>231</v>
          </cell>
        </row>
        <row r="561">
          <cell r="A561" t="str">
            <v>인천</v>
          </cell>
          <cell r="B561">
            <v>4110</v>
          </cell>
          <cell r="C561" t="str">
            <v xml:space="preserve"> 하나컴퓨터</v>
          </cell>
          <cell r="D561" t="str">
            <v>PC</v>
          </cell>
          <cell r="E561">
            <v>424</v>
          </cell>
          <cell r="F561">
            <v>6656</v>
          </cell>
          <cell r="G561">
            <v>0</v>
          </cell>
          <cell r="H561">
            <v>0</v>
          </cell>
          <cell r="I561">
            <v>6656</v>
          </cell>
          <cell r="J561">
            <v>74</v>
          </cell>
          <cell r="K561">
            <v>1110</v>
          </cell>
          <cell r="N561">
            <v>69</v>
          </cell>
          <cell r="O561">
            <v>1035</v>
          </cell>
          <cell r="Q561">
            <v>92</v>
          </cell>
          <cell r="R561">
            <v>1477</v>
          </cell>
          <cell r="T561">
            <v>91</v>
          </cell>
          <cell r="U561">
            <v>1461</v>
          </cell>
          <cell r="W561">
            <v>98</v>
          </cell>
          <cell r="X561">
            <v>1573</v>
          </cell>
        </row>
        <row r="562">
          <cell r="A562" t="str">
            <v>인천</v>
          </cell>
          <cell r="B562">
            <v>4111</v>
          </cell>
          <cell r="C562" t="str">
            <v xml:space="preserve"> 재경통신</v>
          </cell>
          <cell r="D562" t="str">
            <v>접수</v>
          </cell>
          <cell r="E562">
            <v>362</v>
          </cell>
          <cell r="F562">
            <v>1086</v>
          </cell>
          <cell r="G562">
            <v>0</v>
          </cell>
          <cell r="H562">
            <v>0</v>
          </cell>
          <cell r="I562">
            <v>1086</v>
          </cell>
          <cell r="J562">
            <v>64</v>
          </cell>
          <cell r="K562">
            <v>192</v>
          </cell>
          <cell r="N562">
            <v>51</v>
          </cell>
          <cell r="O562">
            <v>153</v>
          </cell>
          <cell r="Q562">
            <v>93</v>
          </cell>
          <cell r="R562">
            <v>279</v>
          </cell>
          <cell r="T562">
            <v>88</v>
          </cell>
          <cell r="U562">
            <v>264</v>
          </cell>
          <cell r="W562">
            <v>66</v>
          </cell>
          <cell r="X562">
            <v>198</v>
          </cell>
        </row>
        <row r="563">
          <cell r="A563" t="str">
            <v>인천</v>
          </cell>
          <cell r="B563">
            <v>4113</v>
          </cell>
          <cell r="C563" t="str">
            <v xml:space="preserve"> 현대종합시스템</v>
          </cell>
          <cell r="D563" t="str">
            <v>H/A</v>
          </cell>
          <cell r="E563">
            <v>1000</v>
          </cell>
          <cell r="F563">
            <v>9970</v>
          </cell>
          <cell r="G563">
            <v>0</v>
          </cell>
          <cell r="H563">
            <v>0</v>
          </cell>
          <cell r="I563">
            <v>9970</v>
          </cell>
          <cell r="J563">
            <v>208</v>
          </cell>
          <cell r="K563">
            <v>2080</v>
          </cell>
          <cell r="N563">
            <v>248</v>
          </cell>
          <cell r="O563">
            <v>2480</v>
          </cell>
          <cell r="Q563">
            <v>204</v>
          </cell>
          <cell r="R563">
            <v>2040</v>
          </cell>
          <cell r="T563">
            <v>192</v>
          </cell>
          <cell r="U563">
            <v>1920</v>
          </cell>
          <cell r="W563">
            <v>148</v>
          </cell>
          <cell r="X563">
            <v>1450</v>
          </cell>
        </row>
        <row r="564">
          <cell r="A564" t="str">
            <v>인천</v>
          </cell>
          <cell r="B564">
            <v>4506</v>
          </cell>
          <cell r="C564" t="str">
            <v xml:space="preserve"> 현대카스트레오</v>
          </cell>
          <cell r="D564" t="str">
            <v>C/A</v>
          </cell>
          <cell r="E564">
            <v>483</v>
          </cell>
          <cell r="F564">
            <v>5085</v>
          </cell>
          <cell r="G564">
            <v>0</v>
          </cell>
          <cell r="H564">
            <v>0</v>
          </cell>
          <cell r="I564">
            <v>5085</v>
          </cell>
          <cell r="J564">
            <v>102</v>
          </cell>
          <cell r="K564">
            <v>1020</v>
          </cell>
          <cell r="N564">
            <v>126</v>
          </cell>
          <cell r="O564">
            <v>1260</v>
          </cell>
          <cell r="Q564">
            <v>118</v>
          </cell>
          <cell r="R564">
            <v>1298</v>
          </cell>
          <cell r="T564">
            <v>69</v>
          </cell>
          <cell r="U564">
            <v>759</v>
          </cell>
          <cell r="W564">
            <v>68</v>
          </cell>
          <cell r="X564">
            <v>748</v>
          </cell>
        </row>
        <row r="565">
          <cell r="A565" t="str">
            <v>인천</v>
          </cell>
          <cell r="B565">
            <v>4507</v>
          </cell>
          <cell r="C565" t="str">
            <v xml:space="preserve"> 부천현대컴퓨터</v>
          </cell>
          <cell r="D565" t="str">
            <v>CMB</v>
          </cell>
          <cell r="E565">
            <v>0</v>
          </cell>
          <cell r="F565">
            <v>0</v>
          </cell>
          <cell r="G565">
            <v>0</v>
          </cell>
          <cell r="H565">
            <v>0</v>
          </cell>
          <cell r="I565">
            <v>0</v>
          </cell>
        </row>
        <row r="566">
          <cell r="A566" t="str">
            <v>인천</v>
          </cell>
          <cell r="B566">
            <v>4507</v>
          </cell>
          <cell r="C566" t="str">
            <v xml:space="preserve"> 부천현대컴퓨터</v>
          </cell>
          <cell r="D566" t="str">
            <v>PC</v>
          </cell>
          <cell r="E566">
            <v>248</v>
          </cell>
          <cell r="F566">
            <v>3769</v>
          </cell>
          <cell r="G566">
            <v>0</v>
          </cell>
          <cell r="H566">
            <v>0</v>
          </cell>
          <cell r="I566">
            <v>3769</v>
          </cell>
          <cell r="J566">
            <v>79</v>
          </cell>
          <cell r="K566">
            <v>1185</v>
          </cell>
          <cell r="N566">
            <v>64</v>
          </cell>
          <cell r="O566">
            <v>960</v>
          </cell>
          <cell r="Q566">
            <v>36</v>
          </cell>
          <cell r="R566">
            <v>557</v>
          </cell>
          <cell r="T566">
            <v>20</v>
          </cell>
          <cell r="U566">
            <v>309</v>
          </cell>
          <cell r="W566">
            <v>49</v>
          </cell>
          <cell r="X566">
            <v>758</v>
          </cell>
        </row>
        <row r="567">
          <cell r="A567" t="str">
            <v>인천</v>
          </cell>
          <cell r="B567">
            <v>4548</v>
          </cell>
          <cell r="C567" t="str">
            <v xml:space="preserve"> 현대카오디오</v>
          </cell>
          <cell r="D567" t="str">
            <v>C/A</v>
          </cell>
          <cell r="E567">
            <v>15</v>
          </cell>
          <cell r="F567">
            <v>155</v>
          </cell>
          <cell r="G567">
            <v>0</v>
          </cell>
          <cell r="H567">
            <v>0</v>
          </cell>
          <cell r="I567">
            <v>155</v>
          </cell>
          <cell r="J567">
            <v>5</v>
          </cell>
          <cell r="K567">
            <v>50</v>
          </cell>
          <cell r="N567">
            <v>5</v>
          </cell>
          <cell r="O567">
            <v>50</v>
          </cell>
          <cell r="T567">
            <v>5</v>
          </cell>
          <cell r="U567">
            <v>55</v>
          </cell>
        </row>
        <row r="568">
          <cell r="A568" t="str">
            <v>인천</v>
          </cell>
          <cell r="B568">
            <v>4556</v>
          </cell>
          <cell r="C568" t="str">
            <v xml:space="preserve"> 월드통신</v>
          </cell>
          <cell r="D568" t="str">
            <v>접수</v>
          </cell>
          <cell r="E568">
            <v>0</v>
          </cell>
          <cell r="F568">
            <v>0</v>
          </cell>
          <cell r="G568">
            <v>0</v>
          </cell>
          <cell r="H568">
            <v>0</v>
          </cell>
          <cell r="I568">
            <v>0</v>
          </cell>
        </row>
        <row r="569">
          <cell r="A569" t="str">
            <v>인천</v>
          </cell>
          <cell r="B569">
            <v>4558</v>
          </cell>
          <cell r="C569" t="str">
            <v xml:space="preserve"> 하나통신</v>
          </cell>
          <cell r="D569" t="str">
            <v>접수</v>
          </cell>
          <cell r="E569">
            <v>80</v>
          </cell>
          <cell r="F569">
            <v>240</v>
          </cell>
          <cell r="G569">
            <v>0</v>
          </cell>
          <cell r="H569">
            <v>0</v>
          </cell>
          <cell r="I569">
            <v>240</v>
          </cell>
          <cell r="J569">
            <v>25</v>
          </cell>
          <cell r="K569">
            <v>75</v>
          </cell>
          <cell r="N569">
            <v>19</v>
          </cell>
          <cell r="O569">
            <v>57</v>
          </cell>
          <cell r="Q569">
            <v>17</v>
          </cell>
          <cell r="R569">
            <v>51</v>
          </cell>
          <cell r="T569">
            <v>8</v>
          </cell>
          <cell r="U569">
            <v>24</v>
          </cell>
          <cell r="W569">
            <v>11</v>
          </cell>
          <cell r="X569">
            <v>33</v>
          </cell>
        </row>
        <row r="570">
          <cell r="A570" t="str">
            <v>인천</v>
          </cell>
          <cell r="B570">
            <v>4558</v>
          </cell>
          <cell r="C570" t="str">
            <v xml:space="preserve"> 하나통신</v>
          </cell>
          <cell r="D570" t="str">
            <v>K/P</v>
          </cell>
          <cell r="E570">
            <v>158</v>
          </cell>
          <cell r="F570">
            <v>2089</v>
          </cell>
          <cell r="G570">
            <v>0</v>
          </cell>
          <cell r="H570">
            <v>0</v>
          </cell>
          <cell r="I570">
            <v>2089</v>
          </cell>
          <cell r="J570">
            <v>30</v>
          </cell>
          <cell r="K570">
            <v>356</v>
          </cell>
          <cell r="N570">
            <v>28</v>
          </cell>
          <cell r="O570">
            <v>320</v>
          </cell>
          <cell r="Q570">
            <v>32</v>
          </cell>
          <cell r="R570">
            <v>452</v>
          </cell>
          <cell r="T570">
            <v>35</v>
          </cell>
          <cell r="U570">
            <v>490</v>
          </cell>
          <cell r="W570">
            <v>33</v>
          </cell>
          <cell r="X570">
            <v>471</v>
          </cell>
        </row>
        <row r="571">
          <cell r="A571" t="str">
            <v>인천</v>
          </cell>
          <cell r="B571">
            <v>4559</v>
          </cell>
          <cell r="C571" t="str">
            <v xml:space="preserve"> 현대카오디오</v>
          </cell>
          <cell r="D571" t="str">
            <v>C/A</v>
          </cell>
          <cell r="E571">
            <v>50</v>
          </cell>
          <cell r="F571">
            <v>570</v>
          </cell>
          <cell r="G571">
            <v>0</v>
          </cell>
          <cell r="H571">
            <v>0</v>
          </cell>
          <cell r="I571">
            <v>570</v>
          </cell>
          <cell r="J571">
            <v>5</v>
          </cell>
          <cell r="K571">
            <v>50</v>
          </cell>
          <cell r="N571">
            <v>10</v>
          </cell>
          <cell r="O571">
            <v>100</v>
          </cell>
          <cell r="Q571">
            <v>9</v>
          </cell>
          <cell r="R571">
            <v>108</v>
          </cell>
          <cell r="T571">
            <v>15</v>
          </cell>
          <cell r="U571">
            <v>180</v>
          </cell>
          <cell r="W571">
            <v>11</v>
          </cell>
          <cell r="X571">
            <v>132</v>
          </cell>
        </row>
        <row r="572">
          <cell r="A572" t="str">
            <v>인천</v>
          </cell>
          <cell r="B572">
            <v>4561</v>
          </cell>
          <cell r="C572" t="str">
            <v xml:space="preserve"> 구암시스템</v>
          </cell>
          <cell r="D572" t="str">
            <v>HTL</v>
          </cell>
          <cell r="E572">
            <v>56</v>
          </cell>
          <cell r="F572">
            <v>448</v>
          </cell>
          <cell r="G572">
            <v>0</v>
          </cell>
          <cell r="H572">
            <v>0</v>
          </cell>
          <cell r="I572">
            <v>448</v>
          </cell>
          <cell r="N572">
            <v>22</v>
          </cell>
          <cell r="O572">
            <v>176</v>
          </cell>
          <cell r="Q572">
            <v>34</v>
          </cell>
          <cell r="R572">
            <v>272</v>
          </cell>
        </row>
        <row r="573">
          <cell r="A573" t="str">
            <v>인천</v>
          </cell>
          <cell r="B573">
            <v>4561</v>
          </cell>
          <cell r="C573" t="str">
            <v xml:space="preserve"> 구암시스템</v>
          </cell>
          <cell r="D573" t="str">
            <v>PC</v>
          </cell>
          <cell r="E573">
            <v>123</v>
          </cell>
          <cell r="F573">
            <v>1845</v>
          </cell>
          <cell r="G573">
            <v>0</v>
          </cell>
          <cell r="H573">
            <v>0</v>
          </cell>
          <cell r="I573">
            <v>1845</v>
          </cell>
          <cell r="J573">
            <v>41</v>
          </cell>
          <cell r="K573">
            <v>615</v>
          </cell>
          <cell r="N573">
            <v>33</v>
          </cell>
          <cell r="O573">
            <v>495</v>
          </cell>
          <cell r="Q573">
            <v>15</v>
          </cell>
          <cell r="R573">
            <v>225</v>
          </cell>
          <cell r="T573">
            <v>9</v>
          </cell>
          <cell r="U573">
            <v>135</v>
          </cell>
          <cell r="W573">
            <v>25</v>
          </cell>
          <cell r="X573">
            <v>375</v>
          </cell>
        </row>
        <row r="574">
          <cell r="A574" t="str">
            <v>인천</v>
          </cell>
          <cell r="B574">
            <v>4570</v>
          </cell>
          <cell r="C574" t="str">
            <v xml:space="preserve"> 삼원프라자</v>
          </cell>
          <cell r="D574" t="str">
            <v>접수</v>
          </cell>
          <cell r="E574">
            <v>178</v>
          </cell>
          <cell r="F574">
            <v>534</v>
          </cell>
          <cell r="G574">
            <v>0</v>
          </cell>
          <cell r="H574">
            <v>0</v>
          </cell>
          <cell r="I574">
            <v>534</v>
          </cell>
          <cell r="J574">
            <v>37</v>
          </cell>
          <cell r="K574">
            <v>111</v>
          </cell>
          <cell r="N574">
            <v>32</v>
          </cell>
          <cell r="O574">
            <v>96</v>
          </cell>
          <cell r="Q574">
            <v>34</v>
          </cell>
          <cell r="R574">
            <v>102</v>
          </cell>
          <cell r="T574">
            <v>39</v>
          </cell>
          <cell r="U574">
            <v>117</v>
          </cell>
          <cell r="W574">
            <v>36</v>
          </cell>
          <cell r="X574">
            <v>108</v>
          </cell>
        </row>
        <row r="575">
          <cell r="A575" t="str">
            <v>전주</v>
          </cell>
          <cell r="B575">
            <v>5131</v>
          </cell>
          <cell r="C575" t="str">
            <v xml:space="preserve"> 현대프라자</v>
          </cell>
          <cell r="D575" t="str">
            <v>접수</v>
          </cell>
          <cell r="E575">
            <v>34</v>
          </cell>
          <cell r="F575">
            <v>102</v>
          </cell>
          <cell r="G575">
            <v>0</v>
          </cell>
          <cell r="H575">
            <v>0</v>
          </cell>
          <cell r="I575">
            <v>102</v>
          </cell>
          <cell r="T575">
            <v>14</v>
          </cell>
          <cell r="U575">
            <v>42</v>
          </cell>
          <cell r="W575">
            <v>20</v>
          </cell>
          <cell r="X575">
            <v>60</v>
          </cell>
        </row>
        <row r="576">
          <cell r="A576" t="str">
            <v>전주</v>
          </cell>
          <cell r="B576">
            <v>5131</v>
          </cell>
          <cell r="C576" t="str">
            <v xml:space="preserve"> 현대프라자</v>
          </cell>
          <cell r="D576" t="str">
            <v>PC</v>
          </cell>
          <cell r="E576">
            <v>58</v>
          </cell>
          <cell r="F576">
            <v>929</v>
          </cell>
          <cell r="G576">
            <v>0</v>
          </cell>
          <cell r="H576">
            <v>0</v>
          </cell>
          <cell r="I576">
            <v>929</v>
          </cell>
          <cell r="N576">
            <v>5</v>
          </cell>
          <cell r="O576">
            <v>75</v>
          </cell>
          <cell r="Q576">
            <v>12</v>
          </cell>
          <cell r="R576">
            <v>188</v>
          </cell>
          <cell r="T576">
            <v>19</v>
          </cell>
          <cell r="U576">
            <v>303</v>
          </cell>
          <cell r="W576">
            <v>22</v>
          </cell>
          <cell r="X576">
            <v>363</v>
          </cell>
        </row>
        <row r="577">
          <cell r="A577" t="str">
            <v>전주</v>
          </cell>
          <cell r="B577">
            <v>5602</v>
          </cell>
          <cell r="C577" t="str">
            <v xml:space="preserve"> 화성전자</v>
          </cell>
          <cell r="D577" t="str">
            <v>C/A</v>
          </cell>
          <cell r="E577">
            <v>41</v>
          </cell>
          <cell r="F577">
            <v>410</v>
          </cell>
          <cell r="G577">
            <v>0</v>
          </cell>
          <cell r="H577">
            <v>0</v>
          </cell>
          <cell r="I577">
            <v>410</v>
          </cell>
          <cell r="J577">
            <v>11</v>
          </cell>
          <cell r="K577">
            <v>110</v>
          </cell>
          <cell r="N577">
            <v>10</v>
          </cell>
          <cell r="O577">
            <v>100</v>
          </cell>
          <cell r="Q577">
            <v>8</v>
          </cell>
          <cell r="R577">
            <v>80</v>
          </cell>
          <cell r="T577">
            <v>7</v>
          </cell>
          <cell r="U577">
            <v>70</v>
          </cell>
          <cell r="W577">
            <v>5</v>
          </cell>
          <cell r="X577">
            <v>50</v>
          </cell>
        </row>
        <row r="578">
          <cell r="A578" t="str">
            <v>전주</v>
          </cell>
          <cell r="B578">
            <v>5603</v>
          </cell>
          <cell r="C578" t="str">
            <v xml:space="preserve"> 익산현대컴퓨터</v>
          </cell>
          <cell r="D578" t="str">
            <v>PC</v>
          </cell>
          <cell r="E578">
            <v>697</v>
          </cell>
          <cell r="F578">
            <v>10683</v>
          </cell>
          <cell r="G578">
            <v>0</v>
          </cell>
          <cell r="H578">
            <v>0</v>
          </cell>
          <cell r="I578">
            <v>10683</v>
          </cell>
          <cell r="J578">
            <v>97</v>
          </cell>
          <cell r="K578">
            <v>1455</v>
          </cell>
          <cell r="N578">
            <v>96</v>
          </cell>
          <cell r="O578">
            <v>1440</v>
          </cell>
          <cell r="Q578">
            <v>182</v>
          </cell>
          <cell r="R578">
            <v>2812</v>
          </cell>
          <cell r="T578">
            <v>133</v>
          </cell>
          <cell r="U578">
            <v>2055</v>
          </cell>
          <cell r="W578">
            <v>189</v>
          </cell>
          <cell r="X578">
            <v>2921</v>
          </cell>
        </row>
        <row r="579">
          <cell r="A579" t="str">
            <v>전주</v>
          </cell>
          <cell r="B579">
            <v>5604</v>
          </cell>
          <cell r="C579" t="str">
            <v xml:space="preserve"> 금강문화기상사</v>
          </cell>
          <cell r="D579" t="str">
            <v>PC</v>
          </cell>
          <cell r="E579">
            <v>0</v>
          </cell>
          <cell r="F579">
            <v>0</v>
          </cell>
          <cell r="G579">
            <v>0</v>
          </cell>
          <cell r="H579">
            <v>0</v>
          </cell>
          <cell r="I579">
            <v>0</v>
          </cell>
        </row>
        <row r="580">
          <cell r="A580" t="str">
            <v>전주</v>
          </cell>
          <cell r="B580">
            <v>5605</v>
          </cell>
          <cell r="C580" t="str">
            <v xml:space="preserve"> 현대씨앤드씨프라자</v>
          </cell>
          <cell r="D580" t="str">
            <v>PC</v>
          </cell>
          <cell r="E580">
            <v>265</v>
          </cell>
          <cell r="F580">
            <v>4214</v>
          </cell>
          <cell r="G580">
            <v>0</v>
          </cell>
          <cell r="H580">
            <v>0</v>
          </cell>
          <cell r="I580">
            <v>4214</v>
          </cell>
          <cell r="J580">
            <v>58</v>
          </cell>
          <cell r="K580">
            <v>870</v>
          </cell>
          <cell r="N580">
            <v>48</v>
          </cell>
          <cell r="O580">
            <v>720</v>
          </cell>
          <cell r="Q580">
            <v>54</v>
          </cell>
          <cell r="R580">
            <v>891</v>
          </cell>
          <cell r="T580">
            <v>53</v>
          </cell>
          <cell r="U580">
            <v>875</v>
          </cell>
          <cell r="W580">
            <v>52</v>
          </cell>
          <cell r="X580">
            <v>858</v>
          </cell>
        </row>
        <row r="581">
          <cell r="A581" t="str">
            <v>전주</v>
          </cell>
          <cell r="B581">
            <v>5606</v>
          </cell>
          <cell r="C581" t="str">
            <v xml:space="preserve"> 중앙전화사</v>
          </cell>
          <cell r="D581" t="str">
            <v>A/P</v>
          </cell>
          <cell r="E581">
            <v>10</v>
          </cell>
          <cell r="F581">
            <v>60</v>
          </cell>
          <cell r="G581">
            <v>0</v>
          </cell>
          <cell r="H581">
            <v>0</v>
          </cell>
          <cell r="I581">
            <v>60</v>
          </cell>
          <cell r="J581">
            <v>5</v>
          </cell>
          <cell r="K581">
            <v>30</v>
          </cell>
          <cell r="N581">
            <v>1</v>
          </cell>
          <cell r="O581">
            <v>6</v>
          </cell>
          <cell r="Q581">
            <v>3</v>
          </cell>
          <cell r="R581">
            <v>18</v>
          </cell>
          <cell r="T581">
            <v>1</v>
          </cell>
          <cell r="U581">
            <v>6</v>
          </cell>
        </row>
        <row r="582">
          <cell r="A582" t="str">
            <v>전주</v>
          </cell>
          <cell r="B582">
            <v>5606</v>
          </cell>
          <cell r="C582" t="str">
            <v xml:space="preserve"> 중앙전화사</v>
          </cell>
          <cell r="D582" t="str">
            <v>C/P</v>
          </cell>
          <cell r="E582">
            <v>158</v>
          </cell>
          <cell r="F582">
            <v>1264</v>
          </cell>
          <cell r="G582">
            <v>0</v>
          </cell>
          <cell r="H582">
            <v>0</v>
          </cell>
          <cell r="I582">
            <v>1264</v>
          </cell>
          <cell r="J582">
            <v>13</v>
          </cell>
          <cell r="K582">
            <v>104</v>
          </cell>
          <cell r="N582">
            <v>26</v>
          </cell>
          <cell r="O582">
            <v>208</v>
          </cell>
          <cell r="Q582">
            <v>51</v>
          </cell>
          <cell r="R582">
            <v>408</v>
          </cell>
          <cell r="T582">
            <v>48</v>
          </cell>
          <cell r="U582">
            <v>384</v>
          </cell>
          <cell r="W582">
            <v>20</v>
          </cell>
          <cell r="X582">
            <v>160</v>
          </cell>
        </row>
        <row r="583">
          <cell r="A583" t="str">
            <v>전주</v>
          </cell>
          <cell r="B583">
            <v>5607</v>
          </cell>
          <cell r="C583" t="str">
            <v xml:space="preserve"> 현대전자정주대리점</v>
          </cell>
          <cell r="D583" t="str">
            <v>접수</v>
          </cell>
          <cell r="E583">
            <v>148</v>
          </cell>
          <cell r="F583">
            <v>444</v>
          </cell>
          <cell r="G583">
            <v>0</v>
          </cell>
          <cell r="H583">
            <v>0</v>
          </cell>
          <cell r="I583">
            <v>444</v>
          </cell>
          <cell r="J583">
            <v>23</v>
          </cell>
          <cell r="K583">
            <v>69</v>
          </cell>
          <cell r="Q583">
            <v>66</v>
          </cell>
          <cell r="R583">
            <v>198</v>
          </cell>
          <cell r="T583">
            <v>27</v>
          </cell>
          <cell r="U583">
            <v>81</v>
          </cell>
          <cell r="W583">
            <v>32</v>
          </cell>
          <cell r="X583">
            <v>96</v>
          </cell>
        </row>
        <row r="584">
          <cell r="A584" t="str">
            <v>전주</v>
          </cell>
          <cell r="B584">
            <v>5607</v>
          </cell>
          <cell r="C584" t="str">
            <v xml:space="preserve"> 현대전자정주대리점</v>
          </cell>
          <cell r="D584" t="str">
            <v>O/A</v>
          </cell>
          <cell r="E584">
            <v>169</v>
          </cell>
          <cell r="F584">
            <v>1690</v>
          </cell>
          <cell r="G584">
            <v>0</v>
          </cell>
          <cell r="H584">
            <v>0</v>
          </cell>
          <cell r="I584">
            <v>1690</v>
          </cell>
          <cell r="J584">
            <v>28</v>
          </cell>
          <cell r="K584">
            <v>280</v>
          </cell>
          <cell r="N584">
            <v>33</v>
          </cell>
          <cell r="O584">
            <v>330</v>
          </cell>
          <cell r="Q584">
            <v>28</v>
          </cell>
          <cell r="R584">
            <v>280</v>
          </cell>
          <cell r="T584">
            <v>41</v>
          </cell>
          <cell r="U584">
            <v>410</v>
          </cell>
          <cell r="W584">
            <v>39</v>
          </cell>
          <cell r="X584">
            <v>390</v>
          </cell>
        </row>
        <row r="585">
          <cell r="A585" t="str">
            <v>전주</v>
          </cell>
          <cell r="B585">
            <v>5608</v>
          </cell>
          <cell r="C585" t="str">
            <v xml:space="preserve"> 현대컴퓨터전북총판</v>
          </cell>
          <cell r="D585" t="str">
            <v>PC</v>
          </cell>
          <cell r="E585">
            <v>1074</v>
          </cell>
          <cell r="F585">
            <v>16816</v>
          </cell>
          <cell r="G585">
            <v>9600</v>
          </cell>
          <cell r="H585">
            <v>2000</v>
          </cell>
          <cell r="I585">
            <v>28416</v>
          </cell>
          <cell r="J585">
            <v>218</v>
          </cell>
          <cell r="K585">
            <v>3270</v>
          </cell>
          <cell r="L585">
            <v>2000</v>
          </cell>
          <cell r="M585">
            <v>2000</v>
          </cell>
          <cell r="N585">
            <v>185</v>
          </cell>
          <cell r="O585">
            <v>2775</v>
          </cell>
          <cell r="P585">
            <v>1800</v>
          </cell>
          <cell r="Q585">
            <v>229</v>
          </cell>
          <cell r="R585">
            <v>3676</v>
          </cell>
          <cell r="S585">
            <v>2000</v>
          </cell>
          <cell r="T585">
            <v>259</v>
          </cell>
          <cell r="U585">
            <v>4157</v>
          </cell>
          <cell r="V585">
            <v>2000</v>
          </cell>
          <cell r="W585">
            <v>183</v>
          </cell>
          <cell r="X585">
            <v>2938</v>
          </cell>
          <cell r="Y585">
            <v>1800</v>
          </cell>
        </row>
        <row r="586">
          <cell r="A586" t="str">
            <v>전주</v>
          </cell>
          <cell r="B586">
            <v>5613</v>
          </cell>
          <cell r="C586" t="str">
            <v xml:space="preserve"> 정읍현대컴퓨터</v>
          </cell>
          <cell r="D586" t="str">
            <v>PC</v>
          </cell>
          <cell r="E586">
            <v>59</v>
          </cell>
          <cell r="F586">
            <v>965</v>
          </cell>
          <cell r="G586">
            <v>0</v>
          </cell>
          <cell r="H586">
            <v>0</v>
          </cell>
          <cell r="I586">
            <v>965</v>
          </cell>
          <cell r="N586">
            <v>6</v>
          </cell>
          <cell r="O586">
            <v>90</v>
          </cell>
          <cell r="Q586">
            <v>15</v>
          </cell>
          <cell r="R586">
            <v>248</v>
          </cell>
          <cell r="T586">
            <v>28</v>
          </cell>
          <cell r="U586">
            <v>462</v>
          </cell>
          <cell r="W586">
            <v>10</v>
          </cell>
          <cell r="X586">
            <v>165</v>
          </cell>
        </row>
        <row r="587">
          <cell r="A587" t="str">
            <v>전주</v>
          </cell>
          <cell r="B587">
            <v>5614</v>
          </cell>
          <cell r="C587" t="str">
            <v xml:space="preserve"> 종합통신</v>
          </cell>
          <cell r="D587" t="str">
            <v>H/A</v>
          </cell>
          <cell r="E587">
            <v>0</v>
          </cell>
          <cell r="F587">
            <v>0</v>
          </cell>
          <cell r="G587">
            <v>0</v>
          </cell>
          <cell r="H587">
            <v>0</v>
          </cell>
          <cell r="I587">
            <v>0</v>
          </cell>
        </row>
        <row r="588">
          <cell r="A588" t="str">
            <v>전주</v>
          </cell>
          <cell r="B588">
            <v>5615</v>
          </cell>
          <cell r="C588" t="str">
            <v xml:space="preserve"> 현대정보통신</v>
          </cell>
          <cell r="D588" t="str">
            <v>PC</v>
          </cell>
          <cell r="E588">
            <v>355</v>
          </cell>
          <cell r="F588">
            <v>5471</v>
          </cell>
          <cell r="G588">
            <v>0</v>
          </cell>
          <cell r="H588">
            <v>0</v>
          </cell>
          <cell r="I588">
            <v>5471</v>
          </cell>
          <cell r="J588">
            <v>90</v>
          </cell>
          <cell r="K588">
            <v>1350</v>
          </cell>
          <cell r="N588">
            <v>72</v>
          </cell>
          <cell r="O588">
            <v>1080</v>
          </cell>
          <cell r="Q588">
            <v>71</v>
          </cell>
          <cell r="R588">
            <v>1119</v>
          </cell>
          <cell r="T588">
            <v>61</v>
          </cell>
          <cell r="U588">
            <v>961</v>
          </cell>
          <cell r="W588">
            <v>61</v>
          </cell>
          <cell r="X588">
            <v>961</v>
          </cell>
        </row>
        <row r="589">
          <cell r="A589" t="str">
            <v>전주</v>
          </cell>
          <cell r="B589">
            <v>5622</v>
          </cell>
          <cell r="C589" t="str">
            <v xml:space="preserve"> 현대군산AV대리점</v>
          </cell>
          <cell r="D589" t="str">
            <v>접수</v>
          </cell>
          <cell r="E589">
            <v>0</v>
          </cell>
          <cell r="F589">
            <v>0</v>
          </cell>
          <cell r="G589">
            <v>0</v>
          </cell>
          <cell r="H589">
            <v>0</v>
          </cell>
          <cell r="I589">
            <v>0</v>
          </cell>
        </row>
        <row r="590">
          <cell r="A590" t="str">
            <v>전주</v>
          </cell>
          <cell r="B590">
            <v>5624</v>
          </cell>
          <cell r="C590" t="str">
            <v xml:space="preserve"> 신천정보</v>
          </cell>
          <cell r="D590" t="str">
            <v>PC</v>
          </cell>
          <cell r="E590">
            <v>381</v>
          </cell>
          <cell r="F590">
            <v>5819</v>
          </cell>
          <cell r="G590">
            <v>0</v>
          </cell>
          <cell r="H590">
            <v>0</v>
          </cell>
          <cell r="I590">
            <v>5819</v>
          </cell>
          <cell r="J590">
            <v>102</v>
          </cell>
          <cell r="K590">
            <v>1530</v>
          </cell>
          <cell r="N590">
            <v>50</v>
          </cell>
          <cell r="O590">
            <v>750</v>
          </cell>
          <cell r="Q590">
            <v>60</v>
          </cell>
          <cell r="R590">
            <v>927</v>
          </cell>
          <cell r="T590">
            <v>102</v>
          </cell>
          <cell r="U590">
            <v>1576</v>
          </cell>
          <cell r="W590">
            <v>67</v>
          </cell>
          <cell r="X590">
            <v>1036</v>
          </cell>
        </row>
        <row r="591">
          <cell r="A591" t="str">
            <v>전주</v>
          </cell>
          <cell r="B591">
            <v>5630</v>
          </cell>
          <cell r="C591" t="str">
            <v xml:space="preserve"> 대한정보시스템</v>
          </cell>
          <cell r="D591" t="str">
            <v>PC</v>
          </cell>
          <cell r="E591">
            <v>273</v>
          </cell>
          <cell r="F591">
            <v>4163</v>
          </cell>
          <cell r="G591">
            <v>0</v>
          </cell>
          <cell r="H591">
            <v>0</v>
          </cell>
          <cell r="I591">
            <v>4163</v>
          </cell>
          <cell r="J591">
            <v>65</v>
          </cell>
          <cell r="K591">
            <v>975</v>
          </cell>
          <cell r="N591">
            <v>58</v>
          </cell>
          <cell r="O591">
            <v>870</v>
          </cell>
          <cell r="Q591">
            <v>40</v>
          </cell>
          <cell r="R591">
            <v>618</v>
          </cell>
          <cell r="T591">
            <v>59</v>
          </cell>
          <cell r="U591">
            <v>912</v>
          </cell>
          <cell r="W591">
            <v>51</v>
          </cell>
          <cell r="X591">
            <v>788</v>
          </cell>
        </row>
        <row r="592">
          <cell r="A592" t="str">
            <v>전주</v>
          </cell>
          <cell r="B592">
            <v>5631</v>
          </cell>
          <cell r="C592" t="str">
            <v xml:space="preserve"> 금성소리사</v>
          </cell>
          <cell r="D592" t="str">
            <v>C/A</v>
          </cell>
          <cell r="E592">
            <v>72</v>
          </cell>
          <cell r="F592">
            <v>720</v>
          </cell>
          <cell r="G592">
            <v>0</v>
          </cell>
          <cell r="H592">
            <v>0</v>
          </cell>
          <cell r="I592">
            <v>720</v>
          </cell>
          <cell r="J592">
            <v>14</v>
          </cell>
          <cell r="K592">
            <v>140</v>
          </cell>
          <cell r="N592">
            <v>19</v>
          </cell>
          <cell r="O592">
            <v>190</v>
          </cell>
          <cell r="Q592">
            <v>13</v>
          </cell>
          <cell r="R592">
            <v>130</v>
          </cell>
          <cell r="T592">
            <v>17</v>
          </cell>
          <cell r="U592">
            <v>170</v>
          </cell>
          <cell r="W592">
            <v>9</v>
          </cell>
          <cell r="X592">
            <v>90</v>
          </cell>
        </row>
        <row r="593">
          <cell r="A593" t="str">
            <v>전주</v>
          </cell>
          <cell r="B593">
            <v>5632</v>
          </cell>
          <cell r="C593" t="str">
            <v xml:space="preserve"> 용컴퓨터피아</v>
          </cell>
          <cell r="D593" t="str">
            <v>접수</v>
          </cell>
          <cell r="E593">
            <v>0</v>
          </cell>
          <cell r="F593">
            <v>0</v>
          </cell>
          <cell r="G593">
            <v>0</v>
          </cell>
          <cell r="H593">
            <v>0</v>
          </cell>
          <cell r="I593">
            <v>0</v>
          </cell>
        </row>
        <row r="594">
          <cell r="A594" t="str">
            <v>전주</v>
          </cell>
          <cell r="B594">
            <v>5632</v>
          </cell>
          <cell r="C594" t="str">
            <v xml:space="preserve"> 용컴퓨터피아</v>
          </cell>
          <cell r="D594" t="str">
            <v>PC</v>
          </cell>
          <cell r="E594">
            <v>134</v>
          </cell>
          <cell r="F594">
            <v>2055</v>
          </cell>
          <cell r="G594">
            <v>0</v>
          </cell>
          <cell r="H594">
            <v>0</v>
          </cell>
          <cell r="I594">
            <v>2055</v>
          </cell>
          <cell r="J594">
            <v>23</v>
          </cell>
          <cell r="K594">
            <v>345</v>
          </cell>
          <cell r="N594">
            <v>16</v>
          </cell>
          <cell r="O594">
            <v>240</v>
          </cell>
          <cell r="Q594">
            <v>38</v>
          </cell>
          <cell r="R594">
            <v>588</v>
          </cell>
          <cell r="T594">
            <v>29</v>
          </cell>
          <cell r="U594">
            <v>449</v>
          </cell>
          <cell r="W594">
            <v>28</v>
          </cell>
          <cell r="X594">
            <v>433</v>
          </cell>
        </row>
        <row r="595">
          <cell r="A595" t="str">
            <v>전주</v>
          </cell>
          <cell r="B595">
            <v>5633</v>
          </cell>
          <cell r="C595" t="str">
            <v xml:space="preserve"> 현대카메라</v>
          </cell>
          <cell r="D595" t="str">
            <v>접수</v>
          </cell>
          <cell r="E595">
            <v>186</v>
          </cell>
          <cell r="F595">
            <v>558</v>
          </cell>
          <cell r="G595">
            <v>0</v>
          </cell>
          <cell r="H595">
            <v>0</v>
          </cell>
          <cell r="I595">
            <v>558</v>
          </cell>
          <cell r="J595">
            <v>15</v>
          </cell>
          <cell r="K595">
            <v>45</v>
          </cell>
          <cell r="N595">
            <v>28</v>
          </cell>
          <cell r="O595">
            <v>84</v>
          </cell>
          <cell r="Q595">
            <v>50</v>
          </cell>
          <cell r="R595">
            <v>150</v>
          </cell>
          <cell r="T595">
            <v>44</v>
          </cell>
          <cell r="U595">
            <v>132</v>
          </cell>
          <cell r="W595">
            <v>49</v>
          </cell>
          <cell r="X595">
            <v>147</v>
          </cell>
        </row>
        <row r="596">
          <cell r="A596" t="str">
            <v>전주</v>
          </cell>
          <cell r="B596">
            <v>5634</v>
          </cell>
          <cell r="C596" t="str">
            <v xml:space="preserve"> 현대전자통신</v>
          </cell>
          <cell r="D596" t="str">
            <v>H/A</v>
          </cell>
          <cell r="E596">
            <v>18</v>
          </cell>
          <cell r="F596">
            <v>180</v>
          </cell>
          <cell r="G596">
            <v>0</v>
          </cell>
          <cell r="H596">
            <v>0</v>
          </cell>
          <cell r="I596">
            <v>180</v>
          </cell>
          <cell r="J596">
            <v>18</v>
          </cell>
          <cell r="K596">
            <v>180</v>
          </cell>
        </row>
        <row r="597">
          <cell r="A597" t="str">
            <v>전주</v>
          </cell>
          <cell r="B597">
            <v>5637</v>
          </cell>
          <cell r="C597" t="str">
            <v xml:space="preserve"> 현대전자통신</v>
          </cell>
          <cell r="D597" t="str">
            <v>C/P</v>
          </cell>
          <cell r="E597">
            <v>5</v>
          </cell>
          <cell r="F597">
            <v>40</v>
          </cell>
          <cell r="G597">
            <v>0</v>
          </cell>
          <cell r="H597">
            <v>0</v>
          </cell>
          <cell r="I597">
            <v>40</v>
          </cell>
          <cell r="Q597">
            <v>3</v>
          </cell>
          <cell r="R597">
            <v>24</v>
          </cell>
          <cell r="T597">
            <v>1</v>
          </cell>
          <cell r="U597">
            <v>8</v>
          </cell>
          <cell r="W597">
            <v>1</v>
          </cell>
          <cell r="X597">
            <v>8</v>
          </cell>
        </row>
        <row r="598">
          <cell r="A598" t="str">
            <v>전주</v>
          </cell>
          <cell r="B598">
            <v>5637</v>
          </cell>
          <cell r="C598" t="str">
            <v xml:space="preserve"> 현대전자통신</v>
          </cell>
          <cell r="D598" t="str">
            <v>H/A</v>
          </cell>
          <cell r="E598">
            <v>273</v>
          </cell>
          <cell r="F598">
            <v>2730</v>
          </cell>
          <cell r="G598">
            <v>0</v>
          </cell>
          <cell r="H598">
            <v>0</v>
          </cell>
          <cell r="I598">
            <v>2730</v>
          </cell>
          <cell r="Q598">
            <v>141</v>
          </cell>
          <cell r="R598">
            <v>1410</v>
          </cell>
          <cell r="T598">
            <v>109</v>
          </cell>
          <cell r="U598">
            <v>1090</v>
          </cell>
          <cell r="W598">
            <v>23</v>
          </cell>
          <cell r="X598">
            <v>230</v>
          </cell>
        </row>
        <row r="599">
          <cell r="A599" t="str">
            <v>전주</v>
          </cell>
          <cell r="B599">
            <v>5637</v>
          </cell>
          <cell r="C599" t="str">
            <v xml:space="preserve"> 현대전자통신</v>
          </cell>
          <cell r="D599" t="str">
            <v>K/P</v>
          </cell>
          <cell r="E599">
            <v>101</v>
          </cell>
          <cell r="F599">
            <v>932</v>
          </cell>
          <cell r="G599">
            <v>0</v>
          </cell>
          <cell r="H599">
            <v>0</v>
          </cell>
          <cell r="I599">
            <v>932</v>
          </cell>
          <cell r="Q599">
            <v>35</v>
          </cell>
          <cell r="R599">
            <v>300</v>
          </cell>
          <cell r="T599">
            <v>31</v>
          </cell>
          <cell r="U599">
            <v>288</v>
          </cell>
          <cell r="W599">
            <v>35</v>
          </cell>
          <cell r="X599">
            <v>344</v>
          </cell>
        </row>
        <row r="600">
          <cell r="A600" t="str">
            <v>전주</v>
          </cell>
          <cell r="B600">
            <v>5638</v>
          </cell>
          <cell r="C600" t="str">
            <v xml:space="preserve"> (유)이지</v>
          </cell>
          <cell r="D600" t="str">
            <v>PC</v>
          </cell>
          <cell r="W600">
            <v>9</v>
          </cell>
          <cell r="X600">
            <v>135</v>
          </cell>
        </row>
        <row r="601">
          <cell r="A601" t="str">
            <v>전주</v>
          </cell>
          <cell r="B601">
            <v>5639</v>
          </cell>
          <cell r="C601" t="str">
            <v xml:space="preserve"> 현대OA월드</v>
          </cell>
          <cell r="D601" t="str">
            <v>O/A</v>
          </cell>
          <cell r="E601">
            <v>18</v>
          </cell>
          <cell r="F601">
            <v>180</v>
          </cell>
          <cell r="G601">
            <v>0</v>
          </cell>
          <cell r="H601">
            <v>0</v>
          </cell>
          <cell r="I601">
            <v>180</v>
          </cell>
          <cell r="T601">
            <v>9</v>
          </cell>
          <cell r="U601">
            <v>90</v>
          </cell>
          <cell r="W601">
            <v>9</v>
          </cell>
          <cell r="X601">
            <v>90</v>
          </cell>
        </row>
        <row r="602">
          <cell r="A602" t="str">
            <v>전주</v>
          </cell>
          <cell r="B602">
            <v>5639</v>
          </cell>
          <cell r="C602" t="str">
            <v xml:space="preserve"> 현대OA월드</v>
          </cell>
          <cell r="D602" t="str">
            <v>PC</v>
          </cell>
          <cell r="E602">
            <v>106</v>
          </cell>
          <cell r="F602">
            <v>1590</v>
          </cell>
          <cell r="G602">
            <v>0</v>
          </cell>
          <cell r="H602">
            <v>0</v>
          </cell>
          <cell r="I602">
            <v>1590</v>
          </cell>
          <cell r="T602">
            <v>43</v>
          </cell>
          <cell r="U602">
            <v>645</v>
          </cell>
          <cell r="W602">
            <v>63</v>
          </cell>
          <cell r="X602">
            <v>945</v>
          </cell>
        </row>
        <row r="603">
          <cell r="A603" t="str">
            <v>전주</v>
          </cell>
          <cell r="B603">
            <v>5643</v>
          </cell>
          <cell r="C603" t="str">
            <v xml:space="preserve"> 장수전자</v>
          </cell>
          <cell r="D603" t="str">
            <v>H/A</v>
          </cell>
          <cell r="E603">
            <v>52</v>
          </cell>
          <cell r="F603">
            <v>520</v>
          </cell>
          <cell r="G603">
            <v>0</v>
          </cell>
          <cell r="H603">
            <v>0</v>
          </cell>
          <cell r="I603">
            <v>520</v>
          </cell>
          <cell r="T603">
            <v>22</v>
          </cell>
          <cell r="U603">
            <v>220</v>
          </cell>
          <cell r="W603">
            <v>30</v>
          </cell>
          <cell r="X603">
            <v>300</v>
          </cell>
        </row>
        <row r="604">
          <cell r="A604" t="str">
            <v>제주</v>
          </cell>
          <cell r="B604">
            <v>6134</v>
          </cell>
          <cell r="C604" t="str">
            <v xml:space="preserve"> 미광통신</v>
          </cell>
          <cell r="D604" t="str">
            <v>접수</v>
          </cell>
          <cell r="E604">
            <v>122</v>
          </cell>
          <cell r="F604">
            <v>366</v>
          </cell>
          <cell r="G604">
            <v>0</v>
          </cell>
          <cell r="H604">
            <v>0</v>
          </cell>
          <cell r="I604">
            <v>366</v>
          </cell>
          <cell r="J604">
            <v>34</v>
          </cell>
          <cell r="K604">
            <v>102</v>
          </cell>
          <cell r="N604">
            <v>22</v>
          </cell>
          <cell r="O604">
            <v>66</v>
          </cell>
          <cell r="Q604">
            <v>26</v>
          </cell>
          <cell r="R604">
            <v>78</v>
          </cell>
          <cell r="T604">
            <v>14</v>
          </cell>
          <cell r="U604">
            <v>42</v>
          </cell>
          <cell r="W604">
            <v>26</v>
          </cell>
          <cell r="X604">
            <v>78</v>
          </cell>
        </row>
        <row r="605">
          <cell r="A605" t="str">
            <v>제주</v>
          </cell>
          <cell r="B605">
            <v>6134</v>
          </cell>
          <cell r="C605" t="str">
            <v xml:space="preserve"> 미광통신</v>
          </cell>
          <cell r="D605" t="str">
            <v>K/P</v>
          </cell>
          <cell r="E605">
            <v>88</v>
          </cell>
          <cell r="F605">
            <v>992</v>
          </cell>
          <cell r="G605">
            <v>0</v>
          </cell>
          <cell r="H605">
            <v>0</v>
          </cell>
          <cell r="I605">
            <v>992</v>
          </cell>
          <cell r="J605">
            <v>17</v>
          </cell>
          <cell r="K605">
            <v>200</v>
          </cell>
          <cell r="N605">
            <v>11</v>
          </cell>
          <cell r="O605">
            <v>132</v>
          </cell>
          <cell r="Q605">
            <v>19</v>
          </cell>
          <cell r="R605">
            <v>228</v>
          </cell>
          <cell r="T605">
            <v>12</v>
          </cell>
          <cell r="U605">
            <v>136</v>
          </cell>
          <cell r="W605">
            <v>29</v>
          </cell>
          <cell r="X605">
            <v>296</v>
          </cell>
        </row>
        <row r="606">
          <cell r="A606" t="str">
            <v>제주</v>
          </cell>
          <cell r="B606">
            <v>6803</v>
          </cell>
          <cell r="C606" t="str">
            <v xml:space="preserve"> 우보전산</v>
          </cell>
          <cell r="D606" t="str">
            <v>HTL</v>
          </cell>
          <cell r="E606">
            <v>6</v>
          </cell>
          <cell r="F606">
            <v>51</v>
          </cell>
          <cell r="G606">
            <v>0</v>
          </cell>
          <cell r="H606">
            <v>0</v>
          </cell>
          <cell r="I606">
            <v>51</v>
          </cell>
          <cell r="J606">
            <v>1</v>
          </cell>
          <cell r="K606">
            <v>8</v>
          </cell>
          <cell r="N606">
            <v>2</v>
          </cell>
          <cell r="O606">
            <v>16</v>
          </cell>
          <cell r="Q606">
            <v>1</v>
          </cell>
          <cell r="R606">
            <v>9</v>
          </cell>
          <cell r="T606">
            <v>1</v>
          </cell>
          <cell r="U606">
            <v>9</v>
          </cell>
          <cell r="W606">
            <v>1</v>
          </cell>
          <cell r="X606">
            <v>9</v>
          </cell>
        </row>
        <row r="607">
          <cell r="A607" t="str">
            <v>제주</v>
          </cell>
          <cell r="B607">
            <v>6803</v>
          </cell>
          <cell r="C607" t="str">
            <v xml:space="preserve"> 우보전산</v>
          </cell>
          <cell r="D607" t="str">
            <v>PC</v>
          </cell>
          <cell r="E607">
            <v>976</v>
          </cell>
          <cell r="F607">
            <v>14857</v>
          </cell>
          <cell r="G607">
            <v>8800</v>
          </cell>
          <cell r="H607">
            <v>2000</v>
          </cell>
          <cell r="I607">
            <v>25657</v>
          </cell>
          <cell r="J607">
            <v>256</v>
          </cell>
          <cell r="K607">
            <v>3840</v>
          </cell>
          <cell r="L607">
            <v>2000</v>
          </cell>
          <cell r="M607">
            <v>2000</v>
          </cell>
          <cell r="N607">
            <v>187</v>
          </cell>
          <cell r="O607">
            <v>2805</v>
          </cell>
          <cell r="P607">
            <v>1800</v>
          </cell>
          <cell r="Q607">
            <v>202</v>
          </cell>
          <cell r="R607">
            <v>3212</v>
          </cell>
          <cell r="S607">
            <v>2000</v>
          </cell>
          <cell r="T607">
            <v>177</v>
          </cell>
          <cell r="U607">
            <v>2815</v>
          </cell>
          <cell r="V607">
            <v>1600</v>
          </cell>
          <cell r="W607">
            <v>154</v>
          </cell>
          <cell r="X607">
            <v>2185</v>
          </cell>
          <cell r="Y607">
            <v>1400</v>
          </cell>
        </row>
        <row r="608">
          <cell r="A608" t="str">
            <v>제주</v>
          </cell>
          <cell r="B608">
            <v>6805</v>
          </cell>
          <cell r="C608" t="str">
            <v xml:space="preserve"> 현대정보통신</v>
          </cell>
          <cell r="D608" t="str">
            <v>접수</v>
          </cell>
          <cell r="E608">
            <v>70</v>
          </cell>
          <cell r="F608">
            <v>210</v>
          </cell>
          <cell r="G608">
            <v>0</v>
          </cell>
          <cell r="H608">
            <v>0</v>
          </cell>
          <cell r="I608">
            <v>210</v>
          </cell>
          <cell r="J608">
            <v>19</v>
          </cell>
          <cell r="K608">
            <v>57</v>
          </cell>
          <cell r="N608">
            <v>18</v>
          </cell>
          <cell r="O608">
            <v>54</v>
          </cell>
          <cell r="Q608">
            <v>12</v>
          </cell>
          <cell r="R608">
            <v>36</v>
          </cell>
          <cell r="T608">
            <v>10</v>
          </cell>
          <cell r="U608">
            <v>30</v>
          </cell>
          <cell r="W608">
            <v>11</v>
          </cell>
          <cell r="X608">
            <v>33</v>
          </cell>
        </row>
        <row r="609">
          <cell r="A609" t="str">
            <v>제주</v>
          </cell>
          <cell r="B609">
            <v>6805</v>
          </cell>
          <cell r="C609" t="str">
            <v xml:space="preserve"> 현대정보통신</v>
          </cell>
          <cell r="D609" t="str">
            <v>A/P</v>
          </cell>
          <cell r="E609">
            <v>3</v>
          </cell>
          <cell r="F609">
            <v>18</v>
          </cell>
          <cell r="G609">
            <v>0</v>
          </cell>
          <cell r="H609">
            <v>0</v>
          </cell>
          <cell r="I609">
            <v>18</v>
          </cell>
          <cell r="J609">
            <v>2</v>
          </cell>
          <cell r="K609">
            <v>12</v>
          </cell>
          <cell r="N609">
            <v>1</v>
          </cell>
          <cell r="O609">
            <v>6</v>
          </cell>
        </row>
        <row r="610">
          <cell r="A610" t="str">
            <v>제주</v>
          </cell>
          <cell r="B610">
            <v>6805</v>
          </cell>
          <cell r="C610" t="str">
            <v xml:space="preserve"> 현대정보통신</v>
          </cell>
          <cell r="D610" t="str">
            <v>C/P</v>
          </cell>
          <cell r="E610">
            <v>23</v>
          </cell>
          <cell r="F610">
            <v>184</v>
          </cell>
          <cell r="G610">
            <v>0</v>
          </cell>
          <cell r="H610">
            <v>0</v>
          </cell>
          <cell r="I610">
            <v>184</v>
          </cell>
          <cell r="J610">
            <v>9</v>
          </cell>
          <cell r="K610">
            <v>72</v>
          </cell>
          <cell r="N610">
            <v>14</v>
          </cell>
          <cell r="O610">
            <v>112</v>
          </cell>
        </row>
        <row r="611">
          <cell r="A611" t="str">
            <v>제주</v>
          </cell>
          <cell r="B611">
            <v>6805</v>
          </cell>
          <cell r="C611" t="str">
            <v xml:space="preserve"> 현대정보통신</v>
          </cell>
          <cell r="D611" t="str">
            <v>PGR</v>
          </cell>
          <cell r="E611">
            <v>33</v>
          </cell>
          <cell r="F611">
            <v>165</v>
          </cell>
          <cell r="G611">
            <v>0</v>
          </cell>
          <cell r="H611">
            <v>0</v>
          </cell>
          <cell r="I611">
            <v>165</v>
          </cell>
          <cell r="J611">
            <v>15</v>
          </cell>
          <cell r="K611">
            <v>75</v>
          </cell>
          <cell r="N611">
            <v>18</v>
          </cell>
          <cell r="O611">
            <v>90</v>
          </cell>
        </row>
        <row r="612">
          <cell r="A612" t="str">
            <v>제주</v>
          </cell>
          <cell r="B612">
            <v>6806</v>
          </cell>
          <cell r="C612" t="str">
            <v xml:space="preserve"> 제일통신</v>
          </cell>
          <cell r="D612" t="str">
            <v>접수</v>
          </cell>
          <cell r="E612">
            <v>48</v>
          </cell>
          <cell r="F612">
            <v>144</v>
          </cell>
          <cell r="G612">
            <v>0</v>
          </cell>
          <cell r="H612">
            <v>0</v>
          </cell>
          <cell r="I612">
            <v>144</v>
          </cell>
          <cell r="J612">
            <v>33</v>
          </cell>
          <cell r="K612">
            <v>99</v>
          </cell>
          <cell r="N612">
            <v>15</v>
          </cell>
          <cell r="O612">
            <v>45</v>
          </cell>
        </row>
        <row r="613">
          <cell r="A613" t="str">
            <v>제주</v>
          </cell>
          <cell r="B613">
            <v>6806</v>
          </cell>
          <cell r="C613" t="str">
            <v xml:space="preserve"> 제일통신</v>
          </cell>
          <cell r="D613" t="str">
            <v>K/P</v>
          </cell>
          <cell r="E613">
            <v>40</v>
          </cell>
          <cell r="F613">
            <v>456</v>
          </cell>
          <cell r="G613">
            <v>0</v>
          </cell>
          <cell r="H613">
            <v>0</v>
          </cell>
          <cell r="I613">
            <v>456</v>
          </cell>
          <cell r="J613">
            <v>24</v>
          </cell>
          <cell r="K613">
            <v>268</v>
          </cell>
          <cell r="N613">
            <v>16</v>
          </cell>
          <cell r="O613">
            <v>188</v>
          </cell>
        </row>
        <row r="614">
          <cell r="A614" t="str">
            <v>제주</v>
          </cell>
          <cell r="B614">
            <v>6809</v>
          </cell>
          <cell r="C614" t="str">
            <v xml:space="preserve"> 한국이동통신</v>
          </cell>
          <cell r="D614" t="str">
            <v>PGR</v>
          </cell>
          <cell r="E614">
            <v>23</v>
          </cell>
          <cell r="F614">
            <v>69</v>
          </cell>
          <cell r="G614">
            <v>0</v>
          </cell>
          <cell r="H614">
            <v>0</v>
          </cell>
          <cell r="I614">
            <v>69</v>
          </cell>
          <cell r="J614">
            <v>13</v>
          </cell>
          <cell r="K614">
            <v>39</v>
          </cell>
          <cell r="N614">
            <v>10</v>
          </cell>
          <cell r="O614">
            <v>30</v>
          </cell>
        </row>
        <row r="615">
          <cell r="A615" t="str">
            <v>제주</v>
          </cell>
          <cell r="B615">
            <v>6810</v>
          </cell>
          <cell r="C615" t="str">
            <v xml:space="preserve"> 제주이동통신</v>
          </cell>
          <cell r="D615" t="str">
            <v>PGR</v>
          </cell>
          <cell r="E615">
            <v>21</v>
          </cell>
          <cell r="F615">
            <v>105</v>
          </cell>
          <cell r="G615">
            <v>0</v>
          </cell>
          <cell r="H615">
            <v>0</v>
          </cell>
          <cell r="I615">
            <v>105</v>
          </cell>
          <cell r="J615">
            <v>11</v>
          </cell>
          <cell r="K615">
            <v>55</v>
          </cell>
          <cell r="N615">
            <v>10</v>
          </cell>
          <cell r="O615">
            <v>50</v>
          </cell>
        </row>
        <row r="616">
          <cell r="A616" t="str">
            <v>제주</v>
          </cell>
          <cell r="B616">
            <v>6811</v>
          </cell>
          <cell r="C616" t="str">
            <v xml:space="preserve"> 멀티미디어제주점</v>
          </cell>
          <cell r="D616" t="str">
            <v>접수</v>
          </cell>
          <cell r="E616">
            <v>320</v>
          </cell>
          <cell r="F616">
            <v>960</v>
          </cell>
          <cell r="G616">
            <v>0</v>
          </cell>
          <cell r="H616">
            <v>0</v>
          </cell>
          <cell r="I616">
            <v>960</v>
          </cell>
          <cell r="J616">
            <v>65</v>
          </cell>
          <cell r="K616">
            <v>195</v>
          </cell>
          <cell r="N616">
            <v>41</v>
          </cell>
          <cell r="O616">
            <v>123</v>
          </cell>
          <cell r="Q616">
            <v>102</v>
          </cell>
          <cell r="R616">
            <v>306</v>
          </cell>
          <cell r="T616">
            <v>53</v>
          </cell>
          <cell r="U616">
            <v>159</v>
          </cell>
          <cell r="W616">
            <v>59</v>
          </cell>
          <cell r="X616">
            <v>177</v>
          </cell>
        </row>
        <row r="617">
          <cell r="A617" t="str">
            <v>제주</v>
          </cell>
          <cell r="B617">
            <v>6812</v>
          </cell>
          <cell r="C617" t="str">
            <v xml:space="preserve"> 삼성통신</v>
          </cell>
          <cell r="D617" t="str">
            <v>접수</v>
          </cell>
          <cell r="E617">
            <v>8</v>
          </cell>
          <cell r="F617">
            <v>24</v>
          </cell>
          <cell r="G617">
            <v>0</v>
          </cell>
          <cell r="H617">
            <v>0</v>
          </cell>
          <cell r="I617">
            <v>24</v>
          </cell>
          <cell r="J617">
            <v>2</v>
          </cell>
          <cell r="K617">
            <v>6</v>
          </cell>
          <cell r="N617">
            <v>3</v>
          </cell>
          <cell r="O617">
            <v>9</v>
          </cell>
          <cell r="Q617">
            <v>3</v>
          </cell>
          <cell r="R617">
            <v>9</v>
          </cell>
        </row>
        <row r="618">
          <cell r="A618" t="str">
            <v>제주</v>
          </cell>
          <cell r="B618">
            <v>6814</v>
          </cell>
          <cell r="C618" t="str">
            <v xml:space="preserve"> 삼일O/A</v>
          </cell>
          <cell r="D618" t="str">
            <v>O/A</v>
          </cell>
          <cell r="E618">
            <v>76</v>
          </cell>
          <cell r="F618">
            <v>695</v>
          </cell>
          <cell r="G618">
            <v>0</v>
          </cell>
          <cell r="H618">
            <v>0</v>
          </cell>
          <cell r="I618">
            <v>695</v>
          </cell>
          <cell r="N618">
            <v>10</v>
          </cell>
          <cell r="O618">
            <v>100</v>
          </cell>
          <cell r="Q618">
            <v>14</v>
          </cell>
          <cell r="R618">
            <v>140</v>
          </cell>
          <cell r="T618">
            <v>10</v>
          </cell>
          <cell r="U618">
            <v>100</v>
          </cell>
          <cell r="W618">
            <v>42</v>
          </cell>
          <cell r="X618">
            <v>355</v>
          </cell>
        </row>
        <row r="619">
          <cell r="A619" t="str">
            <v>제주</v>
          </cell>
          <cell r="B619">
            <v>6815</v>
          </cell>
          <cell r="C619" t="str">
            <v xml:space="preserve"> 제주시롯데캐논</v>
          </cell>
          <cell r="D619" t="str">
            <v>PC</v>
          </cell>
          <cell r="E619">
            <v>282</v>
          </cell>
          <cell r="F619">
            <v>4230</v>
          </cell>
          <cell r="G619">
            <v>0</v>
          </cell>
          <cell r="H619">
            <v>0</v>
          </cell>
          <cell r="I619">
            <v>4230</v>
          </cell>
          <cell r="Q619">
            <v>58</v>
          </cell>
          <cell r="R619">
            <v>870</v>
          </cell>
          <cell r="T619">
            <v>116</v>
          </cell>
          <cell r="U619">
            <v>1740</v>
          </cell>
          <cell r="W619">
            <v>108</v>
          </cell>
          <cell r="X619">
            <v>1620</v>
          </cell>
        </row>
        <row r="620">
          <cell r="A620" t="str">
            <v>제주</v>
          </cell>
          <cell r="B620">
            <v>6816</v>
          </cell>
          <cell r="C620" t="str">
            <v xml:space="preserve"> 아트피아</v>
          </cell>
          <cell r="D620" t="str">
            <v>접수</v>
          </cell>
          <cell r="E620">
            <v>47</v>
          </cell>
          <cell r="F620">
            <v>451</v>
          </cell>
          <cell r="G620">
            <v>0</v>
          </cell>
          <cell r="H620">
            <v>0</v>
          </cell>
          <cell r="I620">
            <v>451</v>
          </cell>
          <cell r="T620">
            <v>38</v>
          </cell>
          <cell r="U620">
            <v>424</v>
          </cell>
          <cell r="W620">
            <v>9</v>
          </cell>
          <cell r="X620">
            <v>27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GF2"/>
      <sheetName val="512sd"/>
      <sheetName val="Sale"/>
      <sheetName val="TAT"/>
      <sheetName val="YLD"/>
      <sheetName val="입력DATA"/>
      <sheetName val="Sheet1"/>
      <sheetName val="수불1Q"/>
      <sheetName val="수불2Q"/>
      <sheetName val="수불3Q"/>
      <sheetName val="수불4Q"/>
      <sheetName val="TG9504"/>
      <sheetName val="M5_S"/>
      <sheetName val="M6_S"/>
      <sheetName val="SRAM_생산"/>
      <sheetName val="SRAM_CHIP"/>
      <sheetName val="FT_금액"/>
      <sheetName val="FAB_O"/>
      <sheetName val="1월"/>
      <sheetName val="PKG"/>
      <sheetName val="FAB"/>
      <sheetName val="FLASH_생산"/>
      <sheetName val="FLASH_CHIP"/>
      <sheetName val="FLASH_sales"/>
      <sheetName val="IF5_F"/>
      <sheetName val="IF5_S"/>
      <sheetName val="IF6_S"/>
      <sheetName val="SRAM_sales"/>
      <sheetName val="Low YLD Reject"/>
      <sheetName val="FAB4생산"/>
      <sheetName val="시실누(모) "/>
      <sheetName val="중장SR"/>
      <sheetName val="국산화"/>
      <sheetName val="FOB발"/>
      <sheetName val="6F8"/>
      <sheetName val="Total_Cost"/>
      <sheetName val="DAILY CHECK"/>
      <sheetName val="공용정보"/>
      <sheetName val="품의"/>
      <sheetName val="EPM Raw"/>
      <sheetName val="PT1H Raw"/>
      <sheetName val="PT2C_Raw"/>
      <sheetName val="산출기준(파견전산실)"/>
      <sheetName val="특정현금과예금"/>
      <sheetName val="지수"/>
      <sheetName val="L_repair"/>
      <sheetName val="16M"/>
      <sheetName val="1M4M"/>
      <sheetName val="견적서"/>
      <sheetName val="판매실적 종합"/>
      <sheetName val="제품별"/>
      <sheetName val="SSMITM"/>
      <sheetName val="통계자료"/>
      <sheetName val="근로(생)"/>
      <sheetName val="CHIP_INV"/>
      <sheetName val="Graph Data"/>
      <sheetName val="선급법인세"/>
      <sheetName val="영업보증금"/>
      <sheetName val="95TOTREV"/>
      <sheetName val="공통가설"/>
      <sheetName val="summary"/>
      <sheetName val="EQT-ESTN"/>
      <sheetName val="내역서"/>
      <sheetName val="code"/>
      <sheetName val="국영"/>
      <sheetName val="Down Time"/>
      <sheetName val="TPM지표"/>
      <sheetName val="H.P견적(참조)"/>
      <sheetName val="일년TOTAL"/>
      <sheetName val="97센_협"/>
      <sheetName val="건물"/>
      <sheetName val="4-8.공통"/>
      <sheetName val="HSA"/>
      <sheetName val="3ND 64M"/>
      <sheetName val="주주명부&lt;끝&gt;"/>
      <sheetName val="수정시산표"/>
      <sheetName val="AHU"/>
      <sheetName val="pcw"/>
      <sheetName val="노임단가"/>
      <sheetName val="960318-1"/>
      <sheetName val=" T3B-SN SOD SKIP + SIGE No Dela"/>
      <sheetName val="F5"/>
      <sheetName val="9609Aß"/>
      <sheetName val="Q4 VE Saving( vs Q3)"/>
      <sheetName val="SUB9601"/>
      <sheetName val="세무서코드"/>
      <sheetName val="99선급비용"/>
      <sheetName val="사업자등록증"/>
      <sheetName val="참조"/>
      <sheetName val="3월"/>
      <sheetName val="98CKL"/>
      <sheetName val="12월수불자료"/>
      <sheetName val="256D OUT TAT"/>
      <sheetName val="CHIP_O"/>
      <sheetName val="FAB_I"/>
      <sheetName val="PKG_I"/>
      <sheetName val="SALE&amp;COST"/>
      <sheetName val="HiPas일보 in"/>
      <sheetName val="14.1부"/>
      <sheetName val="고객데이터"/>
      <sheetName val="내역"/>
      <sheetName val="Vendor"/>
      <sheetName val="0-Basics"/>
      <sheetName val="45,46"/>
      <sheetName val="COA-17"/>
      <sheetName val="C-18"/>
      <sheetName val="1-1"/>
      <sheetName val="Selection List"/>
      <sheetName val="외화금융(97-03)"/>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Controls"/>
      <sheetName val="asy_o"/>
      <sheetName val="pkg_o"/>
      <sheetName val="^Control^"/>
      <sheetName val="98년"/>
      <sheetName val="F4-F7"/>
      <sheetName val="장비명"/>
      <sheetName val="품셈"/>
      <sheetName val="Low_YLD_Reject"/>
      <sheetName val="시실누(모)_"/>
      <sheetName val="DAILY_CHECK"/>
      <sheetName val="EPM_Raw"/>
      <sheetName val="PT1H_Raw"/>
      <sheetName val="판매실적_종합"/>
      <sheetName val="Graph_Data"/>
      <sheetName val="Down_Time"/>
      <sheetName val="H_P견적(참조)"/>
      <sheetName val="4-8_공통"/>
      <sheetName val="3ND_64M"/>
      <sheetName val="_T3B-SN_SOD_SKIP_+_SIGE_No_Dela"/>
      <sheetName val="HiPas일보_in"/>
      <sheetName val="Q4_VE_Saving(_vs_Q3)"/>
      <sheetName val="14_1부"/>
      <sheetName val="세액계산"/>
      <sheetName val="할증"/>
      <sheetName val="원가data"/>
      <sheetName val="수입2"/>
      <sheetName val="GAEYO"/>
      <sheetName val="집계표(수배전제조구매)"/>
      <sheetName val="명단"/>
      <sheetName val="연락처"/>
      <sheetName val="단가산출"/>
      <sheetName val="부대"/>
      <sheetName val="환률"/>
      <sheetName val="SLAB&quot;1&quot;"/>
      <sheetName val="손익분석"/>
      <sheetName val="支払手形"/>
      <sheetName val="雑収"/>
      <sheetName val="CAT_5"/>
      <sheetName val="#REF"/>
      <sheetName val="lOT 별 cHECK 사항"/>
      <sheetName val="CD-실적"/>
      <sheetName val="8)중점관리장비현황"/>
      <sheetName val="LABTOTAL"/>
      <sheetName val=""/>
      <sheetName val="원본"/>
      <sheetName val="RAW_Data"/>
      <sheetName val="전기"/>
      <sheetName val="기본 상수"/>
      <sheetName val="1995년 섹터별 매출"/>
      <sheetName val="MFAB"/>
      <sheetName val="MFRT"/>
      <sheetName val="MPKG"/>
      <sheetName val="MPRD"/>
      <sheetName val="Tot_Sum"/>
      <sheetName val="M8_Sum"/>
      <sheetName val="M9_Sum"/>
      <sheetName val="경수97.02"/>
      <sheetName val="연구9월"/>
      <sheetName val="96재료"/>
      <sheetName val="frt_o"/>
      <sheetName val="ALL"/>
      <sheetName val="고장이력"/>
      <sheetName val="cuslist"/>
      <sheetName val="해트트릭"/>
      <sheetName val="현우실적"/>
      <sheetName val="Fabless comp ROE"/>
      <sheetName val="앞면인쇄후180도_회전"/>
      <sheetName val="BWipList"/>
      <sheetName val="TWipList"/>
      <sheetName val="근로소득 세액표"/>
      <sheetName val="건강보험 표준요율표"/>
      <sheetName val="국민연금 표준요율표"/>
      <sheetName val="MVMT_row2"/>
      <sheetName val="PBS"/>
      <sheetName val="F"/>
      <sheetName val="차수"/>
      <sheetName val="Wip Status"/>
      <sheetName val="9609추"/>
      <sheetName val="SCK"/>
      <sheetName val="평가기준"/>
      <sheetName val="MATL"/>
      <sheetName val="AuWire"/>
      <sheetName val="Epoxy"/>
      <sheetName val="MoldComp"/>
      <sheetName val="Æo°¡±aAØ"/>
      <sheetName val="Assumptions"/>
      <sheetName val="CPK Job Codes"/>
      <sheetName val="CPK Salary Structure"/>
      <sheetName val="Global Job Codes - Mgmt"/>
      <sheetName val="Mercer Data"/>
      <sheetName val="Budget Control - local Currency"/>
      <sheetName val="기초코드"/>
      <sheetName val="FY-FinModel1.0"/>
      <sheetName val="단가"/>
      <sheetName val="소비자가"/>
      <sheetName val="전기일위대가"/>
      <sheetName val="대비"/>
      <sheetName val="wall"/>
      <sheetName val="노원열병합  건축공사기성내역서"/>
      <sheetName val="FACTOR"/>
      <sheetName val="일위대가"/>
      <sheetName val="배관"/>
      <sheetName val="단가산출서(기계)"/>
      <sheetName val="6,000"/>
      <sheetName val="Sheet4"/>
      <sheetName val="118.세금과공과"/>
      <sheetName val="Macro(전선)"/>
      <sheetName val="F1YLD"/>
      <sheetName val="F5YLD"/>
      <sheetName val="F8YLD"/>
      <sheetName val="iM1"/>
      <sheetName val="iM1p"/>
      <sheetName val="Income Statement"/>
      <sheetName val="00내역서"/>
      <sheetName val="산출내역서집계표"/>
      <sheetName val="견적을지"/>
      <sheetName val="인사자료총집계"/>
      <sheetName val="ASEM내역"/>
      <sheetName val="직재"/>
      <sheetName val="20관리비율"/>
      <sheetName val="N賃率-職"/>
      <sheetName val="FRP내역서"/>
      <sheetName val="Sheet2 (2)"/>
      <sheetName val="_M10C DIFF 산포 개선 사례_7자 GAS LINE"/>
      <sheetName val="Nand"/>
      <sheetName val="Nandp"/>
      <sheetName val="hMC1"/>
      <sheetName val="hMC2"/>
      <sheetName val="hMP"/>
      <sheetName val="hcYLD"/>
      <sheetName val="iMC1p"/>
      <sheetName val="iMC2p"/>
      <sheetName val="hMPp"/>
      <sheetName val="NM2"/>
      <sheetName val="NW1"/>
      <sheetName val="NW2"/>
      <sheetName val="PW3"/>
      <sheetName val="PW4"/>
      <sheetName val="SC1"/>
      <sheetName val="DNW"/>
      <sheetName val="N+"/>
      <sheetName val="NE"/>
      <sheetName val="P+"/>
      <sheetName val="PE"/>
      <sheetName val="PM"/>
      <sheetName val="TR"/>
      <sheetName val="Total"/>
      <sheetName val="cM9"/>
      <sheetName val="cM9p"/>
      <sheetName val="f_in"/>
      <sheetName val="EXTENSION현황"/>
      <sheetName val="단일장비탐색1"/>
      <sheetName val="_M10C DIFF 산포 개선 사례_BASE PRESSU"/>
      <sheetName val="제조혁신(이지연, 윤수향)"/>
      <sheetName val="팀장평가"/>
      <sheetName val="산근"/>
      <sheetName val="노임"/>
      <sheetName val="조정명세서"/>
      <sheetName val="01월TTL"/>
      <sheetName val="금액집계"/>
      <sheetName val="설계조건"/>
      <sheetName val="공사비내역서"/>
      <sheetName val="Header"/>
      <sheetName val="sapactivexlhiddensheet"/>
      <sheetName val="정부노임단가"/>
      <sheetName val="공종별 집계"/>
      <sheetName val="도급양식"/>
      <sheetName val="BSD (2)"/>
      <sheetName val="차량구입"/>
      <sheetName val="입찰내역 발주처 양식"/>
      <sheetName val="Proposal"/>
      <sheetName val="차액보증"/>
      <sheetName val=" 견적서"/>
      <sheetName val="7682LA SKD(12.4)"/>
      <sheetName val="Raw Data"/>
      <sheetName val="1단계"/>
      <sheetName val="공사비 내역 (가)"/>
      <sheetName val="TABLE"/>
      <sheetName val="예산M12A"/>
      <sheetName val="건축원가계산서"/>
      <sheetName val="init"/>
      <sheetName val="토공(완충)"/>
      <sheetName val="PUMP"/>
      <sheetName val="설산1.나"/>
      <sheetName val="본사S"/>
      <sheetName val="원형맨홀수량"/>
      <sheetName val="공통부대비"/>
      <sheetName val="Sheet2"/>
      <sheetName val="신관(1)"/>
      <sheetName val="DATA"/>
      <sheetName val="처음"/>
      <sheetName val="조명투자및환수계획"/>
      <sheetName val="제조중간결과"/>
      <sheetName val="Languages"/>
      <sheetName val="터널조도"/>
      <sheetName val="WORK"/>
      <sheetName val="DCVD공정요약"/>
      <sheetName val="512M"/>
      <sheetName val="64M"/>
      <sheetName val="COVER SHEET "/>
      <sheetName val="기둥(원형)"/>
      <sheetName val="POST COL. 일위대가_호표"/>
      <sheetName val="과천MAIN"/>
      <sheetName val="PARAMETER"/>
      <sheetName val="LEGEND"/>
      <sheetName val="기준액"/>
      <sheetName val="TYPE-A"/>
      <sheetName val="할증 "/>
      <sheetName val="MEXICO-C"/>
      <sheetName val="OD5000"/>
      <sheetName val="Macro4"/>
      <sheetName val="5"/>
      <sheetName val="laroux"/>
      <sheetName val="---FAB#1업무일지---"/>
      <sheetName val="가동비율"/>
      <sheetName val="PROCESS"/>
      <sheetName val="주형"/>
      <sheetName val="Macro1"/>
      <sheetName val="Macro2"/>
      <sheetName val="Project Brief"/>
      <sheetName val="견적율"/>
      <sheetName val="DI"/>
      <sheetName val="Daily-status"/>
      <sheetName val="CODE표"/>
      <sheetName val="Making Order"/>
      <sheetName val="MOTOR"/>
      <sheetName val="영업.일1"/>
      <sheetName val="목창호"/>
      <sheetName val="전신전화가입권"/>
      <sheetName val="표지"/>
      <sheetName val="RESULT"/>
      <sheetName val="경  비 "/>
      <sheetName val="노무비"/>
      <sheetName val="재료비"/>
      <sheetName val="노무비단가"/>
      <sheetName val="요율"/>
      <sheetName val="목록"/>
      <sheetName val="일위대가표"/>
      <sheetName val="가도공"/>
      <sheetName val="P2KLA"/>
      <sheetName val="G2설비도급"/>
      <sheetName val="CTEMCOST"/>
      <sheetName val="97-98"/>
      <sheetName val="기초자료입력"/>
      <sheetName val="손익차9월2"/>
      <sheetName val="00000"/>
      <sheetName val="표지 (2)"/>
      <sheetName val="관람석제출"/>
      <sheetName val="데이타"/>
      <sheetName val="식재인부"/>
      <sheetName val="유통망계획"/>
      <sheetName val="YIELD"/>
      <sheetName val="양식_WBS(L2)"/>
      <sheetName val="98비정기소모"/>
      <sheetName val="원가표"/>
      <sheetName val="MRS세부"/>
      <sheetName val="값목록(Do not touch)"/>
      <sheetName val="기별월별손익"/>
      <sheetName val="24.보증금(전신전화가입권)"/>
      <sheetName val="토목검측서"/>
      <sheetName val="원가절감실적(계정별)"/>
      <sheetName val="계약1차"/>
      <sheetName val="전등설비"/>
      <sheetName val="DATE변환2"/>
      <sheetName val="자판실행"/>
      <sheetName val="견적"/>
      <sheetName val="TOEIC기준점수"/>
      <sheetName val="프랜트면허"/>
      <sheetName val="기초단가"/>
      <sheetName val="중기조종사 단위단가"/>
      <sheetName val="노무"/>
      <sheetName val="실적분석"/>
      <sheetName val="일위대가목차"/>
      <sheetName val="단가표"/>
      <sheetName val="BID"/>
      <sheetName val="그림"/>
      <sheetName val="기상도"/>
      <sheetName val="교육"/>
      <sheetName val="상품보조수불"/>
      <sheetName val="총물량"/>
      <sheetName val="부문손익"/>
      <sheetName val=" FURNACE현설"/>
      <sheetName val="식재수량표"/>
      <sheetName val="일위_파일"/>
      <sheetName val="Ekog10"/>
      <sheetName val="개소별수량산출"/>
      <sheetName val="집계"/>
      <sheetName val="갑지(추정)"/>
      <sheetName val="ELECTRIC"/>
      <sheetName val="SCHEDULE"/>
      <sheetName val="예총"/>
      <sheetName val=" 내역서"/>
      <sheetName val="갑지"/>
      <sheetName val="BOM"/>
      <sheetName val="DATE"/>
      <sheetName val="노임이"/>
      <sheetName val="유림골조"/>
      <sheetName val="항목등록"/>
      <sheetName val="공비대비"/>
      <sheetName val="산출근거#2-3"/>
      <sheetName val="형틀공사"/>
      <sheetName val="단가목록"/>
      <sheetName val="도기류"/>
      <sheetName val="일정요약"/>
      <sheetName val="9GNG운반"/>
      <sheetName val="1인1테마"/>
      <sheetName val="인건-측정"/>
      <sheetName val="견적내역"/>
      <sheetName val="MatchCode"/>
      <sheetName val="옥외등신설"/>
      <sheetName val="저케CV22신설"/>
      <sheetName val="저케CV38신설"/>
      <sheetName val="저케CV8신설"/>
      <sheetName val="접지3종"/>
      <sheetName val="WB"/>
      <sheetName val="이천_yj"/>
      <sheetName val="청주_d"/>
      <sheetName val="청주_yj"/>
      <sheetName val="GATEKLA"/>
      <sheetName val="ONO3"/>
      <sheetName val="6월인원"/>
      <sheetName val="첨부1"/>
      <sheetName val="물가지수!"/>
      <sheetName val="개인별 프로젝트"/>
      <sheetName val="Data&amp;Assumptions"/>
      <sheetName val="기상도월"/>
      <sheetName val="11월 Red Zone 기상도"/>
      <sheetName val="96 기타 전시회 경비"/>
      <sheetName val="96 상반기 전시회 경비"/>
      <sheetName val="96 하반기 전시회 경비"/>
      <sheetName val="개요"/>
      <sheetName val="SUB (N)"/>
      <sheetName val="Lot Status"/>
      <sheetName val="Xunit (단위환산)"/>
      <sheetName val="생산직"/>
      <sheetName val="일위목록"/>
      <sheetName val="간접비계산"/>
      <sheetName val="Sheet1 (2)"/>
      <sheetName val="연수원"/>
      <sheetName val="Hynix &amp; SYS IC Co"/>
      <sheetName val="Code 2"/>
      <sheetName val="atd"/>
      <sheetName val="atm"/>
      <sheetName val="사전공사"/>
      <sheetName val="원내역"/>
      <sheetName val="ASP"/>
      <sheetName val="BEST"/>
      <sheetName val="MP01"/>
      <sheetName val="ORIGINAL"/>
      <sheetName val="소특"/>
      <sheetName val="개인별_프로젝트"/>
      <sheetName val="96_기타_전시회_경비"/>
      <sheetName val="96_상반기_전시회_경비"/>
      <sheetName val="96_하반기_전시회_경비"/>
      <sheetName val="Lot_Status"/>
      <sheetName val="11월_Red_Zone_기상도"/>
      <sheetName val="SUB_(N)"/>
      <sheetName val="Xunit_(단위환산)"/>
      <sheetName val="Sheet1_(2)"/>
      <sheetName val="Hynix_&amp;_SYS_IC_Co"/>
      <sheetName val="Code_2"/>
      <sheetName val="대치판정"/>
      <sheetName val="FAB2_상세"/>
      <sheetName val="FAB3_상세"/>
      <sheetName val="PKG_상세"/>
      <sheetName val="Test_상세"/>
      <sheetName val="설비상세"/>
      <sheetName val="구미종합"/>
      <sheetName val="FAB2_Matrix"/>
      <sheetName val="FAB3_Matrix"/>
      <sheetName val="PKG_Matrix"/>
      <sheetName val="Test_Matrix"/>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DATA-2001"/>
      <sheetName val="원가관리"/>
      <sheetName val="장비목록"/>
      <sheetName val="DDR"/>
      <sheetName val="Credit Calc"/>
      <sheetName val="Aries_all_char"/>
      <sheetName val="StepperValues"/>
      <sheetName val="Ref2"/>
      <sheetName val="CAPA분석 360K"/>
      <sheetName val="3-1-4 교_x0002__x0000_数8"/>
      <sheetName val="FAB2_Á_x0000_"/>
      <sheetName val="자재 집계표"/>
      <sheetName val="현재"/>
      <sheetName val="팀별"/>
      <sheetName val="鄴ႄ뛶棕饭䌋±ONFMRENCE)"/>
      <sheetName val="3-1-4 교_x0002_"/>
      <sheetName val=" 55 BA 장입기 091203.xlsx"/>
      <sheetName val="J"/>
      <sheetName val="카드키식수내역"/>
      <sheetName val="목표세부명세"/>
      <sheetName val="장기차입금"/>
      <sheetName val="부품별 매입현황"/>
      <sheetName val="FAB2_Á_x005f_x0000_"/>
      <sheetName val="Cgs계산값1"/>
      <sheetName val="Source"/>
      <sheetName val="POWER"/>
      <sheetName val="FAB2_Á?"/>
      <sheetName val="DRT102"/>
      <sheetName val="DRT502"/>
      <sheetName val="불합리 적출 및 관리"/>
      <sheetName val="3-1-4 교_x0002_?数8"/>
      <sheetName val="저항"/>
      <sheetName val="费用预算"/>
      <sheetName val="변수1"/>
      <sheetName val="FAB2_Á_x005f_x005f_x005f_x0000_"/>
      <sheetName val="설계상수"/>
      <sheetName val="DATA1"/>
      <sheetName val="DATA2"/>
      <sheetName val="DATA3"/>
      <sheetName val="CAP"/>
      <sheetName val="변수"/>
      <sheetName val="TFT 저항"/>
      <sheetName val="FAB2_Á_x005f_x005f_x005f_x005f_x005f_x005f_x005f_x0000_"/>
      <sheetName val="3-1-4 교_x005f_x0002__x005f_x0000_数8"/>
      <sheetName val="전압하강"/>
      <sheetName val="dV&amp;Cl"/>
      <sheetName val="F-T Voltage"/>
      <sheetName val="sum"/>
      <sheetName val="지우지말것"/>
      <sheetName val="실행내역서 "/>
      <sheetName val="BP-이발-RJ TREND"/>
      <sheetName val="유해위험요인 분류체계"/>
      <sheetName val="AIH수질경향"/>
      <sheetName val="BCD수질경향"/>
      <sheetName val="EFG수질경향"/>
      <sheetName val="GKL수질경향"/>
      <sheetName val="APT"/>
      <sheetName val="Tool trouble"/>
      <sheetName val="4TH 64M"/>
      <sheetName val="XY tilt 2nd"/>
      <sheetName val="1. Angle confirm"/>
      <sheetName val="Var."/>
      <sheetName val="R"/>
      <sheetName val="정리"/>
      <sheetName val="보고서"/>
      <sheetName val="L2"/>
      <sheetName val="L1"/>
      <sheetName val="Map"/>
      <sheetName val="FAB2_Á_"/>
      <sheetName val="국내"/>
      <sheetName val="FAB2_Á_x005f_x005f_x005f_x005f_x005f_x005f_x005f_x005f_"/>
      <sheetName val="Array PI"/>
      <sheetName val="Cgs계산식1"/>
      <sheetName val="Pandora"/>
      <sheetName val="VIZIO DA가격"/>
      <sheetName val="기타 DA가격"/>
      <sheetName val="LGE DA가격"/>
      <sheetName val="잉여처분"/>
      <sheetName val="Prices"/>
      <sheetName val="DATA6"/>
      <sheetName val="B"/>
      <sheetName val="category"/>
      <sheetName val="3-1-4 교_x005f_x0002_"/>
      <sheetName val="X13"/>
      <sheetName val="Sapphire"/>
      <sheetName val="1. H2SO4_SUPPLY"/>
      <sheetName val="Pad 좌표&amp;Location"/>
      <sheetName val="設定"/>
      <sheetName val="CC별"/>
      <sheetName val="Subcons"/>
      <sheetName val="경기남부"/>
      <sheetName val="config"/>
      <sheetName val="조정내역"/>
      <sheetName val="실행철강하도"/>
      <sheetName val="현재STEP"/>
      <sheetName val="Test"/>
      <sheetName val="일위대가(1)"/>
      <sheetName val="데이터 유효성검사"/>
      <sheetName val="유효성검사"/>
      <sheetName val="SULKEA"/>
      <sheetName val="시운전연료"/>
      <sheetName val="RETICLE (HSG8255ROA)"/>
      <sheetName val="RETICLE (HIPER 1MEGA)"/>
      <sheetName val="RETICLE (27C64) 57006"/>
      <sheetName val="RETICLE (27C128) 57005"/>
      <sheetName val="RETICLE (27C512) 57004"/>
      <sheetName val="RETICLE (27C256) 57003"/>
      <sheetName val="RETICLE (27256) 54002"/>
      <sheetName val="1,2공구원가계산서"/>
      <sheetName val="2공구산출내역"/>
      <sheetName val="1공구산출내역서"/>
      <sheetName val="Low_YLD_Reject1"/>
      <sheetName val="시실누(모)_1"/>
      <sheetName val="DAILY_CHECK1"/>
      <sheetName val="EPM_Raw1"/>
      <sheetName val="PT1H_Raw1"/>
      <sheetName val="판매실적_종합1"/>
      <sheetName val="Graph_Data1"/>
      <sheetName val="Down_Time1"/>
      <sheetName val="H_P견적(참조)1"/>
      <sheetName val="4-8_공통1"/>
      <sheetName val="3ND_64M1"/>
      <sheetName val="_T3B-SN_SOD_SKIP_+_SIGE_No_Del1"/>
      <sheetName val="14_1부1"/>
      <sheetName val="HiPas일보_in1"/>
      <sheetName val="Q4_VE_Saving(_vs_Q3)1"/>
      <sheetName val="Selection_List"/>
      <sheetName val="Cat A Change Control"/>
      <sheetName val="기초분물량표"/>
      <sheetName val="비용"/>
      <sheetName val="구성"/>
      <sheetName val="사용내역(이천)"/>
      <sheetName val="EBARA PM현황"/>
      <sheetName val="가격표"/>
      <sheetName val="목록표"/>
      <sheetName val="분석내용"/>
      <sheetName val="남양구조시험동"/>
      <sheetName val="잡철물"/>
      <sheetName val="안산기계장치"/>
      <sheetName val="(4-2)열관류값-2"/>
      <sheetName val="공조기"/>
      <sheetName val="VMB Utility"/>
      <sheetName val="Sheet13"/>
      <sheetName val="인상효1"/>
      <sheetName val="07DATA"/>
      <sheetName val="SILICATE"/>
      <sheetName val="BM2D_5G3"/>
      <sheetName val="VIAD_5G3"/>
      <sheetName val="VIACHN_5G3"/>
      <sheetName val="을지"/>
      <sheetName val="PRC-SUM"/>
      <sheetName val="입찰안"/>
      <sheetName val="PC%계산"/>
      <sheetName val="126.255"/>
      <sheetName val="RETISLE (27C512) 57004"/>
      <sheetName val="Low_YLD_Reject2"/>
      <sheetName val="시실누(모)_2"/>
      <sheetName val="DAILY_CHECK2"/>
      <sheetName val="EPM_Raw2"/>
      <sheetName val="PT1H_Raw2"/>
      <sheetName val="판매실적_종합2"/>
      <sheetName val="Graph_Data2"/>
      <sheetName val="Down_Time2"/>
      <sheetName val="H_P견적(참조)2"/>
      <sheetName val="4-8_공통2"/>
      <sheetName val="3ND_64M2"/>
      <sheetName val="14_1부2"/>
      <sheetName val="_T3B-SN_SOD_SKIP_+_SIGE_No_Del2"/>
      <sheetName val="HiPas일보_in2"/>
      <sheetName val="Q4_VE_Saving(_vs_Q3)2"/>
      <sheetName val="Selection_List1"/>
      <sheetName val="lOT_별_cHECK_사항"/>
      <sheetName val="기본_상수"/>
      <sheetName val="1995년_섹터별_매출"/>
      <sheetName val="경수97_02"/>
      <sheetName val="Fabless_comp_ROE"/>
      <sheetName val="근로소득_세액표"/>
      <sheetName val="건강보험_표준요율표"/>
      <sheetName val="국민연금_표준요율표"/>
      <sheetName val="Wip_Status"/>
      <sheetName val="CPK_Job_Codes"/>
      <sheetName val="CPK_Salary_Structure"/>
      <sheetName val="Global_Job_Codes_-_Mgmt"/>
      <sheetName val="Mercer_Data"/>
      <sheetName val="Budget_Control_-_local_Currency"/>
      <sheetName val="FY-FinModel1_0"/>
      <sheetName val="노원열병합__건축공사기성내역서"/>
      <sheetName val="118_세금과공과"/>
      <sheetName val="Income_Statement"/>
      <sheetName val="Sheet2_(2)"/>
      <sheetName val="_M10C_DIFF_산포_개선_사례_7자_GAS_LINE"/>
      <sheetName val="_M10C_DIFF_산포_개선_사례_BASE_PRESSU"/>
      <sheetName val="제조혁신(이지연,_윤수향)"/>
      <sheetName val="공종별_집계"/>
      <sheetName val="BSD_(2)"/>
      <sheetName val="입찰내역_발주처_양식"/>
      <sheetName val="_견적서"/>
      <sheetName val="7682LA_SKD(12_4)"/>
      <sheetName val="공사비_내역_(가)"/>
      <sheetName val="설산1_나"/>
      <sheetName val="COVER_SHEET_"/>
      <sheetName val="POST_COL__일위대가_호표"/>
      <sheetName val="할증_"/>
      <sheetName val="Project_Brief"/>
      <sheetName val="Making_Order"/>
      <sheetName val="영업_일1"/>
      <sheetName val="경__비_"/>
      <sheetName val="표지_(2)"/>
      <sheetName val="값목록(Do_not_touch)"/>
      <sheetName val="24_보증금(전신전화가입권)"/>
      <sheetName val="중기조종사_단위단가"/>
      <sheetName val="_FURNACE현설"/>
      <sheetName val="_내역서"/>
      <sheetName val="개인별_프로젝트1"/>
      <sheetName val="11월_Red_Zone_기상도1"/>
      <sheetName val="96_기타_전시회_경비1"/>
      <sheetName val="96_상반기_전시회_경비1"/>
      <sheetName val="96_하반기_전시회_경비1"/>
      <sheetName val="SUB_(N)1"/>
      <sheetName val="Lot_Status1"/>
      <sheetName val="Xunit_(단위환산)1"/>
      <sheetName val="Sheet1_(2)1"/>
      <sheetName val="Hynix_&amp;_SYS_IC_Co1"/>
      <sheetName val="Code_21"/>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Credit_Calc"/>
      <sheetName val="CAPA분석_360K"/>
      <sheetName val="3-1-4_교数8"/>
      <sheetName val="자재_집계표"/>
      <sheetName val="3-1-4_교"/>
      <sheetName val="_55_BA_장입기_091203_xlsx"/>
      <sheetName val="부품별_매입현황"/>
      <sheetName val="불합리_적출_및_관리"/>
      <sheetName val="3-1-4_교?数8"/>
      <sheetName val="TFT_저항"/>
      <sheetName val="3-1-4_교_x005f_x0002__x005f_x0000_数8"/>
      <sheetName val="F-T_Voltage"/>
      <sheetName val="실행내역서_"/>
      <sheetName val="BP-이발-RJ_TREND"/>
      <sheetName val="유해위험요인_분류체계"/>
      <sheetName val="Tool_trouble"/>
      <sheetName val="4TH_64M"/>
      <sheetName val="XY_tilt_2nd"/>
      <sheetName val="1__Angle_confirm"/>
      <sheetName val="Var_"/>
      <sheetName val="Array_PI"/>
      <sheetName val="VIZIO_DA가격"/>
      <sheetName val="기타_DA가격"/>
      <sheetName val="LGE_DA가격"/>
      <sheetName val="3-1-4_교_x005f_x0002_"/>
      <sheetName val="1__H2SO4_SUPPLY"/>
      <sheetName val="Pad_좌표&amp;Location"/>
      <sheetName val="데이터_유효성검사"/>
      <sheetName val="RETICLE_(HSG8255ROA)"/>
      <sheetName val="RETICLE_(HIPER_1MEGA)"/>
      <sheetName val="RETICLE_(27C64)_57006"/>
      <sheetName val="RETICLE_(27C128)_57005"/>
      <sheetName val="RETICLE_(27C512)_57004"/>
      <sheetName val="RETICLE_(27C256)_57003"/>
      <sheetName val="RETICLE_(27256)_54002"/>
      <sheetName val="EBARA_PM현황"/>
      <sheetName val="VMB_Utility"/>
      <sheetName val="126_255"/>
      <sheetName val="RETISLE_(27C512)_57004"/>
      <sheetName val="전장품(관리용)"/>
      <sheetName val="KMT물량"/>
      <sheetName val="수정용피벗"/>
      <sheetName val="상품입고집계"/>
      <sheetName val="기본"/>
      <sheetName val="fmv"/>
      <sheetName val="TBUS"/>
      <sheetName val="Budget"/>
      <sheetName val="ETC"/>
      <sheetName val="FDKP1401-安装"/>
      <sheetName val="Total pt-base"/>
      <sheetName val="공모펀드추가"/>
      <sheetName val="분석결과"/>
      <sheetName val="비정기tel"/>
      <sheetName val="은행"/>
      <sheetName val="평가&amp;선급.미지급"/>
      <sheetName val="C"/>
      <sheetName val="01is(누계)"/>
      <sheetName val="LA(INVENTORY)"/>
      <sheetName val="감가상각비"/>
      <sheetName val="SA"/>
      <sheetName val="대차합동"/>
      <sheetName val="building"/>
      <sheetName val="월간단가"/>
      <sheetName val="basic_info"/>
      <sheetName val="일수"/>
      <sheetName val="97년추정손익계산서"/>
      <sheetName val="HISTORY REPORT-ARMOR ALL &amp; STP"/>
      <sheetName val="대차총괄"/>
      <sheetName val="기준정보"/>
      <sheetName val="DB"/>
      <sheetName val="Cover"/>
      <sheetName val="관세"/>
      <sheetName val="RR Allocation"/>
      <sheetName val="Links"/>
      <sheetName val="Indoor Disposer"/>
      <sheetName val="DATA-2003"/>
      <sheetName val="SLS UPLOAD"/>
      <sheetName val="재고현황(Unit)"/>
      <sheetName val="AFS(국문)"/>
      <sheetName val="미실현손익명세서"/>
      <sheetName val="hitachi"/>
      <sheetName val="서류검사"/>
      <sheetName val="예적금"/>
      <sheetName val="1.현금예금"/>
      <sheetName val="1.현금및현금성자산"/>
      <sheetName val="외상매출금현황-수정분 A2"/>
      <sheetName val="개인별장비관리"/>
      <sheetName val="항목(1)"/>
      <sheetName val="수리결과"/>
      <sheetName val="Trans"/>
      <sheetName val="BAY실적"/>
      <sheetName val="data_MM"/>
      <sheetName val="선급금(에프)"/>
      <sheetName val="RUL2"/>
      <sheetName val="BS"/>
      <sheetName val="개발담당자 "/>
      <sheetName val="종합2"/>
      <sheetName val="May."/>
      <sheetName val="재무상태변동표"/>
      <sheetName val="선급비용"/>
      <sheetName val="256D_OUT_TAT"/>
      <sheetName val="6)Matl analysis"/>
      <sheetName val="1)Assumptions"/>
      <sheetName val="재고 및 일일 TREND"/>
      <sheetName val="일일정산 TREND"/>
      <sheetName val="일일재고관리20045"/>
      <sheetName val="일일재고관리20046"/>
      <sheetName val="일일재고관리20047"/>
      <sheetName val="제조부대설비월정산"/>
      <sheetName val="data (누계)"/>
      <sheetName val="data(실적)"/>
      <sheetName val="data (전년동기)"/>
      <sheetName val="수요일"/>
      <sheetName val="금요일"/>
      <sheetName val="1.BS"/>
      <sheetName val="2.PL"/>
      <sheetName val="취합"/>
      <sheetName val="정산표"/>
      <sheetName val="A"/>
      <sheetName val="환율"/>
      <sheetName val="시산표"/>
      <sheetName val="PL(Input)"/>
      <sheetName val="BS(Output)"/>
      <sheetName val="工作表"/>
      <sheetName val="임차보증금"/>
      <sheetName val="TH VL, NC, DDHT Thanhphuoc"/>
      <sheetName val="Toolbox"/>
      <sheetName val="원가총괄표(取费表)"/>
      <sheetName val="시설물일위"/>
      <sheetName val="횡배수관토공수량"/>
      <sheetName val="AS복구"/>
      <sheetName val="중기터파기"/>
      <sheetName val="변수값"/>
      <sheetName val="중기상차"/>
      <sheetName val="중소기업"/>
      <sheetName val="자재단가"/>
      <sheetName val="Sheet540"/>
      <sheetName val="단면가정"/>
      <sheetName val="토목주소"/>
      <sheetName val="배부기준"/>
      <sheetName val="비품"/>
      <sheetName val="02"/>
      <sheetName val="03"/>
      <sheetName val="01"/>
      <sheetName val="현금흐름표"/>
      <sheetName val="(99)-상품제품수불 -본지점"/>
      <sheetName val="DWS303"/>
      <sheetName val="DWS324"/>
      <sheetName val="TXRF"/>
      <sheetName val="고호석"/>
      <sheetName val="전체내역"/>
      <sheetName val="경비"/>
      <sheetName val="일반"/>
      <sheetName val="시설이용권명세서"/>
      <sheetName val="일일정리"/>
      <sheetName val="Test1"/>
      <sheetName val="1_當期시산표"/>
      <sheetName val="5사남"/>
      <sheetName val="LS"/>
      <sheetName val="Sheet6"/>
      <sheetName val="XREF"/>
      <sheetName val="HCCE01"/>
      <sheetName val="BND"/>
      <sheetName val="T48a"/>
      <sheetName val="그래프"/>
      <sheetName val="예수금"/>
      <sheetName val="평가결과_부서별3"/>
      <sheetName val="1월22일기준인원"/>
      <sheetName val="호봉표"/>
      <sheetName val="사급연봉(2.5)"/>
      <sheetName val="오급연봉(2.5)"/>
      <sheetName val="구급연봉(2.5)"/>
      <sheetName val="선임연봉(2.5)"/>
      <sheetName val="수석연봉(2.5)"/>
      <sheetName val="전임연봉(2.5)"/>
      <sheetName val="책임연봉(2.5)"/>
      <sheetName val="인사파일"/>
      <sheetName val="사번순"/>
      <sheetName val="보고"/>
      <sheetName val="TABLE01"/>
      <sheetName val="2공장"/>
      <sheetName val="3공장"/>
      <sheetName val="data_(누계)"/>
      <sheetName val="data_(전년동기)"/>
      <sheetName val="가수현황"/>
      <sheetName val="FAB2_Á_x005f_x005f_x005f_x005f_"/>
      <sheetName val="설계"/>
      <sheetName val="sql"/>
      <sheetName val="SG&amp;Named"/>
      <sheetName val="acctdesc"/>
      <sheetName val="AR County"/>
      <sheetName val="Revenue"/>
      <sheetName val="Consulting"/>
      <sheetName val="Equip_Purch"/>
      <sheetName val="Equip_Repair"/>
      <sheetName val="Exp_Software"/>
      <sheetName val="Mailing"/>
      <sheetName val="Mkt_Exp"/>
      <sheetName val="Motivation"/>
      <sheetName val="Office_Supplies"/>
      <sheetName val="Print_Copy"/>
      <sheetName val="Recruiting"/>
      <sheetName val="Temp_Help"/>
      <sheetName val="Training"/>
      <sheetName val="Travel"/>
      <sheetName val="Policy"/>
      <sheetName val="Series C Options"/>
      <sheetName val="Updated FY2010 Wkg FCST"/>
      <sheetName val="J2"/>
      <sheetName val="J3.4"/>
      <sheetName val="J1"/>
      <sheetName val="RATE CHART"/>
      <sheetName val="Segment"/>
      <sheetName val="Exhibit 2.0"/>
      <sheetName val="Exhibit 3.0"/>
      <sheetName val="MCS"/>
      <sheetName val="간접비내역-1"/>
      <sheetName val="공통토목건축"/>
      <sheetName val="G2건축도급"/>
      <sheetName val="검토갑"/>
      <sheetName val="내역집계 "/>
      <sheetName val="물량표(신)"/>
      <sheetName val="SS"/>
      <sheetName val="3-1-4 교_x0002__数8"/>
      <sheetName val="Actuals"/>
      <sheetName val="CAUDIT"/>
      <sheetName val="재무가정"/>
      <sheetName val="O_I_US"/>
      <sheetName val="GL Recon"/>
      <sheetName val="Lists"/>
      <sheetName val="Operating LR (Q1 - Q4)"/>
      <sheetName val="OB DTL"/>
      <sheetName val="AR AGING"/>
      <sheetName val="Emp Exercise Table"/>
      <sheetName val="Grouping"/>
      <sheetName val="'M 1"/>
      <sheetName val="'M 2"/>
      <sheetName val="Aicklen"/>
      <sheetName val="Howie"/>
      <sheetName val="Biggs"/>
      <sheetName val="Coverpage"/>
      <sheetName val="Japan"/>
      <sheetName val="Brains"/>
      <sheetName val="INPUT"/>
      <sheetName val="ACTIVITY_TABLE"/>
      <sheetName val="Earn &amp; E&amp;P &amp; Taxes ENXX_06"/>
      <sheetName val="Prelim FPHCI"/>
      <sheetName val="T"/>
      <sheetName val="Projections 2"/>
      <sheetName val="UNADJUSTED FROM PS"/>
      <sheetName val="Expansion Expenses"/>
      <sheetName val="PCP Recruitment &amp; Productivity"/>
      <sheetName val="State Franchise Taxes{C&amp;S}"/>
      <sheetName val="BAV_alt"/>
      <sheetName val="Details FY00"/>
      <sheetName val="Validation"/>
      <sheetName val="Intl def"/>
      <sheetName val="PV Graph Data"/>
      <sheetName val="Human Ressources"/>
      <sheetName val="O.M. by Segment"/>
      <sheetName val="BackUp"/>
      <sheetName val="ENXX map to SAP 102204"/>
      <sheetName val="US 94 COST CENTER LIST"/>
      <sheetName val="GDX"/>
      <sheetName val="Financials"/>
      <sheetName val="HP Forecast - POL &amp; SW"/>
      <sheetName val="Forecast Period"/>
      <sheetName val="Variables"/>
      <sheetName val="LC"/>
      <sheetName val="LC last year"/>
      <sheetName val="USD"/>
      <sheetName val="USD last year"/>
      <sheetName val="KeyMultInputs"/>
      <sheetName val="Process Tools-Owned"/>
      <sheetName val="LUC-CAL"/>
      <sheetName val="SG&amp;A Allocation"/>
      <sheetName val="Invoice"/>
      <sheetName val="PLAN_Units"/>
      <sheetName val="AccumOptions"/>
      <sheetName val="Rev Module Retrieve"/>
      <sheetName val="Accretion - Dilution"/>
      <sheetName val="166.415"/>
      <sheetName val="Customer SAB101 Issues Sort"/>
      <sheetName val="BU Commentary"/>
      <sheetName val="FebGL"/>
      <sheetName val="JanGL"/>
      <sheetName val="FY-07 Personal Property Tax"/>
      <sheetName val="FY-07 Real Property Tax"/>
      <sheetName val="Fcst Summary"/>
      <sheetName val="June01brio sort"/>
      <sheetName val="Period Pivot Summary"/>
      <sheetName val="コントロールパネル"/>
      <sheetName val="Summary_by_Account"/>
      <sheetName val="Cube by Product Line"/>
      <sheetName val="HFR Flash"/>
      <sheetName val="inventory"/>
      <sheetName val="Q1"/>
      <sheetName val="Rounding IS"/>
      <sheetName val="Rounding IS2"/>
      <sheetName val="Rounding Tax"/>
      <sheetName val="Round Type"/>
      <sheetName val="BW Retrieve CY"/>
      <sheetName val="VBasic"/>
      <sheetName val="seg comp op margin_P"/>
      <sheetName val="States"/>
      <sheetName val="Entity Codes"/>
      <sheetName val="Top"/>
      <sheetName val="FY01"/>
      <sheetName val="OCOGS"/>
      <sheetName val="CScore February"/>
      <sheetName val="Mapping"/>
      <sheetName val="Aug 2010 MSPP Purchase"/>
      <sheetName val="MSPP weighted- QTD"/>
      <sheetName val="Stock Price NASDAQ"/>
      <sheetName val="DSU weighted- QTD"/>
      <sheetName val="MSPP weighted- YTD"/>
      <sheetName val="DSU weighted- YTD"/>
      <sheetName val="HOME"/>
      <sheetName val="RET_LOC"/>
      <sheetName val="RET_USD"/>
      <sheetName val="SL Input"/>
      <sheetName val="Lookup"/>
      <sheetName val="HW"/>
      <sheetName val="U1.5"/>
      <sheetName val="U1.2"/>
      <sheetName val="U1.4"/>
      <sheetName val="U1.1"/>
      <sheetName val="U1.3"/>
      <sheetName val="Rent Analysis"/>
      <sheetName val="AP SO P&amp;L"/>
      <sheetName val="pmH comet"/>
      <sheetName val="PTE Delta Explanation"/>
      <sheetName val="3-1-4 교_x005f_x005f_x005f_x0002__x005f_x005f_x000"/>
      <sheetName val="3-1-4 교_x005f_x0002__数8"/>
      <sheetName val="3-1-4 ɐ_x0000__x0000__x0000_␀"/>
      <sheetName val="인원계획-미화"/>
      <sheetName val="FED R&amp;D PBC"/>
      <sheetName val="3-1-4 ɐ"/>
      <sheetName val="FCST"/>
      <sheetName val="ACTUAL"/>
      <sheetName val="Drop Down"/>
      <sheetName val="Game changer priorities"/>
      <sheetName val="Parameters"/>
      <sheetName val="설비운영"/>
      <sheetName val="PwC"/>
      <sheetName val="Co_Scoresheet_FY104Q"/>
      <sheetName val="Data&amp;Result"/>
      <sheetName val="간선계산"/>
      <sheetName val="inter"/>
      <sheetName val="부하"/>
      <sheetName val="Sheet16"/>
      <sheetName val="Report"/>
      <sheetName val="Pricing"/>
      <sheetName val="Register"/>
      <sheetName val="comparables"/>
      <sheetName val="Deduction"/>
      <sheetName val="other"/>
      <sheetName val="conclusion"/>
      <sheetName val="업무분장 "/>
      <sheetName val="CSDL"/>
      <sheetName val="YOEMAGUM"/>
      <sheetName val="MARCsheet"/>
      <sheetName val="백암비스타내역"/>
      <sheetName val="R1"/>
      <sheetName val="자재"/>
      <sheetName val="WET장비입고"/>
      <sheetName val="CMP장비입고"/>
      <sheetName val="DIFF장비입고"/>
      <sheetName val="ETCH장비입고"/>
      <sheetName val="Module_DATA"/>
      <sheetName val="IMP장비입고"/>
      <sheetName val="PHOTO장비입고"/>
      <sheetName val="TF장비입고"/>
      <sheetName val="계측장비입고"/>
      <sheetName val="영업본부US$실적 (2)"/>
      <sheetName val="BTS-시범물량"/>
      <sheetName val="ABUT수량-A1"/>
      <sheetName val="작업공사목록"/>
      <sheetName val="PopCache"/>
      <sheetName val="EQUIP LIST"/>
      <sheetName val="유효성"/>
      <sheetName val="TFT 측정(2)"/>
      <sheetName val="사유 구분"/>
      <sheetName val="3-1-1_여비교통비1"/>
      <sheetName val="3-1-2_사무용품비1"/>
      <sheetName val="3-1-3_소모품비1"/>
      <sheetName val="3-1-4_교육훈련비1"/>
      <sheetName val="3-1-5_운반비1"/>
      <sheetName val="3-1-6_통신비1"/>
      <sheetName val="3-1-7_전산정보이용료1"/>
      <sheetName val="3-1-8_도서비1"/>
      <sheetName val="3-1-9_수선비1"/>
      <sheetName val="3-1-10_경상개발비(지급수수료)1"/>
      <sheetName val="자재_집계표1"/>
      <sheetName val="Credit_Calc1"/>
      <sheetName val="CAPA분석_360K1"/>
      <sheetName val="입찰내역_발주처_양식1"/>
      <sheetName val="_55_BA_장입기_091203_xlsx1"/>
      <sheetName val="14.1&quot; Cst 변화"/>
      <sheetName val="계조에 따른 특성"/>
      <sheetName val="PIPING"/>
      <sheetName val="Total-P&amp;L(Local)"/>
      <sheetName val="영업본부US$실적_(2)"/>
      <sheetName val="키워드"/>
      <sheetName val="THIN"/>
      <sheetName val="한국단가계약표"/>
      <sheetName val="무상 Part List(BW)"/>
      <sheetName val="Laser Alignment Target Spec"/>
      <sheetName val="Laser Focus Spec"/>
      <sheetName val="FAB#7"/>
      <sheetName val="1_汇总"/>
      <sheetName val="CONCRETE"/>
      <sheetName val="인력관리_Code"/>
      <sheetName val="担当工程师"/>
      <sheetName val="반입시나리오(area별 조정)"/>
      <sheetName val="노동부강사"/>
      <sheetName val="강사과정"/>
      <sheetName val="개인정보"/>
      <sheetName val="노동필터"/>
      <sheetName val="노동부DB"/>
      <sheetName val="자료입력"/>
      <sheetName val="노동부_조견단가"/>
      <sheetName val="훈련비계산"/>
      <sheetName val="2)인력관리_Code_Flash"/>
      <sheetName val="※ 참고사항"/>
      <sheetName val="자료"/>
      <sheetName val="임시"/>
      <sheetName val="공문"/>
      <sheetName val="FitOutConfCentre"/>
      <sheetName val="부속동"/>
      <sheetName val="조명율표"/>
      <sheetName val="Mkt_Eᙪ"/>
      <sheetName val="Mkt_E빴"/>
      <sheetName val="Mkt_Eᙪ"/>
      <sheetName val="Mkt_Eᙪ"/>
      <sheetName val="Mkt_E魪"/>
      <sheetName val="Mkt_E魪"/>
      <sheetName val="VDID"/>
      <sheetName val="VGID_Hot Carrier"/>
      <sheetName val="BV"/>
      <sheetName val="6.Machine Lis"/>
      <sheetName val="dfrt"/>
      <sheetName val="근태Master"/>
      <sheetName val="Mkt_E"/>
      <sheetName val="VGID_Body Effect"/>
      <sheetName val="목록이름"/>
      <sheetName val="Mkt_E홪"/>
      <sheetName val="Mkt_E렀푶"/>
      <sheetName val="기준"/>
      <sheetName val="통계"/>
      <sheetName val="2_汇总"/>
      <sheetName val="3-1-1_여비교통비2"/>
      <sheetName val="3-1-2_사무용품비2"/>
      <sheetName val="3-1-3_소모품비2"/>
      <sheetName val="3-1-4_교육훈련비2"/>
      <sheetName val="3-1-5_운반비2"/>
      <sheetName val="3-1-6_통신비2"/>
      <sheetName val="3-1-7_전산정보이용료2"/>
      <sheetName val="3-1-8_도서비2"/>
      <sheetName val="3-1-9_수선비2"/>
      <sheetName val="3-1-10_경상개발비(지급수수료)2"/>
      <sheetName val="Credit_Calc2"/>
      <sheetName val="CAPA분석_360K2"/>
      <sheetName val="자재_집계표2"/>
      <sheetName val="_55_BA_장입기_091203_xlsx2"/>
      <sheetName val="입찰내역_발주처_양식2"/>
      <sheetName val="부품별_매입현황1"/>
      <sheetName val="기본_상수1"/>
      <sheetName val="불합리_적출_및_관리1"/>
      <sheetName val="TFT_저항1"/>
      <sheetName val="3-1-4_교_x005f_x0002__x005f_x0000_数81"/>
      <sheetName val="F-T_Voltage1"/>
      <sheetName val="XY_tilt_2nd1"/>
      <sheetName val="1__Angle_confirm1"/>
      <sheetName val="Var_1"/>
      <sheetName val="Array_PI1"/>
      <sheetName val="VIZIO_DA가격1"/>
      <sheetName val="기타_DA가격1"/>
      <sheetName val="LGE_DA가격1"/>
      <sheetName val="3-1-4_교_x005f_x0002_1"/>
      <sheetName val="영업본부US$실적_(2)1"/>
      <sheetName val="3-1-4_교_数8"/>
      <sheetName val="3-1-4_교_x005f_x005f_x005f_x0002__x005f_x005f_x000"/>
      <sheetName val="3-1-4_교_x005f_x0002__数8"/>
      <sheetName val="3-1-4_ɐ␀"/>
      <sheetName val="3-1-4_ɐ"/>
      <sheetName val="EQUIP_LIST"/>
      <sheetName val="TFT_측정(2)"/>
      <sheetName val="사유_구분"/>
      <sheetName val="14_1&quot;_Cst_변화"/>
      <sheetName val="계조에_따른_특성"/>
      <sheetName val="무상_Part_List(BW)"/>
      <sheetName val="※_참고사항"/>
      <sheetName val="US_94_COST_CENTER_LIST"/>
      <sheetName val="Process_Tools-Owned"/>
      <sheetName val="SG&amp;A_Allocation"/>
      <sheetName val="AR_County"/>
      <sheetName val="Rev_Module_Retrieve"/>
      <sheetName val="Accretion_-_Dilution"/>
      <sheetName val="166_415"/>
      <sheetName val="Customer_SAB101_Issues_Sort"/>
      <sheetName val="BU_Commentary"/>
      <sheetName val="FY-07_Personal_Property_Tax"/>
      <sheetName val="FY-07_Real_Property_Tax"/>
      <sheetName val="Fcst_Summary"/>
      <sheetName val="June01brio_sort"/>
      <sheetName val="Period_Pivot_Summary"/>
      <sheetName val="Cube_by_Product_Line"/>
      <sheetName val="Laser_Alignment_Target_Spec"/>
      <sheetName val="Laser_Focus_Spec"/>
      <sheetName val="6_Machine_Lis"/>
      <sheetName val="반입시나리오(area별_조정)"/>
      <sheetName val="VGID_Hot_Carrier"/>
      <sheetName val="VGID_Body_Effect"/>
      <sheetName val="충주"/>
      <sheetName val="총투입계"/>
      <sheetName val="DRUM"/>
      <sheetName val="12CGOU"/>
      <sheetName val="3-1-4 교_x005f_x0002_?数8"/>
      <sheetName val="3-1-4 교_x005f_x005f_x005f_x005f_x005f_x005f_x0002"/>
      <sheetName val="3-1-4 교_x005f_x005f_x005f_x0002_"/>
      <sheetName val="3-1-4 교_x005f_x005f_x005f_x0002__数8"/>
      <sheetName val="게이트 지연시간 설정 2"/>
      <sheetName val="其他"/>
      <sheetName val="培训费"/>
      <sheetName val="保险费及物流保险"/>
      <sheetName val="研究开发费"/>
      <sheetName val="租赁费"/>
      <sheetName val="图书费"/>
      <sheetName val="免费样品"/>
      <sheetName val="售后服务费"/>
      <sheetName val="质检费"/>
      <sheetName val="宿舍食堂运营费"/>
      <sheetName val="温湿度测试曲线"/>
      <sheetName val="夜班温湿度数据"/>
      <sheetName val="Particle测试曲线"/>
      <sheetName val="3-1-4 교_x005f_x0002__x000"/>
      <sheetName val="3-1-4 교_x005f_x005f_x0002"/>
      <sheetName val="3-1-4 ɐ_x005f_x0000__x005f_x0000__x005f_x0000_␀"/>
      <sheetName val="FAB2_Á_x005f_x005f_"/>
      <sheetName val="유첨1_WW47"/>
      <sheetName val="CIPI-IN01"/>
      <sheetName val="파손이력"/>
      <sheetName val="VAC Robot 현황"/>
      <sheetName val="후공정 장비반 업무 List"/>
      <sheetName val="범례"/>
      <sheetName val="불량율오산_Law"/>
      <sheetName val="Main Data"/>
      <sheetName val="비고"/>
      <sheetName val="3-1-4 교_x0002__x000"/>
      <sheetName val="3-1-4 교_x0002"/>
      <sheetName val="dummyd2"/>
      <sheetName val="+ Weekly Progress(KO)"/>
      <sheetName val="연습"/>
      <sheetName val="입출재고현황 (2)"/>
      <sheetName val="당월(1)"/>
      <sheetName val="판매계획"/>
      <sheetName val="재무"/>
      <sheetName val="ROIC"/>
      <sheetName val="당초"/>
      <sheetName val="환율change"/>
      <sheetName val="BAND不合理统计"/>
      <sheetName val="첨부."/>
      <sheetName val="04월_IO기준"/>
      <sheetName val="cYLD"/>
      <sheetName val="cM8"/>
      <sheetName val="iE1"/>
      <sheetName val="iM5"/>
      <sheetName val="iM6"/>
      <sheetName val="iM7"/>
      <sheetName val="iYLD"/>
      <sheetName val="NET"/>
      <sheetName val="cF4p"/>
      <sheetName val="cF5p"/>
      <sheetName val="cM8p"/>
      <sheetName val="iE1p"/>
      <sheetName val="iM5p"/>
      <sheetName val="iM6p"/>
      <sheetName val="iM7p"/>
      <sheetName val="PLAN"/>
      <sheetName val="MA"/>
      <sheetName val="MT(ET&amp;AVI)"/>
      <sheetName val="数据有效性"/>
      <sheetName val="Mkt_E᠇⨺"/>
      <sheetName val="FA&amp;REV History Guideline(삭제금지)"/>
      <sheetName val="Hauptdaten"/>
      <sheetName val="자재 기준정보"/>
      <sheetName val="수선비기준정보"/>
      <sheetName val="Device 기준정보"/>
      <sheetName val="Tester Infra 기준정보"/>
      <sheetName val="실장기 Infra 기준정보"/>
      <sheetName val="업무 List"/>
      <sheetName val="목록_수정및 삭제 금지"/>
      <sheetName val="목록이름_접근금지"/>
      <sheetName val="6동"/>
      <sheetName val="下拉菜单数据源_不可删除"/>
      <sheetName val="PR_APW"/>
      <sheetName val="Mkt_E렆☲"/>
      <sheetName val="Mkt_E蠈‵"/>
      <sheetName val="Mkt_Eᘳ"/>
      <sheetName val="Mkt_E砅έ"/>
      <sheetName val="Mkt_Eꠈ┵"/>
      <sheetName val="Mkt_E"/>
      <sheetName val="실행"/>
      <sheetName val="3-1-4 교_x005f_x005f_x005f_x0002__x000"/>
      <sheetName val="引用页"/>
      <sheetName val="Mkt_E項ㅸ"/>
      <sheetName val="첨부1.Utility 물질명, 배관 재질(수정 금지)"/>
      <sheetName val="2_完成实绩"/>
      <sheetName val="不要删除"/>
      <sheetName val="인력현황"/>
      <sheetName val="Infra 기준정보"/>
      <sheetName val="실장기 기준정보"/>
      <sheetName val="04-1.(참고)해외출장비기준"/>
      <sheetName val="참고)미기원 국제학회 Pool&amp;일정"/>
      <sheetName val="3-1-4 교_x005f_x005f_x005f_x005f_x0002"/>
      <sheetName val="3-1-4 교_x005f_x005f_x005f_x005f_x005f_x005f_x005f"/>
      <sheetName val="3-1-4 ɐ_x005f_x005f_x005f_x0000__x005f_x005f_x000"/>
      <sheetName val="3-1-4 교_x005f_x005f_x005f_x0002_?数8"/>
      <sheetName val="별첨3.Marco 기준정보(수정 금지)"/>
      <sheetName val="유형분류"/>
      <sheetName val="참고. 유효성 검사"/>
      <sheetName val="요약"/>
      <sheetName val="유효성_Cell전"/>
      <sheetName val="구분"/>
      <sheetName val="Category(삭제금지)"/>
      <sheetName val="긴급발주기준"/>
      <sheetName val="팀&amp;계정 Code"/>
      <sheetName val="참고"/>
      <sheetName val="TP_유효성"/>
      <sheetName val="CSOT T3 기구 견적서 양식_rev1.xlsx"/>
      <sheetName val="파트장 지시업무"/>
      <sheetName val="유효성 기준"/>
      <sheetName val="区域引用"/>
      <sheetName val="1指标.周间"/>
      <sheetName val="全社"/>
      <sheetName val="효율M14"/>
      <sheetName val="항목분류"/>
      <sheetName val="조달설치비계산서"/>
      <sheetName val="원가"/>
      <sheetName val="신우"/>
      <sheetName val="SG"/>
      <sheetName val="3-1-4_교_x005f_x005f_x005f_x0002_"/>
      <sheetName val="3-1-4 교_x005f_x005f_x005f"/>
      <sheetName val="3-1-4 ɐ_x005f_x0000__x000"/>
      <sheetName val="3-1-4_교_x005f_x0002__x000"/>
      <sheetName val="3-1-4_교_x005f_x005f_x0002"/>
      <sheetName val="3-1-4_교_x005f_x005f_x005f_x005f_x005f_x005f_x0002"/>
      <sheetName val="3-1-4_교_x005f_x005f_x005f_x0002__数8"/>
      <sheetName val="3-1-4 ɐ___␀"/>
      <sheetName val="3-1-4 ɐ???␀"/>
      <sheetName val="营业成本表"/>
      <sheetName val="CVP-边际贡献表"/>
      <sheetName val="应收应付票据"/>
      <sheetName val="预收账款账龄分析"/>
      <sheetName val="#REF!"/>
      <sheetName val="입력변수"/>
      <sheetName val="요구ion"/>
      <sheetName val="충전율"/>
      <sheetName val="Para."/>
      <sheetName val="변수2"/>
      <sheetName val="1-9.7&quot;"/>
      <sheetName val="AC List"/>
      <sheetName val="ADJTBL 3100"/>
      <sheetName val="FPY"/>
      <sheetName val="ΔVp &amp; Ω"/>
      <sheetName val="KOR"/>
      <sheetName val="한계원가"/>
      <sheetName val="1.1主表"/>
      <sheetName val="Weekly (2)"/>
      <sheetName val="Calculation"/>
      <sheetName val="NCD产品"/>
      <sheetName val="NCD数字"/>
      <sheetName val="3)"/>
      <sheetName val="_Hidden1"/>
      <sheetName val="미구주"/>
      <sheetName val="제품 Master"/>
      <sheetName val="표준대차대조표(갑)"/>
      <sheetName val="Laser Focu0_x0000_砀_x000c__x0000__x0000_"/>
      <sheetName val="1"/>
      <sheetName val="Laser Focu0"/>
      <sheetName val="Mkt_E_xd808_ሶ"/>
      <sheetName val="ValueList_Helper"/>
      <sheetName val="Sheet"/>
      <sheetName val="EQD-FGM1"/>
      <sheetName val="3-1-4 ɐ_x005f_x005f_x005f_x005f_x005f_x005f_x0000"/>
      <sheetName val="부품인정 현황"/>
      <sheetName val="3-1-4 ɐ_x005f_x005f_x005f_x005f_x005f_x005f_x005f"/>
      <sheetName val="여비"/>
      <sheetName val="Simulation"/>
      <sheetName val="설비기준정보"/>
      <sheetName val="참고.유효성 검사"/>
      <sheetName val="Back Data"/>
      <sheetName val="불량명"/>
      <sheetName val="근태 Trend"/>
      <sheetName val="List"/>
      <sheetName val="고장분류"/>
      <sheetName val="부외등급"/>
      <sheetName val="分类"/>
      <sheetName val="팀코드"/>
      <sheetName val="인원시간"/>
      <sheetName val="항목"/>
      <sheetName val="3-1-1_여비교통비3"/>
      <sheetName val="3-1-2_사무용품비3"/>
      <sheetName val="3-1-3_소모품비3"/>
      <sheetName val="3-1-4_교육훈련비3"/>
      <sheetName val="3-1-5_운반비3"/>
      <sheetName val="3-1-6_통신비3"/>
      <sheetName val="3-1-7_전산정보이용료3"/>
      <sheetName val="3-1-8_도서비3"/>
      <sheetName val="3-1-9_수선비3"/>
      <sheetName val="3-1-10_경상개발비(지급수수료)3"/>
      <sheetName val="3ND_64M3"/>
      <sheetName val="시실누(모)_3"/>
      <sheetName val="Credit_Calc3"/>
      <sheetName val="CAPA분석_360K3"/>
      <sheetName val="자재_집계표3"/>
      <sheetName val="_55_BA_장입기_091203_xlsx3"/>
      <sheetName val="입찰내역_발주처_양식3"/>
      <sheetName val="부품별_매입현황2"/>
      <sheetName val="기본_상수2"/>
      <sheetName val="불합리_적출_및_관리2"/>
      <sheetName val="TFT_저항2"/>
      <sheetName val="3-1-4_교_x005f_x0002__x005f_x0000_数82"/>
      <sheetName val="F-T_Voltage2"/>
      <sheetName val="XY_tilt_2nd2"/>
      <sheetName val="1__Angle_confirm2"/>
      <sheetName val="3-1-4_교_x005f_x0002_2"/>
      <sheetName val="Var_2"/>
      <sheetName val="Array_PI2"/>
      <sheetName val="VIZIO_DA가격2"/>
      <sheetName val="기타_DA가격2"/>
      <sheetName val="LGE_DA가격2"/>
      <sheetName val="영업본부US$실적_(2)2"/>
      <sheetName val="3-1-4_교_x005f_x005f_x005f_x0002__x005f_x005f_x001"/>
      <sheetName val="3-1-4_교_x005f_x0002__数81"/>
      <sheetName val="3-1-4_ɐ1"/>
      <sheetName val="EQUIP_LIST1"/>
      <sheetName val="TFT_측정(2)1"/>
      <sheetName val="사유_구분1"/>
      <sheetName val="14_1&quot;_Cst_변화1"/>
      <sheetName val="계조에_따른_특성1"/>
      <sheetName val="무상_Part_List(BW)1"/>
      <sheetName val="※_참고사항1"/>
      <sheetName val="제조혁신(이지연,_윤수향)1"/>
      <sheetName val="값목록(Do_not_touch)1"/>
      <sheetName val="24_보증금(전신전화가입권)1"/>
      <sheetName val="근로소득_세액표1"/>
      <sheetName val="건강보험_표준요율표1"/>
      <sheetName val="국민연금_표준요율표1"/>
      <sheetName val="_M10C_DIFF_산포_개선_사례_BASE_PRESS1"/>
      <sheetName val="Laser_Alignment_Target_Spec1"/>
      <sheetName val="Laser_Focus_Spec1"/>
      <sheetName val="_M10C_DIFF_산포_개선_사례_7자_GAS_LIN1"/>
      <sheetName val="실행내역서_1"/>
      <sheetName val="BP-이발-RJ_TREND1"/>
      <sheetName val="유해위험요인_분류체계1"/>
      <sheetName val="경수97_021"/>
      <sheetName val="1995년_섹터별_매출1"/>
      <sheetName val="Fabless_comp_ROE1"/>
      <sheetName val="Making_Order1"/>
      <sheetName val="256D_OUT_TAT1"/>
      <sheetName val="Wip_Status1"/>
      <sheetName val="7682LA_SKD(12_4)1"/>
      <sheetName val="공종별_집계1"/>
      <sheetName val="공사비_내역_(가)1"/>
      <sheetName val="BSD_(2)1"/>
      <sheetName val="_견적서1"/>
      <sheetName val="설산1_나1"/>
      <sheetName val="반입시나리오(area별_조정)1"/>
      <sheetName val="US_94_COST_CENTER_LIST1"/>
      <sheetName val="Process_Tools-Owned1"/>
      <sheetName val="SG&amp;A_Allocation1"/>
      <sheetName val="AR_County1"/>
      <sheetName val="Rev_Module_Retrieve1"/>
      <sheetName val="Accretion_-_Dilution1"/>
      <sheetName val="166_4151"/>
      <sheetName val="Customer_SAB101_Issues_Sort1"/>
      <sheetName val="BU_Commentary1"/>
      <sheetName val="FY-07_Personal_Property_Tax1"/>
      <sheetName val="FY-07_Real_Property_Tax1"/>
      <sheetName val="Fcst_Summary1"/>
      <sheetName val="June01brio_sort1"/>
      <sheetName val="Period_Pivot_Summary1"/>
      <sheetName val="Cube_by_Product_Line1"/>
      <sheetName val="할증_1"/>
      <sheetName val="6_Machine_Lis1"/>
      <sheetName val="VGID_Hot_Carrier1"/>
      <sheetName val="VGID_Body_Effect1"/>
      <sheetName val="GL_Recon"/>
      <sheetName val="Operating_LR_(Q1_-_Q4)"/>
      <sheetName val="OB_DTL"/>
      <sheetName val="AR_AGING"/>
      <sheetName val="3-1-4_교_x005f_x0002_?数8"/>
      <sheetName val="게이트_지연시간_설정_2"/>
      <sheetName val="3-1-4_ɐ_x005f_x0000__x005f_x0000__x005f_x0000_␀"/>
      <sheetName val="VAC_Robot_현황"/>
      <sheetName val="후공정_장비반_업무_List"/>
      <sheetName val="Main_Data"/>
      <sheetName val="3-1-4_교_x000"/>
      <sheetName val="3-1-4_교_x0002"/>
      <sheetName val="+_Weekly_Progress(KO)"/>
      <sheetName val="입출재고현황_(2)"/>
      <sheetName val="첨부_"/>
      <sheetName val="업무_List"/>
      <sheetName val="목록_수정및_삭제_금지"/>
      <sheetName val="FA&amp;REV_History_Guideline(삭제금지)"/>
      <sheetName val="자재_기준정보"/>
      <sheetName val="Device_기준정보"/>
      <sheetName val="Tester_Infra_기준정보"/>
      <sheetName val="실장기_Infra_기준정보"/>
      <sheetName val="3-1-4_교_x005f_x005f_x005f_x0002__x000"/>
      <sheetName val="첨부1_Utility_물질명,_배관_재질(수정_금지)"/>
      <sheetName val="통폐합유형 작성기준"/>
      <sheetName val="FORM-0"/>
      <sheetName val="定义"/>
      <sheetName val="별첨2.Toxic Gas 배관 시공 기준(수정 금지)"/>
      <sheetName val="Macro_STD_Info"/>
      <sheetName val="예산실적전체당월"/>
      <sheetName val="제품_Master"/>
      <sheetName val="양식3"/>
      <sheetName val="인피년 출하list"/>
      <sheetName val="Market_Share"/>
      <sheetName val="부서코드"/>
      <sheetName val="★상세내역(이동계획)"/>
      <sheetName val="TOTAL-PL"/>
      <sheetName val="时刻别出库"/>
      <sheetName val="Option"/>
      <sheetName val="5M1E 목록"/>
      <sheetName val="사업부구분코드"/>
      <sheetName val="ARION"/>
      <sheetName val="96TOTREV"/>
      <sheetName val="(참조)"/>
      <sheetName val="평균단가"/>
      <sheetName val="월별기성현황"/>
      <sheetName val="준검 내역서"/>
      <sheetName val="Mkt_E?ሶ"/>
      <sheetName val="voucher"/>
      <sheetName val="수입"/>
      <sheetName val="光源条件"/>
      <sheetName val="電圧条件表"/>
      <sheetName val="駆動仕様"/>
      <sheetName val="인건비"/>
      <sheetName val="갑지1"/>
      <sheetName val="제조원가계산서"/>
      <sheetName val="11월 매출 f'cst"/>
      <sheetName val="Mirra"/>
      <sheetName val="안전관리신규교육참석자"/>
      <sheetName val="전일EOH"/>
      <sheetName val="2010 확산 SDET"/>
      <sheetName val="SIMS_RAW"/>
      <sheetName val="시화점실행"/>
      <sheetName val="건설중인자산"/>
      <sheetName val="회사정보"/>
      <sheetName val="금융비용"/>
      <sheetName val="FG"/>
      <sheetName val="ASIC08-W-SPEC-MO"/>
      <sheetName val="Error별건수실적"/>
      <sheetName val="건축집계표"/>
      <sheetName val="집계표(OPTION)"/>
      <sheetName val="eq_data"/>
      <sheetName val="공틀공사"/>
      <sheetName val="Y-WORK"/>
      <sheetName val="물량표"/>
      <sheetName val="적용환율"/>
      <sheetName val="Graph (LGEN)"/>
      <sheetName val="out_prog"/>
      <sheetName val="선적schedule (2)"/>
      <sheetName val="사급자재"/>
      <sheetName val="전체내역 (2)"/>
      <sheetName val="BOQ"/>
      <sheetName val="일반공사"/>
      <sheetName val="MATRLDATA"/>
      <sheetName val="포장복구집계"/>
      <sheetName val="전사집계"/>
      <sheetName val="FND"/>
      <sheetName val="FNDp"/>
      <sheetName val="一発シート"/>
      <sheetName val="민감도"/>
      <sheetName val="UR2-Calculation"/>
      <sheetName val="BP2000 Month"/>
      <sheetName val="조명시설"/>
      <sheetName val="내역서을지"/>
      <sheetName val="차입금"/>
      <sheetName val="환율021231"/>
      <sheetName val="미확인자산list(171제외)"/>
      <sheetName val="수보제한 (2)"/>
      <sheetName val="고합"/>
      <sheetName val="경제성분석"/>
      <sheetName val="피엘"/>
      <sheetName val="데이터유효성목록"/>
      <sheetName val="spread"/>
      <sheetName val="93상각비"/>
      <sheetName val="부대대비"/>
      <sheetName val="냉연집계"/>
      <sheetName val="TIE-IN"/>
      <sheetName val="Data base"/>
      <sheetName val="TOTAL(ITEM)"/>
      <sheetName val="plan&amp;section of foundation"/>
      <sheetName val="pile bearing capa &amp; arrenge"/>
      <sheetName val="design load"/>
      <sheetName val="working load at the btm ft."/>
      <sheetName val="stability check"/>
      <sheetName val="design criteria"/>
      <sheetName val="PTR台손익"/>
      <sheetName val="골조시행"/>
      <sheetName val="3BL공동구 수량"/>
      <sheetName val="화산경계"/>
      <sheetName val="HISTORICAL"/>
      <sheetName val="FORECASTING"/>
      <sheetName val="WW14"/>
      <sheetName val="WW15"/>
      <sheetName val="견적의뢰"/>
      <sheetName val="kimre scrubber"/>
      <sheetName val="소방사항"/>
      <sheetName val="FANDBS"/>
      <sheetName val="GRDATA"/>
      <sheetName val="SHAFTDBSE"/>
      <sheetName val="중기일위대가"/>
      <sheetName val="CAPVC"/>
      <sheetName val="고정자산원본"/>
      <sheetName val="뒤차축소"/>
      <sheetName val="F9804"/>
      <sheetName val="9-1차이내역"/>
      <sheetName val="BM_NEW2"/>
      <sheetName val="실행견적"/>
      <sheetName val="Data_base"/>
      <sheetName val="Raw_Data1"/>
      <sheetName val="Data_base1"/>
      <sheetName val="노원열병합__건축공사기성내역서1"/>
      <sheetName val="GraphTemp"/>
      <sheetName val="비핵심자산"/>
      <sheetName val="Gox_INT"/>
      <sheetName val="P1_INT"/>
      <sheetName val="TST_Gox"/>
      <sheetName val="ﾘｽﾄ"/>
      <sheetName val="물량산출근거"/>
      <sheetName val="estimate"/>
      <sheetName val="원형1호맨홀토공수량"/>
      <sheetName val="진행조건_및_CD_Data"/>
      <sheetName val="APW"/>
      <sheetName val="단가조사서"/>
      <sheetName val="V5"/>
      <sheetName val="電気設備表"/>
      <sheetName val="구미"/>
      <sheetName val="토목내역"/>
      <sheetName val="남양시작동자105노65기1.3화1.2"/>
      <sheetName val="안정계산"/>
      <sheetName val="단면검토"/>
      <sheetName val="Chiet tinh dz35"/>
      <sheetName val="채권(하반기)"/>
      <sheetName val="경비2내역"/>
      <sheetName val="Sheet28"/>
      <sheetName val="Sheet29"/>
      <sheetName val="P.M 별"/>
      <sheetName val="merger"/>
      <sheetName val="Yield Target"/>
      <sheetName val="T6-6(2)"/>
      <sheetName val="PROCURE"/>
      <sheetName val="10고객별 담당자"/>
      <sheetName val="발행"/>
      <sheetName val="손익"/>
      <sheetName val="개발 RTL.TEST적용"/>
      <sheetName val="WP"/>
      <sheetName val="매출(본)"/>
      <sheetName val="TB"/>
      <sheetName val="PAJE,PRJE"/>
      <sheetName val="WTB"/>
      <sheetName val="재고자산미실현이익제거"/>
      <sheetName val="IX 20 Yr"/>
      <sheetName val="PROP_95"/>
      <sheetName val="정의"/>
      <sheetName val="5311"/>
      <sheetName val="Spec.Infomation Notice Cover"/>
      <sheetName val="내역1"/>
      <sheetName val="BaseData"/>
      <sheetName val="공사개요"/>
      <sheetName val="ﾛﾎﾞｯﾄ搬送時間ﾃﾞｰﾀ"/>
      <sheetName val="PM DATA"/>
      <sheetName val="95WBS"/>
      <sheetName val="자재표"/>
      <sheetName val="Baby일위대가"/>
      <sheetName val="Sheet5"/>
      <sheetName val="b_balju-단가단가단가"/>
      <sheetName val="코드"/>
      <sheetName val="b_balju"/>
      <sheetName val="2-2-1-3"/>
      <sheetName val="중기"/>
      <sheetName val="조직"/>
      <sheetName val=" LC-1"/>
      <sheetName val="PI"/>
      <sheetName val="위생기구"/>
      <sheetName val="기계실냉난방"/>
      <sheetName val="CABLE SIZE-1"/>
      <sheetName val="9811"/>
      <sheetName val="단가표 (2)"/>
      <sheetName val="설비투자"/>
      <sheetName val="설비"/>
      <sheetName val="시설"/>
      <sheetName val="PT_ED"/>
      <sheetName val="DIAINCH"/>
      <sheetName val="C_d"/>
      <sheetName val="정보"/>
      <sheetName val="시산표(매출조정전)"/>
      <sheetName val="10월상품입고"/>
      <sheetName val="BEND LOSS"/>
      <sheetName val="_FURNACE현설1"/>
      <sheetName val="_내역서1"/>
      <sheetName val="철거 내역서"/>
      <sheetName val="견적서 을지"/>
      <sheetName val="Amount of Itemized"/>
      <sheetName val="4차원가계산서"/>
      <sheetName val="산출내역서"/>
      <sheetName val="유림총괄"/>
      <sheetName val="총괄"/>
      <sheetName val="건축공사 집계표"/>
      <sheetName val="골조"/>
      <sheetName val="터파기및재료"/>
      <sheetName val="단위중량"/>
      <sheetName val="실행(표지,갑,을)"/>
      <sheetName val="TRIM data(sheet1)"/>
      <sheetName val="기번기준"/>
      <sheetName val="영업총괄"/>
      <sheetName val="영업권1114"/>
      <sheetName val="발생Trend (장비별)"/>
      <sheetName val="내역서(기계)"/>
      <sheetName val="수목데이타 "/>
      <sheetName val="9509"/>
      <sheetName val="출하생산일보"/>
      <sheetName val="관리,공감"/>
      <sheetName val="HVAC"/>
      <sheetName val="공통갑지"/>
      <sheetName val="일반부표"/>
      <sheetName val="법인세-2005년"/>
      <sheetName val="3.생산계획"/>
      <sheetName val="MAIN"/>
      <sheetName val="파일"/>
      <sheetName val="설비내역서"/>
      <sheetName val="결재판(삭제하지말아주세요)"/>
      <sheetName val="O＆P"/>
      <sheetName val="백호우계수"/>
      <sheetName val="패널"/>
      <sheetName val="VXXXXXXX"/>
      <sheetName val="확약서"/>
      <sheetName val="기타코드"/>
      <sheetName val="연체대출"/>
      <sheetName val="39기"/>
      <sheetName val="신표지1"/>
      <sheetName val="총집계표"/>
      <sheetName val="작성기준"/>
      <sheetName val="Contents"/>
      <sheetName val="DROP_DOWN_OPTIONS"/>
      <sheetName val="폐토수익화 "/>
      <sheetName val="부서CODE"/>
      <sheetName val="호봉CODE"/>
      <sheetName val="TMC_VP2001"/>
      <sheetName val="교육계획"/>
      <sheetName val="해외출자현황(원본틀)"/>
      <sheetName val="C5200"/>
      <sheetName val="C5200_2(501)"/>
      <sheetName val="C5200_2(712)"/>
      <sheetName val="C5200MXP+"/>
      <sheetName val="C5200_2(702)"/>
      <sheetName val="C5200_2(701)"/>
      <sheetName val="C5200_2(303)"/>
      <sheetName val="C5200DPS"/>
      <sheetName val="C5200DPS_2(509)"/>
      <sheetName val="C5200IPS"/>
      <sheetName val="C5200IPS_2"/>
      <sheetName val="9408"/>
      <sheetName val="9408_2(403)"/>
      <sheetName val="9408_2(404)"/>
      <sheetName val="9408_2(406)"/>
      <sheetName val="9408_2(511)"/>
      <sheetName val="9608"/>
      <sheetName val="9608_2"/>
      <sheetName val="4528"/>
      <sheetName val="4528_2"/>
      <sheetName val="소망"/>
      <sheetName val="Sheet1 (3)"/>
      <sheetName val="결재"/>
      <sheetName val="구매자재팀 집계"/>
      <sheetName val="구매자재팀 목표"/>
      <sheetName val="전체실적"/>
      <sheetName val="사업소계"/>
      <sheetName val="shutt_bi"/>
      <sheetName val="데이터유효성"/>
      <sheetName val="공정분류기준"/>
      <sheetName val="TEMP1"/>
      <sheetName val="TEMP2"/>
      <sheetName val="별첨4_전담운영PM(1)"/>
      <sheetName val="차량실적1"/>
      <sheetName val="VLOOKUP"/>
      <sheetName val="DataBase 작성 샘플"/>
      <sheetName val="TFT 활동"/>
      <sheetName val="MLM(OL)"/>
      <sheetName val="2SL"/>
      <sheetName val="Master"/>
      <sheetName val="Drop Memu"/>
      <sheetName val="고장명"/>
      <sheetName val="data_(누계)1"/>
      <sheetName val="data_(전년동기)1"/>
      <sheetName val="6)Matl_analysis"/>
      <sheetName val="DataBase_작성_샘플"/>
      <sheetName val="TFT_활동"/>
      <sheetName val="1_현금예금"/>
      <sheetName val="1_현금및현금성자산"/>
      <sheetName val="Drop_Memu"/>
      <sheetName val="유형"/>
      <sheetName val="월별예산"/>
      <sheetName val="info"/>
      <sheetName val="Rule"/>
      <sheetName val="세부 대응"/>
      <sheetName val="건들지마세요"/>
      <sheetName val="누PL"/>
      <sheetName val="Book1"/>
      <sheetName val="표시트"/>
      <sheetName val="유효성_테이블"/>
      <sheetName val="데이터유효성검사_목록LIST"/>
      <sheetName val="세보설계 인력"/>
      <sheetName val="96수표어음"/>
      <sheetName val="S영업외손익(연결)"/>
      <sheetName val="단기차입금(200006)"/>
      <sheetName val="개발담당자_"/>
      <sheetName val="May_"/>
      <sheetName val="차입금 및 담보현황"/>
      <sheetName val="주주 및 채권자 현황v"/>
      <sheetName val="장비별 메이커"/>
      <sheetName val="가설"/>
      <sheetName val="설계내역서"/>
      <sheetName val="MDOD DATA"/>
      <sheetName val="Index_삭제금지"/>
      <sheetName val="데이터이름"/>
      <sheetName val="삭제금지"/>
      <sheetName val="시그네틱스"/>
      <sheetName val="Chart"/>
      <sheetName val="Pivot"/>
      <sheetName val="구성원"/>
      <sheetName val="이동계획"/>
      <sheetName val="참고)출장비 반영 기준표"/>
      <sheetName val="Payroll-final"/>
      <sheetName val="UFPrn20020304112952"/>
      <sheetName val="잉여금"/>
      <sheetName val="손익계산서"/>
      <sheetName val="별첨2-1"/>
      <sheetName val="GAP log template 가이드"/>
      <sheetName val="RCM Guideline"/>
      <sheetName val="현대성우캐스팅"/>
      <sheetName val="남양금속"/>
      <sheetName val="부산주공"/>
      <sheetName val="메티아"/>
      <sheetName val="기준정보_(Main_Dual_LN)_CHDZ-Y663A"/>
      <sheetName val="별첨12-1"/>
      <sheetName val="경비예산"/>
      <sheetName val="생산성(2차)"/>
      <sheetName val="요약(1차)"/>
      <sheetName val="인원"/>
      <sheetName val="분당임차변경"/>
      <sheetName val="건설"/>
      <sheetName val="96갑지"/>
      <sheetName val="다목적갑"/>
      <sheetName val="미익SUB"/>
      <sheetName val="기초부품"/>
      <sheetName val="CHART_DATA_PLAN_RESULT_TREND"/>
      <sheetName val="PARAM"/>
      <sheetName val="CHART_DATA_RADAR"/>
      <sheetName val="D_HOT_CHAGER"/>
      <sheetName val="D_CSFKPIID"/>
      <sheetName val="D_INSIDEID"/>
      <sheetName val="D_LEVEL"/>
      <sheetName val="D_UNIT"/>
      <sheetName val="D_WORK_DT"/>
      <sheetName val="3.기준(외화1)"/>
      <sheetName val="变更复原基准"/>
      <sheetName val="개산공사비"/>
      <sheetName val="외주가공"/>
      <sheetName val="교각1"/>
      <sheetName val="選択肢マスタ"/>
      <sheetName val="타워기초"/>
      <sheetName val="1.설계기준"/>
      <sheetName val="장비사양"/>
      <sheetName val="빙장비사양"/>
      <sheetName val="을"/>
      <sheetName val=" 냉각수펌프"/>
      <sheetName val="6PILE  (돌출)"/>
      <sheetName val="iM10"/>
      <sheetName val="iMPp"/>
      <sheetName val="DATA(BAC)"/>
      <sheetName val="EHP 내역서"/>
      <sheetName val="M10F 3F TSPR05 베이파티션 설치공사_내역서.x"/>
      <sheetName val="3.공통공사대비"/>
      <sheetName val="정보매체A동"/>
      <sheetName val="Spool Status"/>
      <sheetName val="간접"/>
      <sheetName val="HIS"/>
      <sheetName val="Sheet14"/>
      <sheetName val="工완성공사율"/>
      <sheetName val="F12"/>
      <sheetName val="General Assumptions"/>
      <sheetName val="Scorecard"/>
      <sheetName val="경상비내역"/>
      <sheetName val="부하집계표"/>
      <sheetName val="dfab"/>
      <sheetName val="dfas"/>
      <sheetName val="dfrtd"/>
      <sheetName val="dfrtm"/>
      <sheetName val="dmm"/>
      <sheetName val="dpex"/>
      <sheetName val="dpkg"/>
      <sheetName val="dprd"/>
      <sheetName val="dsal"/>
      <sheetName val="dspd"/>
      <sheetName val="dwfs"/>
      <sheetName val="MM투입 계획"/>
      <sheetName val="SA3200"/>
      <sheetName val="손익분기점 데이터"/>
      <sheetName val="판매종합"/>
      <sheetName val="BOQ-1"/>
      <sheetName val="2.대외공문"/>
      <sheetName val="Cost Reduction"/>
      <sheetName val="AFE's  By Afe"/>
      <sheetName val="청도"/>
      <sheetName val="Disclaimer"/>
      <sheetName val="(99)-상품제품수불_-본지점"/>
      <sheetName val="4 LINE"/>
      <sheetName val="7 th"/>
      <sheetName val="확산동"/>
      <sheetName val="차압계산"/>
      <sheetName val="공조기휀"/>
      <sheetName val="AHU집계"/>
      <sheetName val="ACE"/>
      <sheetName val="5.동별횡주관경"/>
      <sheetName val="FCU (2)"/>
      <sheetName val="기본데이타"/>
      <sheetName val="일보"/>
      <sheetName val="HDPDEP"/>
      <sheetName val="PT1"/>
      <sheetName val="Lot처리"/>
      <sheetName val="Status"/>
      <sheetName val="STIET_O2"/>
      <sheetName val="Construction"/>
      <sheetName val="난방열교"/>
      <sheetName val="급탕열교"/>
      <sheetName val="단면치수"/>
      <sheetName val="목차"/>
      <sheetName val="LO"/>
      <sheetName val="RATS_Patch"/>
      <sheetName val="RATS_Gates_Milestones"/>
      <sheetName val="MASTER_Hynix"/>
      <sheetName val="★Friends 핵심 Member 교육"/>
      <sheetName val="업체의 LPL소속정보"/>
      <sheetName val="집계표"/>
      <sheetName val="공사비집계"/>
      <sheetName val="실행내역"/>
      <sheetName val="직노"/>
      <sheetName val="Customer Databas"/>
      <sheetName val="수량산출"/>
      <sheetName val="XL4Poppy"/>
      <sheetName val="기초공"/>
      <sheetName val="RAW"/>
      <sheetName val="PACKING LIST"/>
      <sheetName val="직무기준"/>
      <sheetName val="DHE-P"/>
      <sheetName val="붙여넣기(이상발생)"/>
      <sheetName val="plan&amp;section_of_foundation"/>
      <sheetName val="pile_bearing_capa_&amp;_arrenge"/>
      <sheetName val="design_load"/>
      <sheetName val="working_load_at_the_btm_ft_"/>
      <sheetName val="stability_check"/>
      <sheetName val="design_criteria"/>
      <sheetName val="3BL공동구_수량"/>
      <sheetName val="pipe"/>
      <sheetName val="ML"/>
      <sheetName val="1998"/>
      <sheetName val="값목록(Don't touch)"/>
      <sheetName val="생산량"/>
      <sheetName val="Implementation Status"/>
      <sheetName val="대구은행"/>
      <sheetName val="견적단가"/>
      <sheetName val="영업_일11"/>
      <sheetName val="경__비_1"/>
      <sheetName val="개발_RTL_TEST적용"/>
      <sheetName val="Spec_Infomation_Notice_Cover"/>
      <sheetName val="제출용BS(한일+할부)"/>
      <sheetName val="등록양식 (2)"/>
      <sheetName val="해외세목"/>
      <sheetName val="컨베어"/>
      <sheetName val="비케이엘씨디"/>
      <sheetName val="PSTS(2008)"/>
      <sheetName val="환경기계공정표 (3)"/>
      <sheetName val="실행(ALT1)"/>
      <sheetName val="FRP PIPING 일위대가"/>
      <sheetName val="자재대"/>
      <sheetName val="수로BOX"/>
      <sheetName val="wssm"/>
      <sheetName val="설계서(본관)"/>
      <sheetName val="POWER ASSUMPTIONS"/>
      <sheetName val="2.1 受電設備棟"/>
      <sheetName val="2.2 受・防火水槽"/>
      <sheetName val="2.3 排水処理設備棟"/>
      <sheetName val="2.4 倉庫棟"/>
      <sheetName val="2.5 守衛棟"/>
      <sheetName val="5월매출분석"/>
      <sheetName val="매출월"/>
      <sheetName val="설계산출기초"/>
      <sheetName val="도급예산내역서봉투"/>
      <sheetName val="공사원가계산서"/>
      <sheetName val="설계산출표지"/>
      <sheetName val="도급예산내역서총괄표"/>
      <sheetName val="을부담운반비"/>
      <sheetName val="운반비산출"/>
      <sheetName val="장비1반일보"/>
      <sheetName val="Fabout Time chart rev1"/>
      <sheetName val="_M10C_DIFF_산포_개선_사례_7자_GAS_LIN2"/>
      <sheetName val="근로소득_세액표2"/>
      <sheetName val="건강보험_표준요율표2"/>
      <sheetName val="국민연금_표준요율표2"/>
      <sheetName val="Making_Order2"/>
      <sheetName val="영업_일12"/>
      <sheetName val="경__비_2"/>
      <sheetName val="개발_RTL_TEST적용1"/>
      <sheetName val="Spec_Infomation_Notice_Cover1"/>
      <sheetName val="표지_(2)1"/>
      <sheetName val="등록양식_(2)"/>
      <sheetName val="환경기계공정표_(3)"/>
      <sheetName val="FRP_PIPING_일위대가"/>
      <sheetName val="10고객별_담당자"/>
      <sheetName val="POWER_ASSUMPTIONS"/>
      <sheetName val="2_1_受電設備棟"/>
      <sheetName val="2_2_受・防火水槽"/>
      <sheetName val="2_3_排水処理設備棟"/>
      <sheetName val="2_4_倉庫棟"/>
      <sheetName val="2_5_守衛棟"/>
      <sheetName val="총괄매출계획"/>
      <sheetName val="아파트 기성내역서"/>
      <sheetName val="건강"/>
      <sheetName val="2006"/>
      <sheetName val="법인세비용_2004"/>
      <sheetName val="전산자료조회(060418)"/>
      <sheetName val="FAB7_BPM"/>
      <sheetName val="등가관장표"/>
      <sheetName val="상불"/>
      <sheetName val="서보,PLC단가표"/>
      <sheetName val="일위대가(당초)"/>
      <sheetName val="2001손익실적"/>
      <sheetName val="출금실적"/>
      <sheetName val="48전력선로일위"/>
      <sheetName val="FC-101"/>
      <sheetName val="매립"/>
      <sheetName val="QandAJunior"/>
      <sheetName val="건축공사"/>
      <sheetName val="입찰"/>
      <sheetName val="현경"/>
      <sheetName val="설계명세,97품셈"/>
      <sheetName val="MNT 개발계획_최종"/>
      <sheetName val="8.수량산출 (2)"/>
      <sheetName val="Front"/>
      <sheetName val="아파트건축"/>
      <sheetName val="BOOK4"/>
      <sheetName val="대운반(철재)"/>
      <sheetName val="가계부"/>
      <sheetName val="제품목록"/>
      <sheetName val="매입매출관리"/>
      <sheetName val="단가결정"/>
      <sheetName val="LOG"/>
      <sheetName val="수목표준대가"/>
      <sheetName val="0110(상세작업분)"/>
      <sheetName val="_내역서2"/>
      <sheetName val="_FURNACE현설2"/>
      <sheetName val="BEND_LOSS"/>
      <sheetName val="철거_내역서"/>
      <sheetName val="견적서_을지"/>
      <sheetName val="PM_DATA"/>
      <sheetName val="Amount_of_Itemized"/>
      <sheetName val="소방"/>
      <sheetName val="광주운남을"/>
      <sheetName val="95년12월말"/>
      <sheetName val="매출매입_153Q"/>
      <sheetName val=" 기성청구서 양식.xlsx"/>
      <sheetName val="기본사항"/>
      <sheetName val="FAB1(생산부)"/>
      <sheetName val="TRE TABLE"/>
      <sheetName val="TOTAL인원"/>
      <sheetName val="C-3,Ass'y"/>
      <sheetName val="출금계획"/>
      <sheetName val="MP02"/>
      <sheetName val="comps LFY+"/>
      <sheetName val="HDI implied"/>
      <sheetName val="가공"/>
      <sheetName val="95감가상각"/>
      <sheetName val="보고-BS"/>
      <sheetName val="5.임직원 사진"/>
      <sheetName val="0.조회"/>
      <sheetName val="개인별_프로젝트2"/>
      <sheetName val="96_기타_전시회_경비2"/>
      <sheetName val="96_상반기_전시회_경비2"/>
      <sheetName val="96_하반기_전시회_경비2"/>
      <sheetName val="Lot_Status2"/>
      <sheetName val="11월_Red_Zone_기상도2"/>
      <sheetName val="SUB_(N)2"/>
      <sheetName val="Xunit_(단위환산)2"/>
      <sheetName val="Sheet1_(2)2"/>
      <sheetName val="Hynix_&amp;_SYS_IC_Co2"/>
      <sheetName val="Code_22"/>
      <sheetName val="Tool_trouble1"/>
      <sheetName val="4TH_64M1"/>
      <sheetName val="1__H2SO4_SUPPLY1"/>
      <sheetName val="Pad_좌표&amp;Location1"/>
      <sheetName val="11월_매출_f'cst"/>
      <sheetName val="2010_확산_SDET"/>
      <sheetName val="样式2附件 分类体系"/>
      <sheetName val="s"/>
      <sheetName val="추가예산"/>
      <sheetName val="Low_YLD_Reject3"/>
      <sheetName val="개인별_프로젝트3"/>
      <sheetName val="11월_Red_Zone_기상도3"/>
      <sheetName val="96_기타_전시회_경비3"/>
      <sheetName val="96_상반기_전시회_경비3"/>
      <sheetName val="96_하반기_전시회_경비3"/>
      <sheetName val="SUB_(N)3"/>
      <sheetName val="Lot_Status3"/>
      <sheetName val="Xunit_(단위환산)3"/>
      <sheetName val="Sheet1_(2)3"/>
      <sheetName val="Hynix_&amp;_SYS_IC_Co3"/>
      <sheetName val="Code_23"/>
      <sheetName val="Pad_좌표&amp;Location2"/>
      <sheetName val="유해위험요인_분류체계2"/>
      <sheetName val="실행내역서_2"/>
      <sheetName val="BP-이발-RJ_TREND2"/>
      <sheetName val="Tool_trouble2"/>
      <sheetName val="4TH_64M2"/>
      <sheetName val="1__H2SO4_SUPPLY2"/>
      <sheetName val="데이터_유효성검사1"/>
      <sheetName val="RETICLE_(HSG8255ROA)1"/>
      <sheetName val="RETICLE_(HIPER_1MEGA)1"/>
      <sheetName val="RETICLE_(27C64)_570061"/>
      <sheetName val="RETICLE_(27C128)_570051"/>
      <sheetName val="RETICLE_(27C512)_570041"/>
      <sheetName val="RETICLE_(27C256)_570031"/>
      <sheetName val="RETICLE_(27256)_540021"/>
      <sheetName val="lOT_별_cHECK_사항1"/>
      <sheetName val="11월_매출_f'cst1"/>
      <sheetName val="2010_확산_SDET1"/>
      <sheetName val="样式2附件_分类体系"/>
      <sheetName val="O_970122"/>
      <sheetName val="WAFER X-Y AM03-008581A"/>
      <sheetName val="Anti"/>
      <sheetName val="토목수량(공정)"/>
      <sheetName val="009외주"/>
      <sheetName val="Tracking Groups"/>
      <sheetName val="WACC"/>
      <sheetName val="대차대조표"/>
      <sheetName val="금액내역서"/>
      <sheetName val="CPK_Job_Codes1"/>
      <sheetName val="CPK_Salary_Structure1"/>
      <sheetName val="Global_Job_Codes_-_Mgmt1"/>
      <sheetName val="Mercer_Data1"/>
      <sheetName val="Budget_Control_-_local_Currenc1"/>
      <sheetName val="FY-FinModel1_01"/>
      <sheetName val="구분자 표준 초안"/>
      <sheetName val="4월 건강정산-기"/>
      <sheetName val="DATE변환"/>
      <sheetName val="작업장"/>
      <sheetName val="판매단가"/>
      <sheetName val="현금및현금등가물"/>
      <sheetName val="126_2551"/>
      <sheetName val="TH_VL,_NC,_DDHT_Thanhphuoc"/>
      <sheetName val="평가&amp;선급_미지급"/>
      <sheetName val="HISTORY_REPORT-ARMOR_ALL_&amp;_STP"/>
      <sheetName val="RR_Allocation"/>
      <sheetName val="Indoor_Disposer"/>
      <sheetName val="SLS_UPLOAD"/>
      <sheetName val="업무분장_"/>
      <sheetName val="카메라"/>
      <sheetName val="PLarp"/>
      <sheetName val="Id"/>
      <sheetName val="Intro2"/>
      <sheetName val="9호관로"/>
      <sheetName val="사통"/>
      <sheetName val="TAB"/>
      <sheetName val="1.One-Die-Map"/>
      <sheetName val="VariableFactors"/>
      <sheetName val="CJ"/>
      <sheetName val="지급어음"/>
      <sheetName val="생산매출 (3)"/>
      <sheetName val="Позиция"/>
      <sheetName val="9700"/>
      <sheetName val="5530"/>
      <sheetName val="감사회사"/>
      <sheetName val="임차비용"/>
      <sheetName val="임테블"/>
      <sheetName val="사급연봉(2_5)"/>
      <sheetName val="오급연봉(2_5)"/>
      <sheetName val="구급연봉(2_5)"/>
      <sheetName val="선임연봉(2_5)"/>
      <sheetName val="수석연봉(2_5)"/>
      <sheetName val="전임연봉(2_5)"/>
      <sheetName val="책임연봉(2_5)"/>
      <sheetName val="7 (2)"/>
      <sheetName val="PP%계산(초기공정능력)"/>
      <sheetName val="3-1-4 ɐ_x005f_x005f_x0000"/>
      <sheetName val="3-1-4 ɐ_x005f_x005f_x005f"/>
      <sheetName val="Sheet 효율"/>
      <sheetName val="인건비 내역서"/>
      <sheetName val="US$ I (SEG.)"/>
      <sheetName val="comm"/>
      <sheetName val="현금"/>
      <sheetName val="법인구분"/>
      <sheetName val="생산현황"/>
      <sheetName val="노무비-TT"/>
      <sheetName val="팀별손익"/>
      <sheetName val="7.세무조정"/>
      <sheetName val="식물림"/>
      <sheetName val="Sheet1_(3)"/>
      <sheetName val="Balance Sheet"/>
      <sheetName val="客戶清單customer list"/>
      <sheetName val="결정단가"/>
      <sheetName val="8월차잔"/>
      <sheetName val="Cutting Dies "/>
      <sheetName val="유형자산LS"/>
      <sheetName val="합계잔액시산표"/>
      <sheetName val="EBARA_PM현황1"/>
      <sheetName val="1_BS"/>
      <sheetName val="2_PL"/>
      <sheetName val="폐토수익화_"/>
      <sheetName val="Model"/>
      <sheetName val="10월 급여"/>
      <sheetName val="현자재그룹내역"/>
      <sheetName val="1106  APS RATE "/>
      <sheetName val="MEM수율입고"/>
      <sheetName val="주당순이익"/>
      <sheetName val="수불명세서"/>
      <sheetName val="이자율별 차입금 적수"/>
      <sheetName val="Wafer별Data"/>
      <sheetName val="SDR"/>
      <sheetName val="증기"/>
      <sheetName val="서식"/>
      <sheetName val="제조원가"/>
      <sheetName val="10월작업불량"/>
      <sheetName val="Build Plan All"/>
      <sheetName val="※ Code2. 危险性分类｜위험성분류"/>
      <sheetName val="해외법인"/>
      <sheetName val="비교표"/>
      <sheetName val="BIG_yosu"/>
      <sheetName val="0226"/>
      <sheetName val="예금구좌"/>
      <sheetName val="pre-anal손익계산서"/>
      <sheetName val="pre-anal대차대조표"/>
      <sheetName val="3CHBDC"/>
      <sheetName val="7-1단위세대오배수FUD"/>
      <sheetName val="누락일위대가내역"/>
      <sheetName val="중연"/>
      <sheetName val="용연"/>
      <sheetName val="예산M11A"/>
      <sheetName val="计算稿"/>
      <sheetName val="外気負荷"/>
      <sheetName val="처짐량비교"/>
      <sheetName val="경수97_022"/>
      <sheetName val="1995년_섹터별_매출2"/>
      <sheetName val="Fabless_comp_ROE2"/>
      <sheetName val="Wip_Status2"/>
      <sheetName val="CPK_Job_Codes2"/>
      <sheetName val="CPK_Salary_Structure2"/>
      <sheetName val="Global_Job_Codes_-_Mgmt2"/>
      <sheetName val="Mercer_Data2"/>
      <sheetName val="Budget_Control_-_local_Currenc2"/>
      <sheetName val="FY-FinModel1_02"/>
      <sheetName val="3_기준(외화1)"/>
      <sheetName val="FCU_(2)"/>
      <sheetName val="원가내역"/>
      <sheetName val="Financ. Overview"/>
      <sheetName val="N001_01_A"/>
      <sheetName val="Sheet1_(3)1"/>
      <sheetName val="Balance_Sheet"/>
      <sheetName val="客戶清單customer_list"/>
      <sheetName val="Assumptions_of_BOQ (3)"/>
      <sheetName val="C3-bill"/>
      <sheetName val="SubmitCal"/>
      <sheetName val="진주방향"/>
      <sheetName val="E_Summary"/>
      <sheetName val="D_Cntnts"/>
      <sheetName val="INDEX"/>
      <sheetName val="AREAS"/>
      <sheetName val="Quantity"/>
      <sheetName val="breakdown"/>
      <sheetName val="dnc4"/>
      <sheetName val="Div26 - Elect"/>
      <sheetName val="Gia"/>
      <sheetName val="SEX"/>
      <sheetName val="NEW-PANEL"/>
      <sheetName val="Sat tron"/>
      <sheetName val="Parem"/>
      <sheetName val="125x125"/>
      <sheetName val="기안"/>
      <sheetName val="배수장토목공사비"/>
      <sheetName val="Project Data"/>
      <sheetName val="Tro giup"/>
      <sheetName val="Bill 02-PL"/>
      <sheetName val="Mdata"/>
      <sheetName val="Door"/>
      <sheetName val="EW"/>
      <sheetName val="IW"/>
      <sheetName val="Wdw"/>
      <sheetName val="BG"/>
      <sheetName val="HRG BHN"/>
      <sheetName val="control"/>
      <sheetName val="SITE-E"/>
      <sheetName val="RAB AR&amp;STR"/>
      <sheetName val="BP2000_Month"/>
      <sheetName val="TT35"/>
      <sheetName val="Gia "/>
      <sheetName val="Chenh lech vat tu"/>
      <sheetName val="TH-Dien"/>
      <sheetName val="BK-C T"/>
      <sheetName val="MaDP"/>
      <sheetName val="NVL"/>
      <sheetName val="SCOPE OF WORK"/>
      <sheetName val="B_2_Electrical"/>
      <sheetName val="TỔNG HỢP"/>
      <sheetName val="TH kinh phi"/>
      <sheetName val="KLDT DIEN"/>
      <sheetName val="Dinh muc CP KTCB khac"/>
      <sheetName val="ESTI."/>
      <sheetName val="DI-ESTI"/>
      <sheetName val="Villa A"/>
      <sheetName val="CHITIET VL-NC-TT1p"/>
      <sheetName val="TONGKE3p"/>
      <sheetName val="조선용암면"/>
      <sheetName val="THVT"/>
      <sheetName val="BT thang bo"/>
      <sheetName val="__MAIN"/>
      <sheetName val="TIE-INS"/>
      <sheetName val="도급"/>
      <sheetName val="특별교실"/>
      <sheetName val="orignal"/>
      <sheetName val="2-2.매출분석"/>
      <sheetName val="LV PANEL"/>
      <sheetName val="EL"/>
      <sheetName val="TH"/>
      <sheetName val="Div26_-_Elect"/>
      <sheetName val="Bill_02-PL"/>
      <sheetName val="Sat_tron"/>
      <sheetName val="Project_Data"/>
      <sheetName val="Tro_giup"/>
      <sheetName val="MTO REV.2(ARMOR)"/>
      <sheetName val="Chiet tinh dz22"/>
      <sheetName val="TONG HOP"/>
      <sheetName val="TH KP (2)"/>
      <sheetName val="MTO REV.0"/>
      <sheetName val="Du thau"/>
      <sheetName val="Bia du toan"/>
      <sheetName val="TLg Laitau"/>
      <sheetName val="TLg CN&amp;Laixe"/>
      <sheetName val="TLg Laitau (2)"/>
      <sheetName val="TLg CN&amp;Laixe (2)"/>
      <sheetName val="BAG-2"/>
      <sheetName val="PLUMBING  WORKS"/>
      <sheetName val="ecost1_1"/>
      <sheetName val="_M10C_DIFF_산포_개선_사례_BASE_PRESS2"/>
      <sheetName val="제조혁신(이지연,_윤수향)2"/>
      <sheetName val="(99)-상품제품수불_-본지점1"/>
      <sheetName val="4_LINE"/>
      <sheetName val="7_th"/>
      <sheetName val="5_동별횡주관경"/>
      <sheetName val="수보제한_(2)"/>
      <sheetName val="손익분기점_데이터"/>
      <sheetName val="OPEN ITEM"/>
      <sheetName val="IS계정설명"/>
      <sheetName val="IS"/>
      <sheetName val="CF"/>
      <sheetName val="Depreciation_Disposed"/>
      <sheetName val="Depreciation_Prior"/>
      <sheetName val="Depreciation_2013"/>
      <sheetName val="Cadence Prepaid Exp_Old"/>
      <sheetName val="A. Bank Rec"/>
      <sheetName val="B. AR"/>
      <sheetName val="B-1. FSA"/>
      <sheetName val="C. Prepaid Exp"/>
      <sheetName val="D. Income tax receivable"/>
      <sheetName val="E. Depreciation_2019"/>
      <sheetName val="F. AP"/>
      <sheetName val="F-1. Misc Pay"/>
      <sheetName val="G. Expense summary"/>
      <sheetName val="G-2. CC_3676 &amp; 5553"/>
      <sheetName val="G-3. Outstanding check"/>
      <sheetName val="H. PR"/>
      <sheetName val="I.BS 잔액 명세 "/>
      <sheetName val="I.결산반영_PBC"/>
      <sheetName val="Cadence contract"/>
      <sheetName val="EE LOAN"/>
      <sheetName val="Lease Agrrement_5.17.2019"/>
      <sheetName val="AFE's__By_Afe"/>
      <sheetName val="JT3.0견적-구1"/>
      <sheetName val="반기_유가증권"/>
      <sheetName val="Decision"/>
      <sheetName val="FY05_PC"/>
      <sheetName val="수금 "/>
      <sheetName val="CIN-14"/>
      <sheetName val="취득자산"/>
      <sheetName val="ASSIGN"/>
      <sheetName val="판매98"/>
      <sheetName val="AILC004"/>
      <sheetName val="건설중인자산(기타)"/>
      <sheetName val="IX_20_Yr"/>
      <sheetName val="생산매출_(3)"/>
      <sheetName val="Site Expenses"/>
      <sheetName val="RCC,Ret. Wall"/>
      <sheetName val="Original External Work"/>
      <sheetName val="각사별공사비분개 "/>
      <sheetName val="PriceSummary"/>
      <sheetName val="Cost Summary"/>
      <sheetName val="날개벽수량표"/>
      <sheetName val="근로자자료입력"/>
      <sheetName val="참고자료"/>
      <sheetName val="TTTram"/>
      <sheetName val="Xuat"/>
      <sheetName val="dtxl"/>
      <sheetName val="Main_Mech"/>
      <sheetName val="Sub_Mech"/>
      <sheetName val="MAIN GATE HOUSE"/>
      <sheetName val="Phu cap"/>
      <sheetName val="ctTBA"/>
      <sheetName val="Database"/>
      <sheetName val="sat"/>
      <sheetName val="ptvt"/>
      <sheetName val="유기공정"/>
      <sheetName val="단가비교표"/>
      <sheetName val="BGT"/>
      <sheetName val="수선비"/>
      <sheetName val="Define"/>
      <sheetName val="Stem Footing"/>
      <sheetName val="설계명세서"/>
      <sheetName val="COVER_SHEET_1"/>
      <sheetName val="118_세금과공과1"/>
      <sheetName val="현관"/>
      <sheetName val="노임(1차)"/>
      <sheetName val="QMCT"/>
      <sheetName val="Coax Designer"/>
      <sheetName val="GIAVLIEU"/>
      <sheetName val="KP_List"/>
      <sheetName val="PU_ITALY "/>
      <sheetName val="Module1"/>
      <sheetName val="Module2"/>
      <sheetName val="DG"/>
      <sheetName val="6787CWFASE2CASE2_00"/>
      <sheetName val="Earthwork"/>
      <sheetName val="DANHPHAP"/>
      <sheetName val="chi tiet TBA"/>
      <sheetName val="chi tiet C"/>
      <sheetName val="물량표S"/>
      <sheetName val="THDZ0,4"/>
      <sheetName val="TH DZ35"/>
      <sheetName val="THTram"/>
      <sheetName val="ptnc"/>
      <sheetName val="ptvl"/>
      <sheetName val="ptm"/>
      <sheetName val="KLHT"/>
      <sheetName val="Customize Your Purchase Order"/>
      <sheetName val="CHITIET VL-NC-TT -1p"/>
      <sheetName val="CHITIET VL-NC-TT-3p"/>
      <sheetName val="TONG HOP VL-NC TT"/>
      <sheetName val="TDTKP1"/>
      <sheetName val="KPVC-BD "/>
      <sheetName val="월별"/>
      <sheetName val="F45"/>
      <sheetName val="F45(1Q)"/>
      <sheetName val="재단재고"/>
      <sheetName val="옥외배관기본공량"/>
      <sheetName val="총괄갑 "/>
      <sheetName val="CPk"/>
      <sheetName val="赤"/>
      <sheetName val="설비원가"/>
      <sheetName val="입력List(입)"/>
      <sheetName val="Data Table"/>
      <sheetName val="ProcessFlow"/>
      <sheetName val="Fab2summary"/>
      <sheetName val="Trend 그래프用"/>
      <sheetName val="plan-it"/>
      <sheetName val="Sch PR-2"/>
      <sheetName val="Sch PR-3"/>
      <sheetName val="선급법인세 (2)"/>
      <sheetName val="실행(계획,실행)"/>
      <sheetName val="계정code"/>
      <sheetName val="Trend_그래프用"/>
      <sheetName val="Sch_PR-2"/>
      <sheetName val="Sch_PR-3"/>
      <sheetName val="선급법인세_(2)"/>
      <sheetName val="PST209"/>
      <sheetName val="일위대가 "/>
      <sheetName val="달력"/>
      <sheetName val="달력원본"/>
      <sheetName val="연간근무편성표"/>
      <sheetName val="계정"/>
      <sheetName val="TRIAS_TI"/>
      <sheetName val="항목구분"/>
      <sheetName val="원가계산서"/>
      <sheetName val="Pumping"/>
      <sheetName val="산출0"/>
      <sheetName val="콘크리트타설집계표"/>
      <sheetName val="※ Code1. 部门｜부서(팀) "/>
      <sheetName val="#2_일위대가목록"/>
      <sheetName val="견적정보"/>
      <sheetName val="참조표"/>
      <sheetName val="PKG-3"/>
      <sheetName val="汇总表"/>
      <sheetName val="3-1-4_교_x0002__x0000_数8"/>
      <sheetName val="3-1-4_교_x0002_"/>
      <sheetName val="3-1-4_교_x0002__x0000_数81"/>
      <sheetName val="3-1-4_교_x0002_1"/>
      <sheetName val="3-1-4_교_x0002__x0000_数82"/>
      <sheetName val="3-1-4_교_x0002_2"/>
      <sheetName val="3-1-4_교_x0002__x000"/>
      <sheetName val="3-1-4 교_x005f"/>
      <sheetName val="3-1-4 ɐ_x0000__x000"/>
      <sheetName val="3-1-4 ɐ_x0000"/>
      <sheetName val="사원번호"/>
      <sheetName val="승용"/>
      <sheetName val="관급자재"/>
      <sheetName val="특별안전보건교육"/>
      <sheetName val="코드표"/>
      <sheetName val="3-1-4_교_x0002__数8"/>
      <sheetName val="3-1-4_교_x005f_x0002__x001"/>
      <sheetName val="3-1-4_교_x0002__数81"/>
      <sheetName val="3-1-4_교_x0002__x001"/>
      <sheetName val="※_Code2__危险性分类｜위험성분류"/>
      <sheetName val="3ND_64M4"/>
      <sheetName val="Low_YLD_Reject4"/>
      <sheetName val="시실누(모)_4"/>
      <sheetName val="개인별_프로젝트4"/>
      <sheetName val="11월_Red_Zone_기상도4"/>
      <sheetName val="96_기타_전시회_경비4"/>
      <sheetName val="96_상반기_전시회_경비4"/>
      <sheetName val="96_하반기_전시회_경비4"/>
      <sheetName val="SUB_(N)4"/>
      <sheetName val="Lot_Status4"/>
      <sheetName val="Xunit_(단위환산)4"/>
      <sheetName val="Sheet1_(2)4"/>
      <sheetName val="Hynix_&amp;_SYS_IC_Co4"/>
      <sheetName val="Code_24"/>
      <sheetName val="3-1-4_교数83"/>
      <sheetName val="3-1-4_교3"/>
      <sheetName val="부품별_매입현황3"/>
      <sheetName val="기본_상수3"/>
      <sheetName val="불합리_적출_및_관리3"/>
      <sheetName val="TFT_저항3"/>
      <sheetName val="3-1-4_교_x005f_x0002__x005f_x0000_数83"/>
      <sheetName val="F-T_Voltage3"/>
      <sheetName val="Q4_VE_Saving(_vs_Q3)3"/>
      <sheetName val="Pad_좌표&amp;Location3"/>
      <sheetName val="실행내역서_3"/>
      <sheetName val="BP-이발-RJ_TREND3"/>
      <sheetName val="유해위험요인_분류체계3"/>
      <sheetName val="Tool_trouble3"/>
      <sheetName val="4TH_64M3"/>
      <sheetName val="XY_tilt_2nd3"/>
      <sheetName val="1__Angle_confirm3"/>
      <sheetName val="Var_3"/>
      <sheetName val="Array_PI3"/>
      <sheetName val="VIZIO_DA가격3"/>
      <sheetName val="기타_DA가격3"/>
      <sheetName val="LGE_DA가격3"/>
      <sheetName val="3-1-4_교_x005f_x0002_3"/>
      <sheetName val="1__H2SO4_SUPPLY3"/>
      <sheetName val="데이터_유효성검사2"/>
      <sheetName val="RETICLE_(HSG8255ROA)2"/>
      <sheetName val="RETICLE_(HIPER_1MEGA)2"/>
      <sheetName val="RETICLE_(27C64)_570062"/>
      <sheetName val="RETICLE_(27C128)_570052"/>
      <sheetName val="RETICLE_(27C512)_570042"/>
      <sheetName val="RETICLE_(27C256)_570032"/>
      <sheetName val="RETICLE_(27256)_540022"/>
      <sheetName val="lOT_별_cHECK_사항2"/>
      <sheetName val="11월_매출_f'cst2"/>
      <sheetName val="2010_확산_SDET2"/>
      <sheetName val="样式2附件_分类体系1"/>
      <sheetName val="3-1-4_교_数82"/>
      <sheetName val="3-1-4_교_x005f_x005f_x005f_x0002__x005f_x005f_x002"/>
      <sheetName val="3-1-4_교_x005f_x005f_x005f_x0002_1"/>
      <sheetName val="3-1-4_교_x005f_x005f_x005f_x005f_x005f_x005f_x0001"/>
      <sheetName val="3-1-4_교_x005f_x0002__数82"/>
      <sheetName val="값목록(Do_not_touch)2"/>
      <sheetName val="256D_OUT_TAT2"/>
      <sheetName val="5_임직원_사진"/>
      <sheetName val="0_조회"/>
      <sheetName val="WAFER_X-Y_AM03-008581A"/>
      <sheetName val="Build_Plan_All"/>
      <sheetName val="총괄갑_"/>
      <sheetName val="3-1-4_ɐ2"/>
      <sheetName val="3-1-4_교_x005f_x0002__x0001"/>
      <sheetName val="3-1-4_교_x005f_x005f_x00021"/>
      <sheetName val="3-1-4_교_x005f_x005f_x005f_x005f_x005f_x005f_x005f"/>
      <sheetName val="3-1-4_교_x005f_x005f_x005f_x005f_x0002"/>
      <sheetName val="3-1-4_ɐ_x005f_x005f_x005f_x0000__x005f_x005f_x000"/>
      <sheetName val="3-1-4_교_x005f_x005f_x005f_x0002_?数8"/>
      <sheetName val="3-1-4_ɐ_x005f_x005f_x005f_x005f_x005f_x005f_x0000"/>
      <sheetName val="24_보증금(전신전화가입권)2"/>
      <sheetName val="Laser_Alignment_Target_Spec2"/>
      <sheetName val="Laser_Focus_Spec2"/>
      <sheetName val="TRE_TABLE"/>
      <sheetName val="노원열병합__건축공사기성내역서2"/>
      <sheetName val="Graph_(LGEN)"/>
      <sheetName val="선적schedule_(2)"/>
      <sheetName val="전체내역_(2)"/>
      <sheetName val="7682LA_SKD(12_4)2"/>
      <sheetName val="공종별_집계2"/>
      <sheetName val="공사비_내역_(가)2"/>
      <sheetName val="BSD_(2)2"/>
      <sheetName val="_견적서2"/>
      <sheetName val="설산1_나2"/>
      <sheetName val="Data_base2"/>
      <sheetName val="남양시작동자105노65기1_3화1_2"/>
      <sheetName val="kimre_scrubber"/>
      <sheetName val="P_M_별"/>
      <sheetName val="Chiet_tinh_dz35"/>
      <sheetName val="comps_LFY+"/>
      <sheetName val="HDI_implied"/>
      <sheetName val="Data_Table"/>
      <sheetName val="Trend_그래프用1"/>
      <sheetName val="Sch_PR-21"/>
      <sheetName val="Sch_PR-31"/>
      <sheetName val="선급법인세_(2)1"/>
      <sheetName val="DataBase_작성_샘플1"/>
      <sheetName val="일위대가_"/>
      <sheetName val="data_(누계)2"/>
      <sheetName val="data_(전년동기)2"/>
      <sheetName val="6)Matl_analysis1"/>
      <sheetName val="TFT_활동1"/>
      <sheetName val="1_현금예금1"/>
      <sheetName val="1_현금및현금성자산1"/>
      <sheetName val="Drop_Memu1"/>
      <sheetName val="재고_및_일일_TREND"/>
      <sheetName val="일일정산_TREND"/>
      <sheetName val="수목데이타_"/>
      <sheetName val="발생Trend_(장비별)"/>
      <sheetName val="TRIM_data(sheet1)"/>
      <sheetName val="3_생산계획"/>
      <sheetName val="건축공사_집계표"/>
      <sheetName val="_LC-1"/>
      <sheetName val="CABLE_SIZE-1"/>
      <sheetName val="단가표_(2)"/>
      <sheetName val="※_Code1__部门｜부서(팀)_"/>
      <sheetName val="3-1-4_교数81"/>
      <sheetName val="3-1-4_교1"/>
      <sheetName val="3-1-4_교数82"/>
      <sheetName val="3-1-4_교2"/>
      <sheetName val="3-1-4_교_x0001"/>
      <sheetName val="3-1-4_교_x00021"/>
      <sheetName val="3-1-4_교_x005f_x005f_x005f"/>
      <sheetName val="3-1-4_ɐ_x005f_x0000__x000"/>
      <sheetName val="3-1-4_ɐ_x005f_x005f_x0000"/>
      <sheetName val="3-1-4_교_x005f"/>
      <sheetName val="3-1-4_ɐ_x000"/>
      <sheetName val="3-1-4_ɐ_x0000"/>
      <sheetName val="3-1-4_교_数81"/>
      <sheetName val="3-1-4_교_x001"/>
      <sheetName val="부하계산서"/>
      <sheetName val="4월_건강정산-기"/>
      <sheetName val="PART"/>
      <sheetName val="열지마시오"/>
      <sheetName val="지역개발"/>
      <sheetName val="C.O.S.S."/>
      <sheetName val="사급연봉(2_5)1"/>
      <sheetName val="오급연봉(2_5)1"/>
      <sheetName val="구급연봉(2_5)1"/>
      <sheetName val="선임연봉(2_5)1"/>
      <sheetName val="수석연봉(2_5)1"/>
      <sheetName val="전임연봉(2_5)1"/>
      <sheetName val="책임연봉(2_5)1"/>
      <sheetName val="구매자재팀_집계"/>
      <sheetName val="구매자재팀_목표"/>
      <sheetName val="참고__유효성_검사"/>
      <sheetName val="Cutting_Dies_"/>
      <sheetName val="매입Data"/>
      <sheetName val="매출Data"/>
      <sheetName val="Sch9"/>
      <sheetName val="Need Data"/>
      <sheetName val="월CAPA계산"/>
      <sheetName val="SYS CAT_RENEW_1"/>
      <sheetName val="SYS GROUP NO"/>
      <sheetName val="CLASS"/>
      <sheetName val="CHEMICALS"/>
      <sheetName val="Mkt_E_x0005_ᙪ"/>
      <sheetName val="유첨1_WW4忕"/>
      <sheetName val="교육일정"/>
      <sheetName val="유림콘도"/>
      <sheetName val="20190530"/>
      <sheetName val="유형 테이블"/>
      <sheetName val="참조)마스터정보"/>
      <sheetName val="장비기능분류"/>
      <sheetName val="작성Guideline"/>
      <sheetName val="업무모델"/>
      <sheetName val="(참조) 장비기능분류"/>
      <sheetName val="(참조) 변경유형"/>
      <sheetName val="总表"/>
      <sheetName val="0-ハード（その他)"/>
      <sheetName val="下拉项目"/>
      <sheetName val="原因分类目录"/>
      <sheetName val="下拉选项"/>
      <sheetName val="투자성격 분류"/>
      <sheetName val="EQT-EST_x0000_"/>
      <sheetName val="산출근거"/>
      <sheetName val="분류목록"/>
      <sheetName val="목록관리"/>
      <sheetName val="Value List"/>
      <sheetName val="(참조) 선택 값 리스트"/>
      <sheetName val="기능분류 List"/>
      <sheetName val="Maker (To-Be)"/>
      <sheetName val="EQ Model List"/>
      <sheetName val="Sub Unit List"/>
      <sheetName val="Sub Unit 분류_191016"/>
      <sheetName val="장비기능분류_191112"/>
      <sheetName val=" BSAF_20190111"/>
      <sheetName val="CODE LIST"/>
      <sheetName val="차체부품 INS REPORT(갑)"/>
      <sheetName val="WIND"/>
      <sheetName val="M14B"/>
      <sheetName val="用水量"/>
      <sheetName val="작업 반복"/>
      <sheetName val="차트 이름표"/>
      <sheetName val="데이터 액세스"/>
      <sheetName val="작업목록"/>
      <sheetName val="有效性定义"/>
      <sheetName val="3-1-1_여비교통비4"/>
      <sheetName val="3-1-2_사무용품비4"/>
      <sheetName val="3-1-3_소모품비4"/>
      <sheetName val="3-1-4_교육훈련비4"/>
      <sheetName val="3-1-5_운반비4"/>
      <sheetName val="3-1-6_통신비4"/>
      <sheetName val="3-1-7_전산정보이용료4"/>
      <sheetName val="3-1-8_도서비4"/>
      <sheetName val="3-1-9_수선비4"/>
      <sheetName val="3-1-10_경상개발비(지급수수료)4"/>
      <sheetName val="Credit_Calc4"/>
      <sheetName val="CAPA분석_360K4"/>
      <sheetName val="자재_집계표4"/>
      <sheetName val="_55_BA_장입기_091203_xlsx4"/>
      <sheetName val="입찰내역_발주처_양식4"/>
      <sheetName val="영업본부US$실적_(2)3"/>
      <sheetName val="EQUIP_LIST2"/>
      <sheetName val="TFT_측정(2)2"/>
      <sheetName val="사유_구분2"/>
      <sheetName val="14_1&quot;_Cst_변화2"/>
      <sheetName val="계조에_따른_특성2"/>
      <sheetName val="무상_Part_List(BW)2"/>
      <sheetName val="※_참고사항2"/>
      <sheetName val="US_94_COST_CENTER_LIST2"/>
      <sheetName val="Process_Tools-Owned2"/>
      <sheetName val="SG&amp;A_Allocation2"/>
      <sheetName val="AR_County2"/>
      <sheetName val="Rev_Module_Retrieve2"/>
      <sheetName val="Accretion_-_Dilution2"/>
      <sheetName val="166_4152"/>
      <sheetName val="Customer_SAB101_Issues_Sort2"/>
      <sheetName val="BU_Commentary2"/>
      <sheetName val="FY-07_Personal_Property_Tax2"/>
      <sheetName val="FY-07_Real_Property_Tax2"/>
      <sheetName val="Fcst_Summary2"/>
      <sheetName val="June01brio_sort2"/>
      <sheetName val="Period_Pivot_Summary2"/>
      <sheetName val="Cube_by_Product_Line2"/>
      <sheetName val="VGID_Hot_Carrier2"/>
      <sheetName val="VGID_Body_Effect2"/>
      <sheetName val="반입시나리오(area별_조정)2"/>
      <sheetName val="할증_2"/>
      <sheetName val="6_Machine_Lis2"/>
      <sheetName val="GL_Recon1"/>
      <sheetName val="Operating_LR_(Q1_-_Q4)1"/>
      <sheetName val="OB_DTL1"/>
      <sheetName val="AR_AGING1"/>
      <sheetName val="3-1-4_교_x005f_x0002_?数81"/>
      <sheetName val="3-1-4_교_x005f_x005f_x005f_x0002__数81"/>
      <sheetName val="게이트_지연시간_설정_21"/>
      <sheetName val="3-1-4_ɐ_x005f_x0000__x005f_x0000__x005f_x0000_␀1"/>
      <sheetName val="VAC_Robot_현황1"/>
      <sheetName val="후공정_장비반_업무_List1"/>
      <sheetName val="Main_Data1"/>
      <sheetName val="+_Weekly_Progress(KO)1"/>
      <sheetName val="입출재고현황_(2)1"/>
      <sheetName val="첨부_1"/>
      <sheetName val="FA&amp;REV_History_Guideline(삭제금지)1"/>
      <sheetName val="자재_기준정보1"/>
      <sheetName val="Device_기준정보1"/>
      <sheetName val="Tester_Infra_기준정보1"/>
      <sheetName val="실장기_Infra_기준정보1"/>
      <sheetName val="업무_List1"/>
      <sheetName val="목록_수정및_삭제_금지1"/>
      <sheetName val="04-1_(참고)해외출장비기준"/>
      <sheetName val="3-1-4_교_x005f_x005f_x005f_x0002__x0001"/>
      <sheetName val="Infra_기준정보"/>
      <sheetName val="실장기_기준정보"/>
      <sheetName val="첨부1_Utility_물질명,_배관_재질(수정_금지)1"/>
      <sheetName val="참고)미기원_국제학회_Pool&amp;일정"/>
      <sheetName val="별첨3_Marco_기준정보(수정_금지)"/>
      <sheetName val="팀&amp;계정_Code"/>
      <sheetName val="CSOT_T3_기구_견적서_양식_rev1_xlsx"/>
      <sheetName val="파트장_지시업무"/>
      <sheetName val="유효성_기준"/>
      <sheetName val="1指标_周间"/>
      <sheetName val="제품_Master1"/>
      <sheetName val="3-1-4_ɐ___␀"/>
      <sheetName val="3-1-4_ɐ???␀"/>
      <sheetName val="Para_"/>
      <sheetName val="1-9_7&quot;"/>
      <sheetName val="AC_List"/>
      <sheetName val="ADJTBL_3100"/>
      <sheetName val="ΔVp_&amp;_Ω"/>
      <sheetName val="1_1主表"/>
      <sheetName val="Weekly_(2)"/>
      <sheetName val="Mkt_Eሶ"/>
      <sheetName val="부품인정_현황"/>
      <sheetName val="3-1-4_ɐ_x005f_x005f_x005f_x005f_x005f_x005f_x005f"/>
      <sheetName val="참고_유효성_검사"/>
      <sheetName val="Back_Data"/>
      <sheetName val="근태_Trend"/>
      <sheetName val="별첨2_Toxic_Gas_배관_시공_기준(수정_금지)"/>
      <sheetName val="통폐합유형_작성기준"/>
      <sheetName val="Laser_Focu0砀"/>
      <sheetName val="인피년_출하list"/>
      <sheetName val="5M1E_목록"/>
      <sheetName val="Need_Data"/>
      <sheetName val="Laser_Focu0"/>
      <sheetName val="준검_내역서"/>
      <sheetName val="SYS_CAT_RENEW_1"/>
      <sheetName val="SYS_GROUP_NO"/>
      <sheetName val="Mkt_Eᙪ"/>
      <sheetName val="유형_테이블"/>
      <sheetName val="1-4备注"/>
      <sheetName val="업무연락"/>
      <sheetName val="基准"/>
      <sheetName val="勿删基准"/>
      <sheetName val="参数基准"/>
      <sheetName val="3-1-4_교_x0002_?数8"/>
      <sheetName val="3-1-4 ɐ_x005f"/>
      <sheetName val="TTL"/>
      <sheetName val="작업시간기준"/>
      <sheetName val="참고사항"/>
      <sheetName val="중계정분류"/>
      <sheetName val="조립자재_Pivot"/>
      <sheetName val="덕전리"/>
      <sheetName val="음료실행"/>
      <sheetName val="Asset9809CAK"/>
      <sheetName val="총목차"/>
      <sheetName val="Asset98-CAK"/>
      <sheetName val="요약PL"/>
      <sheetName val="REACTION(USE평시)"/>
      <sheetName val="REACTION(USD지진시)"/>
      <sheetName val="AXGAE"/>
      <sheetName val="현금및현금등가물1"/>
      <sheetName val="유화"/>
      <sheetName val="XZLC004_PART2"/>
      <sheetName val="DCF"/>
      <sheetName val="附录1"/>
      <sheetName val="투찰"/>
      <sheetName val="FIB"/>
      <sheetName val="2002하반기노임기준"/>
      <sheetName val="상하차비용(기계상차)"/>
      <sheetName val="수간보호"/>
      <sheetName val="운반비"/>
      <sheetName val="01AC"/>
      <sheetName val="old"/>
      <sheetName val="매출실적"/>
      <sheetName val="COVER_SHEET_2"/>
      <sheetName val="2-2_매출분석"/>
      <sheetName val="118_세금과공과2"/>
      <sheetName val="Stem_Footing"/>
      <sheetName val="ThongSo"/>
      <sheetName val="CHITIET VL-NC"/>
      <sheetName val="DON GIA"/>
      <sheetName val="일위대가(원본)"/>
      <sheetName val="상용_mp"/>
      <sheetName val="Sheet17"/>
      <sheetName val="Prelims"/>
      <sheetName val="BM"/>
      <sheetName val="PAKT"/>
      <sheetName val="SumPrice"/>
      <sheetName val="자산정보변경 LIST"/>
      <sheetName val="CERTIFICATE"/>
      <sheetName val="Att_B"/>
      <sheetName val="Drop Down List"/>
      <sheetName val="CWSP"/>
      <sheetName val="현황CODE"/>
      <sheetName val="손익현황"/>
      <sheetName val="견적 집계"/>
      <sheetName val="여주,이천(명세)"/>
      <sheetName val="실행비교"/>
      <sheetName val="ITB COST"/>
      <sheetName val="매출원가_회사제시"/>
      <sheetName val="L V Separator"/>
      <sheetName val="Tra TM"/>
      <sheetName val="Thu TM"/>
      <sheetName val="NNgung"/>
      <sheetName val="CTG"/>
      <sheetName val="Notes"/>
      <sheetName val="BKBANRA"/>
      <sheetName val="Eng"/>
      <sheetName val="IBASE"/>
      <sheetName val="PS-Labour_M"/>
      <sheetName val="Sort1"/>
      <sheetName val="chiet tinh"/>
      <sheetName val="Sort1.xls"/>
      <sheetName val="lam-moi"/>
      <sheetName val="DONGIA"/>
      <sheetName val="thao-go"/>
      <sheetName val="TH XL"/>
      <sheetName val="Dinh nghia"/>
      <sheetName val="1_MV"/>
      <sheetName val="Goc CC"/>
      <sheetName val="Define finishing"/>
      <sheetName val="TONG HOP VL-NC"/>
      <sheetName val="Elec LG"/>
      <sheetName val="Scheme B Estimate "/>
      <sheetName val="Abutment"/>
      <sheetName val="REKAP"/>
      <sheetName val="Keothep"/>
      <sheetName val="c-project"/>
      <sheetName val="WEON"/>
      <sheetName val="32上期 コンペ情報"/>
      <sheetName val="COPING"/>
      <sheetName val="业务推进费明细"/>
      <sheetName val="部门运营费"/>
      <sheetName val="Monthly Bills (KEPCO)"/>
      <sheetName val="SP"/>
      <sheetName val="JAGA"/>
      <sheetName val="사판"/>
      <sheetName val="2004_회의안건"/>
      <sheetName val="Putra_Summary"/>
      <sheetName val="PD-기여도"/>
      <sheetName val="공종별내역서(OFFICE)"/>
      <sheetName val="Summary Sheets"/>
      <sheetName val="Infrastructure"/>
      <sheetName val="keyword"/>
      <sheetName val="98수문일위"/>
      <sheetName val="PLANT"/>
      <sheetName val="INSTRUMENT"/>
      <sheetName val="SpecITEM"/>
      <sheetName val="LINE_Sc"/>
      <sheetName val="Assumptions_of_BOQ_(3)"/>
      <sheetName val="1_설계기준"/>
      <sheetName val="3_공통공사대비"/>
      <sheetName val="도움말"/>
      <sheetName val="손익분기점_데이터1"/>
      <sheetName val="2_대외공문"/>
      <sheetName val="공문 "/>
      <sheetName val="Raw_Data2"/>
      <sheetName val="미수수익(적금)"/>
      <sheetName val="BS(4)"/>
      <sheetName val="96PAYC"/>
      <sheetName val="공사기본내용입력"/>
      <sheetName val="4.2유효폭의 계산"/>
      <sheetName val="빗물받이(910-510-410)"/>
      <sheetName val="概要書"/>
      <sheetName val="ﾒｰｶｰﾘｽﾄ"/>
      <sheetName val="建築依頼事項"/>
      <sheetName val="別途工事"/>
      <sheetName val="030710"/>
      <sheetName val="Ref"/>
      <sheetName val="工場棟・目次"/>
      <sheetName val="事務棟・目次"/>
      <sheetName val="外構・目次"/>
      <sheetName val="ExSum"/>
      <sheetName val="DRY-CON"/>
      <sheetName val="Book 1 Summary"/>
      <sheetName val="選択肢"/>
      <sheetName val="Sprial_GS_2001"/>
      <sheetName val="住友電装２期設備原価0714"/>
      <sheetName val="预算"/>
      <sheetName val="water prop."/>
      <sheetName val="IO LIST"/>
      <sheetName val="0200 Siteworks"/>
      <sheetName val="CHECKLIST"/>
      <sheetName val="WP-Matrix"/>
      <sheetName val="C1"/>
      <sheetName val="대전월평내역"/>
      <sheetName val="MCI"/>
      <sheetName val="Exhibit Q"/>
      <sheetName val="2016년 계약단가"/>
      <sheetName val="C2F 人员"/>
      <sheetName val="区分"/>
      <sheetName val="돈암사업"/>
      <sheetName val="1-6参照表3"/>
      <sheetName val="분류목록_20191219"/>
      <sheetName val="선택리스트"/>
      <sheetName val="0415"/>
      <sheetName val="PL-yearly"/>
      <sheetName val="Eqptype"/>
      <sheetName val="Cash Flow"/>
      <sheetName val="HidM SPEC v1"/>
      <sheetName val="BudgetCode"/>
      <sheetName val="DepartCode"/>
      <sheetName val="ProjectCode"/>
      <sheetName val="3-1-4䀀⊔"/>
      <sheetName val="Mkt_E_x0000_⢐"/>
      <sheetName val="2017년 단가"/>
      <sheetName val="Trend"/>
      <sheetName val="参考"/>
      <sheetName val="유첨2. 기준정보"/>
      <sheetName val="기준정보 (9)"/>
      <sheetName val="Pipeline DB 관리 Point"/>
      <sheetName val="예가표"/>
      <sheetName val="신청서"/>
      <sheetName val="유효성목록정의"/>
      <sheetName val="양식_콤보"/>
      <sheetName val="유효성목록&amp;절차정의"/>
      <sheetName val="유효성목록"/>
      <sheetName val="3-1-1_여비교통비5"/>
      <sheetName val="3-1-2_사무용품비5"/>
      <sheetName val="3-1-3_소모품비5"/>
      <sheetName val="3-1-4_교육훈련비5"/>
      <sheetName val="3-1-5_운반비5"/>
      <sheetName val="3-1-6_통신비5"/>
      <sheetName val="3-1-7_전산정보이용료5"/>
      <sheetName val="3-1-8_도서비5"/>
      <sheetName val="3-1-9_수선비5"/>
      <sheetName val="3-1-10_경상개발비(지급수수료)5"/>
      <sheetName val="3ND_64M5"/>
      <sheetName val="시실누(모)_5"/>
      <sheetName val="CAPA분석_360K5"/>
      <sheetName val="Credit_Calc5"/>
      <sheetName val="자재_집계표5"/>
      <sheetName val="_55_BA_장입기_091203_xlsx5"/>
      <sheetName val="입찰내역_발주처_양식5"/>
      <sheetName val="3-1-4_교?数81"/>
      <sheetName val="부품별_매입현황4"/>
      <sheetName val="기본_상수4"/>
      <sheetName val="불합리_적출_및_관리4"/>
      <sheetName val="TFT_저항4"/>
      <sheetName val="3-1-4_교_x005f_x0002__x005f_x0000_数84"/>
      <sheetName val="F-T_Voltage4"/>
      <sheetName val="XY_tilt_2nd4"/>
      <sheetName val="1__Angle_confirm4"/>
      <sheetName val="Var_4"/>
      <sheetName val="Array_PI4"/>
      <sheetName val="VIZIO_DA가격4"/>
      <sheetName val="기타_DA가격4"/>
      <sheetName val="LGE_DA가격4"/>
      <sheetName val="3-1-4_교_x005f_x0002_4"/>
      <sheetName val="영업본부US$실적_(2)4"/>
      <sheetName val="3-1-4_교_x005f_x005f_x005f_x0002__x005f_x005f_x003"/>
      <sheetName val="3-1-4_교_x005f_x0002__数83"/>
      <sheetName val="3-1-4_ɐ3"/>
      <sheetName val="EQUIP_LIST3"/>
      <sheetName val="TFT_측정(2)3"/>
      <sheetName val="사유_구분3"/>
      <sheetName val="14_1&quot;_Cst_변화3"/>
      <sheetName val="계조에_따른_특성3"/>
      <sheetName val="무상_Part_List(BW)3"/>
      <sheetName val="※_참고사항3"/>
      <sheetName val="DAILY_CHECK3"/>
      <sheetName val="EPM_Raw3"/>
      <sheetName val="PT1H_Raw3"/>
      <sheetName val="판매실적_종합3"/>
      <sheetName val="Graph_Data3"/>
      <sheetName val="Down_Time3"/>
      <sheetName val="H_P견적(참조)3"/>
      <sheetName val="경수97_023"/>
      <sheetName val="1995년_섹터별_매출3"/>
      <sheetName val="4-8_공통3"/>
      <sheetName val="Fabless_comp_ROE3"/>
      <sheetName val="_M10C_DIFF_산포_개선_사례_BASE_PRESS3"/>
      <sheetName val="제조혁신(이지연,_윤수향)3"/>
      <sheetName val="_M10C_DIFF_산포_개선_사례_7자_GAS_LIN3"/>
      <sheetName val="근로소득_세액표3"/>
      <sheetName val="건강보험_표준요율표3"/>
      <sheetName val="국민연금_표준요율표3"/>
      <sheetName val="Making_Order3"/>
      <sheetName val="값목록(Do_not_touch)3"/>
      <sheetName val="24_보증금(전신전화가입권)3"/>
      <sheetName val="256D_OUT_TAT3"/>
      <sheetName val="Laser_Alignment_Target_Spec3"/>
      <sheetName val="Laser_Focus_Spec3"/>
      <sheetName val="할증_3"/>
      <sheetName val="US_94_COST_CENTER_LIST3"/>
      <sheetName val="Process_Tools-Owned3"/>
      <sheetName val="SG&amp;A_Allocation3"/>
      <sheetName val="AR_County3"/>
      <sheetName val="Rev_Module_Retrieve3"/>
      <sheetName val="Accretion_-_Dilution3"/>
      <sheetName val="166_4153"/>
      <sheetName val="Customer_SAB101_Issues_Sort3"/>
      <sheetName val="BU_Commentary3"/>
      <sheetName val="FY-07_Personal_Property_Tax3"/>
      <sheetName val="FY-07_Real_Property_Tax3"/>
      <sheetName val="Fcst_Summary3"/>
      <sheetName val="June01brio_sort3"/>
      <sheetName val="Period_Pivot_Summary3"/>
      <sheetName val="Cube_by_Product_Line3"/>
      <sheetName val="_T3B-SN_SOD_SKIP_+_SIGE_No_Del3"/>
      <sheetName val="Wip_Status3"/>
      <sheetName val="7682LA_SKD(12_4)3"/>
      <sheetName val="공종별_집계3"/>
      <sheetName val="공사비_내역_(가)3"/>
      <sheetName val="BSD_(2)3"/>
      <sheetName val="_견적서3"/>
      <sheetName val="설산1_나3"/>
      <sheetName val="반입시나리오(area별_조정)3"/>
      <sheetName val="6_Machine_Lis3"/>
      <sheetName val="VGID_Hot_Carrier3"/>
      <sheetName val="VGID_Body_Effect3"/>
      <sheetName val="GL_Recon2"/>
      <sheetName val="Operating_LR_(Q1_-_Q4)2"/>
      <sheetName val="OB_DTL2"/>
      <sheetName val="AR_AGING2"/>
      <sheetName val="3-1-4_교_x005f_x0002_?数82"/>
      <sheetName val="3-1-4_교_x005f_x005f_x005f_x005f_x005f_x005f_x0003"/>
      <sheetName val="3-1-4_교_x005f_x005f_x005f_x0002_2"/>
      <sheetName val="3-1-4_교_x005f_x005f_x005f_x0002__数82"/>
      <sheetName val="게이트_지연시간_설정_22"/>
      <sheetName val="3-1-4_교_x005f_x0002__x0002"/>
      <sheetName val="3-1-4_교_x005f_x005f_x00022"/>
      <sheetName val="3-1-4_ɐ_x005f_x0000__x005f_x0000__x005f_x0000_␀2"/>
      <sheetName val="VAC_Robot_현황2"/>
      <sheetName val="후공정_장비반_업무_List2"/>
      <sheetName val="Main_Data2"/>
      <sheetName val="3-1-4_교_x00022"/>
      <sheetName val="+_Weekly_Progress(KO)2"/>
      <sheetName val="입출재고현황_(2)2"/>
      <sheetName val="첨부_2"/>
      <sheetName val="FA&amp;REV_History_Guideline(삭제금지)2"/>
      <sheetName val="자재_기준정보2"/>
      <sheetName val="Device_기준정보2"/>
      <sheetName val="Tester_Infra_기준정보2"/>
      <sheetName val="실장기_Infra_기준정보2"/>
      <sheetName val="업무_List2"/>
      <sheetName val="목록_수정및_삭제_금지2"/>
      <sheetName val="3-1-4_교_x005f_x005f_x005f_x0002__x0002"/>
      <sheetName val="첨부1_Utility_물질명,_배관_재질(수정_금지)2"/>
      <sheetName val="별첨3_Marco_기준정보(수정_금지)1"/>
      <sheetName val="유효성_기준1"/>
      <sheetName val="04-1_(참고)해외출장비기준1"/>
      <sheetName val="3-1-4_교_x005f_x005f_x005f_x005f_x00021"/>
      <sheetName val="3-1-4_교_x005f_x005f_x005f_x005f_x005f_x005f_x0051"/>
      <sheetName val="3-1-4_ɐ_x005f_x005f_x005f_x0000__x005f_x005f_x001"/>
      <sheetName val="3-1-4_교_x005f_x005f_x005f_x0002_?数81"/>
      <sheetName val="1指标_周间1"/>
      <sheetName val="참고)미기원_국제학회_Pool&amp;일정1"/>
      <sheetName val="평가&amp;선급_미지급1"/>
      <sheetName val="HISTORY_REPORT-ARMOR_ALL_&amp;_STP1"/>
      <sheetName val="Indoor_Disposer1"/>
      <sheetName val="RR_Allocation1"/>
      <sheetName val="SLS_UPLOAD1"/>
      <sheetName val="실장기_기준정보1"/>
      <sheetName val="Infra_기준정보1"/>
      <sheetName val="참고__유효성_검사1"/>
      <sheetName val="팀&amp;계정_Code1"/>
      <sheetName val="CSOT_T3_기구_견적서_양식_rev1_xlsx1"/>
      <sheetName val="3-1-4_교_x005f_x005f_x005f1"/>
      <sheetName val="3-1-4_ɐ_x005f_x0000__x0001"/>
      <sheetName val="3-1-4_ɐ___␀1"/>
      <sheetName val="3-1-4_ɐ???␀1"/>
      <sheetName val="Para_1"/>
      <sheetName val="1-9_7&quot;1"/>
      <sheetName val="AC_List1"/>
      <sheetName val="ADJTBL_31001"/>
      <sheetName val="ΔVp_&amp;_Ω1"/>
      <sheetName val="1_1主表1"/>
      <sheetName val="Weekly_(2)1"/>
      <sheetName val="파트장_지시업무1"/>
      <sheetName val="제품_Master2"/>
      <sheetName val="3-1-4_ɐ_x005f_x005f_x005f_x005f_x005f_x005f_x0001"/>
      <sheetName val="부품인정_현황1"/>
      <sheetName val="3-1-4_ɐ_x005f_x005f_x005f_x005f_x005f_x005f_x0051"/>
      <sheetName val="참고_유효성_검사1"/>
      <sheetName val="Back_Data1"/>
      <sheetName val="근태_Trend1"/>
      <sheetName val="별첨2_Toxic_Gas_배관_시공_기준(수정_금지)1"/>
      <sheetName val="통폐합유형_작성기준1"/>
      <sheetName val="인피년_출하list1"/>
      <sheetName val="5M1E_목록1"/>
      <sheetName val="Need_Data1"/>
      <sheetName val="준검_내역서1"/>
      <sheetName val="SYS_CAT_RENEW_11"/>
      <sheetName val="SYS_GROUP_NO1"/>
      <sheetName val="Laser_Focu01"/>
      <sheetName val="유형_테이블1"/>
      <sheetName val="(참조)_장비기능분류"/>
      <sheetName val="(참조)_변경유형"/>
      <sheetName val="투자성격_분류"/>
      <sheetName val="Value_List"/>
      <sheetName val="(참조)_선택_값_리스트"/>
      <sheetName val="기능분류_List"/>
      <sheetName val="Maker_(To-Be)"/>
      <sheetName val="EQ_Model_List"/>
      <sheetName val="Sub_Unit_List"/>
      <sheetName val="Sub_Unit_분류_191016"/>
      <sheetName val="_BSAF_20190111"/>
      <sheetName val="차체부품_INS_REPORT(갑)"/>
      <sheetName val="CODE_LIST"/>
      <sheetName val="작업_반복"/>
      <sheetName val="차트_이름표"/>
      <sheetName val="데이터_액세스"/>
      <sheetName val="3-1-4_ɐ_x005f_x005f_x005f"/>
      <sheetName val="3-1-4_ɐ_x005f"/>
      <sheetName val="C2F_人员"/>
      <sheetName val="2016년_계약단가"/>
      <sheetName val="Cash_Flow"/>
      <sheetName val="HidM_SPEC_v1"/>
      <sheetName val="2017년_단가"/>
      <sheetName val="참고)출장비_반영_기준표"/>
      <sheetName val="유첨2__기준정보"/>
      <sheetName val="기준정보_(9)"/>
      <sheetName val="Pipeline_DB_관리_Point"/>
      <sheetName val="3-1-4 _x0017__x0000_"/>
      <sheetName val="Sheet25"/>
      <sheetName val="New"/>
      <sheetName val="숨기기시트"/>
      <sheetName val="装备名 划分示例"/>
      <sheetName val="M꠿⫅瀃"/>
      <sheetName val="M㠿亥退"/>
      <sheetName val="M㠿耈쀪"/>
      <sheetName val="M㠿礈쀮"/>
      <sheetName val="3-1-4 교_x005f_x005f_x0逿ᯯ_x0000_"/>
      <sheetName val="Mꀿ抿蛹"/>
      <sheetName val="LOCAL"/>
      <sheetName val="M?⫢_x0000_"/>
      <sheetName val="M뀿⫀_x0000_"/>
      <sheetName val="근태 사유코드"/>
      <sheetName val="근태 Code"/>
      <sheetName val="EM No"/>
      <sheetName val="참고. Team&amp;계정 Code"/>
      <sheetName val="8.개발단가"/>
      <sheetName val="제품별.XLS"/>
      <sheetName val="%EC%A0%9C%ED%92%88%EB%B3%84.XLS"/>
      <sheetName val="Room Type"/>
      <sheetName val="Basement2 DB"/>
      <sheetName val="PRECAST lightconc-II"/>
      <sheetName val="Sheet3 (2)"/>
      <sheetName val="6PILE__(돌출)"/>
      <sheetName val="_냉각수펌프"/>
      <sheetName val="GP1 P&amp;L"/>
      <sheetName val="HRG_BHN"/>
      <sheetName val="RAB_AR&amp;STR"/>
      <sheetName val="Doi so"/>
      <sheetName val="L-Mechanical"/>
      <sheetName val="Tang truong (21-9)"/>
      <sheetName val="HESO"/>
      <sheetName val="TOTAL SUMMARY"/>
      <sheetName val="gvl"/>
      <sheetName val="D &amp; W sizes"/>
      <sheetName val="Ｎｏ.13"/>
      <sheetName val="DON GIA CAN THO"/>
      <sheetName val="Electrical Works"/>
      <sheetName val="H_T_ INCOMING SYSTEM"/>
      <sheetName val="Tai khoan"/>
      <sheetName val="Bill of Qty MEP"/>
      <sheetName val="NGUON"/>
      <sheetName val="Norm"/>
      <sheetName val="GVT"/>
      <sheetName val="HS"/>
      <sheetName val="LKVL-CK-HT-GD1"/>
      <sheetName val="HMCV"/>
      <sheetName val="CauKien"/>
      <sheetName val="TMinh"/>
      <sheetName val="Chi tiet"/>
      <sheetName val="GOC-KO IN"/>
      <sheetName val="DTHD"/>
      <sheetName val="TH vat tu"/>
      <sheetName val="Analisa Upah &amp; Bahan Plum"/>
      <sheetName val="Elektrikal"/>
      <sheetName val="Rate"/>
      <sheetName val="dg-VTu"/>
      <sheetName val="Buy vs. Lease Car"/>
      <sheetName val="PRE (RICONS)"/>
      <sheetName val="DGG"/>
      <sheetName val="DTICH_OLD"/>
      <sheetName val="07.HT PODIUM"/>
      <sheetName val="04.KC HAM"/>
      <sheetName val="05.KC THAN_OK"/>
      <sheetName val="08.HT CANHO_OK"/>
      <sheetName val="BANG TRA"/>
      <sheetName val="SD- Column"/>
      <sheetName val="현장별"/>
      <sheetName val="PTDM"/>
      <sheetName val="BGD"/>
      <sheetName val="KCS"/>
      <sheetName val="KD"/>
      <sheetName val="KT"/>
      <sheetName val="KTNL"/>
      <sheetName val="KH"/>
      <sheetName val="PX-SX"/>
      <sheetName val="TC"/>
      <sheetName val="Lcau - Lxuc"/>
      <sheetName val="DTICH"/>
      <sheetName val="H.T. INCOMING SYSTEM"/>
      <sheetName val="Masonry - Main Building"/>
      <sheetName val="INPUT-STR"/>
      <sheetName val="Re-bar"/>
      <sheetName val="지급자재"/>
      <sheetName val="1.공사비집계"/>
      <sheetName val="기타 Data"/>
      <sheetName val="품종별월계"/>
      <sheetName val="Master Table"/>
      <sheetName val="요약재무제표"/>
      <sheetName val="건설가"/>
      <sheetName val="계정과목"/>
      <sheetName val="포장재"/>
      <sheetName val="수액원료4"/>
      <sheetName val="PCODE"/>
      <sheetName val="금융"/>
      <sheetName val="리스"/>
      <sheetName val="보험"/>
      <sheetName val="data source"/>
      <sheetName val="基准信息"/>
      <sheetName val="HCDec05"/>
      <sheetName val="점수환산"/>
      <sheetName val="근태코드"/>
      <sheetName val="格式"/>
      <sheetName val="1.관찰 작업 등록부"/>
      <sheetName val="5. 팀&amp;계정 Code"/>
      <sheetName val="목록참고"/>
      <sheetName val="월별근태"/>
      <sheetName val="목록."/>
      <sheetName val="분석"/>
      <sheetName val="분류"/>
      <sheetName val="분류체계"/>
      <sheetName val="전상확"/>
      <sheetName val="임일욱"/>
      <sheetName val="엄정원"/>
      <sheetName val="최유나"/>
      <sheetName val="노지석"/>
      <sheetName val="임솔"/>
      <sheetName val="채화은"/>
      <sheetName val="최단비"/>
      <sheetName val="장미영"/>
      <sheetName val="정해룡"/>
      <sheetName val="김승희"/>
      <sheetName val="정미진"/>
      <sheetName val="황일관"/>
      <sheetName val="고대우"/>
      <sheetName val="전기단가조사서"/>
      <sheetName val="건축내역"/>
      <sheetName val="업무처리전"/>
      <sheetName val="3-1-4 _x0000__x0000_"/>
      <sheetName val="Rate Analysis"/>
      <sheetName val="협력사현황"/>
      <sheetName val="목록1"/>
      <sheetName val="유형Tabel"/>
      <sheetName val="引用内容"/>
      <sheetName val="地图参照"/>
      <sheetName val="1062-X방향 "/>
      <sheetName val="PROJECT6"/>
      <sheetName val="판매96"/>
      <sheetName val="부산4"/>
      <sheetName val="Sch7a (토요일)"/>
      <sheetName val="HiPas일보_in3"/>
      <sheetName val="14_1부3"/>
      <sheetName val="Selection_List2"/>
      <sheetName val="Cat_A_Change_Control"/>
      <sheetName val="Income_Statement1"/>
      <sheetName val="Sheet2_(2)1"/>
      <sheetName val="POST_COL__일위대가_호표1"/>
      <sheetName val="Project_Brief1"/>
      <sheetName val="중기조종사_단위단가1"/>
      <sheetName val="VMB_Utility1"/>
      <sheetName val="RETISLE_(27C512)_570041"/>
      <sheetName val="Total_pt-base"/>
      <sheetName val="외상매출금현황-수정분_A2"/>
      <sheetName val="내역집계_"/>
      <sheetName val="Exhibit_2_0"/>
      <sheetName val="Exhibit_3_0"/>
      <sheetName val="Emp_Exercise_Table"/>
      <sheetName val="'M_1"/>
      <sheetName val="'M_2"/>
      <sheetName val="Earn_&amp;_E&amp;P_&amp;_Taxes_ENXX_06"/>
      <sheetName val="Prelim_FPHCI"/>
      <sheetName val="Projections_2"/>
      <sheetName val="UNADJUSTED_FROM_PS"/>
      <sheetName val="Expansion_Expenses"/>
      <sheetName val="PCP_Recruitment_&amp;_Productivity"/>
      <sheetName val="State_Franchise_Taxes{C&amp;S}"/>
      <sheetName val="Details_FY00"/>
      <sheetName val="Intl_def"/>
      <sheetName val="PV_Graph_Data"/>
      <sheetName val="Human_Ressources"/>
      <sheetName val="O_M__by_Segment"/>
      <sheetName val="ENXX_map_to_SAP_102204"/>
      <sheetName val="HP_Forecast_-_POL_&amp;_SW"/>
      <sheetName val="Forecast_Period"/>
      <sheetName val="LC_last_year"/>
      <sheetName val="USD_last_year"/>
      <sheetName val="HFR_Flash"/>
      <sheetName val="Rounding_IS"/>
      <sheetName val="Rounding_IS2"/>
      <sheetName val="Rounding_Tax"/>
      <sheetName val="Round_Type"/>
      <sheetName val="BW_Retrieve_CY"/>
      <sheetName val="seg_comp_op_margin_P"/>
      <sheetName val="Entity_Codes"/>
      <sheetName val="CScore_February"/>
      <sheetName val="Series_C_Options"/>
      <sheetName val="Updated_FY2010_Wkg_FCST"/>
      <sheetName val="J3_4"/>
      <sheetName val="RATE_CHART"/>
      <sheetName val="Aug_2010_MSPP_Purchase"/>
      <sheetName val="MSPP_weighted-_QTD"/>
      <sheetName val="Stock_Price_NASDAQ"/>
      <sheetName val="DSU_weighted-_QTD"/>
      <sheetName val="MSPP_weighted-_YTD"/>
      <sheetName val="DSU_weighted-_YTD"/>
      <sheetName val="SL_Input"/>
      <sheetName val="U1_5"/>
      <sheetName val="U1_2"/>
      <sheetName val="U1_4"/>
      <sheetName val="U1_1"/>
      <sheetName val="U1_3"/>
      <sheetName val="Rent_Analysis"/>
      <sheetName val="AP_SO_P&amp;L"/>
      <sheetName val="pmH_comet"/>
      <sheetName val="PTE_Delta_Explanation"/>
      <sheetName val="FED_R&amp;D_PBC"/>
      <sheetName val="Drop_Down"/>
      <sheetName val="Game_changer_priorities"/>
      <sheetName val="TB-내역서"/>
      <sheetName val="Test0"/>
      <sheetName val="指标分摊"/>
      <sheetName val="规划指标"/>
      <sheetName val="Comp. Transaction"/>
      <sheetName val="AW"/>
      <sheetName val="RSG"/>
      <sheetName val="IND"/>
      <sheetName val="FAS 109"/>
      <sheetName val="Tickmarks"/>
      <sheetName val="Co "/>
      <sheetName val="Group "/>
      <sheetName val="Deluxe Rev FY01"/>
      <sheetName val="Drivers"/>
      <sheetName val="CRITERIA1"/>
      <sheetName val="Outside Services"/>
      <sheetName val="OC lookup table"/>
      <sheetName val="BU VLookup"/>
      <sheetName val="Actual Update"/>
      <sheetName val="B4 JE"/>
      <sheetName val="Payroll"/>
      <sheetName val="MixPay Tb"/>
      <sheetName val="02q1"/>
      <sheetName val="Acruals"/>
      <sheetName val="Mkt_E"/>
      <sheetName val="Process Tools"/>
      <sheetName val="Machine overview"/>
      <sheetName val="PRAXAIR TOTAL"/>
      <sheetName val="3_기준(외화1)1"/>
      <sheetName val="1106__APS_RATE_"/>
      <sheetName val="물량투입계획"/>
      <sheetName val="AOP Summary-2"/>
      <sheetName val="SW-TEO"/>
      <sheetName val="_M10C_DIFF__________BASE_PRES_2"/>
      <sheetName val="광혁기성"/>
      <sheetName val="삭재 금지"/>
      <sheetName val="개인별 실적집계표"/>
      <sheetName val="3WAY 교체건"/>
      <sheetName val="_M10C_DIFF__________7__GAS_LI_2"/>
      <sheetName val="판매시설"/>
      <sheetName val="재료집계"/>
      <sheetName val="계수시트"/>
      <sheetName val="시중노임단가(2018년하반기)"/>
      <sheetName val="건재양식"/>
      <sheetName val="기타"/>
      <sheetName val="PF"/>
      <sheetName val="Old Master"/>
      <sheetName val="CPK Dept Codes"/>
      <sheetName val="New Job Code Table"/>
      <sheetName val="DATA SHEET(Dont Remove)"/>
      <sheetName val="Mech_1030"/>
      <sheetName val="부속동부하"/>
      <sheetName val="외화"/>
      <sheetName val="IS Data (2001)"/>
      <sheetName val="기계내역서"/>
      <sheetName val="ⅤⅡ-5"/>
      <sheetName val="Ⅷ-2"/>
      <sheetName val="Sub-lead"/>
      <sheetName val="보증명50"/>
      <sheetName val="2.설계제원"/>
      <sheetName val="Sch9  Guarantees and lawsuits"/>
      <sheetName val="Actual vs. AOP"/>
      <sheetName val="Drill-Rapid  Deployment(CQFPY)"/>
      <sheetName val="기본DATA"/>
      <sheetName val="환수금액"/>
      <sheetName val="검토결과"/>
      <sheetName val="QE근거"/>
      <sheetName val="관리1"/>
      <sheetName val="콘_재료분리(1)"/>
      <sheetName val="DTCT"/>
      <sheetName val="Barrem"/>
      <sheetName val="chitimc"/>
      <sheetName val="新规"/>
      <sheetName val="手动计画"/>
      <sheetName val="Clubhouse"/>
      <sheetName val="PTTC"/>
      <sheetName val="새공통"/>
      <sheetName val="Temp&amp;Site"/>
      <sheetName val="Bia-Tap I"/>
      <sheetName val="I.1.Bang TH"/>
      <sheetName val="I.2.PL 3a"/>
      <sheetName val="I.4.BBNT (trong HD)"/>
      <sheetName val="Bia-Tap II"/>
      <sheetName val="II.1.THKL trong HD"/>
      <sheetName val="II.3.PLKL 1"/>
      <sheetName val="II.3.PLKL 2"/>
      <sheetName val="I.3 PLKL 3 (2)"/>
      <sheetName val="I.3 PLKL 4 (2)"/>
      <sheetName val="I.3 PLKL 5 (2)"/>
      <sheetName val="I.3 PLKL 6 (2)"/>
      <sheetName val="I.3 PLKL 7 (2)"/>
      <sheetName val="I.3 PLKL 8 (2)"/>
      <sheetName val="I.3 PLKL 9  (2)"/>
      <sheetName val="I.3 PLKL 10 (2)"/>
      <sheetName val="I.3 PLKL 11"/>
      <sheetName val="I.3 PLKL 12"/>
      <sheetName val="Dinh muc CP KTCB Ëhac"/>
      <sheetName val="TOSHIBA-Structure"/>
      <sheetName val="6MONTHS"/>
      <sheetName val="Bang TH"/>
      <sheetName val="Shelves"/>
      <sheetName val="학생내역"/>
      <sheetName val="사업"/>
      <sheetName val="구조물토적"/>
      <sheetName val="K2 site Total 내역서"/>
      <sheetName val="K2_site_Total_내역서"/>
      <sheetName val="b_balju_cho"/>
      <sheetName val="기성 (2)"/>
      <sheetName val="건축(을)"/>
      <sheetName val="급여명세표(정규직)"/>
      <sheetName val="일위대가목록표_지상"/>
      <sheetName val="ETRI이름전화"/>
      <sheetName val="A4공장"/>
      <sheetName val="국내출장backdata"/>
      <sheetName val="별첨5_철도요금"/>
      <sheetName val="만기"/>
      <sheetName val="支給率"/>
      <sheetName val="基礎率"/>
      <sheetName val="新制度"/>
      <sheetName val="1100"/>
      <sheetName val="2600"/>
      <sheetName val="3100"/>
      <sheetName val="2500"/>
      <sheetName val="TESTE"/>
      <sheetName val="France"/>
      <sheetName val="Q4 Analysis"/>
      <sheetName val="1st qtr frcst"/>
      <sheetName val="Subs Summ (2)"/>
      <sheetName val="Product Factor Analysis"/>
      <sheetName val="Accrued Mgmt Fees{A}"/>
      <sheetName val="Basic Subs Mo"/>
      <sheetName val="QBO195"/>
      <sheetName val="Data - Paid Mon sum"/>
      <sheetName val="BO Issue res"/>
      <sheetName val="Instructions"/>
      <sheetName val="Deposits"/>
      <sheetName val="Adjustments-Payouts-Guarantees"/>
      <sheetName val="All Deposits"/>
      <sheetName val="Commissions"/>
      <sheetName val="Detail"/>
      <sheetName val="Measurements"/>
      <sheetName val="Account Number"/>
      <sheetName val="Zuora_GL_Reconcilation"/>
      <sheetName val="CurrentFebPayouts"/>
      <sheetName val="QKN"/>
      <sheetName val="השקעה באחרות"/>
      <sheetName val="Office Expenses"/>
      <sheetName val="BO num cases"/>
      <sheetName val="Q4 forecast customers"/>
      <sheetName val="Lacerte migration 4-17-09"/>
      <sheetName val="ProSeries migration 4-17-09"/>
      <sheetName val="Lacerte - Prior Year"/>
      <sheetName val="ProSeries - Prior Year"/>
      <sheetName val="Channel Structure"/>
      <sheetName val="Employee ISO &amp; NSO Table"/>
      <sheetName val="Clickstream by Week"/>
      <sheetName val="Proforma"/>
      <sheetName val="Mbr"/>
      <sheetName val="Future Hire"/>
      <sheetName val="Low_YLD_Reject5"/>
      <sheetName val="개인별_프로젝트5"/>
      <sheetName val="96_기타_전시회_경비5"/>
      <sheetName val="96_상반기_전시회_경비5"/>
      <sheetName val="96_하반기_전시회_경비5"/>
      <sheetName val="11월_Red_Zone_기상도5"/>
      <sheetName val="SUB_(N)5"/>
      <sheetName val="Lot_Status5"/>
      <sheetName val="Xunit_(단위환산)5"/>
      <sheetName val="Sheet1_(2)5"/>
      <sheetName val="Hynix_&amp;_SYS_IC_Co5"/>
      <sheetName val="Code_25"/>
      <sheetName val="Q4_VE_Saving(_vs_Q3)4"/>
      <sheetName val="실행내역서_4"/>
      <sheetName val="BP-이발-RJ_TREND4"/>
      <sheetName val="유해위험요인_분류체계4"/>
      <sheetName val="Tool_trouble4"/>
      <sheetName val="4TH_64M4"/>
      <sheetName val="1__H2SO4_SUPPLY4"/>
      <sheetName val="Pad_좌표&amp;Location4"/>
      <sheetName val="데이터_유효성검사3"/>
      <sheetName val="RETICLE_(HSG8255ROA)3"/>
      <sheetName val="RETICLE_(HIPER_1MEGA)3"/>
      <sheetName val="RETICLE_(27C64)_570063"/>
      <sheetName val="RETICLE_(27C128)_570053"/>
      <sheetName val="RETICLE_(27C512)_570043"/>
      <sheetName val="RETICLE_(27C256)_570033"/>
      <sheetName val="RETICLE_(27256)_540023"/>
      <sheetName val="lOT_별_cHECK_사항3"/>
      <sheetName val="11월_매출_f'cst3"/>
      <sheetName val="2010_확산_SDET3"/>
      <sheetName val="样式2附件_分类体系2"/>
      <sheetName val="5_임직원_사진1"/>
      <sheetName val="0_조회1"/>
      <sheetName val="WAFER_X-Y_AM03-008581A1"/>
      <sheetName val="Build_Plan_All1"/>
      <sheetName val="총괄갑_1"/>
      <sheetName val="※_Code2__危险性分类｜위험성분류1"/>
      <sheetName val="TRE_TABLE1"/>
      <sheetName val="노원열병합__건축공사기성내역서3"/>
      <sheetName val="Graph_(LGEN)1"/>
      <sheetName val="선적schedule_(2)1"/>
      <sheetName val="전체내역_(2)1"/>
      <sheetName val="BP2000_Month1"/>
      <sheetName val="Data_base3"/>
      <sheetName val="3BL공동구_수량1"/>
      <sheetName val="plan&amp;section_of_foundation1"/>
      <sheetName val="pile_bearing_capa_&amp;_arrenge1"/>
      <sheetName val="design_load1"/>
      <sheetName val="working_load_at_the_btm_ft_1"/>
      <sheetName val="stability_check1"/>
      <sheetName val="design_criteria1"/>
      <sheetName val="남양시작동자105노65기1_3화1_21"/>
      <sheetName val="kimre_scrubber1"/>
      <sheetName val="P_M_별1"/>
      <sheetName val="Chiet_tinh_dz351"/>
      <sheetName val="FCU_(2)1"/>
      <sheetName val="comps_LFY+1"/>
      <sheetName val="HDI_implied1"/>
      <sheetName val="Data_Table1"/>
      <sheetName val="Trend_그래프用2"/>
      <sheetName val="Sch_PR-22"/>
      <sheetName val="Sch_PR-32"/>
      <sheetName val="선급법인세_(2)2"/>
      <sheetName val="DataBase_작성_샘플2"/>
      <sheetName val="일위대가_1"/>
      <sheetName val="data_(누계)3"/>
      <sheetName val="data_(전년동기)3"/>
      <sheetName val="6)Matl_analysis2"/>
      <sheetName val="TFT_활동2"/>
      <sheetName val="1_현금예금2"/>
      <sheetName val="1_현금및현금성자산2"/>
      <sheetName val="Drop_Memu2"/>
      <sheetName val="재고_및_일일_TREND1"/>
      <sheetName val="일일정산_TREND1"/>
      <sheetName val="개발담당자_1"/>
      <sheetName val="May_1"/>
      <sheetName val="_FURNACE현설3"/>
      <sheetName val="_내역서3"/>
      <sheetName val="견적서_을지1"/>
      <sheetName val="BEND_LOSS1"/>
      <sheetName val="철거_내역서1"/>
      <sheetName val="수목데이타_1"/>
      <sheetName val="발생Trend_(장비별)1"/>
      <sheetName val="TRIM_data(sheet1)1"/>
      <sheetName val="3_생산계획1"/>
      <sheetName val="건축공사_집계표1"/>
      <sheetName val="PM_DATA1"/>
      <sheetName val="_LC-11"/>
      <sheetName val="CABLE_SIZE-11"/>
      <sheetName val="Amount_of_Itemized1"/>
      <sheetName val="단가표_(2)1"/>
      <sheetName val="※_Code1__部门｜부서(팀)_1"/>
      <sheetName val="3-1-4_ɐ_x005f_x005f_x00001"/>
      <sheetName val="3-1-4_교_x005f1"/>
      <sheetName val="3-1-4_ɐ_x00001"/>
      <sheetName val="공통기준정보"/>
      <sheetName val="신공항A-9(원가수정)"/>
      <sheetName val="화설내"/>
      <sheetName val="1-7(재가공내역)"/>
      <sheetName val="배수내역"/>
      <sheetName val="단가대비표"/>
      <sheetName val="일위대가내역"/>
      <sheetName val="일위대가목록"/>
      <sheetName val="Combine Sheet"/>
      <sheetName val="责任划分"/>
      <sheetName val="공생취합자료"/>
      <sheetName val="설계예산서"/>
      <sheetName val="Lookups"/>
      <sheetName val="Sampling Guide"/>
      <sheetName val="3-1-4_교_x0002__x0000_数83"/>
      <sheetName val="3-1-4_교_x0002_3"/>
      <sheetName val="3-1-4_교_x0002__数82"/>
      <sheetName val="3-1-4_교_x0002_?数81"/>
      <sheetName val="3-1-4_교_x0002__x0001"/>
      <sheetName val="3-1-4_ɐ_x0000__x0000__x0000_␀1"/>
      <sheetName val="COLOR별 인쇄"/>
      <sheetName val="세부_대응"/>
      <sheetName val="세보설계_인력"/>
      <sheetName val="장비별_메이커"/>
      <sheetName val="MDOD_DATA"/>
      <sheetName val="구분자_표준_초안"/>
      <sheetName val="HP1AMLIST"/>
      <sheetName val="Setting"/>
      <sheetName val="설비2차"/>
      <sheetName val="차입금_및_담보현황"/>
      <sheetName val="주주_및_채권자_현황v"/>
      <sheetName val="wage"/>
      <sheetName val="schtable"/>
      <sheetName val="실행예산"/>
      <sheetName val="총괄표실행"/>
      <sheetName val="비목별실행"/>
      <sheetName val="MANHR실행"/>
      <sheetName val="기성계획"/>
      <sheetName val="공정계획"/>
      <sheetName val="경상비실행"/>
      <sheetName val="eqsch"/>
      <sheetName val="eqcost"/>
      <sheetName val="eqsch투자"/>
      <sheetName val="histo"/>
      <sheetName val="histo (2)"/>
      <sheetName val="직접비실행"/>
      <sheetName val="eqpt실행"/>
      <sheetName val="Piping실행"/>
      <sheetName val="strstl실행"/>
      <sheetName val="paint실행"/>
      <sheetName val="precom실행"/>
      <sheetName val="refrect실행"/>
      <sheetName val="도급summary"/>
      <sheetName val="indirect"/>
      <sheetName val="direct"/>
      <sheetName val="mantable"/>
      <sheetName val="eqpt"/>
      <sheetName val="eqpt coal"/>
      <sheetName val="strstl"/>
      <sheetName val="strstl coal"/>
      <sheetName val="Piping coal"/>
      <sheetName val="paint"/>
      <sheetName val="paint coal"/>
      <sheetName val="insul"/>
      <sheetName val="refrect"/>
      <sheetName val="civil"/>
      <sheetName val="precom"/>
      <sheetName val="mansch"/>
      <sheetName val="eqrate"/>
      <sheetName val="ORGAN"/>
      <sheetName val="staffsch"/>
      <sheetName val="staffcost"/>
      <sheetName val="staffsal"/>
      <sheetName val="indlabsch"/>
      <sheetName val="indlabcost"/>
      <sheetName val="indvehsch"/>
      <sheetName val="indvehcost실행용"/>
      <sheetName val="indvehcost도급용"/>
      <sheetName val="mansch 변경"/>
      <sheetName val="gyun"/>
      <sheetName val="와동25-3(변경)"/>
      <sheetName val="4-12"/>
      <sheetName val="range names"/>
      <sheetName val="본실행"/>
      <sheetName val="Calcs"/>
      <sheetName val="점수계산1-2"/>
      <sheetName val="사업개요"/>
      <sheetName val="적정분양가"/>
      <sheetName val="0309외상매입금"/>
      <sheetName val="수처리사업"/>
      <sheetName val="산업"/>
      <sheetName val="Description"/>
      <sheetName val="물가자료"/>
      <sheetName val="건축총괄"/>
      <sheetName val="복사본"/>
      <sheetName val="팩터"/>
      <sheetName val="결재판-NO!삭제"/>
      <sheetName val="가설공사"/>
      <sheetName val="철근콘크리트공사"/>
      <sheetName val="조적공사"/>
      <sheetName val="방수공사"/>
      <sheetName val="미장공사"/>
      <sheetName val="타일공사"/>
      <sheetName val="목공사"/>
      <sheetName val="수장공사"/>
      <sheetName val="가구공사"/>
      <sheetName val="도장공사 "/>
      <sheetName val="금속공사"/>
      <sheetName val="창호공사"/>
      <sheetName val="유리공사"/>
      <sheetName val="지붕및홈통공사"/>
      <sheetName val="잡공사"/>
      <sheetName val="기기리스트"/>
      <sheetName val="년도별개발"/>
      <sheetName val="감가상각 파일"/>
      <sheetName val="UG-Invoice"/>
      <sheetName val="40_45TROUBLE"/>
      <sheetName val="결과"/>
      <sheetName val="구성비"/>
      <sheetName val="3련 BOX"/>
      <sheetName val="설변물량"/>
      <sheetName val="밸브설치"/>
      <sheetName val="세부내역"/>
      <sheetName val="불량건수"/>
      <sheetName val="불량코드"/>
      <sheetName val="외주집계"/>
      <sheetName val="YANG"/>
      <sheetName val="이익잉여금"/>
      <sheetName val="4.제조원가현황"/>
      <sheetName val="Basic_Information"/>
      <sheetName val="FB25JN"/>
      <sheetName val="기술자료 (광화문)"/>
      <sheetName val="①Project Evaluation(JV)"/>
      <sheetName val="매크로"/>
      <sheetName val="F'02 ITP"/>
      <sheetName val="F03 Plan Cost"/>
      <sheetName val="동관마찰손실표"/>
      <sheetName val="물가대비표"/>
      <sheetName val="DMKH"/>
      <sheetName val="DmChitiet"/>
      <sheetName val="Nhatky"/>
      <sheetName val="인사현황(부서)"/>
      <sheetName val="판매-종합"/>
      <sheetName val="Cockpit"/>
      <sheetName val="Hilfstabelle_Sprachen"/>
      <sheetName val="협조전"/>
      <sheetName val="매출"/>
      <sheetName val="진행 DATA (2)"/>
      <sheetName val="986월원안"/>
      <sheetName val="ERL_TBL"/>
      <sheetName val="Forecast Drivers"/>
      <sheetName val="EQ"/>
      <sheetName val="I.설계조건"/>
      <sheetName val="구의33고"/>
      <sheetName val="Don gia Tay Ninh"/>
      <sheetName val="Div26_-_Elect1"/>
      <sheetName val="Tro_giup1"/>
      <sheetName val="Sat_tron1"/>
      <sheetName val="Project_Data1"/>
      <sheetName val="Bill_02-PL1"/>
      <sheetName val="118_세금과공과3"/>
      <sheetName val="HRG_BHN1"/>
      <sheetName val="RAB_AR&amp;STR1"/>
      <sheetName val="Lcau_-_Lxuc"/>
      <sheetName val="TONG_HOP"/>
      <sheetName val="TH_KP_(2)"/>
      <sheetName val="MTO_REV_2(ARMOR)"/>
      <sheetName val="Chiet_tinh_dz22"/>
      <sheetName val="Gia_"/>
      <sheetName val="Chenh_lech_vat_tu"/>
      <sheetName val="BK-C_T"/>
      <sheetName val="SCOPE_OF_WORK"/>
      <sheetName val="TỔNG_HỢP"/>
      <sheetName val="TH_kinh_phi"/>
      <sheetName val="KLDT_DIEN"/>
      <sheetName val="Dinh_muc_CP_KTCB_khac"/>
      <sheetName val="ESTI_"/>
      <sheetName val="Villa_A"/>
      <sheetName val="CHITIET_VL-NC-TT1p"/>
      <sheetName val="BT_thang_bo"/>
      <sheetName val="COVER_SHEET_3"/>
      <sheetName val="2-2_매출분석1"/>
      <sheetName val="LV_PANEL"/>
      <sheetName val="MTO_REV_0"/>
      <sheetName val="Du_thau"/>
      <sheetName val="Bia_du_toan"/>
      <sheetName val="TLg_Laitau"/>
      <sheetName val="TLg_CN&amp;Laixe"/>
      <sheetName val="TLg_Laitau_(2)"/>
      <sheetName val="TLg_CN&amp;Laixe_(2)"/>
      <sheetName val="PLUMBING__WORKS"/>
      <sheetName val="Buy_vs__Lease_Car"/>
      <sheetName val="PRE_(RICONS)"/>
      <sheetName val="GP1_P&amp;L"/>
      <sheetName val="Doi_so"/>
      <sheetName val="D_&amp;_W_sizes"/>
      <sheetName val="Ｎｏ_13"/>
      <sheetName val="TOTAL_SUMMARY"/>
      <sheetName val="Tang_truong_(21-9)"/>
      <sheetName val="Goc_CC"/>
      <sheetName val="Chi_tiet"/>
      <sheetName val="Chiet_tinh"/>
      <sheetName val="GOC-KO_IN"/>
      <sheetName val="Elec_LG"/>
      <sheetName val="TH_vat_tu"/>
      <sheetName val="Analisa_Upah_&amp;_Bahan_Plum"/>
      <sheetName val="Coax_Designer"/>
      <sheetName val="Stem_Footing1"/>
      <sheetName val="MAIN_GATE_HOUSE"/>
      <sheetName val="Phu_cap"/>
      <sheetName val="Tra_TM"/>
      <sheetName val="Thu_TM"/>
      <sheetName val="Sort1_xls"/>
      <sheetName val="TH_XL"/>
      <sheetName val="Dinh_nghia"/>
      <sheetName val="Define_finishing"/>
      <sheetName val="TONG_HOP_VL-NC"/>
      <sheetName val="DON_GIA"/>
      <sheetName val="Scheme_B_Estimate_"/>
      <sheetName val="PU_ITALY_"/>
      <sheetName val="chi_tiet_TBA"/>
      <sheetName val="chi_tiet_C"/>
      <sheetName val="TH_DZ35"/>
      <sheetName val="Customize_Your_Purchase_Order"/>
      <sheetName val="CHITIET_VL-NC-TT_-1p"/>
      <sheetName val="CHITIET_VL-NC-TT-3p"/>
      <sheetName val="TONG_HOP_VL-NC_TT"/>
      <sheetName val="KPVC-BD_"/>
      <sheetName val="CTG VO.26"/>
      <sheetName val="BMS"/>
      <sheetName val="Rebar- dims"/>
      <sheetName val="dongia (2)"/>
      <sheetName val="giathanh1"/>
      <sheetName val="THPDMoi  (2)"/>
      <sheetName val="gtrinh"/>
      <sheetName val="phuluc1"/>
      <sheetName val="TONGKE-HT"/>
      <sheetName val="t-h HA THE"/>
      <sheetName val="VC"/>
      <sheetName val="chitiet"/>
      <sheetName val="B-B"/>
      <sheetName val="Foreigner"/>
      <sheetName val="stock "/>
      <sheetName val="5%"/>
      <sheetName val="MTL$-INTER"/>
      <sheetName val="SUMMARY-BILL4"/>
      <sheetName val="VT"/>
      <sheetName val="MTC"/>
      <sheetName val="TP"/>
      <sheetName val="VL"/>
      <sheetName val="Ts"/>
      <sheetName val="8.PILE  (돌출)"/>
      <sheetName val="Xang dau"/>
      <sheetName val="pivot monthly"/>
      <sheetName val="G703"/>
      <sheetName val="비용배분"/>
      <sheetName val="8월매출집계표"/>
      <sheetName val="4.경비 5.영업외수지"/>
      <sheetName val="8월현금흐름표"/>
      <sheetName val="DSO"/>
      <sheetName val="양식2"/>
      <sheetName val="depreciation of machinery"/>
      <sheetName val="성창_EQ(C-A Zone)"/>
      <sheetName val="별표 "/>
      <sheetName val="가공비"/>
      <sheetName val="금액"/>
      <sheetName val="단중표"/>
      <sheetName val="개선안2"/>
      <sheetName val="개선안4"/>
      <sheetName val="배경"/>
      <sheetName val="목적"/>
      <sheetName val="LeadSchedule"/>
      <sheetName val="리드"/>
      <sheetName val="경남종금"/>
      <sheetName val="경일종금"/>
      <sheetName val="경리통보"/>
      <sheetName val="G-7.1 Fixed Asset Reconciliatio"/>
      <sheetName val="MEMO"/>
      <sheetName val="Software"/>
      <sheetName val="영업대손"/>
      <sheetName val="영업대여"/>
      <sheetName val="Tabelle1"/>
      <sheetName val="quote"/>
      <sheetName val="합동별(기표용)"/>
      <sheetName val="실행대비"/>
      <sheetName val="물가시세"/>
      <sheetName val="CVT산정"/>
      <sheetName val="제품별손익"/>
      <sheetName val="當期시산표"/>
      <sheetName val="前期시산표"/>
      <sheetName val="신규일위대가"/>
      <sheetName val="건설가계정"/>
      <sheetName val="채권"/>
      <sheetName val="표준단가"/>
      <sheetName val="FORMURA만두"/>
      <sheetName val="F냉동면"/>
      <sheetName val="F스프"/>
      <sheetName val="F냉장면"/>
      <sheetName val="수량계획"/>
      <sheetName val="PAJE(CAJE)"/>
      <sheetName val="대외공문"/>
      <sheetName val="uang"/>
      <sheetName val="증가분"/>
      <sheetName val="증가수정"/>
      <sheetName val="문의사항"/>
      <sheetName val="개"/>
      <sheetName val="대비표"/>
      <sheetName val="평3"/>
      <sheetName val="평"/>
      <sheetName val="1설비"/>
      <sheetName val="투찰가"/>
      <sheetName val="예산명세서"/>
      <sheetName val="C1.공사개요"/>
      <sheetName val="실행(1)"/>
      <sheetName val="6호기"/>
      <sheetName val="A1.스케쥴"/>
      <sheetName val="수량산출내역1115"/>
      <sheetName val="선수"/>
      <sheetName val="기성고내역"/>
      <sheetName val="LD-동양"/>
      <sheetName val=" ｹ-ﾌﾞﾙ"/>
      <sheetName val="36신설수량"/>
      <sheetName val="기성내역서"/>
      <sheetName val="인원_20001101"/>
      <sheetName val="연체 ()"/>
      <sheetName val="전체"/>
      <sheetName val="기공1-1-2"/>
      <sheetName val="지부전체"/>
      <sheetName val="해외생산"/>
      <sheetName val="F456"/>
      <sheetName val="품의서개정(갑)"/>
      <sheetName val="역량평가_집계표"/>
      <sheetName val="3-1-4_교_x005f_x0002__x002"/>
      <sheetName val="3-1-4_교_x005f_x005f_x0001"/>
      <sheetName val="자재목록"/>
      <sheetName val="직접공사비 집계표"/>
      <sheetName val="변경비교-을"/>
      <sheetName val="Sheet164"/>
      <sheetName val="203"/>
      <sheetName val="표지제목"/>
      <sheetName val="김천일위"/>
      <sheetName val="장비당단가 (1)"/>
      <sheetName val="200"/>
      <sheetName val="가로등내역서"/>
      <sheetName val="FILE1"/>
      <sheetName val="보호"/>
      <sheetName val="입찰보고"/>
      <sheetName val="2000년 공정표"/>
      <sheetName val="DANGA"/>
      <sheetName val="제경비율"/>
      <sheetName val="1차설계변경내역"/>
      <sheetName val="000000"/>
      <sheetName val="재료"/>
      <sheetName val="A-4"/>
      <sheetName val="부대공Ⅱ"/>
      <sheetName val="램머"/>
      <sheetName val="1공구 건정토건 토공"/>
      <sheetName val="법면"/>
      <sheetName val="부대공"/>
      <sheetName val="배수공1"/>
      <sheetName val="구조물공"/>
      <sheetName val="포장공"/>
      <sheetName val="토공"/>
      <sheetName val="101동"/>
      <sheetName val="1.수인터널"/>
      <sheetName val="합천내역"/>
      <sheetName val="통로box전기"/>
      <sheetName val="과세내역(세부)"/>
      <sheetName val="골재산출"/>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부대단위수량"/>
      <sheetName val="도급내역서(재노경)"/>
      <sheetName val="조경일람"/>
      <sheetName val="식생블럭단위수량"/>
      <sheetName val="예산변경사항"/>
      <sheetName val="48일위"/>
      <sheetName val="초기화면"/>
      <sheetName val="guard(mac)"/>
      <sheetName val="96정변2"/>
      <sheetName val="하수처리장"/>
      <sheetName val="#3_일위대가목록"/>
      <sheetName val="5(철거수량)"/>
      <sheetName val="전기BOX내역서"/>
      <sheetName val="Tbom-tot"/>
      <sheetName val="일위대가(계측기설치)"/>
      <sheetName val="공사비명세서"/>
      <sheetName val="단가비교표_공통1"/>
      <sheetName val="상시"/>
      <sheetName val="청천내"/>
      <sheetName val="층"/>
      <sheetName val="단가조사"/>
      <sheetName val="건축개요"/>
      <sheetName val="기계경비(시간당)"/>
      <sheetName val="2.단면가정"/>
      <sheetName val="총수량집계표"/>
      <sheetName val="토공 total"/>
      <sheetName val="도급FORM"/>
      <sheetName val="원가입력"/>
      <sheetName val="MCC제원"/>
      <sheetName val="3.내역서"/>
      <sheetName val="도로단위당"/>
      <sheetName val="예산서 "/>
      <sheetName val="적용기준"/>
      <sheetName val="전차선로 물량표"/>
      <sheetName val="타공종이기"/>
      <sheetName val="대전-교대(A1-A2)"/>
      <sheetName val="토공총괄집계"/>
      <sheetName val="시공(팔라우)"/>
      <sheetName val="VXXXXX"/>
      <sheetName val="5.정산서"/>
      <sheetName val="순성토"/>
      <sheetName val="공사설계서"/>
      <sheetName val="Macro(차단기)"/>
      <sheetName val="제수"/>
      <sheetName val="공기"/>
      <sheetName val="소방 "/>
      <sheetName val="통계연보"/>
      <sheetName val="조명일위"/>
      <sheetName val="장비가동"/>
      <sheetName val="공사직종별노임"/>
      <sheetName val="관개"/>
      <sheetName val="범용개발순소요비용"/>
      <sheetName val="문학간접"/>
      <sheetName val="건축"/>
      <sheetName val="종배수관설치현황"/>
      <sheetName val="총공사내역서"/>
      <sheetName val="토사(PE)"/>
      <sheetName val="귀래 설계 공내역서"/>
      <sheetName val="전기내역서(총계)"/>
      <sheetName val="도담구내 개소별 명세"/>
      <sheetName val="처리단락"/>
      <sheetName val="노임,재료비"/>
      <sheetName val="집"/>
      <sheetName val="수량집계 (2)"/>
      <sheetName val="11.자재단가"/>
      <sheetName val="LD"/>
      <sheetName val="양산물금"/>
      <sheetName val="직공비"/>
      <sheetName val="Cost_File"/>
      <sheetName val="I一般比"/>
      <sheetName val="IW-LIST"/>
      <sheetName val="수량산출서"/>
      <sheetName val="일위집계"/>
      <sheetName val="지하1층"/>
      <sheetName val="220 (2)"/>
      <sheetName val="적용토목"/>
      <sheetName val="7. Cable(설명)-IEC"/>
      <sheetName val="내역서01"/>
      <sheetName val="벽산건설"/>
      <sheetName val="단가 및 재료비"/>
      <sheetName val="방송일위대가"/>
      <sheetName val="발주설계서(당초)"/>
      <sheetName val="AIR SHOWER(3인용)"/>
      <sheetName val="교량전기"/>
      <sheetName val="GI-LIST"/>
      <sheetName val="내역총괄"/>
      <sheetName val="내역총괄2"/>
      <sheetName val="내역총괄3"/>
      <sheetName val="조도계산서 (도서)"/>
      <sheetName val="삼성전기"/>
      <sheetName val="copy"/>
      <sheetName val="실행내역(현대)"/>
      <sheetName val="데리네이타현황"/>
      <sheetName val="약품공급2"/>
      <sheetName val="현장"/>
      <sheetName val="총(철거)"/>
      <sheetName val="INPUT(덕도방향-시점)"/>
      <sheetName val="내역서중"/>
      <sheetName val="내역_ver1.0"/>
      <sheetName val="현장경비"/>
      <sheetName val="본사업"/>
      <sheetName val="성원계약"/>
      <sheetName val="공사비총괄표"/>
      <sheetName val="사다리"/>
      <sheetName val="전선 및 전선관"/>
      <sheetName val="기타공"/>
      <sheetName val="깨기"/>
      <sheetName val="부대내역"/>
      <sheetName val="부안일위"/>
      <sheetName val="3본사"/>
      <sheetName val="투찰추정"/>
      <sheetName val="6차2회변경내역서"/>
      <sheetName val="가정"/>
      <sheetName val="내역표지"/>
      <sheetName val="여과지동"/>
      <sheetName val="역공종"/>
      <sheetName val="DATA 입력란"/>
      <sheetName val="내역서(전기)"/>
      <sheetName val="소야공정계획표"/>
      <sheetName val="공사비대비표B(토공)"/>
      <sheetName val="수량산출서 갑지"/>
      <sheetName val="내역(설계)"/>
      <sheetName val="차수공개요"/>
      <sheetName val="공정코드"/>
      <sheetName val="MIJIBI"/>
      <sheetName val="파일의이용"/>
      <sheetName val="BOX전기내역"/>
      <sheetName val="단면 (2)"/>
      <sheetName val="판"/>
      <sheetName val="말고개터널조명전압강하"/>
      <sheetName val="인건비 "/>
      <sheetName val="2000년1차"/>
      <sheetName val="2000전체분"/>
      <sheetName val="(원)기흥상갈"/>
      <sheetName val="7도장"/>
      <sheetName val="단가조사-2"/>
      <sheetName val="일대-1"/>
      <sheetName val="기초자료"/>
      <sheetName val="총괄-1"/>
      <sheetName val="2.호선별예상실적"/>
      <sheetName val="국도접속 차도부수량"/>
      <sheetName val="년도별시공"/>
      <sheetName val="COST"/>
      <sheetName val="BQ(실행)"/>
      <sheetName val="EACT10"/>
      <sheetName val="입사일"/>
      <sheetName val="하조서"/>
      <sheetName val="기성내역서표지"/>
      <sheetName val="자압"/>
      <sheetName val="교대(토공)"/>
      <sheetName val="입적표"/>
      <sheetName val="측량노임.재료.기재"/>
      <sheetName val="동해묵호1내역"/>
      <sheetName val="1공구원가계산서"/>
      <sheetName val="평균물량산출서"/>
      <sheetName val="교각별철근수량집계표"/>
      <sheetName val="NYS"/>
      <sheetName val="산출서집계HS"/>
      <sheetName val="costing_CV"/>
      <sheetName val="costing_ESDV"/>
      <sheetName val="costing_MOV"/>
      <sheetName val="costing_Press"/>
      <sheetName val="1.취수장"/>
      <sheetName val="기자재비"/>
      <sheetName val="토공(우물통,기타) "/>
      <sheetName val="실행내역서"/>
      <sheetName val="마산방향"/>
      <sheetName val="마산방향철근집계"/>
      <sheetName val="맨홀수량산출"/>
      <sheetName val="용산1(해보)"/>
      <sheetName val="내역을"/>
      <sheetName val="단면별연장"/>
      <sheetName val="변경총괄지(1)"/>
      <sheetName val="배선DATA"/>
      <sheetName val="전력"/>
      <sheetName val="원가계산"/>
      <sheetName val="시설물기초"/>
      <sheetName val="부표총괄"/>
      <sheetName val="품셈1-26"/>
      <sheetName val="수지예산"/>
      <sheetName val="케이블"/>
      <sheetName val="플랜트 설치"/>
      <sheetName val="제품"/>
      <sheetName val="설계(안)"/>
      <sheetName val="기술부대조건"/>
      <sheetName val="자재단가표"/>
      <sheetName val="토공사"/>
      <sheetName val="공사착공계"/>
      <sheetName val="오수공수량집계표"/>
      <sheetName val="청주(철골발주의뢰서)"/>
      <sheetName val="노임단가표"/>
      <sheetName val="7.경제성결과"/>
      <sheetName val="D-3109"/>
      <sheetName val="토공사(흙막이)"/>
      <sheetName val="퍼스트"/>
      <sheetName val="내역서 "/>
      <sheetName val="연결임시"/>
      <sheetName val="교각계산"/>
      <sheetName val="102역사"/>
      <sheetName val="말뚝지지력산정"/>
      <sheetName val="2.가정단면"/>
      <sheetName val="항공측량노임단가"/>
      <sheetName val="자재테이블"/>
      <sheetName val="대목"/>
      <sheetName val="공사비예산서(토목분)"/>
      <sheetName val="적격심사표"/>
      <sheetName val="허용전류-IEC"/>
      <sheetName val="GEN"/>
      <sheetName val="토적"/>
      <sheetName val="내역갑지"/>
      <sheetName val="Macro(전기)"/>
      <sheetName val="예산서"/>
      <sheetName val="기타 정보통신공사"/>
      <sheetName val="통합"/>
      <sheetName val="99총공사내역서"/>
      <sheetName val="일위산출"/>
      <sheetName val="검수고1-1층"/>
      <sheetName val=" HIT-&gt;HMC 견적(3900)"/>
      <sheetName val="1.설계조건"/>
      <sheetName val="별제권_정리담보권1"/>
      <sheetName val="인테리어내역"/>
      <sheetName val="간접1"/>
      <sheetName val="계약서"/>
      <sheetName val="교사기준면적(초등)"/>
      <sheetName val="3.자재비(총괄)"/>
      <sheetName val="현장관리비"/>
      <sheetName val="경산"/>
      <sheetName val="경영혁신본부"/>
      <sheetName val="한일양산"/>
      <sheetName val="일위대가(건축)"/>
      <sheetName val="하부철근수량"/>
      <sheetName val="형강류 단가 CODE"/>
      <sheetName val="접지수량"/>
      <sheetName val="1_수인터널"/>
      <sheetName val="2000년_공정표"/>
      <sheetName val="토공_total"/>
      <sheetName val="1공구_건정토건_토공"/>
      <sheetName val="2_단면가정"/>
      <sheetName val="5_정산서"/>
      <sheetName val="소방_"/>
      <sheetName val="화재 탐지 설비"/>
      <sheetName val="도"/>
      <sheetName val="주식"/>
      <sheetName val="버스운행안내"/>
      <sheetName val="예방접종계획"/>
      <sheetName val="근태계획서"/>
      <sheetName val="공종단가"/>
      <sheetName val="공사서류양식"/>
      <sheetName val="수량분배표"/>
      <sheetName val="조건표"/>
      <sheetName val="예산조서"/>
      <sheetName val="바닥판"/>
      <sheetName val="반응조"/>
      <sheetName val="수전기기DATA"/>
      <sheetName val="슬래브(유곡)"/>
      <sheetName val="VV보온LINK"/>
      <sheetName val="FIT보온LINK"/>
      <sheetName val="토 적 표"/>
      <sheetName val="내역서(중수)"/>
      <sheetName val="품셈TABLE"/>
      <sheetName val="Inputs"/>
      <sheetName val="Cost Inputs"/>
      <sheetName val="4.고용보험"/>
      <sheetName val="asd"/>
      <sheetName val="1호인버트수량"/>
      <sheetName val="석축설면"/>
      <sheetName val="법면단"/>
      <sheetName val="기계경비"/>
      <sheetName val="효동"/>
      <sheetName val="시행후면적"/>
      <sheetName val="기계내역"/>
      <sheetName val="신길1동"/>
      <sheetName val="95MAKER"/>
      <sheetName val=" 총괄표"/>
      <sheetName val="5공철탑검토표"/>
      <sheetName val="4공철탑검토"/>
      <sheetName val="2000.05"/>
      <sheetName val="전력구구조물산근"/>
      <sheetName val="일명"/>
      <sheetName val="일명95"/>
      <sheetName val="일비"/>
      <sheetName val="일비95"/>
      <sheetName val="경명"/>
      <sheetName val="경명95"/>
      <sheetName val="경배"/>
      <sheetName val="경배95"/>
      <sheetName val="임율"/>
      <sheetName val="임율95"/>
      <sheetName val="간노비"/>
      <sheetName val="간노비95"/>
      <sheetName val="계측기"/>
      <sheetName val="계화배수"/>
      <sheetName val="일위대가(목록)"/>
      <sheetName val="제1호단위수량"/>
      <sheetName val="단가일람"/>
      <sheetName val="관리노인정"/>
      <sheetName val="시멘트"/>
      <sheetName val="기본가정"/>
      <sheetName val="LF자재단가"/>
      <sheetName val="WORK-VOL"/>
      <sheetName val="봉방동근생"/>
      <sheetName val="수량"/>
      <sheetName val="RE9604"/>
      <sheetName val="조건표 (2)"/>
      <sheetName val="상-교대(A1-A2)"/>
      <sheetName val="투찰내역"/>
      <sheetName val="a1.시중노임및물가시세"/>
      <sheetName val="측압공식"/>
      <sheetName val="단가조사-1"/>
      <sheetName val="원가총괄"/>
      <sheetName val="내역변"/>
      <sheetName val="일위"/>
      <sheetName val="부하자료"/>
      <sheetName val="정산내역서"/>
      <sheetName val="실행갑지"/>
      <sheetName val="MGMT_SYS_&amp;_DCN"/>
      <sheetName val="Xunit"/>
      <sheetName val="2013제안 월별Trend"/>
      <sheetName val="2013제안 주별Trend"/>
      <sheetName val="6. 안전관리비"/>
      <sheetName val="4.1DNR기계(공법)"/>
      <sheetName val="수율"/>
      <sheetName val="kisvalue data-주채무계열"/>
      <sheetName val="우선순위 선정"/>
      <sheetName val="_x0008__x0004__x0002__x0004__x0009_"/>
      <sheetName val="ȀࠀȀ܀؀"/>
      <sheetName val="유효"/>
      <sheetName val="개선과제_기준정보"/>
      <sheetName val="유효성참조"/>
      <sheetName val="====&gt;목록"/>
      <sheetName val="개선목적 구분목록"/>
      <sheetName val="제품 정보"/>
      <sheetName val="서식용"/>
      <sheetName val="Total Summary (기존)"/>
      <sheetName val="PM 준수 여부"/>
      <sheetName val="PM 실적 관리(장비반 입력)"/>
      <sheetName val="PM 실적 관리(장비반)"/>
      <sheetName val="PM 실적 관리(RBT반)"/>
      <sheetName val="Pivot Row"/>
      <sheetName val="기준정보_"/>
      <sheetName val="선택항목"/>
      <sheetName val="J1-1"/>
      <sheetName val="MQA"/>
      <sheetName val="Over View"/>
      <sheetName val="danh mục item"/>
      <sheetName val="첨부.표준개발공수Table"/>
      <sheetName val="분석용(18073)"/>
      <sheetName val="송전기본"/>
      <sheetName val="科室选择"/>
      <sheetName val="게정과목세목표"/>
      <sheetName val="department"/>
      <sheetName val="계좌번호"/>
      <sheetName val="급여0601"/>
      <sheetName val="급여0602"/>
      <sheetName val="급여0603"/>
      <sheetName val="상여0601"/>
      <sheetName val="0512월기준"/>
      <sheetName val="PS STATUS"/>
      <sheetName val="노임단가 (2)"/>
      <sheetName val="2. 주요공지（主要公告）"/>
      <sheetName val="1.3-PKG-3规费"/>
      <sheetName val="1.2-PKG-3措施"/>
      <sheetName val="变配电"/>
      <sheetName val="PS_STATUS"/>
      <sheetName val="노임단가_(2)"/>
      <sheetName val="플랜트_설치"/>
      <sheetName val="2__주요공지（主要公告）"/>
      <sheetName val="1_3-PKG-3规费"/>
      <sheetName val="1_2-PKG-3措施"/>
      <sheetName val="입력DATA "/>
      <sheetName val="고객사 관리 코드"/>
      <sheetName val="서산일위대가수정분010603"/>
      <sheetName val="2003상반기노임기준"/>
      <sheetName val="27M&amp;I - Input"/>
      <sheetName val="천안IP공장자100노100물량110할증"/>
      <sheetName val="날개벽(좌,우=45도,75도)"/>
      <sheetName val="Title Page"/>
      <sheetName val="_x0008__x0004__x0002__x0004_ "/>
      <sheetName val="H"/>
      <sheetName val="1-6(반품내역)"/>
      <sheetName val="_M10C_DIFF__________BASE_PRES_3"/>
      <sheetName val="도체종-상수표"/>
      <sheetName val="집계장(대목_실행)"/>
      <sheetName val="계산서"/>
      <sheetName val="목동세대 산출근거"/>
      <sheetName val="출입자명단"/>
      <sheetName val="_M 1"/>
      <sheetName val="_M 2"/>
      <sheetName val="WBS"/>
      <sheetName val="분전반계산서(석관)"/>
      <sheetName val="설명서"/>
      <sheetName val="준공정산"/>
      <sheetName val="12품셈표"/>
      <sheetName val="_M10C_DIFF__________7__GAS_LI_3"/>
      <sheetName val="변경점"/>
      <sheetName val="FACTOR "/>
      <sheetName val="M-MG1"/>
      <sheetName val="설비단가"/>
      <sheetName val="확정실적"/>
      <sheetName val="총괄(원본)"/>
      <sheetName val="월별실적(자료입력)"/>
      <sheetName val="국내조달(통합-1)"/>
      <sheetName val="부도어음"/>
      <sheetName val="경락률"/>
      <sheetName val="법원비용"/>
      <sheetName val="LoanList"/>
      <sheetName val="잔존년수"/>
      <sheetName val="항고구분"/>
      <sheetName val="경매회차하락률"/>
      <sheetName val="안전시설"/>
      <sheetName val="EF1P"/>
      <sheetName val="CPK 주소"/>
      <sheetName val="Master_rev1"/>
      <sheetName val="원가서"/>
      <sheetName val="______KTY_________NYJ_PLAN_97_2"/>
      <sheetName val="시공정보표"/>
      <sheetName val="Codes"/>
      <sheetName val="수주현황2월"/>
      <sheetName val="본댐설계"/>
      <sheetName val="CRM Matching "/>
      <sheetName val="字段列表"/>
      <sheetName val="Laser Focu0_x0000_砀_x000c__x000"/>
      <sheetName val="Mkt_E_ሶ"/>
      <sheetName val="物品清单"/>
      <sheetName val="Sheet82"/>
      <sheetName val="Combo"/>
      <sheetName val="CABLESCHEDULE(990315)"/>
      <sheetName val="가격조사서"/>
      <sheetName val="Exhibit_Q"/>
      <sheetName val="Sheet_효율"/>
      <sheetName val="GAP_log_template_가이드"/>
      <sheetName val="RCM_Guideline"/>
      <sheetName val="RoHs対応部品表"/>
      <sheetName val="コーナーサンプル"/>
      <sheetName val="色度(MD)"/>
      <sheetName val="諧調設定"/>
      <sheetName val="結果"/>
      <sheetName val="追加(2)"/>
      <sheetName val="追加(3)"/>
      <sheetName val="追加(4)"/>
      <sheetName val="追加(5)"/>
      <sheetName val="追加(1)"/>
      <sheetName val="諧調設定-飛び込みの諧調差なし"/>
      <sheetName val="報告書"/>
      <sheetName val="緑"/>
      <sheetName val="A1-10"/>
      <sheetName val="青"/>
      <sheetName val="Ｃ光源"/>
      <sheetName val="ソニー"/>
      <sheetName val="高さ"/>
      <sheetName val="下底ｻｲｽﾞ"/>
      <sheetName val="参考-DU13C高さ"/>
      <sheetName val="参考-DU13C下底"/>
      <sheetName val="参考-CUB4高さ"/>
      <sheetName val="参考-CUB4下底"/>
      <sheetName val="5-4 柱シフト"/>
      <sheetName val="楊梅"/>
      <sheetName val="桃園"/>
      <sheetName val="Rシフト"/>
      <sheetName val="Bシフト"/>
      <sheetName val="Gシフト"/>
      <sheetName val="Dat"/>
      <sheetName val="ﾘｽﾄ2"/>
      <sheetName val="PL (直)"/>
      <sheetName val="XX"/>
      <sheetName val="PL"/>
      <sheetName val="借用"/>
      <sheetName val="長寸法"/>
      <sheetName val="Sheet0"/>
      <sheetName val="RED"/>
      <sheetName val="Grap"/>
      <sheetName val="Grap_x0000__x0000__x0005__x0000_￬"/>
      <sheetName val="NOMUBI"/>
      <sheetName val="sw1"/>
      <sheetName val="Cost bd-&quot;A&quot;"/>
      <sheetName val="Quote_sum"/>
      <sheetName val="ISO_input"/>
      <sheetName val="5.1 본사"/>
      <sheetName val="GRACE"/>
      <sheetName val="건축집계"/>
      <sheetName val="표준 Table_2005"/>
      <sheetName val="집연95"/>
      <sheetName val="Grap_x0000__x0000__x0005__x0000_Ᏸ꽙"/>
      <sheetName val="Grap_x0000__x0000__x0005__x0000_䮠꼬"/>
      <sheetName val="Grap_x0000_᩠_x0000__x0000_Ā궸"/>
      <sheetName val="데이터 유효성"/>
      <sheetName val="BP-이발-RJ_x0002_TREND"/>
      <sheetName val="_x0001_-1-4_교_x005f_x0002__数81"/>
      <sheetName val="512s_x0000_"/>
      <sheetName val="PBC_9-30 Trial Balance"/>
      <sheetName val="금관"/>
      <sheetName val="백화"/>
      <sheetName val="_55_RA_장입기_091203_xlsx"/>
      <sheetName val="SCH"/>
      <sheetName val="0340_대상"/>
      <sheetName val="0010_대상"/>
      <sheetName val="구성부품"/>
      <sheetName val="기준환율"/>
      <sheetName val="M퀟벓"/>
      <sheetName val="수삽모델별 ST 정보"/>
      <sheetName val="05.MM(구매자재)"/>
      <sheetName val="RFQ(확인필요)"/>
      <sheetName val="조건(확인필요)"/>
      <sheetName val="1.갑지"/>
      <sheetName val="1.일반"/>
      <sheetName val="2.계산서(P)"/>
      <sheetName val="3.PUMP선정"/>
      <sheetName val="4.계통도"/>
      <sheetName val="5.설치도"/>
      <sheetName val="6.UT"/>
      <sheetName val="1.일정"/>
      <sheetName val="1.서비스"/>
      <sheetName val="2.갑지"/>
      <sheetName val="2.일반"/>
      <sheetName val="2.SCOPE"/>
      <sheetName val="2.PARTS"/>
      <sheetName val="2.INTERFACE"/>
      <sheetName val="2.도면"/>
      <sheetName val="2.AT"/>
      <sheetName val="2.포장"/>
      <sheetName val="2.UT"/>
      <sheetName val="3.갑지"/>
      <sheetName val="3.일반"/>
      <sheetName val="3.SCOPE"/>
      <sheetName val="3.PARTS"/>
      <sheetName val="3.INTERFACE"/>
      <sheetName val="3.도면"/>
      <sheetName val="3.AT"/>
      <sheetName val="3.포장"/>
      <sheetName val="3.UT"/>
      <sheetName val="코드부여"/>
      <sheetName val="작성개요 (2)"/>
      <sheetName val="1.SPARE"/>
      <sheetName val="PO M 장비반 개선 도출 현황"/>
      <sheetName val="Block 사용이력"/>
      <sheetName val="분류 기준표"/>
      <sheetName val="TFT배면◀▣▶CF배면"/>
      <sheetName val="카테고리"/>
      <sheetName val="회의록"/>
      <sheetName val="원你"/>
      <sheetName val="ROR"/>
      <sheetName val="22년 구분자"/>
      <sheetName val="Check list"/>
      <sheetName val="구분자"/>
      <sheetName val="Inf"/>
      <sheetName val="유효성(有效性)"/>
      <sheetName val="Model Information"/>
      <sheetName val="Trang_tính2"/>
      <sheetName val="1.8.Index"/>
      <sheetName val="Name defect"/>
      <sheetName val="#.Index"/>
      <sheetName val="格式양식"/>
      <sheetName val="구분자(Code)"/>
      <sheetName val="전제조건"/>
      <sheetName val="MS121789"/>
      <sheetName val="序列List"/>
      <sheetName val="App1 Index"/>
      <sheetName val="부산제일극장"/>
      <sheetName val="현재마감BS"/>
      <sheetName val="Grap_x0000__x0000__x0005__x0000_鸠ᖏ"/>
      <sheetName val="SVC Type Code"/>
      <sheetName val="Part Master"/>
      <sheetName val="발전기"/>
      <sheetName val="간선"/>
      <sheetName val="인원적격성평가"/>
      <sheetName val="Currency Exchange Rate"/>
      <sheetName val="OutputList"/>
      <sheetName val="PDM"/>
      <sheetName val="3-1-4 교_x005f_x0002__x005f_x005f_x000"/>
      <sheetName val="3-1-4_교_x005f_x0002__x005f_x005f_x000"/>
      <sheetName val="3-1-4 ɐ_x005f_x0000__x005f_x005f_x000"/>
      <sheetName val="Mkt_E?"/>
      <sheetName val="3-1-4_교_x005f_x0002__x005f_x005f_x001"/>
      <sheetName val="pur-12k"/>
      <sheetName val="tsclfeb"/>
      <sheetName val="이자율"/>
      <sheetName val="Master list"/>
      <sheetName val="Team name"/>
      <sheetName val="Category list"/>
      <sheetName val="Đối tượng chọn"/>
      <sheetName val="Currency Rates"/>
      <sheetName val="EXCHR"/>
      <sheetName val="Nháp"/>
      <sheetName val="Mã huyện tỉnh"/>
      <sheetName val="Information"/>
      <sheetName val="Không xóa"/>
      <sheetName val="Check"/>
      <sheetName val="(H2-4F) FQA_A2"/>
      <sheetName val="Ẩn"/>
      <sheetName val="PS"/>
      <sheetName val="Biểu đồ"/>
      <sheetName val="휴일"/>
      <sheetName val="발주심의"/>
      <sheetName val="EM_No"/>
      <sheetName val="근태_사유코드"/>
      <sheetName val="근태_Code"/>
      <sheetName val="기타_Data"/>
      <sheetName val="참고__Team&amp;계정_Code"/>
      <sheetName val="목록_"/>
      <sheetName val="개선목적_구분목록"/>
      <sheetName val="1_관찰_작업_등록부"/>
      <sheetName val="5__팀&amp;계정_Code"/>
      <sheetName val="3-1-4_ɐ_x0001"/>
      <sheetName val="가능성 구분"/>
      <sheetName val="Multi"/>
      <sheetName val="PVX"/>
      <sheetName val="원׃⿨"/>
      <sheetName val="원인계 분류"/>
      <sheetName val="PART_DISCOUNT"/>
      <sheetName val="유형3"/>
      <sheetName val="80% PRST Worksheet"/>
      <sheetName val="재해형태"/>
      <sheetName val="DATA4"/>
      <sheetName val="DATA5"/>
      <sheetName val="DATA7"/>
      <sheetName val="유효성테이블"/>
      <sheetName val="일위대가(Injection Test 장비 셋팅)"/>
      <sheetName val="DAILY CH_x0000__x0000_Ԁ"/>
      <sheetName val="85SQ-24C (2)"/>
      <sheetName val="个人目标成长（朱益泉)"/>
      <sheetName val="PT1C"/>
      <sheetName val="PT1H"/>
      <sheetName val="분류표"/>
      <sheetName val="BQMPALOC"/>
      <sheetName val="Equip¬怀톿_x0001__x0000__x0000__x0000_"/>
      <sheetName val="기성내역"/>
      <sheetName val="투자성격분류"/>
      <sheetName val="3-1-1_여비교통비6"/>
      <sheetName val="3-1-2_사무용품비6"/>
      <sheetName val="3-1-3_소모품비6"/>
      <sheetName val="3-1-4_교육훈련비6"/>
      <sheetName val="3-1-5_운반비6"/>
      <sheetName val="3-1-6_통신비6"/>
      <sheetName val="3-1-7_전산정보이용료6"/>
      <sheetName val="3-1-8_도서비6"/>
      <sheetName val="3-1-9_수선비6"/>
      <sheetName val="3-1-10_경상개발비(지급수수료)6"/>
      <sheetName val="3ND_64M6"/>
      <sheetName val="CAPA분석_360K6"/>
      <sheetName val="_55_BA_장입기_091203_xlsx6"/>
      <sheetName val="부품별_매입현황5"/>
      <sheetName val="자재_집계표6"/>
      <sheetName val="시실누(모)_6"/>
      <sheetName val="Credit_Calc6"/>
      <sheetName val="기본_상수5"/>
      <sheetName val="TFT_저항5"/>
      <sheetName val="Var_5"/>
      <sheetName val="F-T_Voltage5"/>
      <sheetName val="3-1-4_교_x005f_x0002__x005f_x0000_数85"/>
      <sheetName val="Array_PI5"/>
      <sheetName val="VIZIO_DA가격5"/>
      <sheetName val="기타_DA가격5"/>
      <sheetName val="LGE_DA가격5"/>
      <sheetName val="3-1-4_교_x005f_x005f_x005f_x0002__x005f_x005f_x004"/>
      <sheetName val="3-1-4_교_x005f_x0002_5"/>
      <sheetName val="3-1-4_교_x005f_x0002__数84"/>
      <sheetName val="3-1-4_ɐ4"/>
      <sheetName val="입찰내역_발주처_양식6"/>
      <sheetName val="EQUIP_LIST4"/>
      <sheetName val="TFT_측정(2)4"/>
      <sheetName val="사유_구분4"/>
      <sheetName val="14_1&quot;_Cst_변화4"/>
      <sheetName val="계조에_따른_특성4"/>
      <sheetName val="VAC_Robot_현황3"/>
      <sheetName val="후공정_장비반_업무_List3"/>
      <sheetName val="Main_Data3"/>
      <sheetName val="불합리_적출_및_관리5"/>
      <sheetName val="XY_tilt_2nd5"/>
      <sheetName val="1__Angle_confirm5"/>
      <sheetName val="참고__유효성_검사2"/>
      <sheetName val="3-1-4_교_x005f_x0002__x0003"/>
      <sheetName val="3-1-4_교_x005f_x005f_x005f_x005f_x005f_x005f_x0004"/>
      <sheetName val="3-1-4_교_x005f_x005f_x005f_x0002_3"/>
      <sheetName val="3-1-4_교_x005f_x005f_x005f_x0002__数83"/>
      <sheetName val="3-1-4_ɐ_x005f_x0000__x005f_x0000__x005f_x0000_␀3"/>
      <sheetName val="3-1-4_교_x005f_x005f_x00023"/>
      <sheetName val="3-1-4_교_x005f_x0002_?数83"/>
      <sheetName val="게이트_지연시간_설정_23"/>
      <sheetName val="3-1-4_교_x00023"/>
      <sheetName val="영업본부US$실적_(2)5"/>
      <sheetName val="팀&amp;계정_Code2"/>
      <sheetName val="+_Weekly_Progress(KO)3"/>
      <sheetName val="CSOT_T3_기구_견적서_양식_rev1_xlsx2"/>
      <sheetName val="무상_Part_List(BW)4"/>
      <sheetName val="※_참고사항4"/>
      <sheetName val="DAILY_CHECK4"/>
      <sheetName val="EPM_Raw4"/>
      <sheetName val="PT1H_Raw4"/>
      <sheetName val="판매실적_종합4"/>
      <sheetName val="Graph_Data4"/>
      <sheetName val="Down_Time4"/>
      <sheetName val="H_P견적(참조)4"/>
      <sheetName val="경수97_024"/>
      <sheetName val="1995년_섹터별_매출4"/>
      <sheetName val="4-8_공통4"/>
      <sheetName val="Fabless_comp_ROE4"/>
      <sheetName val="_M10C_DIFF_산포_개선_사례_BASE_PRESS4"/>
      <sheetName val="제조혁신(이지연,_윤수향)4"/>
      <sheetName val="_M10C_DIFF_산포_개선_사례_7자_GAS_LIN4"/>
      <sheetName val="근로소득_세액표4"/>
      <sheetName val="건강보험_표준요율표4"/>
      <sheetName val="국민연금_표준요율표4"/>
      <sheetName val="Making_Order4"/>
      <sheetName val="값목록(Do_not_touch)4"/>
      <sheetName val="24_보증금(전신전화가입권)4"/>
      <sheetName val="256D_OUT_TAT4"/>
      <sheetName val="Laser_Alignment_Target_Spec4"/>
      <sheetName val="Laser_Focus_Spec4"/>
      <sheetName val="할증_4"/>
      <sheetName val="US_94_COST_CENTER_LIST4"/>
      <sheetName val="Process_Tools-Owned4"/>
      <sheetName val="SG&amp;A_Allocation4"/>
      <sheetName val="AR_County4"/>
      <sheetName val="Rev_Module_Retrieve4"/>
      <sheetName val="Accretion_-_Dilution4"/>
      <sheetName val="166_4154"/>
      <sheetName val="Customer_SAB101_Issues_Sort4"/>
      <sheetName val="BU_Commentary4"/>
      <sheetName val="FY-07_Personal_Property_Tax4"/>
      <sheetName val="FY-07_Real_Property_Tax4"/>
      <sheetName val="Fcst_Summary4"/>
      <sheetName val="June01brio_sort4"/>
      <sheetName val="Period_Pivot_Summary4"/>
      <sheetName val="Cube_by_Product_Line4"/>
      <sheetName val="_T3B-SN_SOD_SKIP_+_SIGE_No_Del4"/>
      <sheetName val="Wip_Status4"/>
      <sheetName val="7682LA_SKD(12_4)4"/>
      <sheetName val="공종별_집계4"/>
      <sheetName val="공사비_내역_(가)4"/>
      <sheetName val="BSD_(2)4"/>
      <sheetName val="_견적서4"/>
      <sheetName val="설산1_나4"/>
      <sheetName val="반입시나리오(area별_조정)4"/>
      <sheetName val="6_Machine_Lis4"/>
      <sheetName val="VGID_Hot_Carrier4"/>
      <sheetName val="VGID_Body_Effect4"/>
      <sheetName val="GL_Recon3"/>
      <sheetName val="Operating_LR_(Q1_-_Q4)3"/>
      <sheetName val="OB_DTL3"/>
      <sheetName val="AR_AGING3"/>
      <sheetName val="입출재고현황_(2)3"/>
      <sheetName val="첨부_3"/>
      <sheetName val="FA&amp;REV_History_Guideline(삭제금지)3"/>
      <sheetName val="업무_List3"/>
      <sheetName val="목록_수정및_삭제_금지3"/>
      <sheetName val="자재_기준정보3"/>
      <sheetName val="Device_기준정보3"/>
      <sheetName val="Tester_Infra_기준정보3"/>
      <sheetName val="실장기_Infra_기준정보3"/>
      <sheetName val="3-1-4_교_x005f_x005f_x005f_x0002__x0003"/>
      <sheetName val="첨부1_Utility_물질명,_배관_재질(수정_금지)3"/>
      <sheetName val="3-1-4_교_x005f_x005f_x005f_x005f_x005f_x005f_x0052"/>
      <sheetName val="3-1-4_ɐ_x005f_x005f_x005f_x0000__x005f_x005f_x002"/>
      <sheetName val="3-1-4_ɐ_x005f_x005f_x005f_x005f_x005f_x005f_x0002"/>
      <sheetName val="부품인정_현황2"/>
      <sheetName val="3-1-4_ɐ_x005f_x005f_x005f_x005f_x005f_x005f_x0052"/>
      <sheetName val="참고_유효성_검사2"/>
      <sheetName val="Back_Data2"/>
      <sheetName val="근태_Trend2"/>
      <sheetName val="3-1-4_교_x005f_x005f_x005f2"/>
      <sheetName val="3-1-4_ɐ_x005f_x0000__x0002"/>
      <sheetName val="3-1-4_교_x005f_x005f_x005f_x005f_x00022"/>
      <sheetName val="3-1-4_ɐ___␀2"/>
      <sheetName val="3-1-4_ɐ???␀2"/>
      <sheetName val="Para_2"/>
      <sheetName val="1-9_7&quot;2"/>
      <sheetName val="AC_List2"/>
      <sheetName val="ADJTBL_31002"/>
      <sheetName val="ΔVp_&amp;_Ω2"/>
      <sheetName val="1_1主表2"/>
      <sheetName val="Weekly_(2)2"/>
      <sheetName val="04-1_(참고)해외출장비기준2"/>
      <sheetName val="별첨3_Marco_기준정보(수정_금지)2"/>
      <sheetName val="참고)미기원_국제학회_Pool&amp;일정2"/>
      <sheetName val="유효성_기준2"/>
      <sheetName val="3-1-4_교_x005f_x005f_x005f_x0002_?数82"/>
      <sheetName val="평가&amp;선급_미지급2"/>
      <sheetName val="HISTORY_REPORT-ARMOR_ALL_&amp;_STP2"/>
      <sheetName val="Indoor_Disposer2"/>
      <sheetName val="RR_Allocation2"/>
      <sheetName val="SLS_UPLOAD2"/>
      <sheetName val="실장기_기준정보2"/>
      <sheetName val="Infra_기준정보2"/>
      <sheetName val="1指标_周间2"/>
      <sheetName val="파트장_지시업무2"/>
      <sheetName val="제품_Master3"/>
      <sheetName val="별첨2_Toxic_Gas_배관_시공_기준(수정_금지)2"/>
      <sheetName val="통폐합유형_작성기준2"/>
      <sheetName val="인피년_출하list2"/>
      <sheetName val="5M1E_목록2"/>
      <sheetName val="Need_Data2"/>
      <sheetName val="준검_내역서2"/>
      <sheetName val="SYS_CAT_RENEW_12"/>
      <sheetName val="SYS_GROUP_NO2"/>
      <sheetName val="Laser_Focu02"/>
      <sheetName val="유형_테이블2"/>
      <sheetName val="3-1-4_ɐ_x005f_x005f_x005f1"/>
      <sheetName val="(참조)_장비기능분류1"/>
      <sheetName val="(참조)_변경유형1"/>
      <sheetName val="투자성격_분류1"/>
      <sheetName val="Value_List1"/>
      <sheetName val="(참조)_선택_값_리스트1"/>
      <sheetName val="기능분류_List1"/>
      <sheetName val="Maker_(To-Be)1"/>
      <sheetName val="EQ_Model_List1"/>
      <sheetName val="Sub_Unit_List1"/>
      <sheetName val="Sub_Unit_분류_1910161"/>
      <sheetName val="_BSAF_201901111"/>
      <sheetName val="차체부품_INS_REPORT(갑)1"/>
      <sheetName val="CODE_LIST1"/>
      <sheetName val="작업_반복1"/>
      <sheetName val="차트_이름표1"/>
      <sheetName val="데이터_액세스1"/>
      <sheetName val="3-1-4_ɐ_x005f1"/>
      <sheetName val="C2F_人员1"/>
      <sheetName val="2016년_계약단가1"/>
      <sheetName val="Cash_Flow1"/>
      <sheetName val="HidM_SPEC_v11"/>
      <sheetName val="2017년_단가1"/>
      <sheetName val="구매자재팀_집계1"/>
      <sheetName val="구매자재팀_목표1"/>
      <sheetName val="참고)출장비_반영_기준표1"/>
      <sheetName val="유첨2__기준정보1"/>
      <sheetName val="기준정보_(9)1"/>
      <sheetName val="Pipeline_DB_관리_Point1"/>
      <sheetName val="3-1-4_"/>
      <sheetName val="装备名_划分示例"/>
      <sheetName val="자산정보변경_LIST"/>
      <sheetName val="data_source"/>
      <sheetName val="8_개발단가"/>
      <sheetName val="Room_Type"/>
      <sheetName val="Basement2_DB"/>
      <sheetName val="Drop_Down_List"/>
      <sheetName val="Sheet3_(2)"/>
      <sheetName val="Site_Expenses"/>
      <sheetName val="RCC,Ret__Wall"/>
      <sheetName val="각사별공사비분개_"/>
      <sheetName val="Original_External_Work"/>
      <sheetName val="PRECAST_lightconc-II"/>
      <sheetName val="Rate_Analysis"/>
      <sheetName val="个人目标成长（唐喜国)"/>
      <sheetName val="FAB2_Á_x005f_x005f_x005f_x005f_x005f_x005f_x/000_"/>
      <sheetName val="DAILY CH"/>
      <sheetName val="(실사조정)총괄"/>
      <sheetName val="특별안전교육"/>
      <sheetName val="BASEMODL"/>
      <sheetName val="MOTO"/>
      <sheetName val="AFF. FILE"/>
      <sheetName val="년령분석표(02년)"/>
      <sheetName val="지역별"/>
      <sheetName val="EBARA_PM현황2"/>
      <sheetName val="126_2553"/>
      <sheetName val="TH_VL,_NC,_DDHT_Thanhphuoc2"/>
      <sheetName val="(99)-상품제품수불_-본지점2"/>
      <sheetName val="영업_일14"/>
      <sheetName val="경__비_4"/>
      <sheetName val="Income_Statement2"/>
      <sheetName val="Sheet2_(2)2"/>
      <sheetName val="표지_(2)3"/>
      <sheetName val="수보제한_(2)1"/>
      <sheetName val="plan&amp;section_of_foundation2"/>
      <sheetName val="pile_bearing_capa_&amp;_arrenge2"/>
      <sheetName val="design_load2"/>
      <sheetName val="working_load_at_the_btm_ft_2"/>
      <sheetName val="stability_check2"/>
      <sheetName val="design_criteria2"/>
      <sheetName val="3BL공동구_수량2"/>
      <sheetName val="Yield_Target1"/>
      <sheetName val="10고객별_담당자2"/>
      <sheetName val="개발_RTL_TEST적용3"/>
      <sheetName val="IX_20_Yr1"/>
      <sheetName val="Spec_Infomation_Notice_Cover3"/>
      <sheetName val="PM_DATA2"/>
      <sheetName val="_FURNACE현설4"/>
      <sheetName val="_내역서4"/>
      <sheetName val="BEND_LOSS2"/>
      <sheetName val="철거_내역서2"/>
      <sheetName val="견적서_을지2"/>
      <sheetName val="Amount_of_Itemized2"/>
      <sheetName val="외상매출금현황-수정분_A21"/>
      <sheetName val="개발담당자_2"/>
      <sheetName val="May_2"/>
      <sheetName val="1_BS1"/>
      <sheetName val="2_PL1"/>
      <sheetName val="폐토수익화_1"/>
      <sheetName val="CScore_February1"/>
      <sheetName val="Series_C_Options1"/>
      <sheetName val="Updated_FY2010_Wkg_FCST1"/>
      <sheetName val="Aug_2010_MSPP_Purchase1"/>
      <sheetName val="MSPP_weighted-_QTD1"/>
      <sheetName val="Stock_Price_NASDAQ1"/>
      <sheetName val="DSU_weighted-_QTD1"/>
      <sheetName val="MSPP_weighted-_YTD1"/>
      <sheetName val="DSU_weighted-_YTD1"/>
      <sheetName val="SL_Input1"/>
      <sheetName val="J3_41"/>
      <sheetName val="RATE_CHART1"/>
      <sheetName val="U1_51"/>
      <sheetName val="U1_21"/>
      <sheetName val="U1_41"/>
      <sheetName val="U1_11"/>
      <sheetName val="U1_31"/>
      <sheetName val="Rent_Analysis1"/>
      <sheetName val="Drop_Down1"/>
      <sheetName val="Game_changer_priorities1"/>
      <sheetName val="Emp_Exercise_Table1"/>
      <sheetName val="Earn_&amp;_E&amp;P_&amp;_Taxes_ENXX_061"/>
      <sheetName val="Prelim_FPHCI1"/>
      <sheetName val="Details_FY001"/>
      <sheetName val="Expansion_Expenses1"/>
      <sheetName val="PCP_Recruitment_&amp;_Productivity1"/>
      <sheetName val="State_Franchise_Taxes{C&amp;S}1"/>
      <sheetName val="UNADJUSTED_FROM_PS1"/>
      <sheetName val="세부_대응1"/>
      <sheetName val="세보설계_인력1"/>
      <sheetName val="차입금_및_담보현황1"/>
      <sheetName val="주주_및_채권자_현황v1"/>
      <sheetName val="장비별_메이커1"/>
      <sheetName val="MDOD_DATA1"/>
      <sheetName val="GAP_log_template_가이드1"/>
      <sheetName val="RCM_Guideline1"/>
      <sheetName val="1_설계기준1"/>
      <sheetName val="_냉각수펌프1"/>
      <sheetName val="6PILE__(돌출)1"/>
      <sheetName val="EHP_내역서1"/>
      <sheetName val="M10F_3F_TSPR05_베이파티션_설치공사_내역서_1"/>
      <sheetName val="3_공통공사대비1"/>
      <sheetName val="Spool_Status1"/>
      <sheetName val="General_Assumptions1"/>
      <sheetName val="MM투입_계획1"/>
      <sheetName val="2_대외공문1"/>
      <sheetName val="Cost_Reduction1"/>
      <sheetName val="AFE's__By_Afe1"/>
      <sheetName val="4_LINE1"/>
      <sheetName val="7_th1"/>
      <sheetName val="5_동별횡주관경1"/>
      <sheetName val="★Friends_핵심_Member_교육1"/>
      <sheetName val="업체의_LPL소속정보1"/>
      <sheetName val="Customer_Databas1"/>
      <sheetName val="PACKING_LIST1"/>
      <sheetName val="값목록(Don't_touch)1"/>
      <sheetName val="Implementation_Status1"/>
      <sheetName val="등록양식_(2)2"/>
      <sheetName val="환경기계공정표_(3)2"/>
      <sheetName val="FRP_PIPING_일위대가2"/>
      <sheetName val="VMB_Utility2"/>
      <sheetName val="POWER_ASSUMPTIONS2"/>
      <sheetName val="2_1_受電設備棟2"/>
      <sheetName val="2_2_受・防火水槽2"/>
      <sheetName val="2_3_排水処理設備棟2"/>
      <sheetName val="2_4_倉庫棟2"/>
      <sheetName val="2_5_守衛棟2"/>
      <sheetName val="Fabout_Time_chart_rev11"/>
      <sheetName val="아파트_기성내역서1"/>
      <sheetName val="MNT_개발계획_최종1"/>
      <sheetName val="8_수량산출_(2)1"/>
      <sheetName val="_기성청구서_양식_xlsx1"/>
      <sheetName val="업무분장_2"/>
      <sheetName val="126_2552"/>
      <sheetName val="TH_VL,_NC,_DDHT_Thanhphuoc1"/>
      <sheetName val="영업_일13"/>
      <sheetName val="경__비_3"/>
      <sheetName val="표지_(2)2"/>
      <sheetName val="Yield_Target"/>
      <sheetName val="10고객별_담당자1"/>
      <sheetName val="개발_RTL_TEST적용2"/>
      <sheetName val="Spec_Infomation_Notice_Cover2"/>
      <sheetName val="EHP_내역서"/>
      <sheetName val="M10F_3F_TSPR05_베이파티션_설치공사_내역서_x"/>
      <sheetName val="Spool_Status"/>
      <sheetName val="General_Assumptions"/>
      <sheetName val="MM투입_계획"/>
      <sheetName val="Cost_Reduction"/>
      <sheetName val="★Friends_핵심_Member_교육"/>
      <sheetName val="업체의_LPL소속정보"/>
      <sheetName val="Customer_Databas"/>
      <sheetName val="PACKING_LIST"/>
      <sheetName val="값목록(Don't_touch)"/>
      <sheetName val="Implementation_Status"/>
      <sheetName val="등록양식_(2)1"/>
      <sheetName val="환경기계공정표_(3)1"/>
      <sheetName val="FRP_PIPING_일위대가1"/>
      <sheetName val="POWER_ASSUMPTIONS1"/>
      <sheetName val="2_1_受電設備棟1"/>
      <sheetName val="2_2_受・防火水槽1"/>
      <sheetName val="2_3_排水処理設備棟1"/>
      <sheetName val="2_4_倉庫棟1"/>
      <sheetName val="2_5_守衛棟1"/>
      <sheetName val="Fabout_Time_chart_rev1"/>
      <sheetName val="아파트_기성내역서"/>
      <sheetName val="MNT_개발계획_최종"/>
      <sheetName val="8_수량산출_(2)"/>
      <sheetName val="_기성청구서_양식_xlsx"/>
      <sheetName val="업무분장_1"/>
      <sheetName val="公式条件 勿删"/>
      <sheetName val="変更要求仕様書"/>
      <sheetName val="Sheet9"/>
      <sheetName val="중기비"/>
      <sheetName val="경영상태부문"/>
      <sheetName val="작성"/>
      <sheetName val="General"/>
      <sheetName val="Menus"/>
      <sheetName val="Variable"/>
      <sheetName val="대로근거"/>
      <sheetName val="중로근거"/>
      <sheetName val="날개벽(좌,우=60도-4개)"/>
      <sheetName val="간접경상비"/>
      <sheetName val="Equip+IssueTypes"/>
      <sheetName val="관음목장(제출용)자105인97.5"/>
      <sheetName val="견적을"/>
      <sheetName val="PTDGCT"/>
      <sheetName val="TONG NUOCGOC"/>
      <sheetName val="harmony_done"/>
      <sheetName val="FP-Labour_M"/>
      <sheetName val="Item-DATA"/>
      <sheetName val="NSA fr Revit"/>
      <sheetName val="CỘT HỐ PIT"/>
      <sheetName val="Bao_cao"/>
      <sheetName val="foxz"/>
      <sheetName val="Huong dan"/>
      <sheetName val="DXVT-00x"/>
      <sheetName val="2.KLVT"/>
      <sheetName val="3.KLDM"/>
      <sheetName val="4.TDVT"/>
      <sheetName val="5. NHAT KY THEO DOI CODE"/>
      <sheetName val="DATA.KC"/>
      <sheetName val="tifico"/>
      <sheetName val="RATE "/>
      <sheetName val="PNT_QUOT__3"/>
      <sheetName val="COAT_WRAP_QIOT__3"/>
      <sheetName val="Bai xi"/>
      <sheetName val="Weight Bridge"/>
      <sheetName val="BIDDING-SUM"/>
      <sheetName val="NKC6"/>
      <sheetName val="PTDG"/>
      <sheetName val="DANHMUC_DV"/>
      <sheetName val="DANHMUC_HH"/>
      <sheetName val="KHM"/>
      <sheetName val="DANHMUC_NVL"/>
      <sheetName val="DANHMUC_NPL"/>
      <sheetName val="NuocGN"/>
      <sheetName val="Bia-thau"/>
      <sheetName val="Demolish 1"/>
      <sheetName val="BS-Details"/>
      <sheetName val="Planning"/>
      <sheetName val="Bìa"/>
      <sheetName val="Muc luc"/>
      <sheetName val="Thuyết minh"/>
      <sheetName val="Bảng TH giá trị TT"/>
      <sheetName val="Bảng xác nhận Giá trị KL HT"/>
      <sheetName val="Bảng xác nhận KLHT"/>
      <sheetName val="Bảng diễn giải KL hoàn thànH "/>
      <sheetName val="MB thanh toán"/>
      <sheetName val="Bia mb"/>
      <sheetName val="BQL1"/>
      <sheetName val="BQL2"/>
      <sheetName val="BANG 02 không in"/>
      <sheetName val="Package1"/>
      <sheetName val="Bill 02 INF"/>
      <sheetName val="KTCK"/>
      <sheetName val="San nen"/>
      <sheetName val="TÍNH TOÁN KHỐI LƯỢNG P6"/>
      <sheetName val="AUTOMATIC SELECT"/>
      <sheetName val="tonghop"/>
      <sheetName val="NEW_PANEL"/>
      <sheetName val="Base M&amp;E"/>
      <sheetName val="対応項目"/>
      <sheetName val="electrical"/>
      <sheetName val="TAHK-THONG GIO PR (FINAL)"/>
      <sheetName val="tabulation (comparison)"/>
      <sheetName val="ELETRICAL"/>
      <sheetName val="ELV"/>
      <sheetName val="FP"/>
      <sheetName val="CP QLDA"/>
      <sheetName val="CE"/>
      <sheetName val="C. NEW BLDG-PLUMBING WORK"/>
      <sheetName val="Material"/>
      <sheetName val="FORM"/>
      <sheetName val="LOAI_HANG"/>
      <sheetName val="Thep mong"/>
      <sheetName val="PLUMBING"/>
      <sheetName val="Property"/>
      <sheetName val="GOC"/>
      <sheetName val="External"/>
      <sheetName val="Phu Bai Bridge"/>
      <sheetName val="B15"/>
      <sheetName val="B16"/>
      <sheetName val="B17"/>
      <sheetName val="B4-D3"/>
      <sheetName val="B8"/>
      <sheetName val="Mall"/>
      <sheetName val="tuong"/>
      <sheetName val="Tong DT"/>
      <sheetName val="phan tic chi tiet"/>
      <sheetName val="phan tich don gia"/>
      <sheetName val="Breakdown (B)"/>
      <sheetName val="NOTE"/>
      <sheetName val="Isolasi Luar Dalam"/>
      <sheetName val="Isolasi Luar"/>
      <sheetName val="Khoi luong"/>
      <sheetName val="Tiepdia"/>
      <sheetName val="TDTKP"/>
      <sheetName val="Đon gia"/>
      <sheetName val="Cst Pkg-Eden"/>
      <sheetName val="Dữ liệu"/>
      <sheetName val="CE(E)"/>
      <sheetName val="CE(M)"/>
      <sheetName val="변경내역대비표(2)"/>
      <sheetName val="Markup"/>
      <sheetName val="Dulieu"/>
      <sheetName val="Div26_-_Elect2"/>
      <sheetName val="Tro_giup2"/>
      <sheetName val="Sat_tron2"/>
      <sheetName val="Project_Data2"/>
      <sheetName val="118_세금과공과4"/>
      <sheetName val="BP2000_Month2"/>
      <sheetName val="RAB_AR&amp;STR2"/>
      <sheetName val="Bill_02-PL2"/>
      <sheetName val="HRG_BHN2"/>
      <sheetName val="Graph_(LGEN)2"/>
      <sheetName val="선적schedule_(2)2"/>
      <sheetName val="전체내역_(2)2"/>
      <sheetName val="MTO_REV_2(ARMOR)1"/>
      <sheetName val="Chiet_tinh_dz221"/>
      <sheetName val="Gia_1"/>
      <sheetName val="Chenh_lech_vat_tu1"/>
      <sheetName val="BK-C_T1"/>
      <sheetName val="SCOPE_OF_WORK1"/>
      <sheetName val="TỔNG_HỢP1"/>
      <sheetName val="TH_kinh_phi1"/>
      <sheetName val="KLDT_DIEN1"/>
      <sheetName val="Dinh_muc_CP_KTCB_khac1"/>
      <sheetName val="ESTI_1"/>
      <sheetName val="Villa_A1"/>
      <sheetName val="CHITIET_VL-NC-TT1p1"/>
      <sheetName val="Raw_Data3"/>
      <sheetName val="BT_thang_bo1"/>
      <sheetName val="COVER_SHEET_4"/>
      <sheetName val="2-2_매출분석2"/>
      <sheetName val="LV_PANEL1"/>
      <sheetName val="TONG_HOP1"/>
      <sheetName val="TH_KP_(2)1"/>
      <sheetName val="MTO_REV_01"/>
      <sheetName val="Du_thau1"/>
      <sheetName val="Bia_du_toan1"/>
      <sheetName val="TLg_Laitau1"/>
      <sheetName val="TLg_CN&amp;Laixe1"/>
      <sheetName val="TLg_Laitau_(2)1"/>
      <sheetName val="TLg_CN&amp;Laixe_(2)1"/>
      <sheetName val="PLUMBING__WORKS1"/>
      <sheetName val="Buy_vs__Lease_Car1"/>
      <sheetName val="PRE_(RICONS)1"/>
      <sheetName val="Assumptions_of_BOQ_(3)1"/>
      <sheetName val="D_&amp;_W_sizes1"/>
      <sheetName val="Ｎｏ_131"/>
      <sheetName val="GP1_P&amp;L1"/>
      <sheetName val="Doi_so1"/>
      <sheetName val="TOTAL_SUMMARY1"/>
      <sheetName val="Tang_truong_(21-9)1"/>
      <sheetName val="kimre_scrubber2"/>
      <sheetName val="Goc_CC1"/>
      <sheetName val="Chi_tiet1"/>
      <sheetName val="Chiet_tinh1"/>
      <sheetName val="GOC-KO_IN1"/>
      <sheetName val="Elec_LG1"/>
      <sheetName val="TH_vat_tu1"/>
      <sheetName val="Analisa_Upah_&amp;_Bahan_Plum1"/>
      <sheetName val="Coax_Designer1"/>
      <sheetName val="POST_COL__일위대가_호표2"/>
      <sheetName val="Stem_Footing2"/>
      <sheetName val="Project_Brief2"/>
      <sheetName val="MAIN_GATE_HOUSE1"/>
      <sheetName val="Phu_cap1"/>
      <sheetName val="Tra_TM1"/>
      <sheetName val="Thu_TM1"/>
      <sheetName val="Sort1_xls1"/>
      <sheetName val="TH_XL1"/>
      <sheetName val="Dinh_nghia1"/>
      <sheetName val="Define_finishing1"/>
      <sheetName val="TONG_HOP_VL-NC1"/>
      <sheetName val="DON_GIA1"/>
      <sheetName val="Scheme_B_Estimate_1"/>
      <sheetName val="PU_ITALY_1"/>
      <sheetName val="chi_tiet_TBA1"/>
      <sheetName val="chi_tiet_C1"/>
      <sheetName val="TH_DZ351"/>
      <sheetName val="Customize_Your_Purchase_Order1"/>
      <sheetName val="CHITIET_VL-NC-TT_-1p1"/>
      <sheetName val="CHITIET_VL-NC-TT-3p1"/>
      <sheetName val="TONG_HOP_VL-NC_TT1"/>
      <sheetName val="KPVC-BD_1"/>
      <sheetName val="07_HT_PODIUM"/>
      <sheetName val="04_KC_HAM"/>
      <sheetName val="05_KC_THAN_OK"/>
      <sheetName val="08_HT_CANHO_OK"/>
      <sheetName val="Electrical_Works"/>
      <sheetName val="H_T__INCOMING_SYSTEM"/>
      <sheetName val="H_T__INCOMING_SYSTEM1"/>
      <sheetName val="Lcau_-_Lxuc1"/>
      <sheetName val="Rebar-_dims"/>
      <sheetName val="SD-_Column"/>
      <sheetName val="BANG_TRA"/>
      <sheetName val="DON_GIA_CAN_THO"/>
      <sheetName val="Tai_khoan"/>
      <sheetName val="Bill_of_Qty_MEP"/>
      <sheetName val="Masonry_-_Main_Building"/>
      <sheetName val="Don_gia_Tay_Ninh"/>
      <sheetName val="TONG_NUOCGOC"/>
      <sheetName val="NSA_fr_Revit"/>
      <sheetName val="CỘT_HỐ_PIT"/>
      <sheetName val="Huong_dan"/>
      <sheetName val="2_KLVT"/>
      <sheetName val="3_KLDM"/>
      <sheetName val="4_TDVT"/>
      <sheetName val="5__NHAT_KY_THEO_DOI_CODE"/>
      <sheetName val="DATA_KC"/>
      <sheetName val="RATE_"/>
      <sheetName val="Bai_xi"/>
      <sheetName val="CHITIET_VL-NC"/>
      <sheetName val="Weight_Bridge"/>
      <sheetName val="dongia_(2)"/>
      <sheetName val="THPDMoi__(2)"/>
      <sheetName val="t-h_HA_THE"/>
      <sheetName val="Demolish_1"/>
      <sheetName val="Muc_luc"/>
      <sheetName val="Thuyết_minh"/>
      <sheetName val="Bảng_TH_giá_trị_TT"/>
      <sheetName val="Bảng_xác_nhận_Giá_trị_KL_HT"/>
      <sheetName val="Bảng_xác_nhận_KLHT"/>
      <sheetName val="Bảng_diễn_giải_KL_hoàn_thànH_"/>
      <sheetName val="MB_thanh_toán"/>
      <sheetName val="Bia_mb"/>
      <sheetName val="BANG_02_không_in"/>
      <sheetName val="Bill_02_INF"/>
      <sheetName val="San_nen"/>
      <sheetName val="TÍNH_TOÁN_KHỐI_LƯỢNG_P6"/>
      <sheetName val="Bia-Tap_I"/>
      <sheetName val="I_1_Bang_TH"/>
      <sheetName val="I_2_PL_3a"/>
      <sheetName val="I_4_BBNT_(trong_HD)"/>
      <sheetName val="Bia-Tap_II"/>
      <sheetName val="II_1_THKL_trong_HD"/>
      <sheetName val="II_3_PLKL_1"/>
      <sheetName val="II_3_PLKL_2"/>
      <sheetName val="I_3_PLKL_3_(2)"/>
      <sheetName val="I_3_PLKL_4_(2)"/>
      <sheetName val="I_3_PLKL_5_(2)"/>
      <sheetName val="I_3_PLKL_6_(2)"/>
      <sheetName val="I_3_PLKL_7_(2)"/>
      <sheetName val="I_3_PLKL_8_(2)"/>
      <sheetName val="I_3_PLKL_9__(2)"/>
      <sheetName val="I_3_PLKL_10_(2)"/>
      <sheetName val="I_3_PLKL_11"/>
      <sheetName val="I_3_PLKL_12"/>
      <sheetName val="Dinh_muc_CP_KTCB_Ëhac"/>
      <sheetName val="CTG_VO_26"/>
      <sheetName val="stock_"/>
      <sheetName val="Bang_TH"/>
      <sheetName val="Fans "/>
      <sheetName val="Data 2"/>
      <sheetName val="escon"/>
      <sheetName val="8521"/>
      <sheetName val="건축(충일분)"/>
      <sheetName val="BQ"/>
      <sheetName val="EQUIPMENT"/>
      <sheetName val="생산매출 (4)"/>
      <sheetName val="電磁弁LIST"/>
      <sheetName val="PLG"/>
      <sheetName val="SORCE1"/>
      <sheetName val="고상실행"/>
      <sheetName val="ilch"/>
      <sheetName val="1806"/>
      <sheetName val="Material HT"/>
      <sheetName val="Material KC"/>
      <sheetName val="THKL"/>
      <sheetName val="入力"/>
      <sheetName val="概総括1"/>
      <sheetName val="DonGia chetao"/>
      <sheetName val="DonGia VatTuLK"/>
      <sheetName val="Consol BS+PL-08"/>
      <sheetName val="00. Nhap DL"/>
      <sheetName val="Nhan cong"/>
      <sheetName val="Gld"/>
      <sheetName val="Gxd"/>
      <sheetName val="QD957"/>
      <sheetName val="SỐ LIỆU"/>
      <sheetName val="unitmass"/>
      <sheetName val="3. CNT"/>
      <sheetName val="unit price list(M)"/>
      <sheetName val="SP10"/>
      <sheetName val="TT04"/>
      <sheetName val="DG vat tu"/>
      <sheetName val="HT CT1"/>
      <sheetName val="Cau tao gia"/>
      <sheetName val="Du lieu TKT"/>
      <sheetName val="BAOCHE A"/>
      <sheetName val="U.P_Breakdown"/>
      <sheetName val="96수출"/>
      <sheetName val="Gia_2"/>
      <sheetName val="Chenh_lech_vat_tu2"/>
      <sheetName val="TOTAL_SUMMARY2"/>
      <sheetName val="BT_thang_bo2"/>
      <sheetName val="Tang_truong_(21-9)2"/>
      <sheetName val="NSA_fr_Revit1"/>
      <sheetName val="CỘT_HỐ_PIT1"/>
      <sheetName val="Huong_dan1"/>
      <sheetName val="2_KLVT1"/>
      <sheetName val="3_KLDM1"/>
      <sheetName val="4_TDVT1"/>
      <sheetName val="5__NHAT_KY_THEO_DOI_CODE1"/>
      <sheetName val="DATA_KC1"/>
      <sheetName val="Base_M&amp;E"/>
      <sheetName val="TAHK-THONG_GIO_PR_(FINAL)"/>
      <sheetName val="tabulation_(comparison)"/>
      <sheetName val="CP_QLDA"/>
      <sheetName val="Material_HT"/>
      <sheetName val="Material_KC"/>
      <sheetName val="DonGia_chetao"/>
      <sheetName val="DonGia_VatTuLK"/>
      <sheetName val="00__Nhap_DL"/>
      <sheetName val="Consol_BS+PL-08"/>
      <sheetName val="Nhan_cong"/>
      <sheetName val="SỐ_LIỆU"/>
      <sheetName val="DATA LISTS"/>
      <sheetName val="1_One-Die-Map"/>
      <sheetName val="2_설계제원"/>
      <sheetName val="depreciation_of_machinery"/>
      <sheetName val="특2호부관하천산근"/>
      <sheetName val="견적갑지"/>
      <sheetName val="을지 "/>
      <sheetName val="경비_원본"/>
      <sheetName val="산출내역"/>
      <sheetName val="현금예금"/>
      <sheetName val="소계정"/>
      <sheetName val="입력"/>
      <sheetName val="관급"/>
      <sheetName val="카렌스센터계량기설치공사"/>
      <sheetName val="화공"/>
      <sheetName val="환경"/>
      <sheetName val="주별소모수선비"/>
      <sheetName val="ITME실적"/>
      <sheetName val="PIPE(UG)내역"/>
      <sheetName val="사진"/>
      <sheetName val="개인별 순위표"/>
      <sheetName val="p"/>
      <sheetName val="4-PTDG (T2)"/>
      <sheetName val="4-PTDG (T1)"/>
      <sheetName val="Móng, nền "/>
      <sheetName val="TINH GIA - SAN XUAT Vertico"/>
      <sheetName val="dtct cong"/>
      <sheetName val="TL rieng"/>
      <sheetName val="DAF-2"/>
      <sheetName val="tra VL"/>
      <sheetName val="1.R18 BF"/>
      <sheetName val="G"/>
      <sheetName val="F-B"/>
      <sheetName val="H-J"/>
      <sheetName val="6.External works-R18"/>
      <sheetName val="일위대가표(DEEP)"/>
      <sheetName val="기술부 VENDOR LIST"/>
      <sheetName val="Site_Expenses1"/>
      <sheetName val="RCC,Ret__Wall1"/>
      <sheetName val="Original_External_Work1"/>
      <sheetName val="각사별공사비분개_1"/>
      <sheetName val="Khoi_luong"/>
      <sheetName val="TINH_GIA_-_SAN_XUAT_Vertico"/>
      <sheetName val="4-PTDG_(T2)"/>
      <sheetName val="4-PTDG_(T1)"/>
      <sheetName val="Cost_Summary"/>
      <sheetName val="기성_(2)"/>
      <sheetName val="Móng,_nền_"/>
      <sheetName val="배수공"/>
      <sheetName val="入力作成表"/>
      <sheetName val="CF_DT"/>
      <sheetName val="광통신 견적내역서1"/>
      <sheetName val="값"/>
      <sheetName val="A 견적"/>
      <sheetName val="새공통(96임금인상기준)"/>
      <sheetName val="Book_1_Summary"/>
      <sheetName val="water_prop_"/>
      <sheetName val="IO_LIST"/>
      <sheetName val="0200_Siteworks"/>
      <sheetName val="K2_site_Total_내역서1"/>
      <sheetName val="Sampling_Guide"/>
      <sheetName val="WPL"/>
      <sheetName val="영동(D)"/>
      <sheetName val="standard"/>
      <sheetName val="과거판매자료"/>
      <sheetName val="①FABII"/>
      <sheetName val="Exception List Drop Down"/>
      <sheetName val="K701"/>
      <sheetName val="Sheet109"/>
      <sheetName val="_55_RA_장입기_091203_xlsx2"/>
      <sheetName val="기타. Box"/>
      <sheetName val="Raw materials"/>
      <sheetName val="ZFIR10520_06BS"/>
      <sheetName val="Tracking_Groups"/>
      <sheetName val="DROPBOX"/>
      <sheetName val="employees"/>
      <sheetName val="사급연봉(2_5)2"/>
      <sheetName val="오급연봉(2_5)2"/>
      <sheetName val="구급연봉(2_5)2"/>
      <sheetName val="선임연봉(2_5)2"/>
      <sheetName val="수석연봉(2_5)2"/>
      <sheetName val="전임연봉(2_5)2"/>
      <sheetName val="책임연봉(2_5)2"/>
      <sheetName val="Sheet1_(3)2"/>
      <sheetName val="CPK_Job_Codes3"/>
      <sheetName val="CPK_Salary_Structure3"/>
      <sheetName val="Global_Job_Codes_-_Mgmt3"/>
      <sheetName val="Mercer_Data3"/>
      <sheetName val="Budget_Control_-_local_Currenc3"/>
      <sheetName val="FY-FinModel1_03"/>
      <sheetName val="3_기준(외화1)2"/>
      <sheetName val="제품별_XLS"/>
      <sheetName val="%EC%A0%9C%ED%92%88%EB%B3%84_XLS"/>
      <sheetName val="Master_Table"/>
      <sheetName val="4월_건강정산-기1"/>
      <sheetName val="7_(2)"/>
      <sheetName val="손익분기점_데이터2"/>
      <sheetName val="인건비_내역서"/>
      <sheetName val="US$_I_(SEG_)"/>
      <sheetName val="7_세무조정"/>
      <sheetName val="Balance_Sheet1"/>
      <sheetName val="客戶清單customer_list1"/>
      <sheetName val="생산매출_(3)1"/>
      <sheetName val="Cutting_Dies_1"/>
      <sheetName val="1106__APS_RATE_1"/>
      <sheetName val="이자율별_차입금_적수"/>
      <sheetName val="Financ__Overview"/>
      <sheetName val="OPEN_ITEM"/>
      <sheetName val="Cadence_Prepaid_Exp_Old"/>
      <sheetName val="A__Bank_Rec"/>
      <sheetName val="B__AR"/>
      <sheetName val="B-1__FSA"/>
      <sheetName val="C__Prepaid_Exp"/>
      <sheetName val="D__Income_tax_receivable"/>
      <sheetName val="E__Depreciation_2019"/>
      <sheetName val="F__AP"/>
      <sheetName val="F-1__Misc_Pay"/>
      <sheetName val="G__Expense_summary"/>
      <sheetName val="G-2__CC_3676_&amp;_5553"/>
      <sheetName val="G-3__Outstanding_check"/>
      <sheetName val="H__PR"/>
      <sheetName val="I_BS_잔액_명세_"/>
      <sheetName val="I_결산반영_PBC"/>
      <sheetName val="Cadence_contract"/>
      <sheetName val="EE_LOAN"/>
      <sheetName val="Lease_Agrrement_5_17_2019"/>
      <sheetName val="JT3_0견적-구1"/>
      <sheetName val="수금_"/>
      <sheetName val="C_O_S_S_"/>
      <sheetName val="CRM_Matching_"/>
      <sheetName val="1062-X방향_"/>
      <sheetName val="Laser_Focu0砀_x000"/>
      <sheetName val="제품_정보"/>
      <sheetName val="우선순위_선정"/>
      <sheetName val="Total_Summary_(기존)"/>
      <sheetName val="PM_준수_여부"/>
      <sheetName val="PM_실적_관리(장비반_입력)"/>
      <sheetName val="PM_실적_관리(장비반)"/>
      <sheetName val="PM_실적_관리(RBT반)"/>
      <sheetName val="Pivot_Row"/>
      <sheetName val="3-1-4_교_x005f_x005f_x0逿ᯯ"/>
      <sheetName val="Process_Tools"/>
      <sheetName val="Machine_overview"/>
      <sheetName val="PRAXAIR_TOTAL"/>
      <sheetName val="공문_"/>
      <sheetName val="4_2유효폭의_계산"/>
      <sheetName val="Co_"/>
      <sheetName val="Group_"/>
      <sheetName val="Deluxe_Rev_FY01"/>
      <sheetName val="Outside_Services"/>
      <sheetName val="OC_lookup_table"/>
      <sheetName val="BU_VLookup"/>
      <sheetName val="Actual_Update"/>
      <sheetName val="AOP_Summary-2"/>
      <sheetName val="B4_JE"/>
      <sheetName val="삭재_금지"/>
      <sheetName val="개인별_실적집계표"/>
      <sheetName val="3WAY_교체건"/>
      <sheetName val=" "/>
      <sheetName val="Over_View"/>
      <sheetName val="danh_mục_item"/>
      <sheetName val="첨부_표준개발공수Table"/>
      <sheetName val="Summary (2)"/>
      <sheetName val="부적합 유형"/>
      <sheetName val="EE-PROP"/>
      <sheetName val="CAL1"/>
      <sheetName val="한세A4PL"/>
      <sheetName val="2. R12A, R13A 기타불량률"/>
      <sheetName val="1. 생산 가동률"/>
      <sheetName val="4. 소모품사용량"/>
      <sheetName val="3. R12A, R13A Particle 불량률"/>
      <sheetName val="재고자산명세"/>
      <sheetName val="2 카드채권(대출포함)"/>
      <sheetName val="수보제한_(2)2"/>
      <sheetName val="AFE's__By_Afe2"/>
      <sheetName val="공통"/>
      <sheetName val="3.판관비명세서"/>
      <sheetName val="동업계매출속보"/>
      <sheetName val="노c"/>
      <sheetName val="Site별 Capa SUM"/>
      <sheetName val="Low_YLD_Reject6"/>
      <sheetName val="개인별_프로젝트6"/>
      <sheetName val="11월_Red_Zone_기상도6"/>
      <sheetName val="Xunit_(단위환산)6"/>
      <sheetName val="96_기타_전시회_경비6"/>
      <sheetName val="96_상반기_전시회_경비6"/>
      <sheetName val="96_하반기_전시회_경비6"/>
      <sheetName val="SUB_(N)6"/>
      <sheetName val="Lot_Status6"/>
      <sheetName val="Sheet1_(2)6"/>
      <sheetName val="Hynix_&amp;_SYS_IC_Co6"/>
      <sheetName val="Code_26"/>
      <sheetName val="실행내역서_5"/>
      <sheetName val="BP-이발-RJ_TREND5"/>
      <sheetName val="유해위험요인_분류체계5"/>
      <sheetName val="Q4_VE_Saving(_vs_Q3)5"/>
      <sheetName val="Tool_trouble5"/>
      <sheetName val="RETICLE_(HSG8255ROA)4"/>
      <sheetName val="RETICLE_(HIPER_1MEGA)4"/>
      <sheetName val="RETICLE_(27C64)_570064"/>
      <sheetName val="RETICLE_(27C128)_570054"/>
      <sheetName val="RETICLE_(27C512)_570044"/>
      <sheetName val="RETICLE_(27C256)_570034"/>
      <sheetName val="RETICLE_(27256)_540024"/>
      <sheetName val="4TH_64M5"/>
      <sheetName val="1__H2SO4_SUPPLY5"/>
      <sheetName val="Pad_좌표&amp;Location5"/>
      <sheetName val="데이터_유효성검사4"/>
      <sheetName val="lOT_별_cHECK_사항4"/>
      <sheetName val="2010_확산_SDET4"/>
      <sheetName val="4월_건강정산-기2"/>
      <sheetName val="11월_매출_f'cst4"/>
      <sheetName val="사급연봉(2_5)3"/>
      <sheetName val="오급연봉(2_5)3"/>
      <sheetName val="구급연봉(2_5)3"/>
      <sheetName val="선임연봉(2_5)3"/>
      <sheetName val="수석연봉(2_5)3"/>
      <sheetName val="전임연봉(2_5)3"/>
      <sheetName val="책임연봉(2_5)3"/>
      <sheetName val="样式2附件_分类体系3"/>
      <sheetName val="5_임직원_사진2"/>
      <sheetName val="0_조회2"/>
      <sheetName val="WAFER_X-Y_AM03-008581A2"/>
      <sheetName val="인건비_내역서1"/>
      <sheetName val="구매자재팀_집계2"/>
      <sheetName val="구매자재팀_목표2"/>
      <sheetName val="Cutting_Dies_2"/>
      <sheetName val="Print"/>
      <sheetName val="05전반노무비"/>
      <sheetName val="크린룸 설비 공사"/>
      <sheetName val="M傢㲾啹"/>
      <sheetName val="미수채권미도래어음기준"/>
      <sheetName val="P2 YTD Acc"/>
      <sheetName val="Reference"/>
      <sheetName val="0514"/>
      <sheetName val="quarterly income and e&amp;p"/>
      <sheetName val="Prix marché, shipments"/>
      <sheetName val="Period Conversion"/>
      <sheetName val="Asset Table"/>
      <sheetName val="MixPay_Tb"/>
      <sheetName val="Comp__Transaction"/>
      <sheetName val="FAS_109"/>
      <sheetName val="Basic_Subs_Mo"/>
      <sheetName val="Data_-_Paid_Mon_sum"/>
      <sheetName val="BO_Issue_res"/>
      <sheetName val="All_Deposits"/>
      <sheetName val="Account_Number"/>
      <sheetName val="השקעה_באחרות"/>
      <sheetName val="Office_Expenses"/>
      <sheetName val="BO_num_cases"/>
      <sheetName val="Q4_forecast_customers"/>
      <sheetName val="Lacerte_migration_4-17-09"/>
      <sheetName val="ProSeries_migration_4-17-09"/>
      <sheetName val="Lacerte_-_Prior_Year"/>
      <sheetName val="ProSeries_-_Prior_Year"/>
      <sheetName val="Subs_Summ_(2)"/>
      <sheetName val="Channel_Structure"/>
      <sheetName val="Employee_ISO_&amp;_NSO_Table"/>
      <sheetName val="Clickstream_by_Week"/>
      <sheetName val="1st_qtr_frcst"/>
      <sheetName val="Product_Factor_Analysis"/>
      <sheetName val="Accrued_Mgmt_Fees{A}"/>
      <sheetName val="Q4_Analysis"/>
      <sheetName val="Future_Hire"/>
      <sheetName val="Trans_Exp"/>
      <sheetName val="Prod, Rev &amp; Res Assumptions"/>
      <sheetName val="Pricing Schedule"/>
      <sheetName val="Other Assumptions"/>
      <sheetName val="Workings (ignore!)"/>
      <sheetName val="Formula"/>
      <sheetName val="Exch"/>
      <sheetName val="Paybles "/>
      <sheetName val="Receivable"/>
      <sheetName val="page 12"/>
      <sheetName val="Cash Summary"/>
      <sheetName val="page 9"/>
      <sheetName val="Workings"/>
      <sheetName val="Interes"/>
      <sheetName val="Concil"/>
      <sheetName val="2"/>
      <sheetName val="Cap Table-Orig"/>
      <sheetName val="MCNS RCM"/>
      <sheetName val="품질"/>
      <sheetName val="11.설치위치_기준정보"/>
      <sheetName val="材料表"/>
      <sheetName val="기계"/>
      <sheetName val="Code流程"/>
      <sheetName val="이름의정의"/>
      <sheetName val="04 Mechanic Work"/>
      <sheetName val="unit.cost."/>
      <sheetName val="App_6"/>
      <sheetName val="ALLCOST (wPrelim)"/>
      <sheetName val="Sheet15"/>
      <sheetName val="DAY"/>
      <sheetName val="첨부#1.설계기준"/>
      <sheetName val="15"/>
      <sheetName val="14"/>
      <sheetName val="연돌일위집계"/>
      <sheetName val="06-BATCH "/>
      <sheetName val="FT"/>
      <sheetName val="0126(Status)"/>
      <sheetName val="세부추진"/>
      <sheetName val="상용보강"/>
      <sheetName val="Key Data_Y13"/>
      <sheetName val="Piping Design Data"/>
      <sheetName val="Packing수불"/>
      <sheetName val="Scrap"/>
      <sheetName val="CELL"/>
      <sheetName val="생산계획"/>
      <sheetName val="월간total"/>
      <sheetName val="실적입력"/>
      <sheetName val="CELL 생산일보 "/>
      <sheetName val="ITB_COST"/>
      <sheetName val="c_balju"/>
      <sheetName val="D-ELECT"/>
      <sheetName val="지보1_98"/>
      <sheetName val="JUCK"/>
      <sheetName val="열원설비"/>
      <sheetName val="細目"/>
      <sheetName val="PAD-F"/>
      <sheetName val="GV1-D13 (Casement door)"/>
      <sheetName val="1안98Billing"/>
      <sheetName val="A (3)"/>
      <sheetName val="견적서(냉수)"/>
      <sheetName val="ROOF(ALKALI)"/>
      <sheetName val="Upgrades pricing"/>
      <sheetName val="당초매출"/>
      <sheetName val="설계예시"/>
      <sheetName val="본부장"/>
      <sheetName val="96노임기준"/>
      <sheetName val="시설총괄"/>
      <sheetName val="Sales"/>
      <sheetName val="중간손익계산서"/>
      <sheetName val="중간대차대조표"/>
      <sheetName val="6대로스현황"/>
      <sheetName val="02.전체예산현황"/>
      <sheetName val="MOVE_TAT"/>
      <sheetName val="실적"/>
      <sheetName val="260_Community (비상)"/>
      <sheetName val="Sheet10"/>
      <sheetName val="변화치수"/>
      <sheetName val="2.토목공사"/>
      <sheetName val="IX_20_Yr2"/>
      <sheetName val="생산매출_(3)2"/>
      <sheetName val="인제내역"/>
      <sheetName val="요약표"/>
      <sheetName val="Others"/>
      <sheetName val="1 IA"/>
      <sheetName val="2 Change to Globe valve"/>
      <sheetName val="3.관공서및원자재비용증가"/>
      <sheetName val="4. Branch pipeline"/>
      <sheetName val="5. Drier vendor change"/>
      <sheetName val="6. CQC"/>
      <sheetName val="7.Delay impact"/>
      <sheetName val="8.piperack,dual pipe"/>
      <sheetName val="9.X2 PS designchange"/>
      <sheetName val="10.X1 modification-other"/>
      <sheetName val="Xunit_(단_x0002_환산)1"/>
      <sheetName val="_x0001_이트_지연시간_설정_2"/>
      <sheetName val="기초입력 DATA"/>
      <sheetName val="Condensing효율"/>
      <sheetName val="Misc"/>
      <sheetName val="审计调整"/>
      <sheetName val="일반은행조회내역입력"/>
      <sheetName val="은행조회입력"/>
      <sheetName val="Start"/>
      <sheetName val="퇴직금"/>
      <sheetName val="국공채이자"/>
      <sheetName val="현금실사표"/>
      <sheetName val="증권평가"/>
      <sheetName val="미사용실사"/>
      <sheetName val="미결제"/>
      <sheetName val="실사계획서"/>
      <sheetName val="실사요약"/>
      <sheetName val="재고자산실사"/>
      <sheetName val="입회결과"/>
      <sheetName val="재고절차"/>
      <sheetName val="보관확인서"/>
      <sheetName val="조회총괄표"/>
      <sheetName val="조회서"/>
      <sheetName val="조회내역"/>
      <sheetName val="연령표"/>
      <sheetName val="부보자산"/>
      <sheetName val="담보자산"/>
      <sheetName val="보증자산"/>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구분자_표준_초안1"/>
      <sheetName val="NDRAM_DATA"/>
      <sheetName val="2.F-123"/>
      <sheetName val="공사수입표21.9월"/>
      <sheetName val="건축공사실행"/>
      <sheetName val="사업부별"/>
      <sheetName val=" Graph Data"/>
      <sheetName val="POWER7"/>
      <sheetName val="Phu_Bai_Bridge"/>
      <sheetName val="기술자료_(광화문)"/>
      <sheetName val="견적을지(Process배관)"/>
      <sheetName val="3__CNT"/>
      <sheetName val="unit_price_list(M)"/>
      <sheetName val="성창_EQ(C-A_Zone)"/>
      <sheetName val="design data"/>
      <sheetName val="member design"/>
      <sheetName val="근태현황"/>
      <sheetName val="설계내역"/>
      <sheetName val="내역(중앙)"/>
      <sheetName val="DHEQSUPT"/>
      <sheetName val="강관 및 부속"/>
      <sheetName val="1_R18_BF"/>
      <sheetName val="6_External_works-R18"/>
      <sheetName val="기술부_VENDOR_LIST"/>
      <sheetName val="1_공사비집계"/>
      <sheetName val="투입내역"/>
      <sheetName val="시행예산"/>
      <sheetName val="산출- 가로등설비"/>
      <sheetName val="마산월령동골조물량변경"/>
      <sheetName val="Sheetname"/>
      <sheetName val="계산기(입력)"/>
      <sheetName val="앞면인쇄후180도_왼쪽회전"/>
      <sheetName val="뒷면나중인쇄"/>
      <sheetName val="QQQ"/>
      <sheetName val="VS P-Q"/>
      <sheetName val="M16 FAB Room Schedule"/>
      <sheetName val="뜃맟뭁돽띿맟?-BLDG"/>
      <sheetName val="HISTORY REPORT-ARMOR ALL ੱSTP"/>
      <sheetName val="alc code"/>
      <sheetName val="채권채무조정(명신산업)"/>
      <sheetName val="Sheet1_(3)3"/>
      <sheetName val="Balance_Sheet2"/>
      <sheetName val="客戶清單customer_list2"/>
      <sheetName val="0320"/>
      <sheetName val="업체별공사이행등급"/>
      <sheetName val="통합관리"/>
      <sheetName val="원賀⺯"/>
      <sheetName val="분류3"/>
      <sheetName val="X集計2"/>
      <sheetName val="3-1-4 교_x005f_x005f_x005f_x005f_x005f"/>
      <sheetName val="3-1-4 ɐ_x005f_x005f_x005f_x0000__x000"/>
      <sheetName val="Infor"/>
      <sheetName val="Lỗi hiện trường AT"/>
      <sheetName val="Tên lỗi"/>
      <sheetName val="Drop Box"/>
      <sheetName val="VOL1"/>
      <sheetName val="公式条件_勿删"/>
      <sheetName val="kisvalue_data-주채무계열"/>
      <sheetName val="AFF__FILE"/>
      <sheetName val="관련부서"/>
      <sheetName val="S-ding"/>
      <sheetName val="재집"/>
      <sheetName val="안정기재료비"/>
      <sheetName val="Notes "/>
      <sheetName val="CAL"/>
      <sheetName val="설비_(FAB)"/>
      <sheetName val="국민연금"/>
      <sheetName val="4월"/>
      <sheetName val="본실행경비"/>
      <sheetName val="cable-data"/>
      <sheetName val="95하U$가격"/>
      <sheetName val="Output"/>
      <sheetName val="Sheet 1"/>
      <sheetName val="Exception List"/>
      <sheetName val="Sch C-5"/>
      <sheetName val="Consolidated E &amp; P Calculation"/>
      <sheetName val="EXP"/>
      <sheetName val="Sources &amp; Uses"/>
      <sheetName val="00-020 General"/>
      <sheetName val="ESC_INDIRECTS"/>
      <sheetName val="Fecha"/>
      <sheetName val="RATETEMP"/>
      <sheetName val="2159975-Ex1G"/>
      <sheetName val="SEPT"/>
      <sheetName val="LEDGER"/>
      <sheetName val="有效性(유효성)"/>
      <sheetName val="Sheet_효율1"/>
      <sheetName val="EM_No1"/>
      <sheetName val="근태_사유코드1"/>
      <sheetName val="근태_Code1"/>
      <sheetName val="기타_Data1"/>
      <sheetName val="참고__Team&amp;계정_Code1"/>
      <sheetName val="5__팀&amp;계정_Code1"/>
      <sheetName val="1_관찰_작업_등록부1"/>
      <sheetName val="목록_1"/>
      <sheetName val="개선목적_구분목록1"/>
      <sheetName val="3-1-4_교_x005f2"/>
      <sheetName val="1_갑지"/>
      <sheetName val="1_일반"/>
      <sheetName val="2_계산서(P)"/>
      <sheetName val="3_PUMP선정"/>
      <sheetName val="4_계통도"/>
      <sheetName val="5_설치도"/>
      <sheetName val="6_UT"/>
      <sheetName val="1_일정"/>
      <sheetName val="1_서비스"/>
      <sheetName val="2_갑지"/>
      <sheetName val="2_일반"/>
      <sheetName val="2_SCOPE"/>
      <sheetName val="2_PARTS"/>
      <sheetName val="2_INTERFACE"/>
      <sheetName val="2_도면"/>
      <sheetName val="2_AT"/>
      <sheetName val="2_포장"/>
      <sheetName val="2_UT"/>
      <sheetName val="3_갑지"/>
      <sheetName val="3_일반"/>
      <sheetName val="3_SCOPE"/>
      <sheetName val="3_PARTS"/>
      <sheetName val="3_INTERFACE"/>
      <sheetName val="3_도면"/>
      <sheetName val="3_AT"/>
      <sheetName val="3_포장"/>
      <sheetName val="3_UT"/>
      <sheetName val="작성개요_(2)"/>
      <sheetName val="1_SPARE"/>
      <sheetName val="PO_M_장비반_개선_도출_현황"/>
      <sheetName val="Block_사용이력"/>
      <sheetName val="분류_기준표"/>
      <sheetName val="Check_list"/>
      <sheetName val="_"/>
      <sheetName val="22년_구분자"/>
      <sheetName val="Model_Information"/>
      <sheetName val="1_8_Index"/>
      <sheetName val="5-4_柱シフト"/>
      <sheetName val="PL_(直)"/>
      <sheetName val="Name_defect"/>
      <sheetName val="#_Index"/>
      <sheetName val="Master_list"/>
      <sheetName val="Team_name"/>
      <sheetName val="Category_list"/>
      <sheetName val="Đối_tượng_chọn"/>
      <sheetName val="App1_Index"/>
      <sheetName val="데이터_유효성"/>
      <sheetName val="BP-이발-RJTREND"/>
      <sheetName val="-1-4_교_x005f_x0002__数81"/>
      <sheetName val="①Project_Evaluation(JV)"/>
      <sheetName val="Grap￬"/>
      <sheetName val="별표_"/>
      <sheetName val="견적_집계"/>
      <sheetName val="Cost_bd-&quot;A&quot;"/>
      <sheetName val="5_1_본사"/>
      <sheetName val="조도계산서_(도서)"/>
      <sheetName val="가능성_구분"/>
      <sheetName val="원인계_분류"/>
      <sheetName val="CPK_주소"/>
      <sheetName val="85SQ-24C_(2)"/>
      <sheetName val="Currency_Exchange_Rate"/>
      <sheetName val="80%_PRST_Worksheet"/>
      <sheetName val="Mã_huyện_tỉnh"/>
      <sheetName val="Không_xóa"/>
      <sheetName val="(H2-4F)_FQA_A2"/>
      <sheetName val="일위대가(Injection_Test_장비_셋팅)"/>
      <sheetName val="DAILY_CHԀ"/>
      <sheetName val="Currency_Rates"/>
      <sheetName val="Biểu_đồ"/>
      <sheetName val="Team名"/>
      <sheetName val="기여도"/>
      <sheetName val="Sheet67"/>
      <sheetName val="SC MT"/>
      <sheetName val="M_⫢"/>
      <sheetName val="_M_1"/>
      <sheetName val="_M_2"/>
      <sheetName val="ProdCompar"/>
      <sheetName val="ROV_Analysis"/>
      <sheetName val="IS_Data_(2001)"/>
      <sheetName val="3련_BOX"/>
      <sheetName val="견적990322"/>
      <sheetName val="집수정"/>
      <sheetName val="装置構成"/>
      <sheetName val="Calendar Year 2002"/>
      <sheetName val="M7(b)"/>
      <sheetName val="CC Down load 0716"/>
      <sheetName val="주행"/>
      <sheetName val="동력"/>
      <sheetName val="작업일보(갑) "/>
      <sheetName val="4th Qtr Billings Breakdown"/>
      <sheetName val="2-CMA Sampling"/>
      <sheetName val="성명"/>
      <sheetName val="단독"/>
      <sheetName val="유효성 검사"/>
      <sheetName val="배합비(99-05-25)"/>
      <sheetName val="정산ISSUE(T)"/>
      <sheetName val="개구부풍량"/>
      <sheetName val="분전함신설"/>
      <sheetName val="접지1종"/>
      <sheetName val="소화배관"/>
      <sheetName val="공조배관"/>
      <sheetName val="Spec(E)"/>
      <sheetName val="P&amp;L PP"/>
      <sheetName val="Flash-pp"/>
      <sheetName val="PY-pp"/>
      <sheetName val="MYF-pp"/>
      <sheetName val="WIP TG 관리"/>
      <sheetName val="W"/>
      <sheetName val="D-PL"/>
      <sheetName val="完"/>
      <sheetName val="Lease AP 2008"/>
      <sheetName val="합잔시(SAP)"/>
      <sheetName val="C1-position"/>
      <sheetName val="[제품별.XLӱ圙_x0004_рӱ圹_x0004_р"/>
      <sheetName val="D1000"/>
      <sheetName val="D1500 LOẠI 1"/>
      <sheetName val="D1500 LOẠI 2"/>
      <sheetName val="D1500 LOẠI 3"/>
      <sheetName val="Phan tich DG"/>
      <sheetName val="DLdauvao"/>
      <sheetName val="Chênh lệch máy thi công"/>
      <sheetName val="Chênh lệch nhân công"/>
      <sheetName val="Chênh lệch vật liệu"/>
      <sheetName val="Cash2"/>
      <sheetName val="SUM(MEP)"/>
      <sheetName val="Hager"/>
      <sheetName val="Gia thanh chuoi su"/>
      <sheetName val="Tiep dia"/>
      <sheetName val="Don gia vung III-Can Tho"/>
      <sheetName val="TTVanChuyen"/>
      <sheetName val="Area Cal"/>
      <sheetName val="Tra mã"/>
      <sheetName val="Graph"/>
      <sheetName val="PHU LUC 01"/>
      <sheetName val="Đầu vào"/>
      <sheetName val="PRI-LS"/>
      <sheetName val="Div26_-_Elect3"/>
      <sheetName val="Gia_3"/>
      <sheetName val="Raw_Data4"/>
      <sheetName val="Data_base4"/>
      <sheetName val="노원열병합__건축공사기성내역서4"/>
      <sheetName val="Chenh_lech_vat_tu3"/>
      <sheetName val="BT_thang_bo3"/>
      <sheetName val="TOTAL_SUMMARY3"/>
      <sheetName val="Tang_truong_(21-9)3"/>
      <sheetName val="Chiet_tinh_dz222"/>
      <sheetName val="ESTI_2"/>
      <sheetName val="Goc_CC2"/>
      <sheetName val="Chi_tiet2"/>
      <sheetName val="Chiet_tinh2"/>
      <sheetName val="GOC-KO_IN2"/>
      <sheetName val="Elec_LG2"/>
      <sheetName val="TH_vat_tu2"/>
      <sheetName val="Analisa_Upah_&amp;_Bahan_Plum2"/>
      <sheetName val="남양시작동자105노65기1_3화1_22"/>
      <sheetName val="Chiet_tinh_dz352"/>
      <sheetName val="CỘT_HỐ_PIT2"/>
      <sheetName val="Huong_dan2"/>
      <sheetName val="2_KLVT2"/>
      <sheetName val="3_KLDM2"/>
      <sheetName val="4_TDVT2"/>
      <sheetName val="5__NHAT_KY_THEO_DOI_CODE2"/>
      <sheetName val="NSA_fr_Revit2"/>
      <sheetName val="PRE_(RICONS)2"/>
      <sheetName val="DATA_KC2"/>
      <sheetName val="Base_M&amp;E1"/>
      <sheetName val="TAHK-THONG_GIO_PR_(FINAL)1"/>
      <sheetName val="TONG_NUOCGOC1"/>
      <sheetName val="Material_HT1"/>
      <sheetName val="Material_KC1"/>
      <sheetName val="tabulation_(comparison)1"/>
      <sheetName val="Nhan_cong1"/>
      <sheetName val="CP_QLDA1"/>
      <sheetName val="DonGia_chetao1"/>
      <sheetName val="DonGia_VatTuLK1"/>
      <sheetName val="00__Nhap_DL1"/>
      <sheetName val="Consol_BS+PL-081"/>
      <sheetName val="RATE_1"/>
      <sheetName val="SỐ_LIỆU1"/>
      <sheetName val="DG_vat_tu"/>
      <sheetName val="HT_CT1"/>
      <sheetName val="Cau_tao_gia"/>
      <sheetName val="BAOCHE_A"/>
      <sheetName val="Phan_tich_DG"/>
      <sheetName val="Du_lieu_TKT"/>
      <sheetName val="D1500_LOẠI_1"/>
      <sheetName val="D1500_LOẠI_2"/>
      <sheetName val="D1500_LOẠI_3"/>
      <sheetName val="Gtvl"/>
      <sheetName val="Thkp"/>
      <sheetName val="Gia_THKP"/>
      <sheetName val="GiaTH_PT2"/>
      <sheetName val="BreakDowns_USD"/>
      <sheetName val="マスター"/>
      <sheetName val="TEMP"/>
      <sheetName val="Duc_bk"/>
      <sheetName val="Sum ELE  CAP S1-4  "/>
      <sheetName val="FEVA"/>
      <sheetName val="HO Costs"/>
      <sheetName val="3-PTDGT8 "/>
      <sheetName val="PTDG (T3)"/>
      <sheetName val="PTDG (T4)"/>
      <sheetName val="Unt rate"/>
      <sheetName val="BK TP02-04"/>
      <sheetName val="Tongke"/>
      <sheetName val="Div10"/>
      <sheetName val="Div11"/>
      <sheetName val="Div12"/>
      <sheetName val="Div13"/>
      <sheetName val="Div2"/>
      <sheetName val="Div4"/>
      <sheetName val="Div5"/>
      <sheetName val="Div6"/>
      <sheetName val="Div7"/>
      <sheetName val="Div8"/>
      <sheetName val="Div9"/>
      <sheetName val="DGKL "/>
      <sheetName val="HaoPhi"/>
      <sheetName val="Tong du toan"/>
      <sheetName val="HO_Costs"/>
      <sheetName val="U_P_Breakdown"/>
      <sheetName val="Area_Cal"/>
      <sheetName val="Sum_ELE__CAP_S1-4__"/>
      <sheetName val="Chênh_lệch_máy_thi_công"/>
      <sheetName val="Chênh_lệch_nhân_công"/>
      <sheetName val="Chênh_lệch_vật_liệu"/>
      <sheetName val="Gia_thanh_chuoi_su"/>
      <sheetName val="Tiep_dia"/>
      <sheetName val="Don_gia_vung_III-Can_Tho"/>
      <sheetName val="BK_TP02-04"/>
      <sheetName val="DGKL_"/>
      <sheetName val="3-PTDGT8_"/>
      <sheetName val="PTDG_(T3)"/>
      <sheetName val="PTDG_(T4)"/>
      <sheetName val="Unt_rate"/>
      <sheetName val="TONGKE3p "/>
      <sheetName val="New structure"/>
      <sheetName val="Newest structure"/>
      <sheetName val="Names"/>
      <sheetName val="M1"/>
      <sheetName val="TLBT_M1"/>
      <sheetName val="hinhhoc"/>
      <sheetName val="Items"/>
      <sheetName val="Thuc thanh"/>
      <sheetName val="BIA"/>
      <sheetName val="DANH MUC"/>
      <sheetName val="VVR"/>
      <sheetName val="CV CHAO GIA"/>
      <sheetName val="DGKL"/>
      <sheetName val="CTG.VO 21"/>
      <sheetName val="Analisa"/>
      <sheetName val="KLT"/>
      <sheetName val="Typ (ccf)"/>
      <sheetName val="T11,12-2001"/>
      <sheetName val="Tinh san"/>
      <sheetName val="GT HĐ"/>
      <sheetName val="DanhMuc"/>
      <sheetName val="DL ĐẦU VÀO"/>
      <sheetName val="매부"/>
      <sheetName val="PRE (E)"/>
      <sheetName val="CHITIET VL-NCHT1 (2)"/>
      <sheetName val="Utilities"/>
      <sheetName val="Civil_B1"/>
      <sheetName val="Civil_B4"/>
      <sheetName val="공사비_내역_(가)5"/>
      <sheetName val="Div26_-_Elect4"/>
      <sheetName val="Gia_4"/>
      <sheetName val="공종별_집계5"/>
      <sheetName val="BSD_(2)5"/>
      <sheetName val="Raw_Data5"/>
      <sheetName val="7682LA_SKD(12_4)5"/>
      <sheetName val="_견적서5"/>
      <sheetName val="설산1_나5"/>
      <sheetName val="Data_base5"/>
      <sheetName val="노원열병합__건축공사기성내역서5"/>
      <sheetName val="Chenh_lech_vat_tu4"/>
      <sheetName val="BT_thang_bo4"/>
      <sheetName val="TOTAL_SUMMARY4"/>
      <sheetName val="Tang_truong_(21-9)4"/>
      <sheetName val="3BL공동구_수량3"/>
      <sheetName val="plan&amp;section_of_foundation3"/>
      <sheetName val="pile_bearing_capa_&amp;_arrenge3"/>
      <sheetName val="design_load3"/>
      <sheetName val="working_load_at_the_btm_ft_3"/>
      <sheetName val="stability_check3"/>
      <sheetName val="design_criteria3"/>
      <sheetName val="kimre_scrubber3"/>
      <sheetName val="Chiet_tinh_dz223"/>
      <sheetName val="ESTI_3"/>
      <sheetName val="Goc_CC3"/>
      <sheetName val="Chi_tiet3"/>
      <sheetName val="Chiet_tinh3"/>
      <sheetName val="GOC-KO_IN3"/>
      <sheetName val="Elec_LG3"/>
      <sheetName val="TH_vat_tu3"/>
      <sheetName val="Analisa_Upah_&amp;_Bahan_Plum3"/>
      <sheetName val="남양시작동자105노65기1_3화1_23"/>
      <sheetName val="Chiet_tinh_dz353"/>
      <sheetName val="CỘT_HỐ_PIT3"/>
      <sheetName val="Huong_dan3"/>
      <sheetName val="2_KLVT3"/>
      <sheetName val="3_KLDM3"/>
      <sheetName val="4_TDVT3"/>
      <sheetName val="5__NHAT_KY_THEO_DOI_CODE3"/>
      <sheetName val="NSA_fr_Revit3"/>
      <sheetName val="PRE_(RICONS)3"/>
      <sheetName val="DATA_KC3"/>
      <sheetName val="P_M_별2"/>
      <sheetName val="Base_M&amp;E2"/>
      <sheetName val="TAHK-THONG_GIO_PR_(FINAL)2"/>
      <sheetName val="FCU_(2)2"/>
      <sheetName val="★Friends_핵심_Member_교육2"/>
      <sheetName val="업체의_LPL소속정보2"/>
      <sheetName val="TONG_NUOCGOC2"/>
      <sheetName val="Material_HT2"/>
      <sheetName val="Material_KC2"/>
      <sheetName val="tabulation_(comparison)2"/>
      <sheetName val="Nhan_cong2"/>
      <sheetName val="CP_QLDA2"/>
      <sheetName val="DonGia_chetao2"/>
      <sheetName val="DonGia_VatTuLK2"/>
      <sheetName val="00__Nhap_DL2"/>
      <sheetName val="Consol_BS+PL-082"/>
      <sheetName val="RATE_2"/>
      <sheetName val="SỐ_LIỆU2"/>
      <sheetName val="Book_1_Summary1"/>
      <sheetName val="3__CNT1"/>
      <sheetName val="unit_price_list(M)1"/>
      <sheetName val="Bill_of_Qty_MEP1"/>
      <sheetName val="depreciation_of_machinery1"/>
      <sheetName val="2_설계제원1"/>
      <sheetName val="성창_EQ(C-A_Zone)1"/>
      <sheetName val="1_One-Die-Map1"/>
      <sheetName val="DG_vat_tu1"/>
      <sheetName val="HT_CT11"/>
      <sheetName val="Cau_tao_gia1"/>
      <sheetName val="BAOCHE_A1"/>
      <sheetName val="Phan_tich_DG1"/>
      <sheetName val="Du_lieu_TKT1"/>
      <sheetName val="D1500_LOẠI_11"/>
      <sheetName val="D1500_LOẠI_21"/>
      <sheetName val="D1500_LOẠI_31"/>
      <sheetName val="CPC"/>
      <sheetName val="물량산출서"/>
      <sheetName val="집 계 표"/>
      <sheetName val="시산표12월(수정후)"/>
      <sheetName val="C10집계2"/>
      <sheetName val="2016년단가"/>
      <sheetName val="Linelev4"/>
      <sheetName val="발생집계"/>
      <sheetName val="CA2000"/>
      <sheetName val="HiPas일보_in4"/>
      <sheetName val="14_1부4"/>
      <sheetName val="Selection_List3"/>
      <sheetName val="중기조종사_단위단가2"/>
      <sheetName val="Cat_A_Change_Control1"/>
      <sheetName val="RETISLE_(27C512)_570042"/>
      <sheetName val="Total_pt-base1"/>
      <sheetName val="내역집계_1"/>
      <sheetName val="Exhibit_2_01"/>
      <sheetName val="Exhibit_3_01"/>
      <sheetName val="'M_11"/>
      <sheetName val="'M_21"/>
      <sheetName val="Projections_21"/>
      <sheetName val="Intl_def1"/>
      <sheetName val="PV_Graph_Data1"/>
      <sheetName val="Human_Ressources1"/>
      <sheetName val="O_M__by_Segment1"/>
      <sheetName val="ENXX_map_to_SAP_1022041"/>
      <sheetName val="HP_Forecast_-_POL_&amp;_SW1"/>
      <sheetName val="Forecast_Period1"/>
      <sheetName val="LC_last_year1"/>
      <sheetName val="USD_last_year1"/>
      <sheetName val="HFR_Flash1"/>
      <sheetName val="Rounding_IS1"/>
      <sheetName val="Rounding_IS21"/>
      <sheetName val="Rounding_Tax1"/>
      <sheetName val="Round_Type1"/>
      <sheetName val="BW_Retrieve_CY1"/>
      <sheetName val="seg_comp_op_margin_P1"/>
      <sheetName val="Entity_Codes1"/>
      <sheetName val="AP_SO_P&amp;L1"/>
      <sheetName val="pmH_comet1"/>
      <sheetName val="PTE_Delta_Explanation1"/>
      <sheetName val="FED_R&amp;D_PBC1"/>
      <sheetName val="10월_급여"/>
      <sheetName val="L_V_Separator"/>
      <sheetName val="32上期_コンペ情報"/>
      <sheetName val="Summary_Sheets"/>
      <sheetName val="Monthly_Bills_(KEPCO)"/>
      <sheetName val="Settings"/>
      <sheetName val="admin"/>
      <sheetName val="PA2"/>
      <sheetName val="1 -  Summary Provision"/>
      <sheetName val="Inv Summ"/>
      <sheetName val="A1 - Income Statement"/>
      <sheetName val="Precios"/>
      <sheetName val="Appor_S-3 KPMG"/>
      <sheetName val="Cntmrs-Recruit"/>
      <sheetName val="Lookup Menu"/>
      <sheetName val="Capabilities"/>
      <sheetName val="AKL"/>
      <sheetName val="bump_list "/>
      <sheetName val="V0.0"/>
      <sheetName val="COVER-P"/>
      <sheetName val="AHU 산출"/>
      <sheetName val="3-1-4__x0002__x005f_x0002_"/>
      <sheetName val="מדדים"/>
      <sheetName val="C-1. GAAP - AETR"/>
      <sheetName val="Modified Store"/>
      <sheetName val="도근좌표"/>
      <sheetName val="20_10_100"/>
      <sheetName val="108.수선비"/>
      <sheetName val="관리대장(2001장비)"/>
      <sheetName val="효율_summary (Trend)"/>
      <sheetName val=" Piping BM "/>
      <sheetName val="DATA_SHEET(Dont_Remove)"/>
      <sheetName val="도장공사_"/>
      <sheetName val="Condition"/>
      <sheetName val="General Data"/>
      <sheetName val="オリジナル"/>
      <sheetName val="门窗表"/>
      <sheetName val="무역금융상환"/>
      <sheetName val="FEB_MAR"/>
      <sheetName val="索引表"/>
      <sheetName val="封面"/>
      <sheetName val="base"/>
      <sheetName val="3资产负债表"/>
      <sheetName val="4利润表"/>
      <sheetName val="Definition"/>
      <sheetName val="Price"/>
      <sheetName val="Two"/>
      <sheetName val="123456789012345678901234567890"/>
      <sheetName val="银行借款"/>
      <sheetName val="1.6 成本中心组映射"/>
      <sheetName val="1.5 成本中心组"/>
      <sheetName val="1.2 成本元素列表"/>
      <sheetName val="1.3 成本元素映射"/>
      <sheetName val="1.1 损益科目标准化"/>
      <sheetName val="DB_Region"/>
      <sheetName val="DB_PC"/>
      <sheetName val="DB_Tablet"/>
      <sheetName val="采购组"/>
      <sheetName val="Panel 2001"/>
      <sheetName val="TotalDB"/>
      <sheetName val="子公司报表详细调整过程"/>
      <sheetName val="dxnsjtempsheet"/>
      <sheetName val="封面及目录 "/>
      <sheetName val="99.12"/>
      <sheetName val="投资计划-汇总"/>
      <sheetName val="대림경상68억"/>
      <sheetName val="画面構成"/>
      <sheetName val="汇总"/>
      <sheetName val="P&amp;L-consol"/>
      <sheetName val="P&amp;L-ph I"/>
      <sheetName val="P&amp;L-ph II"/>
      <sheetName val="상세 내역"/>
      <sheetName val="Menu"/>
      <sheetName val="내역서1999.8최종"/>
      <sheetName val="품목"/>
      <sheetName val="대공종"/>
      <sheetName val="FACTOR_"/>
      <sheetName val="총괄내역서"/>
      <sheetName val="ACBシリンダー記録表"/>
      <sheetName val="차량(구)"/>
      <sheetName val="WING3"/>
      <sheetName val="기성금내역서"/>
      <sheetName val="STEP1"/>
      <sheetName val="STEP"/>
      <sheetName val="3-1-4_교数84"/>
      <sheetName val="3-1-4_교4"/>
      <sheetName val="3-1-4_교_数83"/>
      <sheetName val="Build_Plan_All2"/>
      <sheetName val="※_Code2__危险性分类｜위험성분류2"/>
      <sheetName val="총괄갑_2"/>
      <sheetName val="TRE_TABLE2"/>
      <sheetName val="comps_LFY+2"/>
      <sheetName val="HDI_implied2"/>
      <sheetName val="Data_Table2"/>
      <sheetName val="Trend_그래프用3"/>
      <sheetName val="Sch_PR-23"/>
      <sheetName val="Sch_PR-33"/>
      <sheetName val="선급법인세_(2)3"/>
      <sheetName val="DataBase_작성_샘플3"/>
      <sheetName val="일위대가_2"/>
      <sheetName val="data_(누계)4"/>
      <sheetName val="data_(전년동기)4"/>
      <sheetName val="6)Matl_analysis3"/>
      <sheetName val="TFT_활동3"/>
      <sheetName val="1_현금예금3"/>
      <sheetName val="1_현금및현금성자산3"/>
      <sheetName val="Drop_Memu3"/>
      <sheetName val="재고_및_일일_TREND2"/>
      <sheetName val="일일정산_TREND2"/>
      <sheetName val="수목데이타_2"/>
      <sheetName val="발생Trend_(장비별)2"/>
      <sheetName val="TRIM_data(sheet1)2"/>
      <sheetName val="3_생산계획2"/>
      <sheetName val="건축공사_집계표2"/>
      <sheetName val="_LC-12"/>
      <sheetName val="CABLE_SIZE-12"/>
      <sheetName val="단가표_(2)2"/>
      <sheetName val="※_Code1__部门｜부서(팀)_2"/>
      <sheetName val="3-1-4_ɐ_x005f_x005f_x00002"/>
      <sheetName val="3-1-4_ɐ_x00002"/>
      <sheetName val="Combine_Sheet"/>
      <sheetName val="직접공사비_집계표"/>
      <sheetName val="장비당단가_(1)"/>
      <sheetName val="2000년_공정표1"/>
      <sheetName val="1공구_건정토건_토공1"/>
      <sheetName val="1_수인터널1"/>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_단면가정1"/>
      <sheetName val="토공_total1"/>
      <sheetName val="3_내역서"/>
      <sheetName val="예산서_"/>
      <sheetName val="전차선로_물량표"/>
      <sheetName val="5_정산서1"/>
      <sheetName val="소방_1"/>
      <sheetName val="귀래_설계_공내역서"/>
      <sheetName val="도담구내_개소별_명세"/>
      <sheetName val="수량집계_(2)"/>
      <sheetName val="11_자재단가"/>
      <sheetName val="220_(2)"/>
      <sheetName val="7__Cable(설명)-IEC"/>
      <sheetName val="단가_및_재료비"/>
      <sheetName val="AIR_SHOWER(3인용)"/>
      <sheetName val="내역_ver1_0"/>
      <sheetName val="전선_및_전선관"/>
      <sheetName val="DATA_입력란"/>
      <sheetName val="수량산출서_갑지"/>
      <sheetName val="단면_(2)"/>
      <sheetName val="인건비_"/>
      <sheetName val="8_PILE__(돌출)"/>
      <sheetName val="2_호선별예상실적"/>
      <sheetName val="국도접속_차도부수량"/>
      <sheetName val="측량노임_재료_기재"/>
      <sheetName val="1_취수장"/>
      <sheetName val="토공(우물통,기타)_"/>
      <sheetName val="7_경제성결과"/>
      <sheetName val="내역서_"/>
      <sheetName val="2_가정단면"/>
      <sheetName val="기타_정보통신공사"/>
      <sheetName val="_HIT-&gt;HMC_견적(3900)"/>
      <sheetName val="1_설계조건"/>
      <sheetName val="3_자재비(총괄)"/>
      <sheetName val="형강류_단가_CODE"/>
      <sheetName val="화재_탐지_설비"/>
      <sheetName val="토_적_표"/>
      <sheetName val="Cost_Inputs"/>
      <sheetName val="4_고용보험"/>
      <sheetName val="_총괄표"/>
      <sheetName val="2000_05"/>
      <sheetName val="조건표_(2)"/>
      <sheetName val="a1_시중노임및물가시세"/>
      <sheetName val="6__안전관리비"/>
      <sheetName val="2013제안_월별Trend"/>
      <sheetName val="2013제안_주별Trend"/>
      <sheetName val="5. 현장관리비(new) "/>
      <sheetName val="전기실-1"/>
      <sheetName val="노무비 근거"/>
      <sheetName val="List "/>
      <sheetName val="4M항목"/>
      <sheetName val="기초데이타"/>
      <sheetName val="E220HP"/>
      <sheetName val="기인요인"/>
      <sheetName val="특별교육"/>
      <sheetName val="3EOA INDEX"/>
      <sheetName val="3.단가산출서"/>
      <sheetName val="4.단가산출기초"/>
      <sheetName val="3-1-4_교_x0002__x0000_数84"/>
      <sheetName val="3-1-4_교_x0002_4"/>
      <sheetName val="3-1-4_교_x0002__数83"/>
      <sheetName val="3-1-4_교_x0002__x0002"/>
      <sheetName val="3-1-4_교_x0002__x002"/>
      <sheetName val="3-1-4_교_x0002_?数82"/>
      <sheetName val="3-1-4_ɐ_x0000__x0000__x0000_␀2"/>
      <sheetName val="3-1-4_교_x0002__x0000_数85"/>
      <sheetName val="3-1-4_교_x0002_5"/>
      <sheetName val="3-1-4_교_x0002__数84"/>
      <sheetName val="3-1-4_교_x0002__x0003"/>
      <sheetName val="3-1-4_ɐ_x0000__x0002"/>
      <sheetName val="Rx PRC Capability 06"/>
      <sheetName val="Co_1"/>
      <sheetName val="Group_1"/>
      <sheetName val="Deluxe_Rev_FY011"/>
      <sheetName val="Outside_Services1"/>
      <sheetName val="OC_lookup_table1"/>
      <sheetName val="BU_VLookup1"/>
      <sheetName val="Actual_Update1"/>
      <sheetName val="B4_JE1"/>
      <sheetName val="MixPay_Tb1"/>
      <sheetName val="Comp__Transaction1"/>
      <sheetName val="FAS_1091"/>
      <sheetName val="P2_YTD_Acc"/>
      <sheetName val="BO_Issue_res1"/>
      <sheetName val="Channel_Structure1"/>
      <sheetName val="BO_num_cases1"/>
      <sheetName val="Account_Number1"/>
      <sheetName val="Q4_forecast_customers1"/>
      <sheetName val="Lacerte_migration_4-17-091"/>
      <sheetName val="ProSeries_migration_4-17-091"/>
      <sheetName val="Lacerte_-_Prior_Year1"/>
      <sheetName val="ProSeries_-_Prior_Year1"/>
      <sheetName val="Basic_Subs_Mo1"/>
      <sheetName val="Data_-_Paid_Mon_sum1"/>
      <sheetName val="All_Deposits1"/>
      <sheetName val="השקעה_באחרות1"/>
      <sheetName val="Office_Expenses1"/>
      <sheetName val="Subs_Summ_(2)1"/>
      <sheetName val="Employee_ISO_&amp;_NSO_Table1"/>
      <sheetName val="Clickstream_by_Week1"/>
      <sheetName val="PBC_9-30_Trial_Balance"/>
      <sheetName val="Exception_List_Drop_Down"/>
      <sheetName val="Q4_Analysis1"/>
      <sheetName val="1st_qtr_frcst1"/>
      <sheetName val="Product_Factor_Analysis1"/>
      <sheetName val="Accrued_Mgmt_Fees{A}1"/>
      <sheetName val="Future_Hire1"/>
      <sheetName val="Asset_Table"/>
      <sheetName val="2.  ConMHRS DEV"/>
      <sheetName val="Holiday"/>
      <sheetName val="Sens"/>
      <sheetName val="OLD Q1 (Shouldn't use)"/>
      <sheetName val="Development Proj Summary"/>
      <sheetName val="pcQueryData"/>
      <sheetName val="_pcSlicerSheet1"/>
      <sheetName val="M583040"/>
      <sheetName val="リスト"/>
      <sheetName val="HeatSpreaders"/>
      <sheetName val="G&amp;A"/>
      <sheetName val="MKT"/>
      <sheetName val="R&amp;D"/>
      <sheetName val="원재료"/>
      <sheetName val="세부_대응2"/>
      <sheetName val="세보설계_인력2"/>
      <sheetName val="1_BS2"/>
      <sheetName val="2_PL2"/>
      <sheetName val="장비별_메이커2"/>
      <sheetName val="CScore_February2"/>
      <sheetName val="Series_C_Options2"/>
      <sheetName val="Updated_FY2010_Wkg_FCST2"/>
      <sheetName val="Aug_2010_MSPP_Purchase2"/>
      <sheetName val="MSPP_weighted-_QTD2"/>
      <sheetName val="Stock_Price_NASDAQ2"/>
      <sheetName val="DSU_weighted-_QTD2"/>
      <sheetName val="MSPP_weighted-_YTD2"/>
      <sheetName val="DSU_weighted-_YTD2"/>
      <sheetName val="SL_Input2"/>
      <sheetName val="J3_42"/>
      <sheetName val="RATE_CHART2"/>
      <sheetName val="U1_52"/>
      <sheetName val="U1_22"/>
      <sheetName val="U1_42"/>
      <sheetName val="U1_12"/>
      <sheetName val="U1_32"/>
      <sheetName val="Rent_Analysis2"/>
      <sheetName val="Drop_Down2"/>
      <sheetName val="Game_changer_priorities2"/>
      <sheetName val="Emp_Exercise_Table2"/>
      <sheetName val="Earn_&amp;_E&amp;P_&amp;_Taxes_ENXX_062"/>
      <sheetName val="Prelim_FPHCI2"/>
      <sheetName val="Details_FY002"/>
      <sheetName val="Expansion_Expenses2"/>
      <sheetName val="PCP_Recruitment_&amp;_Productivity2"/>
      <sheetName val="State_Franchise_Taxes{C&amp;S}2"/>
      <sheetName val="UNADJUSTED_FROM_PS2"/>
      <sheetName val="MDOD_DATA2"/>
      <sheetName val="구분자_표준_초안2"/>
      <sheetName val="기타__Box"/>
      <sheetName val="Raw_materials"/>
      <sheetName val="COLOR별_인쇄"/>
      <sheetName val="WIP_TG_관리"/>
      <sheetName val="P&amp;L_PP"/>
      <sheetName val="SPC"/>
      <sheetName val="재무실적"/>
      <sheetName val="홍콩수익성(특수전)"/>
      <sheetName val="2012누적실적"/>
      <sheetName val="20기중운용조달"/>
      <sheetName val="20상규제자본"/>
      <sheetName val="20상대출채권여신"/>
      <sheetName val="20상요주의"/>
      <sheetName val="一?シ?ト"/>
      <sheetName val="0-3.견적가 검토"/>
      <sheetName val="전기공사"/>
      <sheetName val="電?設備表"/>
      <sheetName val="예산 세부사항"/>
      <sheetName val="설비비4"/>
      <sheetName val="tra-vat-lieu"/>
      <sheetName val="Bang phan tich"/>
      <sheetName val="CDSPS"/>
      <sheetName val="NH-KY"/>
      <sheetName val="삼홍테크"/>
      <sheetName val="public area"/>
      <sheetName val="NC"/>
      <sheetName val="負荷集計（断熱不燃）"/>
      <sheetName val="GPP"/>
      <sheetName val="DTHH"/>
      <sheetName val="參數設定"/>
      <sheetName val="参照"/>
      <sheetName val="배관자재List"/>
      <sheetName val="Gia vat tu"/>
      <sheetName val="CS Loan"/>
      <sheetName val="Mkt_E_"/>
      <sheetName val="FAB2_Á_x005f_x005f_x005f_x005f_x005f_x005f_x_000_"/>
      <sheetName val="_제품별.XLӱ圙_x0004_рӱ圹_x0004_р"/>
      <sheetName val="시실누(모)_7"/>
      <sheetName val="DAILY_CHECK5"/>
      <sheetName val="EPM_Raw5"/>
      <sheetName val="PT1H_Raw5"/>
      <sheetName val="판매실적_종합5"/>
      <sheetName val="Graph_Data5"/>
      <sheetName val="Down_Time5"/>
      <sheetName val="H_P견적(참조)5"/>
      <sheetName val="4-8_공통5"/>
      <sheetName val="3ND_64M7"/>
      <sheetName val="_T3B-SN_SOD_SKIP_+_SIGE_No_Del5"/>
      <sheetName val="기본_상수6"/>
      <sheetName val="1995년_섹터별_매출5"/>
      <sheetName val="경수97_025"/>
      <sheetName val="Fabless_comp_ROE5"/>
      <sheetName val="근로소득_세액표5"/>
      <sheetName val="건강보험_표준요율표5"/>
      <sheetName val="국민연금_표준요율표5"/>
      <sheetName val="Wip_Status5"/>
      <sheetName val="Income_Statement3"/>
      <sheetName val="Sheet2_(2)3"/>
      <sheetName val="_M10C_DIFF_산포_개선_사례_7자_GAS_LIN5"/>
      <sheetName val="_M10C_DIFF_산포_개선_사례_BASE_PRESS5"/>
      <sheetName val="제조혁신(이지연,_윤수향)5"/>
      <sheetName val="입찰내역_발주처_양식7"/>
      <sheetName val="할증_5"/>
      <sheetName val="Making_Order5"/>
      <sheetName val="영업_일15"/>
      <sheetName val="경__비_5"/>
      <sheetName val="표지_(2)4"/>
      <sheetName val="값목록(Do_not_touch)5"/>
      <sheetName val="24_보증금(전신전화가입권)5"/>
      <sheetName val="_FURNACE현설5"/>
      <sheetName val="_내역서5"/>
      <sheetName val="3-1-1_여비교통비7"/>
      <sheetName val="3-1-2_사무용품비7"/>
      <sheetName val="3-1-3_소모품비7"/>
      <sheetName val="3-1-4_교육훈련비7"/>
      <sheetName val="3-1-5_운반비7"/>
      <sheetName val="3-1-6_통신비7"/>
      <sheetName val="3-1-7_전산정보이용료7"/>
      <sheetName val="3-1-8_도서비7"/>
      <sheetName val="3-1-9_수선비7"/>
      <sheetName val="3-1-10_경상개발비(지급수수료)7"/>
      <sheetName val="Credit_Calc7"/>
      <sheetName val="CAPA분석_360K7"/>
      <sheetName val="자재_집계표7"/>
      <sheetName val="_55_BA_장입기_091203_xlsx7"/>
      <sheetName val="부품별_매입현황6"/>
      <sheetName val="불합리_적출_및_관리6"/>
      <sheetName val="3-1-4_교?数82"/>
      <sheetName val="TFT_저항6"/>
      <sheetName val="3-1-4_교_x005f_x0002__x005f_x0000_数86"/>
      <sheetName val="F-T_Voltage6"/>
      <sheetName val="XY_tilt_2nd6"/>
      <sheetName val="1__Angle_confirm6"/>
      <sheetName val="Var_6"/>
      <sheetName val="Array_PI6"/>
      <sheetName val="VIZIO_DA가격6"/>
      <sheetName val="기타_DA가격6"/>
      <sheetName val="LGE_DA가격6"/>
      <sheetName val="3-1-4_교_x005f_x0002_6"/>
      <sheetName val="EBARA_PM현황3"/>
      <sheetName val="VMB_Utility3"/>
      <sheetName val="126_2554"/>
      <sheetName val="256D_OUT_TAT5"/>
      <sheetName val="평가&amp;선급_미지급3"/>
      <sheetName val="HISTORY_REPORT-ARMOR_ALL_&amp;_STP3"/>
      <sheetName val="RR_Allocation3"/>
      <sheetName val="Indoor_Disposer3"/>
      <sheetName val="SLS_UPLOAD3"/>
      <sheetName val="외상매출금현황-수정분_A22"/>
      <sheetName val="개발담당자_3"/>
      <sheetName val="May_3"/>
      <sheetName val="TH_VL,_NC,_DDHT_Thanhphuoc3"/>
      <sheetName val="(99)-상품제품수불_-본지점3"/>
      <sheetName val="AR_County5"/>
      <sheetName val="영업본부US$실적_(2)6"/>
      <sheetName val="3-1-4_교_x005f_x005f_x005f_x0002__x005f_x005f_x005"/>
      <sheetName val="3-1-4_교_x005f_x0002__数85"/>
      <sheetName val="3-1-4_ɐ5"/>
      <sheetName val="EQUIP_LIST5"/>
      <sheetName val="TFT_측정(2)5"/>
      <sheetName val="사유_구분5"/>
      <sheetName val="14_1&quot;_Cst_변화5"/>
      <sheetName val="계조에_따른_특성5"/>
      <sheetName val="무상_Part_List(BW)5"/>
      <sheetName val="Laser_Alignment_Target_Spec5"/>
      <sheetName val="Laser_Focus_Spec5"/>
      <sheetName val="반입시나리오(area별_조정)5"/>
      <sheetName val="※_참고사항5"/>
      <sheetName val="US_94_COST_CENTER_LIST5"/>
      <sheetName val="Process_Tools-Owned5"/>
      <sheetName val="SG&amp;A_Allocation5"/>
      <sheetName val="Rev_Module_Retrieve5"/>
      <sheetName val="Accretion_-_Dilution5"/>
      <sheetName val="166_4155"/>
      <sheetName val="Customer_SAB101_Issues_Sort5"/>
      <sheetName val="BU_Commentary5"/>
      <sheetName val="FY-07_Personal_Property_Tax5"/>
      <sheetName val="FY-07_Real_Property_Tax5"/>
      <sheetName val="Fcst_Summary5"/>
      <sheetName val="June01brio_sort5"/>
      <sheetName val="Period_Pivot_Summary5"/>
      <sheetName val="Cube_by_Product_Line5"/>
      <sheetName val="VGID_Hot_Carrier5"/>
      <sheetName val="6_Machine_Lis5"/>
      <sheetName val="VGID_Body_Effect5"/>
      <sheetName val="GL_Recon4"/>
      <sheetName val="Operating_LR_(Q1_-_Q4)4"/>
      <sheetName val="OB_DTL4"/>
      <sheetName val="AR_AGING4"/>
      <sheetName val="3-1-4_교_x005f_x0002_?数84"/>
      <sheetName val="3-1-4_교_x005f_x005f_x005f_x005f_x005f_x005f_x0005"/>
      <sheetName val="3-1-4_교_x005f_x005f_x005f_x0002_4"/>
      <sheetName val="3-1-4_교_x005f_x005f_x005f_x0002__数84"/>
      <sheetName val="게이트_지연시간_설정_24"/>
      <sheetName val="3-1-4_교_x005f_x0002__x0004"/>
      <sheetName val="3-1-4_교_x005f_x005f_x00024"/>
      <sheetName val="3-1-4_ɐ_x005f_x0000__x005f_x0000__x005f_x0000_␀4"/>
      <sheetName val="VAC_Robot_현황4"/>
      <sheetName val="후공정_장비반_업무_List4"/>
      <sheetName val="Main_Data4"/>
      <sheetName val="3-1-4_교_x00024"/>
      <sheetName val="+_Weekly_Progress(KO)4"/>
      <sheetName val="입출재고현황_(2)4"/>
      <sheetName val="첨부_4"/>
      <sheetName val="FA&amp;REV_History_Guideline(삭제금지)4"/>
      <sheetName val="자재_기준정보4"/>
      <sheetName val="Device_기준정보4"/>
      <sheetName val="Tester_Infra_기준정보4"/>
      <sheetName val="실장기_Infra_기준정보4"/>
      <sheetName val="업무_List4"/>
      <sheetName val="목록_수정및_삭제_금지4"/>
      <sheetName val="3-1-4_교_x005f_x005f_x005f_x0002__x0004"/>
      <sheetName val="첨부1_Utility_물질명,_배관_재질(수정_금지)4"/>
      <sheetName val="Infra_기준정보3"/>
      <sheetName val="실장기_기준정보3"/>
      <sheetName val="04-1_(참고)해외출장비기준3"/>
      <sheetName val="참고)미기원_국제학회_Pool&amp;일정3"/>
      <sheetName val="3-1-4_교_x005f_x005f_x005f_x005f_x00023"/>
      <sheetName val="3-1-4_교_x005f_x005f_x005f_x005f_x005f_x005f_x0053"/>
      <sheetName val="3-1-4_ɐ_x005f_x005f_x005f_x0000__x005f_x005f_x003"/>
      <sheetName val="3-1-4_교_x005f_x005f_x005f_x0002_?数83"/>
      <sheetName val="별첨3_Marco_기준정보(수정_금지)3"/>
      <sheetName val="참고__유효성_검사3"/>
      <sheetName val="팀&amp;계정_Code3"/>
      <sheetName val="CSOT_T3_기구_견적서_양식_rev1_xlsx3"/>
      <sheetName val="파트장_지시업무3"/>
      <sheetName val="유효성_기준3"/>
      <sheetName val="1指标_周间3"/>
      <sheetName val="3-1-4_교_x005f_x005f_x005f3"/>
      <sheetName val="3-1-4_ɐ_x005f_x0000__x0003"/>
      <sheetName val="3-1-4_ɐ___␀3"/>
      <sheetName val="3-1-4_ɐ???␀3"/>
      <sheetName val="Para_3"/>
      <sheetName val="1-9_7&quot;3"/>
      <sheetName val="AC_List3"/>
      <sheetName val="ADJTBL_31003"/>
      <sheetName val="ΔVp_&amp;_Ω3"/>
      <sheetName val="1_1主表3"/>
      <sheetName val="Weekly_(2)3"/>
      <sheetName val="제품_Master4"/>
      <sheetName val="Laser_Focu03"/>
      <sheetName val="3-1-4_ɐ_x005f_x005f_x005f_x005f_x005f_x005f_x0003"/>
      <sheetName val="부품인정_현황3"/>
      <sheetName val="3-1-4_ɐ_x005f_x005f_x005f_x005f_x005f_x005f_x0053"/>
      <sheetName val="참고_유효성_검사3"/>
      <sheetName val="Back_Data3"/>
      <sheetName val="근태_Trend3"/>
      <sheetName val="통폐합유형_작성기준3"/>
      <sheetName val="별첨2_Toxic_Gas_배관_시공_기준(수정_금지)3"/>
      <sheetName val="인피년_출하list3"/>
      <sheetName val="5M1E_목록3"/>
      <sheetName val="준검_내역서3"/>
      <sheetName val="Yield_Target2"/>
      <sheetName val="10고객별_담당자3"/>
      <sheetName val="개발_RTL_TEST적용4"/>
      <sheetName val="Spec_Infomation_Notice_Cover4"/>
      <sheetName val="PM_DATA3"/>
      <sheetName val="BEND_LOSS3"/>
      <sheetName val="철거_내역서3"/>
      <sheetName val="견적서_을지3"/>
      <sheetName val="Amount_of_Itemized3"/>
      <sheetName val="업무분장_3"/>
      <sheetName val="폐토수익화_2"/>
      <sheetName val="차입금_및_담보현황2"/>
      <sheetName val="주주_및_채권자_현황v2"/>
      <sheetName val="참고)출장비_반영_기준표2"/>
      <sheetName val="GAP_log_template_가이드2"/>
      <sheetName val="RCM_Guideline2"/>
      <sheetName val="1_설계기준2"/>
      <sheetName val="_냉각수펌프2"/>
      <sheetName val="6PILE__(돌출)2"/>
      <sheetName val="EHP_내역서2"/>
      <sheetName val="M10F_3F_TSPR05_베이파티션_설치공사_내역서_2"/>
      <sheetName val="3_공통공사대비2"/>
      <sheetName val="Spool_Status2"/>
      <sheetName val="General_Assumptions2"/>
      <sheetName val="MM투입_계획2"/>
      <sheetName val="2_대외공문2"/>
      <sheetName val="Cost_Reduction2"/>
      <sheetName val="4_LINE2"/>
      <sheetName val="7_th2"/>
      <sheetName val="5_동별횡주관경2"/>
      <sheetName val="Customer_Databas2"/>
      <sheetName val="PACKING_LIST2"/>
      <sheetName val="값목록(Don't_touch)2"/>
      <sheetName val="Implementation_Status2"/>
      <sheetName val="등록양식_(2)3"/>
      <sheetName val="환경기계공정표_(3)3"/>
      <sheetName val="FRP_PIPING_일위대가3"/>
      <sheetName val="POWER_ASSUMPTIONS3"/>
      <sheetName val="2_1_受電設備棟3"/>
      <sheetName val="2_2_受・防火水槽3"/>
      <sheetName val="2_3_排水処理設備棟3"/>
      <sheetName val="2_4_倉庫棟3"/>
      <sheetName val="2_5_守衛棟3"/>
      <sheetName val="Fabout_Time_chart_rev12"/>
      <sheetName val="아파트_기성내역서2"/>
      <sheetName val="MNT_개발계획_최종2"/>
      <sheetName val="8_수량산출_(2)2"/>
      <sheetName val="_기성청구서_양식_xlsx2"/>
      <sheetName val="3-1-4_ɐ_x005f_x005f_x005f2"/>
      <sheetName val="Need_Data3"/>
      <sheetName val="SYS_CAT_RENEW_13"/>
      <sheetName val="SYS_GROUP_NO3"/>
      <sheetName val="유형_테이블3"/>
      <sheetName val="(참조)_장비기능분류2"/>
      <sheetName val="(참조)_변경유형2"/>
      <sheetName val="투자성격_분류2"/>
      <sheetName val="Value_List2"/>
      <sheetName val="(참조)_선택_값_리스트2"/>
      <sheetName val="기능분류_List2"/>
      <sheetName val="Maker_(To-Be)2"/>
      <sheetName val="EQ_Model_List2"/>
      <sheetName val="Sub_Unit_List2"/>
      <sheetName val="Sub_Unit_분류_1910162"/>
      <sheetName val="_BSAF_201901112"/>
      <sheetName val="CODE_LIST2"/>
      <sheetName val="차체부품_INS_REPORT(갑)2"/>
      <sheetName val="작업_반복2"/>
      <sheetName val="차트_이름표2"/>
      <sheetName val="데이터_액세스2"/>
      <sheetName val="3-1-4_ɐ_x005f2"/>
      <sheetName val="자산정보변경_LIST1"/>
      <sheetName val="Drop_Down_List1"/>
      <sheetName val="Exhibit_Q1"/>
      <sheetName val="2016년_계약단가2"/>
      <sheetName val="C2F_人员2"/>
      <sheetName val="Cash_Flow2"/>
      <sheetName val="HidM_SPEC_v12"/>
      <sheetName val="2017년_단가2"/>
      <sheetName val="유첨2__기준정보2"/>
      <sheetName val="기준정보_(9)2"/>
      <sheetName val="Pipeline_DB_관리_Point2"/>
      <sheetName val="装备名_划分示例1"/>
      <sheetName val="8_개발단가1"/>
      <sheetName val="Room_Type1"/>
      <sheetName val="Basement2_DB1"/>
      <sheetName val="PRECAST_lightconc-II1"/>
      <sheetName val="Sheet3_(2)1"/>
      <sheetName val="data_source1"/>
      <sheetName val="Rate_Analysis1"/>
      <sheetName val="Sch7a_(토요일)"/>
      <sheetName val="Old_Master"/>
      <sheetName val="CPK_Dept_Codes"/>
      <sheetName val="New_Job_Code_Table"/>
      <sheetName val="Sch9__Guarantees_and_lawsuits"/>
      <sheetName val="Actual_vs__AOP"/>
      <sheetName val="Drill-Rapid__Deployment(CQFPY)"/>
      <sheetName val="histo_(2)"/>
      <sheetName val="eqpt_coal"/>
      <sheetName val="strstl_coal"/>
      <sheetName val="Piping_coal"/>
      <sheetName val="paint_coal"/>
      <sheetName val="mansch_변경"/>
      <sheetName val="range_names"/>
      <sheetName val="감가상각_파일"/>
      <sheetName val="4_제조원가현황"/>
      <sheetName val="F'02_ITP"/>
      <sheetName val="F03_Plan_Cost"/>
      <sheetName val="진행_DATA_(2)"/>
      <sheetName val="Forecast_Drivers"/>
      <sheetName val="I_설계조건"/>
      <sheetName val="Xang_dau"/>
      <sheetName val="pivot_monthly"/>
      <sheetName val="4_경비_5_영업외수지"/>
      <sheetName val="G-7_1_Fixed_Asset_Reconciliatio"/>
      <sheetName val="C1_공사개요"/>
      <sheetName val="A1_스케쥴"/>
      <sheetName val="_ｹ-ﾌﾞﾙ"/>
      <sheetName val="연체_()"/>
      <sheetName val="플랜트_설치1"/>
      <sheetName val="4_1DNR기계(공법)"/>
      <sheetName val="PS_STATUS1"/>
      <sheetName val="노임단가_(2)1"/>
      <sheetName val="2__주요공지（主要公告）1"/>
      <sheetName val="1_3-PKG-3规费1"/>
      <sheetName val="1_2-PKG-3措施1"/>
      <sheetName val="입력DATA_"/>
      <sheetName val="고객사_관리_코드"/>
      <sheetName val="27M&amp;I_-_Input"/>
      <sheetName val="Title_Page"/>
      <sheetName val="목동세대_산출근거"/>
      <sheetName val="표준_Table_2005"/>
      <sheetName val="GrapᏰ꽙"/>
      <sheetName val="Grap䮠꼬"/>
      <sheetName val="수삽모델별_ST_정보"/>
      <sheetName val="05_MM(구매자재)"/>
      <sheetName val="Grap鸠ᖏ"/>
      <sheetName val="SVC_Type_Code"/>
      <sheetName val="Part_Master"/>
      <sheetName val="3-1-4_교_x005f_x0002__x005f_x005f_x0001"/>
      <sheetName val="3-1-4_ɐ_x005f_x0000__x005f_x005f_x000"/>
      <sheetName val="Equip¬怀톿"/>
      <sheetName val="DAILY_CH"/>
      <sheetName val="M6KK06018"/>
      <sheetName val="1순위_CPMS_2019_06_10"/>
      <sheetName val="2순위_신규단가"/>
      <sheetName val="Vendor Data"/>
      <sheetName val="Magic Quadrant"/>
      <sheetName val="97년"/>
      <sheetName val="부대비용 산정"/>
      <sheetName val="수목단가"/>
      <sheetName val="시설수량표"/>
      <sheetName val="전신환매도율"/>
      <sheetName val="Eq. Mobilization"/>
      <sheetName val="PH2 PROGRESS"/>
      <sheetName val="설비비3"/>
      <sheetName val="비품-0450"/>
      <sheetName val="판매브리핑"/>
      <sheetName val="Company Info"/>
      <sheetName val="DFA"/>
      <sheetName val="Bid_Detail"/>
      <sheetName val="POL6차-PIPING"/>
      <sheetName val="KL CHI TIET C.2"/>
      <sheetName val="THIET DAT"/>
      <sheetName val="VP-MM"/>
      <sheetName val="Internal Finish"/>
      <sheetName val="10. NHAP KHO"/>
      <sheetName val="NSTG"/>
      <sheetName val="12. NGHIEM THU VL"/>
      <sheetName val="13. TAM UNG"/>
      <sheetName val="11. XUATKHO"/>
      <sheetName val="oper0402MAT&gt;=0"/>
      <sheetName val="Loan"/>
      <sheetName val="Cp&gt;10-Ln&lt;10"/>
      <sheetName val="Ln&lt;20"/>
      <sheetName val="EIRR&gt;1&lt;1"/>
      <sheetName val="EIRR&gt; 2"/>
      <sheetName val="EIRR&lt;2"/>
      <sheetName val="VE Estimate"/>
      <sheetName val="静圧"/>
      <sheetName val="TB NẶNG"/>
      <sheetName val="Nguon957DD"/>
      <sheetName val="Technal"/>
      <sheetName val="PHÂN TÍCH ver 2"/>
      <sheetName val="PHÂN TÍCH"/>
      <sheetName val="QUO"/>
      <sheetName val="DSNV"/>
      <sheetName val="xnt"/>
      <sheetName val="du lieu du toan"/>
      <sheetName val="PTdam"/>
      <sheetName val=" 03"/>
      <sheetName val="04"/>
      <sheetName val="05"/>
      <sheetName val="06"/>
      <sheetName val="07"/>
      <sheetName val="08"/>
      <sheetName val="09"/>
      <sheetName val="Vat tu XD"/>
      <sheetName val="Solieu"/>
      <sheetName val="Returns_Calculation"/>
      <sheetName val="Bk_Depn_Schedule"/>
      <sheetName val="Cash_Flow_Stmt"/>
      <sheetName val="Wrk_Capital_Assumptions"/>
      <sheetName val="Performance_Assumptions"/>
      <sheetName val="Asset_Sales"/>
      <sheetName val="Tax_Depn_Schedule"/>
      <sheetName val="Income_Tax_Calculation"/>
      <sheetName val="Free_Cash_Flow_Summary"/>
      <sheetName val="Disc_Cash_Flow_Analysis"/>
      <sheetName val="DGKL_TRỤC NGOAI NHA"/>
      <sheetName val="GRAND REKAP"/>
      <sheetName val="Bảng dung trọng"/>
      <sheetName val="bang tien luong"/>
      <sheetName val="Check C"/>
      <sheetName val="PubVariable"/>
      <sheetName val="Ex. Rate"/>
      <sheetName val="Combine price"/>
      <sheetName val="Bentonite"/>
      <sheetName val="BT"/>
      <sheetName val="Khoan"/>
      <sheetName val="Data-KL"/>
      <sheetName val="Dia chat"/>
      <sheetName val="Dosauday"/>
      <sheetName val="Rebar (2)"/>
      <sheetName val="DMCHIPHI"/>
      <sheetName val="5.Bang chi tiet gia tri TT"/>
      <sheetName val="8.Tien Luong"/>
      <sheetName val="KC-moi"/>
      <sheetName val="CPA33-34"/>
      <sheetName val="ERECTION"/>
      <sheetName val="CTDZ6kv (gd1) "/>
      <sheetName val="CTDZ 0.4+cto (GD1)"/>
      <sheetName val="CTTBA (gd1)"/>
      <sheetName val="BOQ건축"/>
      <sheetName val="Estimation Breakdown"/>
      <sheetName val="note_PO"/>
      <sheetName val="Comps"/>
      <sheetName val="ThamSo"/>
      <sheetName val="營業額"/>
      <sheetName val="銷貨成本明細"/>
      <sheetName val="EARTH WORKS"/>
      <sheetName val="bridge # 1"/>
      <sheetName val="CIM"/>
      <sheetName val="Jan 03 M.ACCOUNT"/>
      <sheetName val="Elim"/>
      <sheetName val="JAN"/>
      <sheetName val="BOOK"/>
      <sheetName val="P&amp;L"/>
      <sheetName val="MGCC-1"/>
      <sheetName val="2903"/>
      <sheetName val="comp margin"/>
      <sheetName val="Recap"/>
      <sheetName val="TEL"/>
      <sheetName val="DUCT산출서"/>
      <sheetName val="수량3"/>
      <sheetName val="M.ACCOUNT"/>
      <sheetName val="tnmf300"/>
      <sheetName val="추정99"/>
      <sheetName val="BS, IS"/>
      <sheetName val="January"/>
      <sheetName val="cl stk"/>
      <sheetName val="WIP-FG"/>
      <sheetName val="세부"/>
      <sheetName val="사업목표달성도"/>
      <sheetName val="TB "/>
      <sheetName val="유형자산"/>
      <sheetName val="41WV1マイコン仕様書"/>
      <sheetName val="연결 CoA"/>
      <sheetName val="soc1"/>
      <sheetName val="신대방33(적용)"/>
      <sheetName val="부대입찰 내역서"/>
      <sheetName val="저"/>
      <sheetName val="지질조사분석"/>
      <sheetName val="입력1"/>
      <sheetName val="주관사업"/>
      <sheetName val="SCOPE_OF_WORK2"/>
      <sheetName val="TỔNG_HỢP2"/>
      <sheetName val="TH_kinh_phi2"/>
      <sheetName val="KLDT_DIEN2"/>
      <sheetName val="Dinh_muc_CP_KTCB_khac2"/>
      <sheetName val="BK-C_T2"/>
      <sheetName val="LV_PANEL2"/>
      <sheetName val="CHITIET_VL-NC-TT1p2"/>
      <sheetName val="MAIN_GATE_HOUSE2"/>
      <sheetName val="Phu_cap2"/>
      <sheetName val="Villa_A2"/>
      <sheetName val="Coax_Designer2"/>
      <sheetName val="PU_ITALY_2"/>
      <sheetName val="chi_tiet_TBA2"/>
      <sheetName val="chi_tiet_C2"/>
      <sheetName val="TH_DZ352"/>
      <sheetName val="Customize_Your_Purchase_Order2"/>
      <sheetName val="CHITIET_VL-NC-TT_-1p2"/>
      <sheetName val="CHITIET_VL-NC-TT-3p2"/>
      <sheetName val="TONG_HOP_VL-NC_TT2"/>
      <sheetName val="KPVC-BD_2"/>
      <sheetName val="Site_Expenses2"/>
      <sheetName val="RCC,Ret__Wall2"/>
      <sheetName val="Assumptions_of_BOQ_(3)2"/>
      <sheetName val="Original_External_Work2"/>
      <sheetName val="각사별공사비분개_2"/>
      <sheetName val="Tra_TM2"/>
      <sheetName val="Thu_TM2"/>
      <sheetName val="Bia-Tap_I1"/>
      <sheetName val="I_1_Bang_TH1"/>
      <sheetName val="I_2_PL_3a1"/>
      <sheetName val="I_4_BBNT_(trong_HD)1"/>
      <sheetName val="Bia-Tap_II1"/>
      <sheetName val="II_1_THKL_trong_HD1"/>
      <sheetName val="II_3_PLKL_11"/>
      <sheetName val="II_3_PLKL_21"/>
      <sheetName val="I_3_PLKL_3_(2)1"/>
      <sheetName val="I_3_PLKL_4_(2)1"/>
      <sheetName val="I_3_PLKL_5_(2)1"/>
      <sheetName val="I_3_PLKL_6_(2)1"/>
      <sheetName val="I_3_PLKL_7_(2)1"/>
      <sheetName val="I_3_PLKL_8_(2)1"/>
      <sheetName val="I_3_PLKL_9__(2)1"/>
      <sheetName val="I_3_PLKL_10_(2)1"/>
      <sheetName val="I_3_PLKL_111"/>
      <sheetName val="I_3_PLKL_121"/>
      <sheetName val="Dinh_muc_CP_KTCB_Ëhac1"/>
      <sheetName val="Bang_TH1"/>
      <sheetName val="TÍNH_TOÁN_KHỐI_LƯỢNG_P61"/>
      <sheetName val="Khoi_luong1"/>
      <sheetName val="TINH_GIA_-_SAN_XUAT_Vertico1"/>
      <sheetName val="4-PTDG_(T2)1"/>
      <sheetName val="4-PTDG_(T1)1"/>
      <sheetName val="Cost_Summary1"/>
      <sheetName val="기성_(2)1"/>
      <sheetName val="07_HT_PODIUM1"/>
      <sheetName val="04_KC_HAM1"/>
      <sheetName val="05_KC_THAN_OK1"/>
      <sheetName val="08_HT_CANHO_OK1"/>
      <sheetName val="Electrical_Works1"/>
      <sheetName val="H_T__INCOMING_SYSTEM2"/>
      <sheetName val="H_T__INCOMING_SYSTEM3"/>
      <sheetName val="Rebar-_dims1"/>
      <sheetName val="Bai_xi1"/>
      <sheetName val="CHITIET_VL-NC1"/>
      <sheetName val="Weight_Bridge1"/>
      <sheetName val="dongia_(2)1"/>
      <sheetName val="THPDMoi__(2)1"/>
      <sheetName val="t-h_HA_THE1"/>
      <sheetName val="Demolish_11"/>
      <sheetName val="Muc_luc1"/>
      <sheetName val="Thuyết_minh1"/>
      <sheetName val="Bảng_TH_giá_trị_TT1"/>
      <sheetName val="Bảng_xác_nhận_Giá_trị_KL_HT1"/>
      <sheetName val="Bảng_xác_nhận_KLHT1"/>
      <sheetName val="Bảng_diễn_giải_KL_hoàn_thànH_1"/>
      <sheetName val="MB_thanh_toán1"/>
      <sheetName val="Bia_mb1"/>
      <sheetName val="BANG_02_không_in1"/>
      <sheetName val="Bill_02_INF1"/>
      <sheetName val="San_nen1"/>
      <sheetName val="BANG_TRA1"/>
      <sheetName val="Móng,_nền_1"/>
      <sheetName val="dtct_cong"/>
      <sheetName val="TL_rieng"/>
      <sheetName val="Tong_DT"/>
      <sheetName val="phan_tic_chi_tiet"/>
      <sheetName val="phan_tich_don_gia"/>
      <sheetName val="tra_VL"/>
      <sheetName val="Bang_phan_tich"/>
      <sheetName val="public_area"/>
      <sheetName val="BD-1"/>
      <sheetName val="1. Bang tinh KL ho ga"/>
      <sheetName val="2. Tuyen cong"/>
      <sheetName val="3. Ranh xay"/>
      <sheetName val="정비활동_수선비 절감"/>
      <sheetName val="서울보증기초코드"/>
      <sheetName val="QTRLY"/>
      <sheetName val="CIS"/>
      <sheetName val="summ"/>
      <sheetName val="1유리"/>
      <sheetName val="전기자료"/>
      <sheetName val="노무,재료"/>
      <sheetName val="기계설비"/>
      <sheetName val="Back-Data(禁止修改)"/>
      <sheetName val="대환취급"/>
      <sheetName val="項目一覧-リスト"/>
      <sheetName val="文字入力制限一覧"/>
      <sheetName val="CAPA계산"/>
      <sheetName val="CAPA TABLE"/>
      <sheetName val="해평견적"/>
      <sheetName val="조사방법 참조"/>
      <sheetName val="기초입력_DATA"/>
      <sheetName val="투자비"/>
      <sheetName val="조성원가DATA"/>
      <sheetName val="사업비"/>
      <sheetName val="2_토목공사"/>
      <sheetName val="1_IA"/>
      <sheetName val="2_Change_to_Globe_valve"/>
      <sheetName val="3_관공서및원자재비용증가"/>
      <sheetName val="4__Branch_pipeline"/>
      <sheetName val="5__Drier_vendor_change"/>
      <sheetName val="6__CQC"/>
      <sheetName val="7_Delay_impact"/>
      <sheetName val="8_piperack,dual_pipe"/>
      <sheetName val="9_X2_PS_designchange"/>
      <sheetName val="10_X1_modification-other"/>
      <sheetName val="절단설"/>
      <sheetName val="Common_IS"/>
      <sheetName val="Mult-LTM-1"/>
      <sheetName val="D3-1"/>
      <sheetName val="NHẬP THÉP"/>
      <sheetName val="3. KC - PODIUM"/>
      <sheetName val="총원가계산서(요율)"/>
      <sheetName val="THEP SAN T16"/>
      <sheetName val="General2"/>
      <sheetName val="Tổng kê"/>
      <sheetName val="DAF-1"/>
      <sheetName val="Bangia"/>
      <sheetName val="DI_ESTI"/>
      <sheetName val="Summary - Budget"/>
      <sheetName val="Z"/>
      <sheetName val="All_CCDC lam viec-dong phuc"/>
      <sheetName val="E-POD-WO"/>
      <sheetName val="Level-DATA"/>
      <sheetName val="Fr Revit"/>
      <sheetName val="NSA Summary"/>
      <sheetName val="C__NEW_BLDG-PLUMBING_WORK"/>
      <sheetName val="Thep_mong"/>
      <sheetName val="Internal_Finish"/>
      <sheetName val="THIET_DAT"/>
      <sheetName val="GV1-D13_(Casement_door)"/>
      <sheetName val="KL_CHI_TIET_C_2"/>
      <sheetName val="10__NHAP_KHO"/>
      <sheetName val="12__NGHIEM_THU_VL"/>
      <sheetName val="13__TAM_UNG"/>
      <sheetName val="11__XUATKHO"/>
      <sheetName val="EIRR&gt;_2"/>
      <sheetName val="THEP_SAN_T16"/>
      <sheetName val="TB_NẶNG"/>
      <sheetName val="SPECS"/>
      <sheetName val="CD2000"/>
      <sheetName val="Phan tho"/>
      <sheetName val="he so dong thoi"/>
      <sheetName val="2.Chiet tinh"/>
      <sheetName val="SL"/>
      <sheetName val="GiaVL"/>
      <sheetName val="Bảng nhân công"/>
      <sheetName val="DCost"/>
      <sheetName val="THONG KE CAU KIEN"/>
      <sheetName val="Currency"/>
      <sheetName val="Gia VL den HT"/>
      <sheetName val="04. Đánh giá"/>
      <sheetName val="DAM TANG 3 BLOCK A"/>
      <sheetName val="Ricons - phát sinh (Fecon)"/>
      <sheetName val="자재선정"/>
      <sheetName val="건축비목군분류"/>
      <sheetName val="Tinh toan"/>
      <sheetName val="BANGTRA"/>
      <sheetName val="Dầm -4.7m"/>
      <sheetName val="Total Preliminary Cost"/>
      <sheetName val="을-ATYPE"/>
      <sheetName val="변경내역"/>
      <sheetName val="諸経費"/>
      <sheetName val="清水計算営業税率関連"/>
      <sheetName val="산업은행 경영지표"/>
      <sheetName val="1997"/>
      <sheetName val="JOB Assign"/>
      <sheetName val="2010년"/>
      <sheetName val="주beam"/>
      <sheetName val="9월누계해외"/>
      <sheetName val="주소"/>
      <sheetName val="년말집계"/>
      <sheetName val="Krw"/>
      <sheetName val="부재료입고집계"/>
      <sheetName val="상품매출"/>
      <sheetName val="재고 "/>
      <sheetName val="CC"/>
      <sheetName val="경영비율 "/>
      <sheetName val="RAW9701"/>
      <sheetName val="첨1.2"/>
      <sheetName val="월별매출"/>
      <sheetName val="STAND20"/>
      <sheetName val="시험연구비상각"/>
      <sheetName val="2.예금"/>
      <sheetName val="기계기구"/>
      <sheetName val="수입수불"/>
      <sheetName val="표준대차대조표(1)"/>
      <sheetName val="교통대책내역"/>
      <sheetName val="IDONG"/>
      <sheetName val="산업은행_경영지표"/>
      <sheetName val="108_수선비"/>
      <sheetName val="JOB_Assign"/>
      <sheetName val="재고_"/>
      <sheetName val="기성이력현황"/>
      <sheetName val="세율"/>
      <sheetName val="붙임2-1  지급조서명세서(2001년분)"/>
      <sheetName val="홍원식"/>
      <sheetName val="99급여표"/>
      <sheetName val="10월판관"/>
      <sheetName val="경비공통"/>
      <sheetName val="3공장_Lot_Card"/>
      <sheetName val="급여표"/>
      <sheetName val="3_판관비명세서"/>
      <sheetName val="#3-1 保有 有價證券 評價 及び 評價(X-23)"/>
      <sheetName val="공제"/>
      <sheetName val="보험금"/>
      <sheetName val="F3"/>
      <sheetName val="7.3 DY팀"/>
      <sheetName val="부서실적"/>
      <sheetName val="금액집계(리포트)"/>
      <sheetName val="98지급계획"/>
      <sheetName val="포장공사"/>
      <sheetName val="지급이자"/>
      <sheetName val="대차대조표-공시형"/>
      <sheetName val="채널별"/>
      <sheetName val="10한빛"/>
      <sheetName val="수입비용1021"/>
      <sheetName val="현장코드"/>
      <sheetName val="CJE집계"/>
      <sheetName val="공사내역"/>
      <sheetName val="의왕F사"/>
      <sheetName val="가공사"/>
      <sheetName val="토목"/>
      <sheetName val="유형고정"/>
      <sheetName val="Major Shareholder"/>
      <sheetName val="분개장·원장"/>
      <sheetName val="#2 BSPL"/>
      <sheetName val="감가상각"/>
      <sheetName val="A1"/>
      <sheetName val="p2-1"/>
      <sheetName val="Reckitt"/>
      <sheetName val="간접비 총괄표"/>
      <sheetName val="부문별재고 (상품)"/>
      <sheetName val="공통(20-91)"/>
      <sheetName val="직무급테이블"/>
      <sheetName val="공사별5 "/>
      <sheetName val="49평형15층이하"/>
      <sheetName val="입금액"/>
      <sheetName val="삭제하지마세요!!"/>
      <sheetName val="JOB_Assign1"/>
      <sheetName val="산업은행_경영지표1"/>
      <sheetName val="108_수선비1"/>
      <sheetName val="재고_1"/>
      <sheetName val="붙임2-1__지급조서명세서(2001년분)"/>
      <sheetName val="#3-1_保有_有價證券_評價_及び_評價(X-23)"/>
      <sheetName val="경영비율_"/>
      <sheetName val="첨1_2"/>
      <sheetName val="2_예금"/>
      <sheetName val="7_3_DY팀"/>
      <sheetName val="3_판관비명세서1"/>
      <sheetName val="Eq__Mobilization"/>
      <sheetName val="간접비_총괄표"/>
      <sheetName val="부문별재고_(상품)"/>
      <sheetName val="Major_Shareholder"/>
      <sheetName val="#2_BSPL"/>
      <sheetName val="공사별5_"/>
      <sheetName val="산업은행_경영지표2"/>
      <sheetName val="108_수선비2"/>
      <sheetName val="JOB_Assign2"/>
      <sheetName val="재고_2"/>
      <sheetName val="첨1_21"/>
      <sheetName val="경영비율_1"/>
      <sheetName val="2_예금1"/>
      <sheetName val="Eq__Mobilization1"/>
      <sheetName val="붙임2-1__지급조서명세서(2001년분)1"/>
      <sheetName val="간접비_총괄표1"/>
      <sheetName val="부문별재고_(상품)1"/>
      <sheetName val="#3-1_保有_有價證券_評價_及び_評價(X-23)1"/>
      <sheetName val="7_3_DY팀1"/>
      <sheetName val="3_판관비명세서2"/>
      <sheetName val="Major_Shareholder1"/>
      <sheetName val="#2_BSPL1"/>
      <sheetName val="공사별5_1"/>
      <sheetName val="00'미수"/>
      <sheetName val="tsuga"/>
      <sheetName val="보험계리보고서"/>
      <sheetName val="지사인원사무실"/>
      <sheetName val="최종전사PL"/>
      <sheetName val="대차"/>
      <sheetName val="총내용"/>
      <sheetName val="진천"/>
      <sheetName val="매출채권"/>
      <sheetName val="레포트"/>
      <sheetName val="당기추가완료"/>
      <sheetName val="요약BS"/>
      <sheetName val="수탁현황"/>
      <sheetName val="SI100600"/>
      <sheetName val="HWGSI"/>
      <sheetName val="major"/>
      <sheetName val="추정손익"/>
      <sheetName val="투자총괄"/>
      <sheetName val="부서자료"/>
      <sheetName val="용접집계"/>
      <sheetName val="정상 출하집계"/>
      <sheetName val="과거실적"/>
      <sheetName val="리스(CIF)산출"/>
      <sheetName val="$bhp"/>
      <sheetName val="Mar"/>
      <sheetName val="분양가"/>
      <sheetName val="⑤항목별1"/>
      <sheetName val="***********************00"/>
      <sheetName val="일반물자(한국통신)"/>
      <sheetName val="선비명세2"/>
      <sheetName val="계열사현황종합"/>
      <sheetName val="투자효율분석"/>
      <sheetName val="상가매매0115"/>
      <sheetName val="상가임대0115"/>
      <sheetName val="정상_출하집계"/>
      <sheetName val="_______________________00"/>
      <sheetName val="A2"/>
      <sheetName val="받을어음"/>
      <sheetName val="열받는소급분"/>
      <sheetName val="안전보호구98"/>
      <sheetName val="미정산비용(원유)"/>
      <sheetName val="미정산비용(수입상품)"/>
      <sheetName val="원유입고집계"/>
      <sheetName val="가. 2006년 사업계획서"/>
      <sheetName val="제조98"/>
      <sheetName val="금형비"/>
      <sheetName val="99년하반기"/>
      <sheetName val="9.1 Lease Type"/>
      <sheetName val="공사별5"/>
      <sheetName val="Core CPI"/>
      <sheetName val="5- 2"/>
      <sheetName val="A230 수정사항집계표"/>
      <sheetName val="T&amp;E-2019FCST2"/>
      <sheetName val="T&amp;E-2020ABP"/>
      <sheetName val="Other Expenses"/>
      <sheetName val="2019FCST"/>
      <sheetName val="2020ABP"/>
      <sheetName val="업무용유지비실적"/>
      <sheetName val="2007년"/>
      <sheetName val="신구계정대사표"/>
      <sheetName val="주재원연락처"/>
      <sheetName val="차입금상환표"/>
      <sheetName val="FOOD&amp;BEVERAGE"/>
      <sheetName val="Lead"/>
      <sheetName val="미지급비용"/>
      <sheetName val="순매출액"/>
      <sheetName val="서류합격_기본사항"/>
      <sheetName val="대구파크쿨링타워"/>
      <sheetName val="isbg"/>
      <sheetName val="프로젝트관리대장"/>
      <sheetName val="BLGR"/>
      <sheetName val="산업은행_경영지표3"/>
      <sheetName val="108_수선비3"/>
      <sheetName val="JOB_Assign3"/>
      <sheetName val="경영비율_2"/>
      <sheetName val="재고_3"/>
      <sheetName val="붙임2-1__지급조서명세서(2001년분)2"/>
      <sheetName val="7_3_DY팀2"/>
      <sheetName val="3_판관비명세서3"/>
      <sheetName val="#3-1_保有_有價證券_評價_及び_評價(X-23)2"/>
      <sheetName val="첨1_22"/>
      <sheetName val="2_예금2"/>
      <sheetName val="Eq__Mobilization2"/>
      <sheetName val="Major_Shareholder2"/>
      <sheetName val="#2_BSPL2"/>
      <sheetName val="간접비_총괄표2"/>
      <sheetName val="부문별재고_(상품)2"/>
      <sheetName val="공사별5_2"/>
      <sheetName val="화폐별"/>
      <sheetName val="23.보증금(전신전화가입권)"/>
      <sheetName val="SCFP94"/>
      <sheetName val="당좌차월"/>
      <sheetName val="재고"/>
      <sheetName val="2.개발부서별"/>
      <sheetName val="95-96매출액등"/>
      <sheetName val="XLUTIL"/>
      <sheetName val="借積IQ"/>
      <sheetName val="科目名称表"/>
      <sheetName val="총요약"/>
      <sheetName val="下조건"/>
      <sheetName val="영업점별목표산출"/>
      <sheetName val="특수채 2"/>
      <sheetName val="CASH"/>
      <sheetName val="賃料等一覧"/>
      <sheetName val="설-원가"/>
      <sheetName val="설치자재"/>
      <sheetName val="단중"/>
      <sheetName val="범한여행"/>
      <sheetName val="주요재무비율"/>
      <sheetName val="fwd"/>
      <sheetName val="기본자료"/>
      <sheetName val="빌딩코드"/>
      <sheetName val="2C1"/>
      <sheetName val="산전수불집계표"/>
      <sheetName val="15100"/>
      <sheetName val="여의도점"/>
      <sheetName val="TA10"/>
      <sheetName val="3-4현"/>
      <sheetName val="3-3현"/>
      <sheetName val="수익분배율"/>
      <sheetName val="개인법인구분"/>
      <sheetName val="정상_출하집계1"/>
      <sheetName val="Core_CPI"/>
      <sheetName val="5-_2"/>
      <sheetName val="가__2006년_사업계획서"/>
      <sheetName val="9_1_Lease_Type"/>
      <sheetName val="backdata"/>
      <sheetName val="신부서코드"/>
      <sheetName val="삼양사"/>
      <sheetName val="사장단"/>
      <sheetName val="재공품(3)"/>
      <sheetName val="표준원가표(2)"/>
      <sheetName val="일반사항"/>
      <sheetName val="A230_수정사항집계표"/>
      <sheetName val="SH_work"/>
      <sheetName val="京王井の頭線"/>
      <sheetName val="王子一覧"/>
      <sheetName val="(Monthly)"/>
      <sheetName val="A-General"/>
      <sheetName val="4. Leverage - out"/>
      <sheetName val="抽出／ビル実績データ"/>
      <sheetName val="7月入出金（西洞院）"/>
      <sheetName val="入力準備"/>
      <sheetName val="选择报表"/>
      <sheetName val="②現行契約・潜在総収益"/>
      <sheetName val="償却資産税"/>
      <sheetName val="土地ﾃﾞｰﾀ"/>
      <sheetName val="収支"/>
      <sheetName val="WORKER"/>
      <sheetName val="품의양"/>
      <sheetName val="추이도"/>
      <sheetName val="투자자산명세서"/>
      <sheetName val="누TB"/>
      <sheetName val="111"/>
      <sheetName val="2014현금수납"/>
      <sheetName val="사업실적"/>
      <sheetName val="수수료"/>
      <sheetName val="지점장"/>
      <sheetName val="SSPB(입력)"/>
      <sheetName val="경비96(장항)"/>
      <sheetName val="미착품"/>
      <sheetName val="유형고정자산 명세"/>
      <sheetName val="월별수입"/>
      <sheetName val="전체지분도"/>
      <sheetName val="09.적용환율"/>
      <sheetName val="예산총괄"/>
      <sheetName val="LG-Fuso"/>
      <sheetName val="수정안"/>
      <sheetName val="数量金额总账"/>
      <sheetName val="종합"/>
      <sheetName val="종합(상세현황)수정"/>
      <sheetName val="종합(상세현황)수정 (2)"/>
      <sheetName val="종합(상세현황)"/>
      <sheetName val="2월 사업계획 미달내용"/>
      <sheetName val="2월 월계획 미달내용"/>
      <sheetName val="외주현황.wq1"/>
      <sheetName val="3.일반사상"/>
      <sheetName val="ORIGN"/>
      <sheetName val="2001생산"/>
      <sheetName val="S&amp;R"/>
      <sheetName val="자바라1"/>
      <sheetName val="108_수선비4"/>
      <sheetName val="산업은행_경영지표4"/>
      <sheetName val="JOB_Assign4"/>
      <sheetName val="재고_4"/>
      <sheetName val="붙임2-1__지급조서명세서(2001년분)3"/>
      <sheetName val="경영비율_3"/>
      <sheetName val="첨1_23"/>
      <sheetName val="2_예금3"/>
      <sheetName val="3_판관비명세서4"/>
      <sheetName val="외상매출금현황-수정분_A23"/>
      <sheetName val="#2_BSPL3"/>
      <sheetName val="7_3_DY팀3"/>
      <sheetName val="#3-1_保有_有價證券_評價_及び_評價(X-23)3"/>
      <sheetName val="Eq__Mobilization3"/>
      <sheetName val="Major_Shareholder3"/>
      <sheetName val="간접비_총괄표3"/>
      <sheetName val="부문별재고_(상품)3"/>
      <sheetName val="2_대외공문3"/>
      <sheetName val="공사별5_3"/>
      <sheetName val="Other_Expenses"/>
      <sheetName val="특수채_2"/>
      <sheetName val="23_보증금(전신전화가입권)"/>
      <sheetName val="2_개발부서별"/>
      <sheetName val="4__Leverage_-_out"/>
      <sheetName val="위스키3"/>
      <sheetName val="주류전체2"/>
      <sheetName val="재고보고"/>
      <sheetName val="CF(M)"/>
      <sheetName val="효율계획(당월)"/>
      <sheetName val="영업소 자재별 계획"/>
      <sheetName val="정상_출하집계2"/>
      <sheetName val="Core_CPI1"/>
      <sheetName val="5-_21"/>
      <sheetName val="가__2006년_사업계획서1"/>
      <sheetName val="9_1_Lease_Type1"/>
      <sheetName val="A230_수정사항집계표1"/>
      <sheetName val="목동세대_산출근거1"/>
      <sheetName val="학교"/>
      <sheetName val="보증금(전신전화가입권)"/>
      <sheetName val="Revised PEGS98"/>
      <sheetName val="기준품셈"/>
      <sheetName val="抽出_ビル実績データ"/>
      <sheetName val="내구품질향상1"/>
      <sheetName val="상품+제품+원재(수출)"/>
      <sheetName val="하이스캔(내수용)"/>
      <sheetName val="생지_재료비"/>
      <sheetName val="케익_재료비"/>
      <sheetName val="수정사항"/>
      <sheetName val="계산정보"/>
      <sheetName val="구미2월"/>
      <sheetName val="안양2월"/>
      <sheetName val="04고객별 담당자"/>
      <sheetName val="품목별 매출액"/>
      <sheetName val="품목별 매출원가"/>
      <sheetName val="0901_0929"/>
      <sheetName val="사원명부"/>
      <sheetName val="소속순"/>
      <sheetName val="매출이익011h"/>
      <sheetName val="외화가수금"/>
      <sheetName val="프로젝트목록"/>
      <sheetName val="입력란"/>
      <sheetName val="출력1부"/>
      <sheetName val="출력2부"/>
      <sheetName val="사업계획(완)"/>
      <sheetName val="1.매출추정"/>
      <sheetName val="2.급여추정"/>
      <sheetName val="Rejects PPM"/>
      <sheetName val="RoadMap"/>
      <sheetName val="Action Items"/>
      <sheetName val="QOS RPPM"/>
      <sheetName val="Service Parts Rejects (RPPM)"/>
      <sheetName val="Freight Issues"/>
      <sheetName val="Rejects_PPM"/>
      <sheetName val="Action_Items"/>
      <sheetName val="Service_Parts_Rejects_(RPPM)"/>
      <sheetName val="Area Support"/>
      <sheetName val="ppmchar"/>
      <sheetName val="Adaytum2"/>
      <sheetName val="excel-to-adaytum"/>
      <sheetName val="excel-to-excel"/>
      <sheetName val="M1A"/>
      <sheetName val="M1B"/>
      <sheetName val="M2A"/>
      <sheetName val="M2A (CON)"/>
      <sheetName val="M2S"/>
      <sheetName val="M2O"/>
      <sheetName val="M2P"/>
      <sheetName val="M2C"/>
      <sheetName val="M4A"/>
      <sheetName val="M4B"/>
      <sheetName val="M6A(LC)"/>
      <sheetName val="M6A(USD)"/>
      <sheetName val="M6A(USD) cons"/>
      <sheetName val="M6A(LC) GAIT"/>
      <sheetName val="M6A(USD) GAIT"/>
      <sheetName val="M6B"/>
      <sheetName val="M8A"/>
      <sheetName val="M8A (2)"/>
      <sheetName val="M8B"/>
      <sheetName val="M10A"/>
      <sheetName val="M10B"/>
      <sheetName val="M11A"/>
      <sheetName val="M11B"/>
      <sheetName val="M12"/>
      <sheetName val="M14A"/>
      <sheetName val="M14D"/>
      <sheetName val="M14 EF"/>
      <sheetName val="M15T"/>
      <sheetName val="M16A"/>
      <sheetName val="M16F"/>
      <sheetName val="M16F(2)"/>
      <sheetName val="M16F(3)"/>
      <sheetName val="M16F(4)"/>
      <sheetName val="M17"/>
      <sheetName val="M18"/>
      <sheetName val="P09A"/>
      <sheetName val="P09A USD"/>
      <sheetName val="D1"/>
      <sheetName val="D2"/>
      <sheetName val="Rent Roll"/>
      <sheetName val="新規"/>
      <sheetName val="SPEC"/>
      <sheetName val="98계획(기초)"/>
      <sheetName val="수주추정"/>
      <sheetName val="200104수불"/>
      <sheetName val="입력자료"/>
      <sheetName val="피혁 TYI"/>
      <sheetName val="보조재료비"/>
      <sheetName val="2005원가집계표(합계)"/>
      <sheetName val="원가집계표(월별)"/>
      <sheetName val="JOB_Assign6"/>
      <sheetName val="산업은행_경영지표6"/>
      <sheetName val="108_수선비6"/>
      <sheetName val="경영비율_5"/>
      <sheetName val="붙임2-1__지급조서명세서(2001년분)5"/>
      <sheetName val="재고_6"/>
      <sheetName val="첨1_25"/>
      <sheetName val="2_예금5"/>
      <sheetName val="공사별5_5"/>
      <sheetName val="3_판관비명세서6"/>
      <sheetName val="7_3_DY팀5"/>
      <sheetName val="24_보증금(전신전화가입권)6"/>
      <sheetName val="업무분장_5"/>
      <sheetName val="#3-1_保有_有價證券_評價_及び_評價(X-23)5"/>
      <sheetName val="외상매출금현황-수정분_A25"/>
      <sheetName val="Eq__Mobilization5"/>
      <sheetName val="#2_BSPL5"/>
      <sheetName val="Major_Shareholder5"/>
      <sheetName val="간접비_총괄표5"/>
      <sheetName val="부문별재고_(상품)5"/>
      <sheetName val="2_대외공문5"/>
      <sheetName val="생산매출_(3)3"/>
      <sheetName val="정상_출하집계3"/>
      <sheetName val="가__2006년_사업계획서2"/>
      <sheetName val="Core_CPI2"/>
      <sheetName val="5-_22"/>
      <sheetName val="9_1_Lease_Type2"/>
      <sheetName val="A230_수정사항집계표2"/>
      <sheetName val="목동세대_산출근거2"/>
      <sheetName val="특수채_22"/>
      <sheetName val="Other_Expenses2"/>
      <sheetName val="2_호선별예상실적2"/>
      <sheetName val="4__Leverage_-_out2"/>
      <sheetName val="23_보증금(전신전화가입권)2"/>
      <sheetName val="2_개발부서별2"/>
      <sheetName val="종합(상세현황)수정_(2)1"/>
      <sheetName val="2월_사업계획_미달내용1"/>
      <sheetName val="2월_월계획_미달내용1"/>
      <sheetName val="외주현황_wq11"/>
      <sheetName val="3_일반사상1"/>
      <sheetName val="09_적용환율1"/>
      <sheetName val="220_(2)1"/>
      <sheetName val="유형고정자산_명세1"/>
      <sheetName val="CHECK_LIST1"/>
      <sheetName val="JOB_Assign5"/>
      <sheetName val="산업은행_경영지표5"/>
      <sheetName val="108_수선비5"/>
      <sheetName val="경영비율_4"/>
      <sheetName val="붙임2-1__지급조서명세서(2001년분)4"/>
      <sheetName val="재고_5"/>
      <sheetName val="첨1_24"/>
      <sheetName val="2_예금4"/>
      <sheetName val="공사별5_4"/>
      <sheetName val="3_판관비명세서5"/>
      <sheetName val="7_3_DY팀4"/>
      <sheetName val="업무분장_4"/>
      <sheetName val="#3-1_保有_有價證券_評價_及び_評價(X-23)4"/>
      <sheetName val="외상매출금현황-수정분_A24"/>
      <sheetName val="Eq__Mobilization4"/>
      <sheetName val="#2_BSPL4"/>
      <sheetName val="Major_Shareholder4"/>
      <sheetName val="간접비_총괄표4"/>
      <sheetName val="부문별재고_(상품)4"/>
      <sheetName val="2_대외공문4"/>
      <sheetName val="특수채_21"/>
      <sheetName val="Other_Expenses1"/>
      <sheetName val="2_호선별예상실적1"/>
      <sheetName val="4__Leverage_-_out1"/>
      <sheetName val="23_보증금(전신전화가입권)1"/>
      <sheetName val="2_개발부서별1"/>
      <sheetName val="종합(상세현황)수정_(2)"/>
      <sheetName val="2월_사업계획_미달내용"/>
      <sheetName val="2월_월계획_미달내용"/>
      <sheetName val="외주현황_wq1"/>
      <sheetName val="3_일반사상"/>
      <sheetName val="09_적용환율"/>
      <sheetName val="유형고정자산_명세"/>
      <sheetName val="아이콘"/>
      <sheetName val="손익계산서(SJ)"/>
      <sheetName val="영업소_자재별_계획"/>
      <sheetName val="이름표"/>
      <sheetName val=" annual balance "/>
      <sheetName val="3"/>
      <sheetName val="4"/>
      <sheetName val="WA行"/>
      <sheetName val="Disclosure"/>
      <sheetName val="Int-Invst"/>
      <sheetName val="BIDV"/>
      <sheetName val="Res"/>
      <sheetName val="형틀"/>
      <sheetName val="기본정보"/>
      <sheetName val="E_B_L"/>
      <sheetName val="Revised_PEGS98"/>
      <sheetName val="품목별_매출액"/>
      <sheetName val="품목별_매출원가"/>
      <sheetName val="Rent_Roll"/>
      <sheetName val="04고객별_담당자"/>
      <sheetName val="1_매출추정"/>
      <sheetName val="2_급여추정"/>
      <sheetName val="Rejects_PPM1"/>
      <sheetName val="Action_Items1"/>
      <sheetName val="QOS_RPPM"/>
      <sheetName val="Service_Parts_Rejects_(RPPM)1"/>
      <sheetName val="Freight_Issues"/>
      <sheetName val="Area_Support"/>
      <sheetName val="M2A_(CON)"/>
      <sheetName val="M6A(USD)_cons"/>
      <sheetName val="M6A(LC)_GAIT"/>
      <sheetName val="M6A(USD)_GAIT"/>
      <sheetName val="M8A_(2)"/>
      <sheetName val="M14_EF"/>
      <sheetName val="P09A_USD"/>
      <sheetName val="10월시간수당"/>
      <sheetName val="11월시간수당"/>
      <sheetName val="12월시간수당"/>
      <sheetName val="주민번호"/>
      <sheetName val="12월급여"/>
      <sheetName val="예산작성기준(전기)"/>
      <sheetName val="사전보고"/>
      <sheetName val="상선가"/>
      <sheetName val="1. Assumptions"/>
      <sheetName val="==과목코드=="/>
      <sheetName val="(C)원내역"/>
      <sheetName val="지급어음(일별)"/>
      <sheetName val="MC산출근거"/>
      <sheetName val="GC산출"/>
      <sheetName val="科目及期初余额设定"/>
      <sheetName val="3综合不良处理方案"/>
      <sheetName val="배부금액"/>
      <sheetName val="評価書"/>
      <sheetName val="Fund IV- Yieldwide Ltd"/>
      <sheetName val="Buyside P&amp;L"/>
      <sheetName val="2004"/>
      <sheetName val="업무분장_6"/>
      <sheetName val="108_수선비7"/>
      <sheetName val="산업은행_경영지표7"/>
      <sheetName val="JOB_Assign7"/>
      <sheetName val="재고_7"/>
      <sheetName val="붙임2-1__지급조서명세서(2001년분)6"/>
      <sheetName val="24_보증금(전신전화가입권)7"/>
      <sheetName val="#3-1_保有_有價證券_評價_及び_評價(X-23)6"/>
      <sheetName val="경영비율_6"/>
      <sheetName val="1995년_섹터별_매출6"/>
      <sheetName val="첨1_26"/>
      <sheetName val="2_예금6"/>
      <sheetName val="7_3_DY팀6"/>
      <sheetName val="3_판관비명세서7"/>
      <sheetName val="Eq__Mobilization6"/>
      <sheetName val="공사별5_6"/>
      <sheetName val="외상매출금현황-수정분_A26"/>
      <sheetName val="생산매출_(3)4"/>
      <sheetName val="Major_Shareholder6"/>
      <sheetName val="#2_BSPL6"/>
      <sheetName val="간접비_총괄표6"/>
      <sheetName val="부문별재고_(상품)6"/>
      <sheetName val="2_대외공문6"/>
      <sheetName val="9_1_Lease_Type3"/>
      <sheetName val="정상_출하집계4"/>
      <sheetName val="가__2006년_사업계획서3"/>
      <sheetName val="Core_CPI3"/>
      <sheetName val="5-_23"/>
      <sheetName val="A230_수정사항집계표3"/>
      <sheetName val="목동세대_산출근거3"/>
      <sheetName val="특수채_23"/>
      <sheetName val="2_호선별예상실적3"/>
      <sheetName val="Other_Expenses3"/>
      <sheetName val="4__Leverage_-_out3"/>
      <sheetName val="CHECK_LIST2"/>
      <sheetName val="23_보증금(전신전화가입권)3"/>
      <sheetName val="2_개발부서별3"/>
      <sheetName val="09_적용환율2"/>
      <sheetName val="220_(2)2"/>
      <sheetName val="종합(상세현황)수정_(2)2"/>
      <sheetName val="2월_사업계획_미달내용2"/>
      <sheetName val="2월_월계획_미달내용2"/>
      <sheetName val="외주현황_wq12"/>
      <sheetName val="3_일반사상2"/>
      <sheetName val="유형고정자산_명세2"/>
      <sheetName val="Rent_Roll1"/>
      <sheetName val="품목별_매출액1"/>
      <sheetName val="품목별_매출원가1"/>
      <sheetName val="영업소_자재별_계획1"/>
      <sheetName val="Revised_PEGS981"/>
      <sheetName val="04고객별_담당자1"/>
      <sheetName val="Fund_IV-_Yieldwide_Ltd"/>
      <sheetName val="Buyside_P&amp;L"/>
      <sheetName val="1_매출추정1"/>
      <sheetName val="2_급여추정1"/>
      <sheetName val="Rejects_PPM2"/>
      <sheetName val="Action_Items2"/>
      <sheetName val="QOS_RPPM1"/>
      <sheetName val="Service_Parts_Rejects_(RPPM)2"/>
      <sheetName val="Freight_Issues1"/>
      <sheetName val="Area_Support1"/>
      <sheetName val="M2A_(CON)1"/>
      <sheetName val="M6A(USD)_cons1"/>
      <sheetName val="M6A(LC)_GAIT1"/>
      <sheetName val="M6A(USD)_GAIT1"/>
      <sheetName val="M8A_(2)1"/>
      <sheetName val="M14_EF1"/>
      <sheetName val="P09A_USD1"/>
      <sheetName val="피혁_TYI"/>
      <sheetName val="A３新収益"/>
      <sheetName val="▶ 분류"/>
      <sheetName val="연말정산결과"/>
      <sheetName val="MAIN MONITOR"/>
      <sheetName val="입력자료(노무비)"/>
      <sheetName val="11월상여"/>
      <sheetName val="_annual_balance_"/>
      <sheetName val="10월개당손익"/>
      <sheetName val="세금계산서DB"/>
      <sheetName val="ChoiceValues"/>
      <sheetName val="T&amp;D"/>
      <sheetName val="OS"/>
      <sheetName val="2018가공홀수"/>
      <sheetName val="3-1-4_교_x0002__x0000_数822"/>
      <sheetName val="3-1-4_교_x0002_22"/>
      <sheetName val="3-1-4_교_数822"/>
      <sheetName val="3-1-4_교数812"/>
      <sheetName val="3-1-4_교12"/>
      <sheetName val="3-1-4_교数823"/>
      <sheetName val="3-1-4_교23"/>
      <sheetName val="3-1-4_교_数812"/>
      <sheetName val="3-1-4_교_x0012"/>
      <sheetName val="Mkt_Eᙪ2"/>
      <sheetName val="3-1-4_교_x005f_x0002__x003"/>
      <sheetName val="3-1-4_교_x005f_x005f_x0003"/>
      <sheetName val="3-1-4_교_x005f_x005f_x0051"/>
      <sheetName val="3-1-4_ɐ_x005f_x0000__x001"/>
      <sheetName val="3-1-4_ɐ_x005f_x005f_x0001"/>
      <sheetName val="3-1-4_ɐ_x005f_x005f_x0051"/>
      <sheetName val="3-1-4 교_x0逿ᯯ_x0000_"/>
      <sheetName val="3-1-4 _x0000__x0000_2"/>
      <sheetName val="3-1-4_교_x0002__x0000_数832"/>
      <sheetName val="3-1-4_교_x0002_32"/>
      <sheetName val="3-1-4_교_x0002__数823"/>
      <sheetName val="3-1-4_교_x0002_?数812"/>
      <sheetName val="3-1-4_교_x0002__x00012"/>
      <sheetName val="_x0001_-1-4_교_x0002__数81"/>
      <sheetName val="3-1-4_교_x005f_x0002__x004"/>
      <sheetName val="3-1-4_교_x005f_x005f_x0004"/>
      <sheetName val="3-1-4_ɐ_x0000__x0000__x0000_␀3"/>
      <sheetName val="3-1-4_교_x0002_?数83"/>
      <sheetName val="3-1-4_교_x005f_x005f_x0052"/>
      <sheetName val="3-1-4_ɐ_x005f_x0000__x002"/>
      <sheetName val="3-1-4_ɐ_x005f_x005f_x0002"/>
      <sheetName val="3-1-4_ɐ_x005f_x005f_x0052"/>
      <sheetName val="FAB2_Á_x005f_x005f_x/000_"/>
      <sheetName val="3-1-4_교_x0逿ᯯ"/>
      <sheetName val=" 2"/>
      <sheetName val="BP-이발-RJTREND2"/>
      <sheetName val="-1-4_교_x0002__数812"/>
      <sheetName val="Grap￬2"/>
      <sheetName val="sun"/>
      <sheetName val="FEB_JUL"/>
      <sheetName val="FEB_DIC"/>
      <sheetName val="Q827"/>
      <sheetName val="______C_NYJ_JMN_PLAN_97PLAN_0_2"/>
      <sheetName val="방송"/>
      <sheetName val="임시자료"/>
      <sheetName val="A_견적"/>
      <sheetName val="개인별_순위표"/>
      <sheetName val="9-1전_x0001_서적"/>
      <sheetName val="kisvalue_data-주채무계열1"/>
      <sheetName val="公式条件_勿删1"/>
      <sheetName val="AFF__FILE1"/>
      <sheetName val="Demand"/>
      <sheetName val="O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efreshError="1"/>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sheetData sheetId="990" refreshError="1"/>
      <sheetData sheetId="99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sheetData sheetId="1119"/>
      <sheetData sheetId="1120"/>
      <sheetData sheetId="1121"/>
      <sheetData sheetId="1122"/>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sheetData sheetId="141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sheetData sheetId="1700"/>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sheetData sheetId="1873"/>
      <sheetData sheetId="1874"/>
      <sheetData sheetId="1875"/>
      <sheetData sheetId="1876"/>
      <sheetData sheetId="1877"/>
      <sheetData sheetId="1878"/>
      <sheetData sheetId="1879"/>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sheetData sheetId="1908"/>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sheetData sheetId="2037"/>
      <sheetData sheetId="2038"/>
      <sheetData sheetId="2039"/>
      <sheetData sheetId="2040"/>
      <sheetData sheetId="2041"/>
      <sheetData sheetId="2042"/>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sheetData sheetId="2052"/>
      <sheetData sheetId="2053"/>
      <sheetData sheetId="2054"/>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sheetData sheetId="2137" refreshError="1"/>
      <sheetData sheetId="2138" refreshError="1"/>
      <sheetData sheetId="2139"/>
      <sheetData sheetId="2140"/>
      <sheetData sheetId="2141"/>
      <sheetData sheetId="2142"/>
      <sheetData sheetId="2143"/>
      <sheetData sheetId="2144"/>
      <sheetData sheetId="2145"/>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refreshError="1"/>
      <sheetData sheetId="2183" refreshError="1"/>
      <sheetData sheetId="2184" refreshError="1"/>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sheetData sheetId="2226"/>
      <sheetData sheetId="2227"/>
      <sheetData sheetId="2228"/>
      <sheetData sheetId="2229"/>
      <sheetData sheetId="2230"/>
      <sheetData sheetId="2231" refreshError="1"/>
      <sheetData sheetId="2232" refreshError="1"/>
      <sheetData sheetId="2233" refreshError="1"/>
      <sheetData sheetId="2234" refreshError="1"/>
      <sheetData sheetId="2235" refreshError="1"/>
      <sheetData sheetId="2236" refreshError="1"/>
      <sheetData sheetId="2237"/>
      <sheetData sheetId="2238"/>
      <sheetData sheetId="2239"/>
      <sheetData sheetId="2240"/>
      <sheetData sheetId="2241"/>
      <sheetData sheetId="2242"/>
      <sheetData sheetId="2243"/>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sheetData sheetId="2286" refreshError="1"/>
      <sheetData sheetId="2287" refreshError="1"/>
      <sheetData sheetId="2288" refreshError="1"/>
      <sheetData sheetId="2289" refreshError="1"/>
      <sheetData sheetId="2290" refreshError="1"/>
      <sheetData sheetId="2291" refreshError="1"/>
      <sheetData sheetId="2292" refreshError="1"/>
      <sheetData sheetId="2293"/>
      <sheetData sheetId="2294"/>
      <sheetData sheetId="2295"/>
      <sheetData sheetId="2296"/>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refreshError="1"/>
      <sheetData sheetId="2342" refreshError="1"/>
      <sheetData sheetId="2343" refreshError="1"/>
      <sheetData sheetId="2344"/>
      <sheetData sheetId="2345"/>
      <sheetData sheetId="2346"/>
      <sheetData sheetId="2347" refreshError="1"/>
      <sheetData sheetId="2348" refreshError="1"/>
      <sheetData sheetId="2349" refreshError="1"/>
      <sheetData sheetId="2350" refreshError="1"/>
      <sheetData sheetId="2351" refreshError="1"/>
      <sheetData sheetId="2352" refreshError="1"/>
      <sheetData sheetId="2353"/>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sheetData sheetId="2413"/>
      <sheetData sheetId="2414"/>
      <sheetData sheetId="2415"/>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sheetData sheetId="2431"/>
      <sheetData sheetId="2432"/>
      <sheetData sheetId="2433"/>
      <sheetData sheetId="2434"/>
      <sheetData sheetId="2435"/>
      <sheetData sheetId="2436"/>
      <sheetData sheetId="2437" refreshError="1"/>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sheetData sheetId="2476"/>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sheetData sheetId="2579"/>
      <sheetData sheetId="2580"/>
      <sheetData sheetId="2581"/>
      <sheetData sheetId="2582"/>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refreshError="1"/>
      <sheetData sheetId="2728" refreshError="1"/>
      <sheetData sheetId="2729" refreshError="1"/>
      <sheetData sheetId="2730" refreshError="1"/>
      <sheetData sheetId="2731" refreshError="1"/>
      <sheetData sheetId="2732" refreshError="1"/>
      <sheetData sheetId="2733"/>
      <sheetData sheetId="2734"/>
      <sheetData sheetId="2735"/>
      <sheetData sheetId="2736"/>
      <sheetData sheetId="2737"/>
      <sheetData sheetId="2738"/>
      <sheetData sheetId="2739"/>
      <sheetData sheetId="2740"/>
      <sheetData sheetId="2741"/>
      <sheetData sheetId="2742"/>
      <sheetData sheetId="2743"/>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refreshError="1"/>
      <sheetData sheetId="2899" refreshError="1"/>
      <sheetData sheetId="2900" refreshError="1"/>
      <sheetData sheetId="2901" refreshError="1"/>
      <sheetData sheetId="2902" refreshError="1"/>
      <sheetData sheetId="2903"/>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sheetData sheetId="2934"/>
      <sheetData sheetId="2935"/>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sheetData sheetId="3009"/>
      <sheetData sheetId="3010"/>
      <sheetData sheetId="3011" refreshError="1"/>
      <sheetData sheetId="3012"/>
      <sheetData sheetId="3013"/>
      <sheetData sheetId="3014" refreshError="1"/>
      <sheetData sheetId="3015"/>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refreshError="1"/>
      <sheetData sheetId="3484" refreshError="1"/>
      <sheetData sheetId="3485" refreshError="1"/>
      <sheetData sheetId="3486" refreshError="1"/>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refreshError="1"/>
      <sheetData sheetId="3508" refreshError="1"/>
      <sheetData sheetId="3509" refreshError="1"/>
      <sheetData sheetId="3510" refreshError="1"/>
      <sheetData sheetId="351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sheetData sheetId="3753"/>
      <sheetData sheetId="3754"/>
      <sheetData sheetId="3755" refreshError="1"/>
      <sheetData sheetId="3756"/>
      <sheetData sheetId="3757" refreshError="1"/>
      <sheetData sheetId="3758" refreshError="1"/>
      <sheetData sheetId="3759"/>
      <sheetData sheetId="3760"/>
      <sheetData sheetId="3761"/>
      <sheetData sheetId="3762"/>
      <sheetData sheetId="3763"/>
      <sheetData sheetId="3764" refreshError="1"/>
      <sheetData sheetId="3765" refreshError="1"/>
      <sheetData sheetId="3766" refreshError="1"/>
      <sheetData sheetId="3767"/>
      <sheetData sheetId="3768"/>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sheetData sheetId="4041"/>
      <sheetData sheetId="4042"/>
      <sheetData sheetId="4043"/>
      <sheetData sheetId="4044"/>
      <sheetData sheetId="4045" refreshError="1"/>
      <sheetData sheetId="4046"/>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sheetData sheetId="4071"/>
      <sheetData sheetId="4072" refreshError="1"/>
      <sheetData sheetId="4073" refreshError="1"/>
      <sheetData sheetId="4074" refreshError="1"/>
      <sheetData sheetId="4075"/>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sheetData sheetId="4108"/>
      <sheetData sheetId="4109"/>
      <sheetData sheetId="4110"/>
      <sheetData sheetId="4111"/>
      <sheetData sheetId="4112"/>
      <sheetData sheetId="4113"/>
      <sheetData sheetId="4114"/>
      <sheetData sheetId="4115"/>
      <sheetData sheetId="4116"/>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sheetData sheetId="435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sheetData sheetId="4450"/>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sheetData sheetId="4481"/>
      <sheetData sheetId="4482"/>
      <sheetData sheetId="4483"/>
      <sheetData sheetId="4484"/>
      <sheetData sheetId="4485"/>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sheetData sheetId="4542" refreshError="1"/>
      <sheetData sheetId="4543" refreshError="1"/>
      <sheetData sheetId="4544" refreshError="1"/>
      <sheetData sheetId="4545"/>
      <sheetData sheetId="4546"/>
      <sheetData sheetId="4547"/>
      <sheetData sheetId="4548"/>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sheetData sheetId="4605" refreshError="1"/>
      <sheetData sheetId="4606" refreshError="1"/>
      <sheetData sheetId="4607" refreshError="1"/>
      <sheetData sheetId="4608" refreshError="1"/>
      <sheetData sheetId="4609"/>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sheetData sheetId="4686"/>
      <sheetData sheetId="4687"/>
      <sheetData sheetId="4688"/>
      <sheetData sheetId="4689"/>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sheetData sheetId="4711"/>
      <sheetData sheetId="4712"/>
      <sheetData sheetId="4713"/>
      <sheetData sheetId="4714"/>
      <sheetData sheetId="4715"/>
      <sheetData sheetId="4716"/>
      <sheetData sheetId="4717"/>
      <sheetData sheetId="4718"/>
      <sheetData sheetId="4719"/>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sheetData sheetId="4806" refreshError="1"/>
      <sheetData sheetId="4807" refreshError="1"/>
      <sheetData sheetId="4808"/>
      <sheetData sheetId="4809" refreshError="1"/>
      <sheetData sheetId="4810" refreshError="1"/>
      <sheetData sheetId="4811" refreshError="1"/>
      <sheetData sheetId="4812" refreshError="1"/>
      <sheetData sheetId="4813" refreshError="1"/>
      <sheetData sheetId="4814" refreshError="1"/>
      <sheetData sheetId="4815"/>
      <sheetData sheetId="4816"/>
      <sheetData sheetId="4817"/>
      <sheetData sheetId="4818"/>
      <sheetData sheetId="4819"/>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sheetData sheetId="4894"/>
      <sheetData sheetId="4895"/>
      <sheetData sheetId="4896"/>
      <sheetData sheetId="4897"/>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sheetData sheetId="4937"/>
      <sheetData sheetId="4938"/>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sheetData sheetId="5136"/>
      <sheetData sheetId="5137"/>
      <sheetData sheetId="5138"/>
      <sheetData sheetId="5139"/>
      <sheetData sheetId="5140"/>
      <sheetData sheetId="514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sheetData sheetId="5186" refreshError="1"/>
      <sheetData sheetId="5187"/>
      <sheetData sheetId="5188"/>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refreshError="1"/>
      <sheetData sheetId="5441"/>
      <sheetData sheetId="5442"/>
      <sheetData sheetId="5443"/>
      <sheetData sheetId="5444" refreshError="1"/>
      <sheetData sheetId="5445"/>
      <sheetData sheetId="5446"/>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sheetData sheetId="5478"/>
      <sheetData sheetId="5479"/>
      <sheetData sheetId="5480"/>
      <sheetData sheetId="5481"/>
      <sheetData sheetId="5482"/>
      <sheetData sheetId="5483"/>
      <sheetData sheetId="5484"/>
      <sheetData sheetId="5485"/>
      <sheetData sheetId="5486"/>
      <sheetData sheetId="5487"/>
      <sheetData sheetId="5488" refreshError="1"/>
      <sheetData sheetId="5489" refreshError="1"/>
      <sheetData sheetId="5490" refreshError="1"/>
      <sheetData sheetId="5491" refreshError="1"/>
      <sheetData sheetId="5492" refreshError="1"/>
      <sheetData sheetId="5493" refreshError="1"/>
      <sheetData sheetId="5494" refreshError="1"/>
      <sheetData sheetId="5495"/>
      <sheetData sheetId="5496"/>
      <sheetData sheetId="5497"/>
      <sheetData sheetId="5498"/>
      <sheetData sheetId="5499"/>
      <sheetData sheetId="5500"/>
      <sheetData sheetId="5501" refreshError="1"/>
      <sheetData sheetId="5502" refreshError="1"/>
      <sheetData sheetId="5503" refreshError="1"/>
      <sheetData sheetId="5504" refreshError="1"/>
      <sheetData sheetId="5505" refreshError="1"/>
      <sheetData sheetId="5506" refreshError="1"/>
      <sheetData sheetId="5507" refreshError="1"/>
      <sheetData sheetId="5508"/>
      <sheetData sheetId="5509"/>
      <sheetData sheetId="5510" refreshError="1"/>
      <sheetData sheetId="5511" refreshError="1"/>
      <sheetData sheetId="5512" refreshError="1"/>
      <sheetData sheetId="5513"/>
      <sheetData sheetId="5514"/>
      <sheetData sheetId="5515" refreshError="1"/>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sheetData sheetId="5594" refreshError="1"/>
      <sheetData sheetId="5595"/>
      <sheetData sheetId="5596"/>
      <sheetData sheetId="5597"/>
      <sheetData sheetId="5598"/>
      <sheetData sheetId="5599"/>
      <sheetData sheetId="5600"/>
      <sheetData sheetId="560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sheetData sheetId="5614"/>
      <sheetData sheetId="5615" refreshError="1"/>
      <sheetData sheetId="5616" refreshError="1"/>
      <sheetData sheetId="5617" refreshError="1"/>
      <sheetData sheetId="5618" refreshError="1"/>
      <sheetData sheetId="5619" refreshError="1"/>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refreshError="1"/>
      <sheetData sheetId="5668" refreshError="1"/>
      <sheetData sheetId="5669"/>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sheetData sheetId="5733" refreshError="1"/>
      <sheetData sheetId="5734" refreshError="1"/>
      <sheetData sheetId="5735" refreshError="1"/>
      <sheetData sheetId="5736" refreshError="1"/>
      <sheetData sheetId="5737" refreshError="1"/>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sheetData sheetId="5783"/>
      <sheetData sheetId="5784" refreshError="1"/>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sheetData sheetId="5837" refreshError="1"/>
      <sheetData sheetId="5838" refreshError="1"/>
      <sheetData sheetId="5839" refreshError="1"/>
      <sheetData sheetId="5840" refreshError="1"/>
      <sheetData sheetId="5841" refreshError="1"/>
      <sheetData sheetId="5842" refreshError="1"/>
      <sheetData sheetId="5843" refreshError="1"/>
      <sheetData sheetId="5844"/>
      <sheetData sheetId="5845"/>
      <sheetData sheetId="5846" refreshError="1"/>
      <sheetData sheetId="5847"/>
      <sheetData sheetId="5848"/>
      <sheetData sheetId="5849"/>
      <sheetData sheetId="5850" refreshError="1"/>
      <sheetData sheetId="5851" refreshError="1"/>
      <sheetData sheetId="5852" refreshError="1"/>
      <sheetData sheetId="5853" refreshError="1"/>
      <sheetData sheetId="5854" refreshError="1"/>
      <sheetData sheetId="5855" refreshError="1"/>
      <sheetData sheetId="5856" refreshError="1"/>
      <sheetData sheetId="5857"/>
      <sheetData sheetId="5858"/>
      <sheetData sheetId="5859"/>
      <sheetData sheetId="5860"/>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sheetData sheetId="5877"/>
      <sheetData sheetId="5878"/>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sheetData sheetId="5893"/>
      <sheetData sheetId="5894"/>
      <sheetData sheetId="5895" refreshError="1"/>
      <sheetData sheetId="5896" refreshError="1"/>
      <sheetData sheetId="5897" refreshError="1"/>
      <sheetData sheetId="5898" refreshError="1"/>
      <sheetData sheetId="5899"/>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sheetData sheetId="7006"/>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sheetData sheetId="7355"/>
      <sheetData sheetId="7356"/>
      <sheetData sheetId="7357"/>
      <sheetData sheetId="7358"/>
      <sheetData sheetId="7359"/>
      <sheetData sheetId="7360"/>
      <sheetData sheetId="7361"/>
      <sheetData sheetId="7362"/>
      <sheetData sheetId="7363"/>
      <sheetData sheetId="7364"/>
      <sheetData sheetId="7365" refreshError="1"/>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sheetData sheetId="7441"/>
      <sheetData sheetId="7442"/>
      <sheetData sheetId="7443"/>
      <sheetData sheetId="7444"/>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sheetData sheetId="7510"/>
      <sheetData sheetId="7511"/>
      <sheetData sheetId="7512"/>
      <sheetData sheetId="7513"/>
      <sheetData sheetId="7514" refreshError="1"/>
      <sheetData sheetId="7515" refreshError="1"/>
      <sheetData sheetId="7516" refreshError="1"/>
      <sheetData sheetId="7517" refreshError="1"/>
      <sheetData sheetId="7518" refreshError="1"/>
      <sheetData sheetId="7519" refreshError="1"/>
      <sheetData sheetId="7520" refreshError="1"/>
      <sheetData sheetId="752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sheetData sheetId="7558"/>
      <sheetData sheetId="7559"/>
      <sheetData sheetId="7560"/>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refreshError="1"/>
      <sheetData sheetId="7594" refreshError="1"/>
      <sheetData sheetId="7595" refreshError="1"/>
      <sheetData sheetId="7596" refreshError="1"/>
      <sheetData sheetId="7597" refreshError="1"/>
      <sheetData sheetId="7598" refreshError="1"/>
      <sheetData sheetId="7599"/>
      <sheetData sheetId="7600"/>
      <sheetData sheetId="7601"/>
      <sheetData sheetId="7602"/>
      <sheetData sheetId="7603"/>
      <sheetData sheetId="7604"/>
      <sheetData sheetId="7605"/>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refreshError="1"/>
      <sheetData sheetId="7777" refreshError="1"/>
      <sheetData sheetId="7778"/>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ow r="1">
          <cell r="B1">
            <v>0</v>
          </cell>
        </row>
      </sheetData>
      <sheetData sheetId="7912"/>
      <sheetData sheetId="7913" refreshError="1"/>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refreshError="1"/>
      <sheetData sheetId="7931" refreshError="1"/>
      <sheetData sheetId="7932" refreshError="1"/>
      <sheetData sheetId="7933" refreshError="1"/>
      <sheetData sheetId="7934" refreshError="1"/>
      <sheetData sheetId="7935" refreshError="1"/>
      <sheetData sheetId="7936" refreshError="1"/>
      <sheetData sheetId="7937"/>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sheetData sheetId="7948"/>
      <sheetData sheetId="7949"/>
      <sheetData sheetId="7950"/>
      <sheetData sheetId="7951"/>
      <sheetData sheetId="7952" refreshError="1"/>
      <sheetData sheetId="7953" refreshError="1"/>
      <sheetData sheetId="7954" refreshError="1"/>
      <sheetData sheetId="7955" refreshError="1"/>
      <sheetData sheetId="7956"/>
      <sheetData sheetId="7957" refreshError="1"/>
      <sheetData sheetId="7958" refreshError="1"/>
      <sheetData sheetId="7959"/>
      <sheetData sheetId="7960"/>
      <sheetData sheetId="7961" refreshError="1"/>
      <sheetData sheetId="7962"/>
      <sheetData sheetId="7963"/>
      <sheetData sheetId="7964"/>
      <sheetData sheetId="7965" refreshError="1"/>
      <sheetData sheetId="796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95TOTREV"/>
      <sheetName val="97센_협"/>
      <sheetName val="FAB4생산"/>
      <sheetName val="원본"/>
      <sheetName val="TG9504"/>
      <sheetName val="F5"/>
      <sheetName val="RAW_Data"/>
      <sheetName val="FAB"/>
      <sheetName val="장비명"/>
      <sheetName val="전기"/>
      <sheetName val="PKG"/>
      <sheetName val="Summary"/>
      <sheetName val="기본 상수"/>
      <sheetName val="960318-1"/>
      <sheetName val="Tot_Sum"/>
      <sheetName val="M8_Sum"/>
      <sheetName val="M9_Sum"/>
      <sheetName val="경수97.02"/>
      <sheetName val="SALE&amp;COST"/>
      <sheetName val="code"/>
      <sheetName val="Low YLD Reject"/>
      <sheetName val="시실누(모) "/>
      <sheetName val="중장SR"/>
      <sheetName val="연구9월"/>
      <sheetName val="국산화"/>
      <sheetName val="제품별"/>
      <sheetName val="96재료"/>
      <sheetName val="CHIP_O"/>
      <sheetName val="fab_o"/>
      <sheetName val="frt_o"/>
      <sheetName val="FOB발"/>
      <sheetName val="1995년 섹터별 매출"/>
      <sheetName val="MFAB"/>
      <sheetName val="MFRT"/>
      <sheetName val="MPKG"/>
      <sheetName val="MPRD"/>
      <sheetName val="ALL"/>
      <sheetName val="부대"/>
      <sheetName val="환률"/>
      <sheetName val="지수"/>
      <sheetName val="고장이력"/>
      <sheetName val="cuslist"/>
      <sheetName val="4-8.공통"/>
      <sheetName val="공통가설"/>
      <sheetName val="해트트릭"/>
      <sheetName val="현우실적"/>
      <sheetName val="Fabless comp ROE"/>
      <sheetName val="9609Aß"/>
      <sheetName val="Graph Data"/>
      <sheetName val="Controls"/>
      <sheetName val="앞면인쇄후180도_회전"/>
      <sheetName val="BWipList"/>
      <sheetName val="TWipList"/>
      <sheetName val="근로소득 세액표"/>
      <sheetName val="건강보험 표준요율표"/>
      <sheetName val="국민연금 표준요율표"/>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F"/>
      <sheetName val="내역"/>
      <sheetName val="MVMT_row2"/>
      <sheetName val="PBS"/>
      <sheetName val="산출기준(파견전산실)"/>
      <sheetName val="차수"/>
      <sheetName val="Wip Status"/>
      <sheetName val="수불1Q"/>
      <sheetName val="수불2Q"/>
      <sheetName val="수불3Q"/>
      <sheetName val="수불4Q"/>
      <sheetName val="3ND 64M"/>
      <sheetName val="9609추"/>
      <sheetName val="SCK"/>
      <sheetName val="평가기준"/>
      <sheetName val="MATL"/>
      <sheetName val="YLD"/>
      <sheetName val="AuWire"/>
      <sheetName val="Epoxy"/>
      <sheetName val="MoldComp"/>
      <sheetName val="Æo°¡±aAØ"/>
      <sheetName val="Assumptions"/>
      <sheetName val="CPK Job Codes"/>
      <sheetName val="CPK Salary Structure"/>
      <sheetName val="Global Job Codes - Mgmt"/>
      <sheetName val="Mercer Data"/>
      <sheetName val="Budget Control - local Currency"/>
      <sheetName val="기초코드"/>
      <sheetName val="FY-FinModel1.0"/>
      <sheetName val="KMT물량"/>
      <sheetName val="02"/>
      <sheetName val="03"/>
      <sheetName val="01"/>
      <sheetName val="현금흐름표"/>
      <sheetName val="분석내용"/>
      <sheetName val="CHART_DATA_PLAN_RESULT_TREND"/>
      <sheetName val="PARAM"/>
      <sheetName val="CHART_DATA_RADAR"/>
      <sheetName val="D_HOT_CHAGER"/>
      <sheetName val="D_CSFKPIID"/>
      <sheetName val="D_INSIDEID"/>
      <sheetName val="D_LEVEL"/>
      <sheetName val="D_UNIT"/>
      <sheetName val="D_WORK_DT"/>
      <sheetName val="1월"/>
      <sheetName val="토목주소"/>
      <sheetName val="프랜트면허"/>
      <sheetName val="DDR"/>
      <sheetName val="통계자료"/>
      <sheetName val="CAT_5"/>
      <sheetName val="단가"/>
      <sheetName val="变更复原基准"/>
      <sheetName val="단가산출"/>
      <sheetName val="기본_상수"/>
      <sheetName val="1995년_섹터별_매출"/>
      <sheetName val="경수97_02"/>
      <sheetName val="Low_YLD_Reject"/>
      <sheetName val="시실누(모)_"/>
      <sheetName val="4-8_공통"/>
      <sheetName val="Fabless_comp_ROE"/>
      <sheetName val="Graph_Data"/>
      <sheetName val="근로소득_세액표"/>
      <sheetName val="건강보험_표준요율표"/>
      <sheetName val="국민연금_표준요율표"/>
      <sheetName val="Wip_Status"/>
      <sheetName val="3ND_64M"/>
      <sheetName val="CPK_Job_Codes"/>
      <sheetName val="CPK_Salary_Structure"/>
      <sheetName val="Global_Job_Codes_-_Mgmt"/>
      <sheetName val="Mercer_Data"/>
      <sheetName val="Budget_Control_-_local_Currency"/>
      <sheetName val="FY-FinModel1_0"/>
      <sheetName val="F9804"/>
      <sheetName val="원가data"/>
      <sheetName val="WACC"/>
      <sheetName val="MATRLDATA"/>
      <sheetName val="M5_S"/>
      <sheetName val="M6_S"/>
      <sheetName val="SRAM_CHIP"/>
      <sheetName val="SRAM_생산"/>
      <sheetName val="COA-17"/>
      <sheetName val="C-18"/>
      <sheetName val="sum"/>
      <sheetName val="ASP"/>
      <sheetName val="FAB_I"/>
      <sheetName val="PKG_I"/>
      <sheetName val="FT_금액"/>
      <sheetName val="YIELD"/>
      <sheetName val="98비정기소모"/>
      <sheetName val="3.기준(외화1)"/>
      <sheetName val="Sheet3"/>
      <sheetName val="Sheet1 (3)"/>
      <sheetName val="일위대가표"/>
      <sheetName val="조명율표"/>
      <sheetName val="환율"/>
      <sheetName val="97-98"/>
      <sheetName val="금액내역서"/>
      <sheetName val="SILICATE"/>
      <sheetName val="기본_상수1"/>
      <sheetName val="경수97_021"/>
      <sheetName val="Low_YLD_Reject1"/>
      <sheetName val="시실누(모)_1"/>
      <sheetName val="1995년_섹터별_매출1"/>
      <sheetName val="4-8_공통1"/>
      <sheetName val="Graph_Data1"/>
      <sheetName val="Fabless_comp_ROE1"/>
      <sheetName val="근로소득_세액표1"/>
      <sheetName val="건강보험_표준요율표1"/>
      <sheetName val="국민연금_표준요율표1"/>
      <sheetName val="Wip_Status1"/>
      <sheetName val="3ND_64M1"/>
      <sheetName val="CPK_Job_Codes1"/>
      <sheetName val="CPK_Salary_Structure1"/>
      <sheetName val="Global_Job_Codes_-_Mgmt1"/>
      <sheetName val="Mercer_Data1"/>
      <sheetName val="Budget_Control_-_local_Currenc1"/>
      <sheetName val="FY-FinModel1_01"/>
      <sheetName val="노무비단가"/>
      <sheetName val="요율"/>
      <sheetName val="기준액"/>
      <sheetName val="처짐량비교"/>
      <sheetName val="원가내역"/>
      <sheetName val="Sheet1"/>
      <sheetName val="3CHBDC"/>
      <sheetName val="견적을지"/>
      <sheetName val="물량산출근거"/>
      <sheetName val="FCU (2)"/>
      <sheetName val="인건비"/>
      <sheetName val="DATA"/>
      <sheetName val="7-1단위세대오배수FUD"/>
      <sheetName val="누락일위대가내역"/>
      <sheetName val="중연"/>
      <sheetName val="용연"/>
      <sheetName val="예산M11A"/>
      <sheetName val="计算稿"/>
      <sheetName val="건설"/>
      <sheetName val="6F8"/>
      <sheetName val="DAILY CHECK"/>
      <sheetName val="BM2D_5G3"/>
      <sheetName val="VIAD_5G3"/>
      <sheetName val="VIACHN_5G3"/>
      <sheetName val="外気負荷"/>
      <sheetName val="Sheet5"/>
      <sheetName val="126.255"/>
      <sheetName val="기본_상수2"/>
      <sheetName val="경수97_022"/>
      <sheetName val="Low_YLD_Reject2"/>
      <sheetName val="시실누(모)_2"/>
      <sheetName val="1995년_섹터별_매출2"/>
      <sheetName val="4-8_공통2"/>
      <sheetName val="Graph_Data2"/>
      <sheetName val="Fabless_comp_ROE2"/>
      <sheetName val="근로소득_세액표2"/>
      <sheetName val="건강보험_표준요율표2"/>
      <sheetName val="국민연금_표준요율표2"/>
      <sheetName val="Wip_Status2"/>
      <sheetName val="3ND_64M2"/>
      <sheetName val="CPK_Job_Codes2"/>
      <sheetName val="CPK_Salary_Structure2"/>
      <sheetName val="Global_Job_Codes_-_Mgmt2"/>
      <sheetName val="Mercer_Data2"/>
      <sheetName val="Budget_Control_-_local_Currenc2"/>
      <sheetName val="FY-FinModel1_02"/>
      <sheetName val="3_기준(외화1)"/>
      <sheetName val="Sheet1_(3)"/>
      <sheetName val="FCU_(2)"/>
      <sheetName val="126_255"/>
      <sheetName val="DAILY_CHECK"/>
      <sheetName val="DATA SHEET(Dont Remove)"/>
      <sheetName val="손익분석"/>
      <sheetName val="Mech_1030"/>
      <sheetName val="Financ. Overview"/>
      <sheetName val="Toolbox"/>
      <sheetName val="공통부대비"/>
      <sheetName val="부속동부하"/>
      <sheetName val="etc"/>
      <sheetName val="FAB2_상세"/>
      <sheetName val="FAB3_상세"/>
      <sheetName val="PKG_상세"/>
      <sheetName val="Test_상세"/>
      <sheetName val="설비상세"/>
      <sheetName val="구미종합"/>
      <sheetName val="FAB2_Matrix"/>
      <sheetName val="FAB3_Matrix"/>
      <sheetName val="PKG_Matrix"/>
      <sheetName val="Test_Matrix"/>
      <sheetName val="Sheet2"/>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은행"/>
      <sheetName val="평가&amp;선급.미지급"/>
      <sheetName val="C"/>
      <sheetName val="#REF"/>
      <sheetName val="01is(누계)"/>
      <sheetName val="LA(INVENTORY)"/>
      <sheetName val="감가상각비"/>
      <sheetName val="SA"/>
      <sheetName val="대차합동"/>
      <sheetName val="building"/>
      <sheetName val="월간단가"/>
      <sheetName val="주주명부&lt;끝&gt;"/>
      <sheetName val="basic_info"/>
      <sheetName val="B"/>
      <sheetName val="일수"/>
      <sheetName val="97년추정손익계산서"/>
      <sheetName val="HISTORY REPORT-ARMOR ALL &amp; STP"/>
      <sheetName val="대차총괄"/>
      <sheetName val="기준정보"/>
      <sheetName val="DB"/>
      <sheetName val="Cover"/>
      <sheetName val="관세"/>
      <sheetName val="RR Allocation"/>
      <sheetName val="건물"/>
      <sheetName val="Links"/>
      <sheetName val="Indoor Disposer"/>
      <sheetName val="DATA-2003"/>
      <sheetName val="SLS UPLOAD"/>
      <sheetName val="재고현황(Unit)"/>
      <sheetName val="AFS(국문)"/>
      <sheetName val="미실현손익명세서"/>
      <sheetName val="TB"/>
      <sheetName val="XREF"/>
      <sheetName val="PAJE,PRJE"/>
      <sheetName val="WTB"/>
      <sheetName val="8)중점관리장비현황"/>
      <sheetName val="견적율"/>
      <sheetName val="공용정보"/>
      <sheetName val="EQT-ESTN"/>
      <sheetName val="TAT"/>
      <sheetName val="Daily-status"/>
      <sheetName val="_M10C DIFF 산포 개선 사례_7자 GAS LINE"/>
      <sheetName val="F4-F7"/>
      <sheetName val="DI"/>
      <sheetName val="영업.일1"/>
      <sheetName val="MOTOR"/>
      <sheetName val="CODE표"/>
      <sheetName val="Making Order"/>
      <sheetName val="CD-실적"/>
      <sheetName val="목창호"/>
      <sheetName val="표지"/>
      <sheetName val="전신전화가입권"/>
      <sheetName val="RESULT"/>
      <sheetName val="경  비 "/>
      <sheetName val="노무비"/>
      <sheetName val="재료비"/>
      <sheetName val="목록"/>
      <sheetName val="P2KLA"/>
      <sheetName val="G2설비도급"/>
      <sheetName val="CTEMCOST"/>
      <sheetName val="관람석제출"/>
      <sheetName val="손익차9월2"/>
      <sheetName val="데이타"/>
      <sheetName val="식재인부"/>
      <sheetName val="손익"/>
      <sheetName val="기초자료입력"/>
      <sheetName val="L_repair"/>
      <sheetName val="00000"/>
      <sheetName val="양식_WBS(L2)"/>
      <sheetName val="SSMITM"/>
      <sheetName val="유통망계획"/>
      <sheetName val="건설중인자산"/>
      <sheetName val="개발 RTL.TEST적용"/>
      <sheetName val="경비"/>
      <sheetName val="일반"/>
      <sheetName val="시설이용권명세서"/>
      <sheetName val="(99)-상품제품수불 -본지점"/>
      <sheetName val="견적"/>
      <sheetName val="일일정리"/>
      <sheetName val="Test1"/>
      <sheetName val="정의"/>
      <sheetName val="光源条件"/>
      <sheetName val="電圧条件表"/>
      <sheetName val="駆動仕様"/>
      <sheetName val="Vendor"/>
      <sheetName val="Total"/>
      <sheetName val="GraphTemp"/>
      <sheetName val="비정기tel"/>
      <sheetName val="WP"/>
      <sheetName val="INPUT"/>
      <sheetName val="가도공"/>
      <sheetName val="노임단가"/>
      <sheetName val="5311"/>
      <sheetName val="Sheet4"/>
      <sheetName val="_M10C_DIFF_산포_개선_사례_7자_GAS_LINE"/>
      <sheetName val="영업_일1"/>
      <sheetName val="Making_Order"/>
      <sheetName val="경__비_"/>
      <sheetName val="실행철강하도"/>
      <sheetName val="표지 (2)"/>
      <sheetName val="BID"/>
      <sheetName val="256D OUT TAT"/>
      <sheetName val="개인별장비관리"/>
      <sheetName val="Trans"/>
      <sheetName val="hitachi"/>
      <sheetName val="국영"/>
      <sheetName val="asy_o"/>
      <sheetName val="서류검사"/>
      <sheetName val="BAY실적"/>
      <sheetName val="data_MM"/>
      <sheetName val="정산표"/>
      <sheetName val="A"/>
      <sheetName val="工作表"/>
      <sheetName val="시산표"/>
      <sheetName val="256D_OUT_TAT"/>
      <sheetName val="재무상태변동표"/>
      <sheetName val="선급비용"/>
      <sheetName val="선급금(에프)"/>
      <sheetName val="data (누계)"/>
      <sheetName val="data(실적)"/>
      <sheetName val="data (전년동기)"/>
      <sheetName val="가수현황"/>
      <sheetName val="수요일"/>
      <sheetName val="금요일"/>
      <sheetName val="1.현금예금"/>
      <sheetName val="1.현금및현금성자산"/>
      <sheetName val="RUL2"/>
      <sheetName val="BS"/>
      <sheetName val="개발담당자 "/>
      <sheetName val="종합2"/>
      <sheetName val="May."/>
      <sheetName val="SUB9601"/>
      <sheetName val="6)Matl analysis"/>
      <sheetName val="1)Assumptions"/>
      <sheetName val="VMB Utility"/>
      <sheetName val="외화"/>
      <sheetName val="단가표"/>
      <sheetName val="inter"/>
      <sheetName val="4 LINE"/>
      <sheetName val="7 th"/>
      <sheetName val="EXTENSION현황"/>
      <sheetName val="TOEIC기준점수"/>
      <sheetName val="배부기준"/>
      <sheetName val="보고"/>
      <sheetName val="물가자료"/>
      <sheetName val="건축총괄"/>
      <sheetName val="복사본"/>
      <sheetName val="팩터"/>
      <sheetName val="총괄"/>
      <sheetName val="집계표"/>
      <sheetName val="결재판-NO!삭제"/>
      <sheetName val="가설공사"/>
      <sheetName val="철근콘크리트공사"/>
      <sheetName val="조적공사"/>
      <sheetName val="방수공사"/>
      <sheetName val="미장공사"/>
      <sheetName val="타일공사"/>
      <sheetName val="목공사"/>
      <sheetName val="수장공사"/>
      <sheetName val="가구공사"/>
      <sheetName val="도장공사 "/>
      <sheetName val="금속공사"/>
      <sheetName val="창호공사"/>
      <sheetName val="유리공사"/>
      <sheetName val="지붕및홈통공사"/>
      <sheetName val="잡공사"/>
      <sheetName val="물량표"/>
      <sheetName val="물량표(신)"/>
      <sheetName val="기기리스트"/>
      <sheetName val="점수계산1-2"/>
      <sheetName val="일위대가"/>
      <sheetName val="40_45TROUBLE"/>
      <sheetName val="결과"/>
      <sheetName val="Data&amp;Result"/>
      <sheetName val="간선계산"/>
      <sheetName val="EQUIP LIST"/>
      <sheetName val="구성비"/>
      <sheetName val="손익계산서"/>
      <sheetName val="대차대조표"/>
      <sheetName val="Coverpage"/>
      <sheetName val="Japan"/>
      <sheetName val="Brains"/>
      <sheetName val="PV Graph Data"/>
      <sheetName val="Variables"/>
      <sheetName val="LC"/>
      <sheetName val="LC last year"/>
      <sheetName val="USD"/>
      <sheetName val="USD last year"/>
      <sheetName val="Lists"/>
      <sheetName val="Actuals"/>
      <sheetName val="천안IP공장자100노100물량110할증"/>
      <sheetName val="TIE-INS"/>
      <sheetName val="유림골조"/>
      <sheetName val="정부노임단가"/>
      <sheetName val="공사비내역서"/>
      <sheetName val="도급양식"/>
      <sheetName val="Raw Data"/>
      <sheetName val="HSA"/>
      <sheetName val="7682LA SKD(12.4)"/>
      <sheetName val="Header"/>
      <sheetName val="sapactivexlhiddensheet"/>
      <sheetName val="공종별 집계"/>
      <sheetName val="1단계"/>
      <sheetName val="init"/>
      <sheetName val="토공(완충)"/>
      <sheetName val="BSD (2)"/>
      <sheetName val="공사비 내역 (가)"/>
      <sheetName val="TABLE"/>
      <sheetName val="N賃率-職"/>
      <sheetName val="직재"/>
      <sheetName val="PUMP"/>
      <sheetName val="Proposal"/>
      <sheetName val="차액보증"/>
      <sheetName val="차량구입"/>
      <sheetName val="입찰내역 발주처 양식"/>
      <sheetName val=" 견적서"/>
      <sheetName val="견적서"/>
      <sheetName val="설산1.나"/>
      <sheetName val="본사S"/>
      <sheetName val="CONCRETE"/>
      <sheetName val="건축원가계산서"/>
      <sheetName val="cYLD"/>
      <sheetName val="cM8"/>
      <sheetName val="iE1"/>
      <sheetName val="iM5"/>
      <sheetName val="iM6"/>
      <sheetName val="iM7"/>
      <sheetName val="iYLD"/>
      <sheetName val="NET"/>
      <sheetName val="cF4p"/>
      <sheetName val="cF5p"/>
      <sheetName val="cM8p"/>
      <sheetName val="iE1p"/>
      <sheetName val="iM5p"/>
      <sheetName val="iM6p"/>
      <sheetName val="iM7p"/>
      <sheetName val="PLAN"/>
      <sheetName val="배관"/>
      <sheetName val="Gox_INT"/>
      <sheetName val="P1_INT"/>
      <sheetName val="TST_Gox"/>
      <sheetName val="ﾘｽﾄ"/>
      <sheetName val="3BL공동구 수량"/>
      <sheetName val="estimate"/>
      <sheetName val="CALCULATION"/>
      <sheetName val="원형1호맨홀토공수량"/>
      <sheetName val="TIE-IN"/>
      <sheetName val="Data base"/>
      <sheetName val="TOTAL(ITEM)"/>
      <sheetName val="노원열병합  건축공사기성내역서"/>
      <sheetName val="118.세금과공과"/>
      <sheetName val="CAPVC"/>
      <sheetName val="FACTOR"/>
      <sheetName val="고정자산원본"/>
      <sheetName val="뒤차축소"/>
      <sheetName val="9-1차이내역"/>
      <sheetName val="BM_NEW2"/>
      <sheetName val="예산M12A"/>
      <sheetName val="건축집계표"/>
      <sheetName val="비핵심자산"/>
      <sheetName val="진행조건_및_CD_Data"/>
      <sheetName val="원형맨홀수량"/>
      <sheetName val="plan&amp;section of foundation"/>
      <sheetName val="pile bearing capa &amp; arrenge"/>
      <sheetName val="design load"/>
      <sheetName val="working load at the btm ft."/>
      <sheetName val="stability check"/>
      <sheetName val="design criteria"/>
      <sheetName val="화산경계"/>
      <sheetName val="APW"/>
      <sheetName val="집계"/>
      <sheetName val="수리결과"/>
      <sheetName val="kimre scrubber"/>
      <sheetName val="소방사항"/>
      <sheetName val="5사남"/>
      <sheetName val="FANDBS"/>
      <sheetName val="GRDATA"/>
      <sheetName val="SHAFTDBSE"/>
      <sheetName val="중기일위대가"/>
      <sheetName val="spread"/>
      <sheetName val="단가조사서"/>
      <sheetName val="공종별_집계"/>
      <sheetName val="BSD_(2)"/>
      <sheetName val="입찰내역_발주처_양식"/>
      <sheetName val="_견적서"/>
      <sheetName val="7682LA_SKD(12_4)"/>
      <sheetName val="공사비_내역_(가)"/>
      <sheetName val="설산1_나"/>
      <sheetName val="PTR台손익"/>
      <sheetName val="V5"/>
      <sheetName val="電気設備表"/>
      <sheetName val="토목내역"/>
      <sheetName val="구미"/>
      <sheetName val="hcYLD"/>
      <sheetName val="GATEKLA"/>
      <sheetName val="ONO3"/>
      <sheetName val="내역서"/>
      <sheetName val="골조시행"/>
      <sheetName val="전기일위대가"/>
      <sheetName val="Y-WORK"/>
      <sheetName val="HISTORICAL"/>
      <sheetName val="FORECASTING"/>
      <sheetName val="WW14"/>
      <sheetName val="WW15"/>
      <sheetName val="견적의뢰"/>
      <sheetName val="실행견적"/>
      <sheetName val="Data_base"/>
      <sheetName val="노원열병합__건축공사기성내역서"/>
      <sheetName val="공종별_집계1"/>
      <sheetName val="Raw_Data1"/>
      <sheetName val="7682LA_SKD(12_4)1"/>
      <sheetName val="BSD_(2)1"/>
      <sheetName val="공사비_내역_(가)1"/>
      <sheetName val="설산1_나1"/>
      <sheetName val="입찰내역_발주처_양식1"/>
      <sheetName val="Data_base1"/>
      <sheetName val="_견적서1"/>
      <sheetName val="노원열병합__건축공사기성내역서1"/>
      <sheetName val="ASEM내역"/>
      <sheetName val="남양시작동자105노65기1.3화1.2"/>
      <sheetName val="유해위험요인 분류체계"/>
      <sheetName val="설계조건"/>
      <sheetName val="안정계산"/>
      <sheetName val="단면검토"/>
      <sheetName val="Chiet tinh dz35"/>
      <sheetName val="채권(하반기)"/>
      <sheetName val="경비2내역"/>
      <sheetName val="Construction"/>
      <sheetName val="P.M 별"/>
      <sheetName val="일보"/>
      <sheetName val="HDPDEP"/>
      <sheetName val="PT1"/>
      <sheetName val="Lot처리"/>
      <sheetName val="Status"/>
      <sheetName val="STIET_O2"/>
      <sheetName val="LO"/>
      <sheetName val="RATS_Patch"/>
      <sheetName val="RATS_Gates_Milestones"/>
      <sheetName val="MASTER_Hynix"/>
      <sheetName val="DATA(BAC)"/>
      <sheetName val="설계내역서"/>
      <sheetName val="입찰안"/>
      <sheetName val="WORK"/>
      <sheetName val="할증 "/>
      <sheetName val="공사비집계"/>
      <sheetName val="일위대가목차"/>
      <sheetName val="난방열교"/>
      <sheetName val="급탕열교"/>
      <sheetName val="DATA1"/>
      <sheetName val="목차"/>
      <sheetName val="인사자료총집계"/>
      <sheetName val="단면치수"/>
      <sheetName val="O＆P"/>
      <sheetName val="변수2"/>
      <sheetName val="★Friends 핵심 Member 교육"/>
      <sheetName val="업체의 LPL소속정보"/>
      <sheetName val="효율M14"/>
      <sheetName val="wall"/>
      <sheetName val="RAW"/>
      <sheetName val="직무기준"/>
      <sheetName val="merger"/>
      <sheetName val="Yield Target"/>
      <sheetName val="DHE-P"/>
      <sheetName val="H.P견적(참조)"/>
      <sheetName val="PM DATA"/>
      <sheetName val="설비"/>
      <sheetName val="시설"/>
      <sheetName val="할증"/>
      <sheetName val="실적분석"/>
      <sheetName val="그림"/>
      <sheetName val="기상도"/>
      <sheetName val="교육"/>
      <sheetName val="판매실적 종합"/>
      <sheetName val="총물량"/>
      <sheetName val="상품보조수불"/>
      <sheetName val="부문손익"/>
      <sheetName val="ELECTRIC"/>
      <sheetName val="SCHEDULE"/>
      <sheetName val="일위_파일"/>
      <sheetName val="Ekog10"/>
      <sheetName val="DATE"/>
      <sheetName val="붙여넣기(이상발생)"/>
      <sheetName val="Error별건수실적"/>
      <sheetName val="단가산출서(기계)"/>
      <sheetName val="대비"/>
      <sheetName val="HIS"/>
      <sheetName val="수량산출"/>
      <sheetName val="PACKING LIST"/>
      <sheetName val="실행내역"/>
      <sheetName val="직노"/>
      <sheetName val="Customer Databas"/>
      <sheetName val="XL4Poppy"/>
      <sheetName val="기초공"/>
      <sheetName val="기둥(원형)"/>
      <sheetName val="plan&amp;section_of_foundation"/>
      <sheetName val="pile_bearing_capa_&amp;_arrenge"/>
      <sheetName val="design_load"/>
      <sheetName val="working_load_at_the_btm_ft_"/>
      <sheetName val="stability_check"/>
      <sheetName val="design_criteria"/>
      <sheetName val="3BL공동구_수량"/>
      <sheetName val="118_세금과공과"/>
      <sheetName val="01월TTL"/>
      <sheetName val="ML"/>
      <sheetName val="TAB"/>
      <sheetName val="pipe"/>
      <sheetName val="1.One-Die-Map"/>
      <sheetName val="VariableFactors"/>
      <sheetName val="IX 20 Yr"/>
      <sheetName val="값목록(Don't touch)"/>
      <sheetName val="CAUDIT"/>
      <sheetName val="1998"/>
      <sheetName val="depreciation of machinery"/>
      <sheetName val="1106  APS RATE "/>
      <sheetName val="pre-anal손익계산서"/>
      <sheetName val="pre-anal대차대조표"/>
      <sheetName val="comparables"/>
      <sheetName val="Deduction"/>
      <sheetName val="other"/>
      <sheetName val="conclusion"/>
      <sheetName val="결정단가"/>
      <sheetName val="Balance Sheet"/>
      <sheetName val="Income Statement"/>
      <sheetName val="客戶清單customer list"/>
      <sheetName val="PF"/>
      <sheetName val="N001_01_A"/>
      <sheetName val="날개벽(좌,우=45도,75도)"/>
      <sheetName val="SDR"/>
      <sheetName val="증기"/>
      <sheetName val="ss"/>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6월인원"/>
      <sheetName val="장비목록"/>
      <sheetName val="DATA-2001"/>
      <sheetName val="원가관리"/>
      <sheetName val="Aries_all_char"/>
      <sheetName val="StepperValues"/>
      <sheetName val="Ref2"/>
      <sheetName val="CAPA분석 360K"/>
      <sheetName val="3-1-4 교_x0002_"/>
      <sheetName val=""/>
      <sheetName val="Credit Calc"/>
      <sheetName val="FAB2_Á"/>
      <sheetName val="자재 집계표"/>
      <sheetName val="BOM"/>
      <sheetName val="소특"/>
      <sheetName val="팀별"/>
      <sheetName val="현재"/>
      <sheetName val="J"/>
      <sheetName val="카드키식수내역"/>
      <sheetName val="鄴ႄ뛶棕饭䌋±ONFMRENCE)"/>
      <sheetName val=" 55 BA 장입기 091203.xlsx"/>
      <sheetName val="입력DATA"/>
      <sheetName val="조명투자및환수계획"/>
      <sheetName val="제조중간결과"/>
      <sheetName val="목표세부명세"/>
      <sheetName val="장기차입금"/>
      <sheetName val="Source"/>
      <sheetName val="DRT102"/>
      <sheetName val="DRT502"/>
      <sheetName val="부품별 매입현황"/>
      <sheetName val="FAB2_Á_x005f_x0000_"/>
      <sheetName val="Cgs계산값1"/>
      <sheetName val="FAB2_Á?"/>
      <sheetName val="불합리 적출 및 관리"/>
      <sheetName val="3-1-4 교_x0002_?数8"/>
      <sheetName val="저항"/>
      <sheetName val="POWER"/>
      <sheetName val="XY tilt 2nd"/>
      <sheetName val="1. Angle confirm"/>
      <sheetName val="费用预算"/>
      <sheetName val="변수1"/>
      <sheetName val="FAB2_Á_x005f_x005f_x005f_x0000_"/>
      <sheetName val="설계상수"/>
      <sheetName val="DATA2"/>
      <sheetName val="DATA3"/>
      <sheetName val="CAP"/>
      <sheetName val="변수"/>
      <sheetName val="TFT 저항"/>
      <sheetName val="FAB2_Á_x005f_x005f_x005f_x005f_x005f_x005f_x005f_x0000_"/>
      <sheetName val="3-1-4 교_x005f_x0002__x005f_x0000_数8"/>
      <sheetName val="전압하강"/>
      <sheetName val="dV&amp;Cl"/>
      <sheetName val="F-T Voltage"/>
      <sheetName val="지우지말것"/>
      <sheetName val="category"/>
      <sheetName val="Var."/>
      <sheetName val="R"/>
      <sheetName val="정리"/>
      <sheetName val="보고서"/>
      <sheetName val="L2"/>
      <sheetName val="L1"/>
      <sheetName val="Map"/>
      <sheetName val="FAB2_Á_"/>
      <sheetName val="국내"/>
      <sheetName val="FAB2_Á_x005f_x005f_x005f_x005f_x005f_x005f_x005f_x005f_"/>
      <sheetName val="Array PI"/>
      <sheetName val="Cgs계산식1"/>
      <sheetName val="Pandora"/>
      <sheetName val="VIZIO DA가격"/>
      <sheetName val="기타 DA가격"/>
      <sheetName val="LGE DA가격"/>
      <sheetName val="잉여처분"/>
      <sheetName val="Prices"/>
      <sheetName val="DATA6"/>
      <sheetName val="3-1-4 교_x005f_x0002_"/>
      <sheetName val="영업본부US$실적 (2)"/>
      <sheetName val="BTS-시범물량"/>
      <sheetName val="3-1-4 교_x0002__数8"/>
      <sheetName val="X13"/>
      <sheetName val="Sapphire"/>
      <sheetName val="ABUT수량-A1"/>
      <sheetName val="Sheet6"/>
      <sheetName val="작업공사목록"/>
      <sheetName val="3-1-4 교_x005f_x005f_x005f_x0002__x005f_x005f_x000"/>
      <sheetName val="3-1-4 교_x005f_x0002__数8"/>
      <sheetName val="3-1-4 ɐ"/>
      <sheetName val="PwC"/>
      <sheetName val="Co_Scoresheet_FY104Q"/>
      <sheetName val="PopCache"/>
      <sheetName val="유효성"/>
      <sheetName val="TFT 측정(2)"/>
      <sheetName val="사유 구분"/>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자재_집계표"/>
      <sheetName val="Credit_Calc"/>
      <sheetName val="CAPA분석_360K"/>
      <sheetName val="3-1-4_교数8"/>
      <sheetName val="3-1-4_교"/>
      <sheetName val="_55_BA_장입기_091203_xlsx"/>
      <sheetName val="3-1-1_여비교통비1"/>
      <sheetName val="3-1-2_사무용품비1"/>
      <sheetName val="3-1-3_소모품비1"/>
      <sheetName val="3-1-4_교육훈련비1"/>
      <sheetName val="3-1-5_운반비1"/>
      <sheetName val="3-1-6_통신비1"/>
      <sheetName val="3-1-7_전산정보이용료1"/>
      <sheetName val="3-1-8_도서비1"/>
      <sheetName val="3-1-9_수선비1"/>
      <sheetName val="3-1-10_경상개발비(지급수수료)1"/>
      <sheetName val="자재_집계표1"/>
      <sheetName val="Credit_Calc1"/>
      <sheetName val="CAPA분석_360K1"/>
      <sheetName val="_55_BA_장입기_091203_xlsx1"/>
      <sheetName val="FAB2_Á_x005f_x005f_x005f_x005f_"/>
      <sheetName val="14.1&quot; Cst 변화"/>
      <sheetName val="계조에 따른 특성"/>
      <sheetName val="PIPING"/>
      <sheetName val="Total-P&amp;L(Local)"/>
      <sheetName val="불합리_적출_및_관리"/>
      <sheetName val="부품별_매입현황"/>
      <sheetName val="3-1-4_교?数8"/>
      <sheetName val="TFT_저항"/>
      <sheetName val="3-1-4_교_x005f_x0002__x005f_x0000_数8"/>
      <sheetName val="F-T_Voltage"/>
      <sheetName val="XY_tilt_2nd"/>
      <sheetName val="1__Angle_confirm"/>
      <sheetName val="Var_"/>
      <sheetName val="Array_PI"/>
      <sheetName val="VIZIO_DA가격"/>
      <sheetName val="기타_DA가격"/>
      <sheetName val="LGE_DA가격"/>
      <sheetName val="3-1-4_교_x005f_x0002_"/>
      <sheetName val="영업본부US$실적_(2)"/>
      <sheetName val="키워드"/>
      <sheetName val="THIN"/>
      <sheetName val="한국단가계약표"/>
      <sheetName val="무상 Part List(BW)"/>
      <sheetName val="MatchCode"/>
      <sheetName val="근로(생)"/>
      <sheetName val="옥외등신설"/>
      <sheetName val="저케CV22신설"/>
      <sheetName val="저케CV38신설"/>
      <sheetName val="저케CV8신설"/>
      <sheetName val="접지3종"/>
      <sheetName val="WB"/>
      <sheetName val="이천_yj"/>
      <sheetName val="청주_d"/>
      <sheetName val="청주_yj"/>
      <sheetName val="외화금융(97-03)"/>
      <sheetName val="MRS세부"/>
      <sheetName val="물가지수!"/>
      <sheetName val="SALE"/>
      <sheetName val="FLASH_생산"/>
      <sheetName val="FLASH_CHIP"/>
      <sheetName val="FLASH_sales"/>
      <sheetName val="IF5_F"/>
      <sheetName val="IF5_S"/>
      <sheetName val="IF6_S"/>
      <sheetName val="SRAM_sales"/>
      <sheetName val="첨부1"/>
      <sheetName val="Data&amp;Assumptions"/>
      <sheetName val="가동비율"/>
      <sheetName val="개인별 프로젝트"/>
      <sheetName val="96 기타 전시회 경비"/>
      <sheetName val="96 상반기 전시회 경비"/>
      <sheetName val="96 하반기 전시회 경비"/>
      <sheetName val="개요"/>
      <sheetName val="SUB (N)"/>
      <sheetName val="기상도월"/>
      <sheetName val="11월 Red Zone 기상도"/>
      <sheetName val="Lot Status"/>
      <sheetName val="Xunit (단위환산)"/>
      <sheetName val="생산직"/>
      <sheetName val="단일장비탐색1"/>
      <sheetName val="일위목록"/>
      <sheetName val="간접비계산"/>
      <sheetName val="Sheet1 (2)"/>
      <sheetName val="연수원"/>
      <sheetName val="Hynix &amp; SYS IC Co"/>
      <sheetName val="Code 2"/>
      <sheetName val="MP01"/>
      <sheetName val="atd"/>
      <sheetName val="atm"/>
      <sheetName val="PKG_O"/>
      <sheetName val="BEST"/>
      <sheetName val="수정시산표"/>
      <sheetName val="ORIGINAL"/>
      <sheetName val="원가표"/>
      <sheetName val="제조혁신(이지연, 윤수향)"/>
      <sheetName val="팀장평가"/>
      <sheetName val="값목록(Do not touch)"/>
      <sheetName val="기별월별손익"/>
      <sheetName val="24.보증금(전신전화가입권)"/>
      <sheetName val="원가절감실적(계정별)"/>
      <sheetName val="토목검측서"/>
      <sheetName val="계약1차"/>
      <sheetName val="DATE변환2"/>
      <sheetName val="자판실행"/>
      <sheetName val="전등설비"/>
      <sheetName val="_M10C DIFF 산포 개선 사례_BASE PRESSU"/>
      <sheetName val="산근"/>
      <sheetName val="노임"/>
      <sheetName val="조정명세서"/>
      <sheetName val="Laser Alignment Target Spec"/>
      <sheetName val="Laser Focus Spec"/>
      <sheetName val="FAB#7"/>
      <sheetName val="1_汇总"/>
      <sheetName val="GF2"/>
      <sheetName val="512sd"/>
      <sheetName val="Total_Cost"/>
      <sheetName val="품의"/>
      <sheetName val="EPM Raw"/>
      <sheetName val="PT1H Raw"/>
      <sheetName val="PT2C_Raw"/>
      <sheetName val="특정현금과예금"/>
      <sheetName val="16M"/>
      <sheetName val="1M4M"/>
      <sheetName val="CHIP_INV"/>
      <sheetName val="선급법인세"/>
      <sheetName val="영업보증금"/>
      <sheetName val="일년TOTAL"/>
      <sheetName val="Down Time"/>
      <sheetName val="TPM지표"/>
      <sheetName val=" T3B-SN SOD SKIP + SIGE No Dela"/>
      <sheetName val="인력관리_Code"/>
      <sheetName val="担当工程师"/>
      <sheetName val="반입시나리오(area별 조정)"/>
      <sheetName val="노동부강사"/>
      <sheetName val="강사과정"/>
      <sheetName val="개인정보"/>
      <sheetName val="노동필터"/>
      <sheetName val="노동부DB"/>
      <sheetName val="자료입력"/>
      <sheetName val="노동부_조견단가"/>
      <sheetName val="훈련비계산"/>
      <sheetName val="2)인력관리_Code_Flash"/>
      <sheetName val="※ 참고사항"/>
      <sheetName val="자료"/>
      <sheetName val="임시"/>
      <sheetName val="실행내역서 "/>
      <sheetName val="BP-이발-RJ TREND"/>
      <sheetName val="대치판정"/>
      <sheetName val="공문"/>
      <sheetName val="US 94 COST CENTER LIST"/>
      <sheetName val="Process Tools-Owned"/>
      <sheetName val="LUC-CAL"/>
      <sheetName val="SG&amp;A Allocation"/>
      <sheetName val="Policy"/>
      <sheetName val="AR County"/>
      <sheetName val="Revenue"/>
      <sheetName val="Consulting"/>
      <sheetName val="Equip_Purch"/>
      <sheetName val="Equip_Repair"/>
      <sheetName val="Exp_Software"/>
      <sheetName val="Mailing"/>
      <sheetName val="Mkt_Exp"/>
      <sheetName val="Motivation"/>
      <sheetName val="Office_Supplies"/>
      <sheetName val="Print_Copy"/>
      <sheetName val="Recruiting"/>
      <sheetName val="Temp_Help"/>
      <sheetName val="Training"/>
      <sheetName val="Travel"/>
      <sheetName val="Invoice"/>
      <sheetName val="PLAN_Units"/>
      <sheetName val="AccumOptions"/>
      <sheetName val="Rev Module Retrieve"/>
      <sheetName val="Accretion - Dilution"/>
      <sheetName val="166.415"/>
      <sheetName val="Customer SAB101 Issues Sort"/>
      <sheetName val="BU Commentary"/>
      <sheetName val="FebGL"/>
      <sheetName val="JanGL"/>
      <sheetName val="FY-07 Personal Property Tax"/>
      <sheetName val="FY-07 Real Property Tax"/>
      <sheetName val="Fcst Summary"/>
      <sheetName val="June01brio sort"/>
      <sheetName val="Period Pivot Summary"/>
      <sheetName val="コントロールパネル"/>
      <sheetName val="Summary_by_Account"/>
      <sheetName val="Cube by Product Line"/>
      <sheetName val="FitOutConfCentre"/>
      <sheetName val="부속동"/>
      <sheetName val="Mkt_Eᙪ"/>
      <sheetName val="Mkt_E빴"/>
      <sheetName val="Mkt_Eᙪ"/>
      <sheetName val="Mkt_Eᙪ"/>
      <sheetName val="Mkt_E魪"/>
      <sheetName val="Mkt_E魪"/>
      <sheetName val="VDID"/>
      <sheetName val="VGID_Hot Carrier"/>
      <sheetName val="BV"/>
      <sheetName val="6.Machine Lis"/>
      <sheetName val="dfrt"/>
      <sheetName val="근태Master"/>
      <sheetName val="Mkt_E"/>
      <sheetName val="VGID_Body Effect"/>
      <sheetName val="Test"/>
      <sheetName val="목록이름"/>
      <sheetName val="데이터 유효성검사"/>
      <sheetName val="Mkt_E홪"/>
      <sheetName val="Mkt_E렀푶"/>
      <sheetName val="기준"/>
      <sheetName val="통계"/>
      <sheetName val="2_汇总"/>
      <sheetName val="참조"/>
      <sheetName val="3-1-1_여비교통비2"/>
      <sheetName val="3-1-2_사무용품비2"/>
      <sheetName val="3-1-3_소모품비2"/>
      <sheetName val="3-1-4_교육훈련비2"/>
      <sheetName val="3-1-5_운반비2"/>
      <sheetName val="3-1-6_통신비2"/>
      <sheetName val="3-1-7_전산정보이용료2"/>
      <sheetName val="3-1-8_도서비2"/>
      <sheetName val="3-1-9_수선비2"/>
      <sheetName val="3-1-10_경상개발비(지급수수료)2"/>
      <sheetName val="Credit_Calc2"/>
      <sheetName val="CAPA분석_360K2"/>
      <sheetName val="자재_집계표2"/>
      <sheetName val="_55_BA_장입기_091203_xlsx2"/>
      <sheetName val="입찰내역_발주처_양식2"/>
      <sheetName val="부품별_매입현황1"/>
      <sheetName val="불합리_적출_및_관리1"/>
      <sheetName val="TFT_저항1"/>
      <sheetName val="3-1-4_교_x005f_x0002__x005f_x0000_数81"/>
      <sheetName val="F-T_Voltage1"/>
      <sheetName val="XY_tilt_2nd1"/>
      <sheetName val="1__Angle_confirm1"/>
      <sheetName val="Var_1"/>
      <sheetName val="Array_PI1"/>
      <sheetName val="VIZIO_DA가격1"/>
      <sheetName val="기타_DA가격1"/>
      <sheetName val="LGE_DA가격1"/>
      <sheetName val="3-1-4_교_x005f_x0002_1"/>
      <sheetName val="영업본부US$실적_(2)1"/>
      <sheetName val="3-1-4_교_数8"/>
      <sheetName val="3-1-4_교_x005f_x005f_x005f_x0002__x005f_x005f_x000"/>
      <sheetName val="3-1-4_교_x005f_x0002__数8"/>
      <sheetName val="3-1-4_ɐ␀"/>
      <sheetName val="3-1-4_ɐ"/>
      <sheetName val="EQUIP_LIST"/>
      <sheetName val="TFT_측정(2)"/>
      <sheetName val="사유_구분"/>
      <sheetName val="14_1&quot;_Cst_변화"/>
      <sheetName val="계조에_따른_특성"/>
      <sheetName val="무상_Part_List(BW)"/>
      <sheetName val="EPM_Raw"/>
      <sheetName val="PT1H_Raw"/>
      <sheetName val="판매실적_종합"/>
      <sheetName val="Down_Time"/>
      <sheetName val="H_P견적(참조)"/>
      <sheetName val="_T3B-SN_SOD_SKIP_+_SIGE_No_Dela"/>
      <sheetName val="제조혁신(이지연,_윤수향)"/>
      <sheetName val="값목록(Do_not_touch)"/>
      <sheetName val="24_보증금(전신전화가입권)"/>
      <sheetName val="개인별_프로젝트"/>
      <sheetName val="96_기타_전시회_경비"/>
      <sheetName val="96_상반기_전시회_경비"/>
      <sheetName val="96_하반기_전시회_경비"/>
      <sheetName val="Lot_Status"/>
      <sheetName val="11월_Red_Zone_기상도"/>
      <sheetName val="SUB_(N)"/>
      <sheetName val="Xunit_(단위환산)"/>
      <sheetName val="Sheet1_(2)"/>
      <sheetName val="Hynix_&amp;_SYS_IC_Co"/>
      <sheetName val="Code_2"/>
      <sheetName val="※_참고사항"/>
      <sheetName val="US_94_COST_CENTER_LIST"/>
      <sheetName val="Process_Tools-Owned"/>
      <sheetName val="SG&amp;A_Allocation"/>
      <sheetName val="AR_County"/>
      <sheetName val="Rev_Module_Retrieve"/>
      <sheetName val="Accretion_-_Dilution"/>
      <sheetName val="166_415"/>
      <sheetName val="Customer_SAB101_Issues_Sort"/>
      <sheetName val="BU_Commentary"/>
      <sheetName val="FY-07_Personal_Property_Tax"/>
      <sheetName val="FY-07_Real_Property_Tax"/>
      <sheetName val="Fcst_Summary"/>
      <sheetName val="June01brio_sort"/>
      <sheetName val="Period_Pivot_Summary"/>
      <sheetName val="Cube_by_Product_Line"/>
      <sheetName val="_M10C_DIFF_산포_개선_사례_BASE_PRESSU"/>
      <sheetName val="Laser_Alignment_Target_Spec"/>
      <sheetName val="Laser_Focus_Spec"/>
      <sheetName val="실행내역서_"/>
      <sheetName val="BP-이발-RJ_TREND"/>
      <sheetName val="유해위험요인_분류체계"/>
      <sheetName val="할증_"/>
      <sheetName val="6_Machine_Lis"/>
      <sheetName val="반입시나리오(area별_조정)"/>
      <sheetName val="VGID_Hot_Carrier"/>
      <sheetName val="VGID_Body_Effect"/>
      <sheetName val="O_I_US"/>
      <sheetName val="GL Recon"/>
      <sheetName val="Operating LR (Q1 - Q4)"/>
      <sheetName val="OB DTL"/>
      <sheetName val="AR AGING"/>
      <sheetName val="충주"/>
      <sheetName val="총투입계"/>
      <sheetName val="DRUM"/>
      <sheetName val="12CGOU"/>
      <sheetName val="3-1-4 교_x005f_x0002_?数8"/>
      <sheetName val="3-1-4 교_x005f_x005f_x005f_x005f_x005f_x005f_x0002"/>
      <sheetName val="3-1-4 교_x005f_x005f_x005f_x0002_"/>
      <sheetName val="3-1-4 교_x005f_x005f_x005f_x0002__数8"/>
      <sheetName val="게이트 지연시간 설정 2"/>
      <sheetName val="其他"/>
      <sheetName val="培训费"/>
      <sheetName val="保险费及物流保险"/>
      <sheetName val="研究开发费"/>
      <sheetName val="租赁费"/>
      <sheetName val="图书费"/>
      <sheetName val="免费样品"/>
      <sheetName val="售后服务费"/>
      <sheetName val="质检费"/>
      <sheetName val="宿舍食堂运营费"/>
      <sheetName val="温湿度测试曲线"/>
      <sheetName val="夜班温湿度数据"/>
      <sheetName val="Particle测试曲线"/>
      <sheetName val="3-1-4 교_x005f_x0002__x000"/>
      <sheetName val="3-1-4 교_x005f_x005f_x0002"/>
      <sheetName val="3-1-4 ɐ_x005f_x0000__x005f_x0000__x005f_x0000_␀"/>
      <sheetName val="FAB2_Á_x005f_x005f_"/>
      <sheetName val="유첨1_WW47"/>
      <sheetName val="CIPI-IN01"/>
      <sheetName val="파손이력"/>
      <sheetName val="VAC Robot 현황"/>
      <sheetName val="후공정 장비반 업무 List"/>
      <sheetName val="범례"/>
      <sheetName val="불량율오산_Law"/>
      <sheetName val="Main Data"/>
      <sheetName val="비고"/>
      <sheetName val="3-1-4 교_x0002__x000"/>
      <sheetName val="3-1-4 교_x0002"/>
      <sheetName val="dummyd2"/>
      <sheetName val="Report"/>
      <sheetName val="+ Weekly Progress(KO)"/>
      <sheetName val="연습"/>
      <sheetName val="입출재고현황 (2)"/>
      <sheetName val="당월(1)"/>
      <sheetName val="판매계획"/>
      <sheetName val="재무"/>
      <sheetName val="ROIC"/>
      <sheetName val="N+"/>
      <sheetName val="당초"/>
      <sheetName val="환율change"/>
      <sheetName val="BAND不合理统计"/>
      <sheetName val="첨부."/>
      <sheetName val="R1"/>
      <sheetName val="04월_IO기준"/>
      <sheetName val="AIH수질경향"/>
      <sheetName val="BCD수질경향"/>
      <sheetName val="EFG수질경향"/>
      <sheetName val="GKL수질경향"/>
      <sheetName val="APT"/>
      <sheetName val="Q4 VE Saving( vs Q3)"/>
      <sheetName val="99선급비용"/>
      <sheetName val="Tool trouble"/>
      <sheetName val="4TH 64M"/>
      <sheetName val="CC별"/>
      <sheetName val="1. H2SO4_SUPPLY"/>
      <sheetName val="Pad 좌표&amp;Location"/>
      <sheetName val="設定"/>
      <sheetName val="사전공사"/>
      <sheetName val="MA"/>
      <sheetName val="MT(ET&amp;AVI)"/>
      <sheetName val="数据有效性"/>
      <sheetName val="Mkt_E᠇⨺"/>
      <sheetName val="FA&amp;REV History Guideline(삭제금지)"/>
      <sheetName val="Hauptdaten"/>
      <sheetName val="자재 기준정보"/>
      <sheetName val="수선비기준정보"/>
      <sheetName val="Device 기준정보"/>
      <sheetName val="Tester Infra 기준정보"/>
      <sheetName val="실장기 Infra 기준정보"/>
      <sheetName val="업무 List"/>
      <sheetName val="목록_수정및 삭제 금지"/>
      <sheetName val="목록이름_접근금지"/>
      <sheetName val="6동"/>
      <sheetName val="下拉菜单数据源_不可删除"/>
      <sheetName val="PR_APW"/>
      <sheetName val="Mkt_E렆☲"/>
      <sheetName val="Mkt_E蠈‵"/>
      <sheetName val="Mkt_Eᘳ"/>
      <sheetName val="Mkt_E砅έ"/>
      <sheetName val="Mkt_Eꠈ┵"/>
      <sheetName val="Mkt_E"/>
      <sheetName val="실행"/>
      <sheetName val="3-1-4 교_x005f_x005f_x005f_x0002__x000"/>
      <sheetName val="DNW"/>
      <sheetName val="引用页"/>
      <sheetName val="Mkt_E項ㅸ"/>
      <sheetName val="첨부1.Utility 물질명, 배관 재질(수정 금지)"/>
      <sheetName val="2_完成实绩"/>
      <sheetName val="不要删除"/>
      <sheetName val="인력현황"/>
      <sheetName val="Infra 기준정보"/>
      <sheetName val="실장기 기준정보"/>
      <sheetName val="04-1.(참고)해외출장비기준"/>
      <sheetName val="참고)미기원 국제학회 Pool&amp;일정"/>
      <sheetName val="3-1-4 교_x005f_x005f_x005f_x005f_x0002"/>
      <sheetName val="3-1-4 교_x005f_x005f_x005f_x005f_x005f_x005f_x005f"/>
      <sheetName val="3-1-4 ɐ_x005f_x005f_x005f_x0000__x005f_x005f_x000"/>
      <sheetName val="3-1-4 교_x005f_x005f_x005f_x0002_?数8"/>
      <sheetName val="별첨3.Marco 기준정보(수정 금지)"/>
      <sheetName val="유형분류"/>
      <sheetName val="참고. 유효성 검사"/>
      <sheetName val="요약"/>
      <sheetName val="유효성_Cell전"/>
      <sheetName val="구분"/>
      <sheetName val="Category(삭제금지)"/>
      <sheetName val="긴급발주기준"/>
      <sheetName val="팀&amp;계정 Code"/>
      <sheetName val="참고"/>
      <sheetName val="TP_유효성"/>
      <sheetName val="CSOT T3 기구 견적서 양식_rev1.xlsx"/>
      <sheetName val="파트장 지시업무"/>
      <sheetName val="유효성 기준"/>
      <sheetName val="区域引用"/>
      <sheetName val="1指标.周间"/>
      <sheetName val="全社"/>
      <sheetName val="항목분류"/>
      <sheetName val="조달설치비계산서"/>
      <sheetName val="원가"/>
      <sheetName val="신우"/>
      <sheetName val="SG"/>
      <sheetName val="3-1-4_교_x005f_x005f_x005f_x0002_"/>
      <sheetName val="3-1-4 교_x005f_x005f_x005f"/>
      <sheetName val="3-1-4 ɐ_x005f_x0000__x000"/>
      <sheetName val="3-1-4_교_x005f_x0002__x000"/>
      <sheetName val="3-1-4_교_x005f_x005f_x0002"/>
      <sheetName val="3-1-4_교_x005f_x005f_x005f_x005f_x005f_x005f_x0002"/>
      <sheetName val="3-1-4_교_x005f_x005f_x005f_x0002__数8"/>
      <sheetName val="3-1-4 ɐ___␀"/>
      <sheetName val="3-1-4 ɐ???␀"/>
      <sheetName val="营业成本表"/>
      <sheetName val="CVP-边际贡献表"/>
      <sheetName val="应收应付票据"/>
      <sheetName val="预收账款账龄分析"/>
      <sheetName val="#REF!"/>
      <sheetName val="입력변수"/>
      <sheetName val="요구ion"/>
      <sheetName val="충전율"/>
      <sheetName val="Para."/>
      <sheetName val="1-9.7&quot;"/>
      <sheetName val="AC List"/>
      <sheetName val="ADJTBL 3100"/>
      <sheetName val="FPY"/>
      <sheetName val="ΔVp &amp; Ω"/>
      <sheetName val="KOR"/>
      <sheetName val="한계원가"/>
      <sheetName val="1.1主表"/>
      <sheetName val="Weekly (2)"/>
      <sheetName val="NCD产品"/>
      <sheetName val="NCD数字"/>
      <sheetName val="3)"/>
      <sheetName val="_Hidden1"/>
      <sheetName val="미구주"/>
      <sheetName val="제품 Master"/>
      <sheetName val="3-1-4 교_x0002__x0000_数8"/>
      <sheetName val="3-1-4 ɐ_x0000__x0000__x0000_␀"/>
      <sheetName val="Title Page"/>
      <sheetName val="1.BS"/>
      <sheetName val="2.PL"/>
      <sheetName val="data_(누계)"/>
      <sheetName val="data_(전년동기)"/>
      <sheetName val="해외출자현황(원본틀)"/>
      <sheetName val="취합"/>
      <sheetName val="표준대차대조표(갑)"/>
      <sheetName val="결재"/>
      <sheetName val="구매자재팀 집계"/>
      <sheetName val="구매자재팀 목표"/>
      <sheetName val="3-1-4 ɐ_x005f_x005f_x005f_x005f_x005f_x005f_x0000"/>
      <sheetName val="12월수불자료"/>
      <sheetName val="DWS303"/>
      <sheetName val="DWS324"/>
      <sheetName val="TXRF"/>
      <sheetName val="경제성분석"/>
      <sheetName val="Macro1"/>
      <sheetName val="고호석"/>
      <sheetName val="전체내역"/>
      <sheetName val="PROP_95"/>
      <sheetName val="1_當期시산표"/>
      <sheetName val="LS"/>
      <sheetName val="명단"/>
      <sheetName val="HCCE01"/>
      <sheetName val="매출(본)"/>
      <sheetName val="상품입고집계"/>
      <sheetName val="기본"/>
      <sheetName val="3월"/>
      <sheetName val="98CKL"/>
      <sheetName val="Selection List"/>
      <sheetName val="TH VL, NC, DDHT Thanhphuoc"/>
      <sheetName val="0-Basics"/>
      <sheetName val="공모펀드추가"/>
      <sheetName val="분석결과"/>
      <sheetName val="BND"/>
      <sheetName val="T48a"/>
      <sheetName val="그래프"/>
      <sheetName val="예수금"/>
      <sheetName val="RETICLE (HSG8255ROA)"/>
      <sheetName val="RETICLE (HIPER 1MEGA)"/>
      <sheetName val="RETICLE (27C64) 57006"/>
      <sheetName val="RETICLE (27C128) 57005"/>
      <sheetName val="RETICLE (27C512) 57004"/>
      <sheetName val="RETICLE (27C256) 57003"/>
      <sheetName val="RETICLE (27256) 54002"/>
      <sheetName val="일위대가(1)"/>
      <sheetName val="유효성검사"/>
      <sheetName val="현재STEP"/>
      <sheetName val="평가결과_부서별3"/>
      <sheetName val="98년"/>
      <sheetName val="1월22일기준인원"/>
      <sheetName val="호봉표"/>
      <sheetName val="사급연봉(2.5)"/>
      <sheetName val="오급연봉(2.5)"/>
      <sheetName val="구급연봉(2.5)"/>
      <sheetName val="선임연봉(2.5)"/>
      <sheetName val="수석연봉(2.5)"/>
      <sheetName val="전임연봉(2.5)"/>
      <sheetName val="책임연봉(2.5)"/>
      <sheetName val="인사파일"/>
      <sheetName val="C5200"/>
      <sheetName val="C5200_2(501)"/>
      <sheetName val="C5200_2(712)"/>
      <sheetName val="C5200MXP+"/>
      <sheetName val="C5200_2(702)"/>
      <sheetName val="C5200_2(701)"/>
      <sheetName val="C5200_2(303)"/>
      <sheetName val="C5200DPS"/>
      <sheetName val="C5200DPS_2(509)"/>
      <sheetName val="C5200IPS"/>
      <sheetName val="C5200IPS_2"/>
      <sheetName val="9408"/>
      <sheetName val="9408_2(403)"/>
      <sheetName val="9408_2(404)"/>
      <sheetName val="9408_2(406)"/>
      <sheetName val="9408_2(511)"/>
      <sheetName val="9608"/>
      <sheetName val="9608_2"/>
      <sheetName val="4528"/>
      <sheetName val="4528_2"/>
      <sheetName val="소망"/>
      <sheetName val="02.전체예산현황"/>
      <sheetName val="매입Data"/>
      <sheetName val="매출Data"/>
      <sheetName val="TMC_VP2001"/>
      <sheetName val="교육계획"/>
      <sheetName val="Sheet1_(3)1"/>
      <sheetName val="126_2551"/>
      <sheetName val="Balance_Sheet"/>
      <sheetName val="Income_Statement"/>
      <sheetName val="客戶清單customer_list"/>
      <sheetName val="Parameters"/>
      <sheetName val="3_기준(외화1)1"/>
      <sheetName val="1106__APS_RATE_"/>
      <sheetName val="평가&amp;선급_미지급"/>
      <sheetName val="HISTORY_REPORT-ARMOR_ALL_&amp;_STP"/>
      <sheetName val="RR_Allocation"/>
      <sheetName val="Indoor_Disposer"/>
      <sheetName val="SLS_UPLOAD"/>
      <sheetName val="PL(Input)"/>
      <sheetName val="BS(Output)"/>
      <sheetName val="항목(1)"/>
      <sheetName val="2공장"/>
      <sheetName val="3공장"/>
      <sheetName val="예적금"/>
      <sheetName val="임차보증금"/>
      <sheetName val="누PL"/>
      <sheetName val="96수표어음"/>
      <sheetName val="S영업외손익(연결)"/>
      <sheetName val="개발담당자_"/>
      <sheetName val="May_"/>
      <sheetName val="차입금 및 담보현황"/>
      <sheetName val="주주 및 채권자 현황v"/>
      <sheetName val="설비운영"/>
      <sheetName val="CScore February"/>
      <sheetName val="Mapping"/>
      <sheetName val="Series C Options"/>
      <sheetName val="Updated FY2010 Wkg FCST"/>
      <sheetName val="Aug 2010 MSPP Purchase"/>
      <sheetName val="MSPP weighted- QTD"/>
      <sheetName val="Stock Price NASDAQ"/>
      <sheetName val="DSU weighted- QTD"/>
      <sheetName val="MSPP weighted- YTD"/>
      <sheetName val="DSU weighted- YTD"/>
      <sheetName val="SL Input"/>
      <sheetName val="HOME"/>
      <sheetName val="RET_LOC"/>
      <sheetName val="RET_USD"/>
      <sheetName val="Lookup"/>
      <sheetName val="J2"/>
      <sheetName val="J3.4"/>
      <sheetName val="J1"/>
      <sheetName val="RATE CHART"/>
      <sheetName val="HW"/>
      <sheetName val="U1.5"/>
      <sheetName val="U1.2"/>
      <sheetName val="U1.4"/>
      <sheetName val="U1.1"/>
      <sheetName val="U1.3"/>
      <sheetName val="Rent Analysis"/>
      <sheetName val="FCST"/>
      <sheetName val="ACTUAL"/>
      <sheetName val="Drop Down"/>
      <sheetName val="Game changer priorities"/>
      <sheetName val="Emp Exercise Table"/>
      <sheetName val="SG&amp;Named"/>
      <sheetName val="acctdesc"/>
      <sheetName val="ACTIVITY_TABLE"/>
      <sheetName val="Earn &amp; E&amp;P &amp; Taxes ENXX_06"/>
      <sheetName val="Prelim FPHCI"/>
      <sheetName val="T"/>
      <sheetName val="Details FY00"/>
      <sheetName val="Validation"/>
      <sheetName val="Expansion Expenses"/>
      <sheetName val="PCP Recruitment &amp; Productivity"/>
      <sheetName val="State Franchise Taxes{C&amp;S}"/>
      <sheetName val="UNADJUSTED FROM PS"/>
      <sheetName val="shutt_bi"/>
      <sheetName val="데이터유효성"/>
      <sheetName val="공정분류기준"/>
      <sheetName val="별첨4_전담운영PM(1)"/>
      <sheetName val="차량실적1"/>
      <sheetName val="PC%계산"/>
      <sheetName val="TEMP1"/>
      <sheetName val="TEMP2"/>
      <sheetName val="VLOOKUP"/>
      <sheetName val="Nand"/>
      <sheetName val="Nandp"/>
      <sheetName val="도기류"/>
      <sheetName val="DataBase 작성 샘플"/>
      <sheetName val="TFT 활동"/>
      <sheetName val="MLM(OL)"/>
      <sheetName val="전일EOH"/>
      <sheetName val="2SL"/>
      <sheetName val="Master"/>
      <sheetName val="Drop Memu"/>
      <sheetName val="Book1"/>
      <sheetName val="현대성우캐스팅"/>
      <sheetName val="남양금속"/>
      <sheetName val="부산주공"/>
      <sheetName val="메티아"/>
      <sheetName val="부서코드"/>
      <sheetName val="★상세내역(이동계획)"/>
      <sheetName val="TOTAL-PL"/>
      <sheetName val="인피년 출하list"/>
      <sheetName val="Market_Share"/>
      <sheetName val="时刻别出库"/>
      <sheetName val="Option"/>
      <sheetName val="5M1E 목록"/>
      <sheetName val="사업부구분코드"/>
      <sheetName val="ARION"/>
      <sheetName val="96TOTREV"/>
      <sheetName val="구성원"/>
      <sheetName val="이동계획"/>
      <sheetName val="참고)출장비 반영 기준표"/>
      <sheetName val="Payroll-final"/>
      <sheetName val="UFPrn20020304112952"/>
      <sheetName val="Spec.Infomation Notice Cover"/>
      <sheetName val="내역1"/>
      <sheetName val="BaseData"/>
      <sheetName val="공사개요"/>
      <sheetName val="ﾛﾎﾞｯﾄ搬送時間ﾃﾞｰﾀ"/>
      <sheetName val="DCVD공정요약"/>
      <sheetName val="voucher"/>
      <sheetName val="수입"/>
      <sheetName val="전체실적"/>
      <sheetName val="사업소계"/>
      <sheetName val="외상매출금현황-수정분 A2"/>
      <sheetName val="노임이"/>
      <sheetName val="Laser Focu0_x0000_砀_x000c__x0000__x0000_"/>
      <sheetName val="1"/>
      <sheetName val="Laser Focu0"/>
      <sheetName val="Mkt_E_xd808_ሶ"/>
      <sheetName val="ValueList_Helper"/>
      <sheetName val="Sheet"/>
      <sheetName val="EQD-FGM1"/>
      <sheetName val="부품인정 현황"/>
      <sheetName val="3-1-4 ɐ_x005f_x005f_x005f_x005f_x005f_x005f_x005f"/>
      <sheetName val="여비"/>
      <sheetName val="Simulation"/>
      <sheetName val="설비기준정보"/>
      <sheetName val="참고.유효성 검사"/>
      <sheetName val="Back Data"/>
      <sheetName val="불량명"/>
      <sheetName val="근태 Trend"/>
      <sheetName val="List"/>
      <sheetName val="고장분류"/>
      <sheetName val="부외등급"/>
      <sheetName val="分类"/>
      <sheetName val="팀코드"/>
      <sheetName val="인원시간"/>
      <sheetName val="항목"/>
      <sheetName val="3-1-1_여비교통비3"/>
      <sheetName val="3-1-2_사무용품비3"/>
      <sheetName val="3-1-3_소모품비3"/>
      <sheetName val="3-1-4_교육훈련비3"/>
      <sheetName val="3-1-5_운반비3"/>
      <sheetName val="3-1-6_통신비3"/>
      <sheetName val="3-1-7_전산정보이용료3"/>
      <sheetName val="3-1-8_도서비3"/>
      <sheetName val="3-1-9_수선비3"/>
      <sheetName val="3-1-10_경상개발비(지급수수료)3"/>
      <sheetName val="3ND_64M3"/>
      <sheetName val="시실누(모)_3"/>
      <sheetName val="Credit_Calc3"/>
      <sheetName val="CAPA분석_360K3"/>
      <sheetName val="자재_집계표3"/>
      <sheetName val="_55_BA_장입기_091203_xlsx3"/>
      <sheetName val="입찰내역_발주처_양식3"/>
      <sheetName val="부품별_매입현황2"/>
      <sheetName val="불합리_적출_및_관리2"/>
      <sheetName val="TFT_저항2"/>
      <sheetName val="3-1-4_교_x005f_x0002__x005f_x0000_数82"/>
      <sheetName val="F-T_Voltage2"/>
      <sheetName val="XY_tilt_2nd2"/>
      <sheetName val="1__Angle_confirm2"/>
      <sheetName val="3-1-4_교_x005f_x0002_2"/>
      <sheetName val="Var_2"/>
      <sheetName val="Array_PI2"/>
      <sheetName val="VIZIO_DA가격2"/>
      <sheetName val="기타_DA가격2"/>
      <sheetName val="LGE_DA가격2"/>
      <sheetName val="영업본부US$실적_(2)2"/>
      <sheetName val="3-1-4_교_x005f_x005f_x005f_x0002__x005f_x005f_x001"/>
      <sheetName val="3-1-4_교_x005f_x0002__数81"/>
      <sheetName val="3-1-4_ɐ1"/>
      <sheetName val="EQUIP_LIST1"/>
      <sheetName val="TFT_측정(2)1"/>
      <sheetName val="사유_구분1"/>
      <sheetName val="14_1&quot;_Cst_변화1"/>
      <sheetName val="계조에_따른_특성1"/>
      <sheetName val="무상_Part_List(BW)1"/>
      <sheetName val="※_참고사항1"/>
      <sheetName val="개인별_프로젝트1"/>
      <sheetName val="96_기타_전시회_경비1"/>
      <sheetName val="96_상반기_전시회_경비1"/>
      <sheetName val="96_하반기_전시회_경비1"/>
      <sheetName val="SUB_(N)1"/>
      <sheetName val="11월_Red_Zone_기상도1"/>
      <sheetName val="Lot_Status1"/>
      <sheetName val="Xunit_(단위환산)1"/>
      <sheetName val="Sheet1_(2)1"/>
      <sheetName val="Hynix_&amp;_SYS_IC_Co1"/>
      <sheetName val="Code_21"/>
      <sheetName val="제조혁신(이지연,_윤수향)1"/>
      <sheetName val="값목록(Do_not_touch)1"/>
      <sheetName val="24_보증금(전신전화가입권)1"/>
      <sheetName val="_M10C_DIFF_산포_개선_사례_BASE_PRESS1"/>
      <sheetName val="Laser_Alignment_Target_Spec1"/>
      <sheetName val="Laser_Focus_Spec1"/>
      <sheetName val="_M10C_DIFF_산포_개선_사례_7자_GAS_LIN1"/>
      <sheetName val="실행내역서_1"/>
      <sheetName val="BP-이발-RJ_TREND1"/>
      <sheetName val="유해위험요인_분류체계1"/>
      <sheetName val="DAILY_CHECK1"/>
      <sheetName val="EPM_Raw1"/>
      <sheetName val="PT1H_Raw1"/>
      <sheetName val="판매실적_종합1"/>
      <sheetName val="Down_Time1"/>
      <sheetName val="H_P견적(참조)1"/>
      <sheetName val="Making_Order1"/>
      <sheetName val="256D_OUT_TAT1"/>
      <sheetName val="_T3B-SN_SOD_SKIP_+_SIGE_No_Del1"/>
      <sheetName val="반입시나리오(area별_조정)1"/>
      <sheetName val="US_94_COST_CENTER_LIST1"/>
      <sheetName val="Process_Tools-Owned1"/>
      <sheetName val="SG&amp;A_Allocation1"/>
      <sheetName val="AR_County1"/>
      <sheetName val="Rev_Module_Retrieve1"/>
      <sheetName val="Accretion_-_Dilution1"/>
      <sheetName val="166_4151"/>
      <sheetName val="Customer_SAB101_Issues_Sort1"/>
      <sheetName val="BU_Commentary1"/>
      <sheetName val="FY-07_Personal_Property_Tax1"/>
      <sheetName val="FY-07_Real_Property_Tax1"/>
      <sheetName val="Fcst_Summary1"/>
      <sheetName val="June01brio_sort1"/>
      <sheetName val="Period_Pivot_Summary1"/>
      <sheetName val="Cube_by_Product_Line1"/>
      <sheetName val="할증_1"/>
      <sheetName val="6_Machine_Lis1"/>
      <sheetName val="VGID_Hot_Carrier1"/>
      <sheetName val="VGID_Body_Effect1"/>
      <sheetName val="데이터_유효성검사"/>
      <sheetName val="GL_Recon"/>
      <sheetName val="Operating_LR_(Q1_-_Q4)"/>
      <sheetName val="OB_DTL"/>
      <sheetName val="AR_AGING"/>
      <sheetName val="3-1-4_교_x005f_x0002_?数8"/>
      <sheetName val="게이트_지연시간_설정_2"/>
      <sheetName val="3-1-4_ɐ_x005f_x0000__x005f_x0000__x005f_x0000_␀"/>
      <sheetName val="VAC_Robot_현황"/>
      <sheetName val="후공정_장비반_업무_List"/>
      <sheetName val="Main_Data"/>
      <sheetName val="3-1-4_교_x000"/>
      <sheetName val="3-1-4_교_x0002"/>
      <sheetName val="+_Weekly_Progress(KO)"/>
      <sheetName val="입출재고현황_(2)"/>
      <sheetName val="첨부_"/>
      <sheetName val="Q4_VE_Saving(_vs_Q3)"/>
      <sheetName val="Tool_trouble"/>
      <sheetName val="4TH_64M"/>
      <sheetName val="1__H2SO4_SUPPLY"/>
      <sheetName val="Pad_좌표&amp;Location"/>
      <sheetName val="업무_List"/>
      <sheetName val="목록_수정및_삭제_금지"/>
      <sheetName val="FA&amp;REV_History_Guideline(삭제금지)"/>
      <sheetName val="자재_기준정보"/>
      <sheetName val="Device_기준정보"/>
      <sheetName val="Tester_Infra_기준정보"/>
      <sheetName val="실장기_Infra_기준정보"/>
      <sheetName val="3-1-4_교_x005f_x005f_x005f_x0002__x000"/>
      <sheetName val="첨부1_Utility_물질명,_배관_재질(수정_금지)"/>
      <sheetName val="통폐합유형 작성기준"/>
      <sheetName val="FORM-0"/>
      <sheetName val="定义"/>
      <sheetName val="별첨2.Toxic Gas 배관 시공 기준(수정 금지)"/>
      <sheetName val="Macro_STD_Info"/>
      <sheetName val="예산실적전체당월"/>
      <sheetName val="제품_Master"/>
      <sheetName val="양식3"/>
      <sheetName val="(참조)"/>
      <sheetName val="평균단가"/>
      <sheetName val="월별기성현황"/>
      <sheetName val="준검 내역서"/>
      <sheetName val="Mkt_E?ሶ"/>
      <sheetName val="별첨2-1"/>
      <sheetName val="기준정보_(Main_Dual_LN)_CHDZ-Y663A"/>
      <sheetName val="GAP log template 가이드"/>
      <sheetName val="RCM Guideline"/>
      <sheetName val="별첨12-1"/>
      <sheetName val="서식"/>
      <sheetName val="fmv"/>
      <sheetName val="TBUS"/>
      <sheetName val="93상각비"/>
      <sheetName val="부대대비"/>
      <sheetName val="냉연집계"/>
      <sheetName val="경비예산"/>
      <sheetName val="생산성(2차)"/>
      <sheetName val="요약(1차)"/>
      <sheetName val="인원"/>
      <sheetName val="---FAB#1업무일지---"/>
      <sheetName val="95WBS"/>
      <sheetName val="사번순"/>
      <sheetName val="분당임차변경"/>
      <sheetName val="Need Data"/>
      <sheetName val="월CAPA계산"/>
      <sheetName val="SYS CAT_RENEW_1"/>
      <sheetName val="SYS GROUP NO"/>
      <sheetName val="CLASS"/>
      <sheetName val="CHEMICALS"/>
      <sheetName val="Mkt_E_x0005_ᙪ"/>
      <sheetName val="유첨1_WW4忕"/>
      <sheetName val="교육일정"/>
      <sheetName val="유림콘도"/>
      <sheetName val="20190530"/>
      <sheetName val="유형 테이블"/>
      <sheetName val="참조)마스터정보"/>
      <sheetName val="Config"/>
      <sheetName val="장비기능분류"/>
      <sheetName val="赤"/>
      <sheetName val="작성Guideline"/>
      <sheetName val="업무모델"/>
      <sheetName val="(참조) 장비기능분류"/>
      <sheetName val="(참조) 변경유형"/>
      <sheetName val="总表"/>
      <sheetName val="0-ハード（その他)"/>
      <sheetName val="下拉项目"/>
      <sheetName val="原因分类目录"/>
      <sheetName val="下拉选项"/>
      <sheetName val="투자성격 분류"/>
      <sheetName val="조명시설"/>
      <sheetName val="EQT-EST_x0000_"/>
      <sheetName val="산출근거"/>
      <sheetName val="분류목록"/>
      <sheetName val="목록관리"/>
      <sheetName val="Value List"/>
      <sheetName val="(참조) 선택 값 리스트"/>
      <sheetName val="기능분류 List"/>
      <sheetName val="Maker (To-Be)"/>
      <sheetName val="EQ Model List"/>
      <sheetName val="Sub Unit List"/>
      <sheetName val="Sub Unit 분류_191016"/>
      <sheetName val="장비기능분류_191112"/>
      <sheetName val=" BSAF_20190111"/>
      <sheetName val="CODE LIST"/>
      <sheetName val="차체부품 INS REPORT(갑)"/>
      <sheetName val="3-1-4_교_x0002__x0000_数8"/>
      <sheetName val="3-1-4_교_x0002_"/>
      <sheetName val="3-1-4_교_x0002__数8"/>
      <sheetName val="3-1-4_교_x0002__x0000_数81"/>
      <sheetName val="3-1-4_교_x0002_1"/>
      <sheetName val="3-1-4 교_x005f"/>
      <sheetName val="3-1-4 ɐ_x0000__x000"/>
      <sheetName val="3-1-4_교_x0002__x000"/>
      <sheetName val="WIND"/>
      <sheetName val="M14B"/>
      <sheetName val="用水量"/>
      <sheetName val="작업 반복"/>
      <sheetName val="차트 이름표"/>
      <sheetName val="데이터 액세스"/>
      <sheetName val="작업목록"/>
      <sheetName val="有效性定义"/>
      <sheetName val="3-1-1_여비교통비4"/>
      <sheetName val="3-1-2_사무용품비4"/>
      <sheetName val="3-1-3_소모품비4"/>
      <sheetName val="3-1-4_교육훈련비4"/>
      <sheetName val="3-1-5_운반비4"/>
      <sheetName val="3-1-6_통신비4"/>
      <sheetName val="3-1-7_전산정보이용료4"/>
      <sheetName val="3-1-8_도서비4"/>
      <sheetName val="3-1-9_수선비4"/>
      <sheetName val="3-1-10_경상개발비(지급수수료)4"/>
      <sheetName val="3ND_64M4"/>
      <sheetName val="시실누(모)_4"/>
      <sheetName val="Credit_Calc4"/>
      <sheetName val="CAPA분석_360K4"/>
      <sheetName val="자재_집계표4"/>
      <sheetName val="_55_BA_장입기_091203_xlsx4"/>
      <sheetName val="입찰내역_발주처_양식4"/>
      <sheetName val="부품별_매입현황3"/>
      <sheetName val="기본_상수3"/>
      <sheetName val="불합리_적출_및_관리3"/>
      <sheetName val="TFT_저항3"/>
      <sheetName val="3-1-4_교_x005f_x0002__x005f_x0000_数83"/>
      <sheetName val="F-T_Voltage3"/>
      <sheetName val="XY_tilt_2nd3"/>
      <sheetName val="1__Angle_confirm3"/>
      <sheetName val="3-1-4_교_x005f_x0002_3"/>
      <sheetName val="Var_3"/>
      <sheetName val="Array_PI3"/>
      <sheetName val="VIZIO_DA가격3"/>
      <sheetName val="기타_DA가격3"/>
      <sheetName val="LGE_DA가격3"/>
      <sheetName val="영업본부US$실적_(2)3"/>
      <sheetName val="EQUIP_LIST2"/>
      <sheetName val="3-1-4_교_x005f_x005f_x005f_x0002__x005f_x005f_x002"/>
      <sheetName val="3-1-4_교_x005f_x0002__数82"/>
      <sheetName val="3-1-4_ɐ2"/>
      <sheetName val="TFT_측정(2)2"/>
      <sheetName val="사유_구분2"/>
      <sheetName val="14_1&quot;_Cst_변화2"/>
      <sheetName val="계조에_따른_특성2"/>
      <sheetName val="개인별_프로젝트2"/>
      <sheetName val="96_기타_전시회_경비2"/>
      <sheetName val="96_상반기_전시회_경비2"/>
      <sheetName val="96_하반기_전시회_경비2"/>
      <sheetName val="SUB_(N)2"/>
      <sheetName val="11월_Red_Zone_기상도2"/>
      <sheetName val="Lot_Status2"/>
      <sheetName val="Xunit_(단위환산)2"/>
      <sheetName val="Sheet1_(2)2"/>
      <sheetName val="Hynix_&amp;_SYS_IC_Co2"/>
      <sheetName val="Code_22"/>
      <sheetName val="제조혁신(이지연,_윤수향)2"/>
      <sheetName val="값목록(Do_not_touch)2"/>
      <sheetName val="24_보증금(전신전화가입권)2"/>
      <sheetName val="_M10C_DIFF_산포_개선_사례_BASE_PRESS2"/>
      <sheetName val="Laser_Alignment_Target_Spec2"/>
      <sheetName val="Laser_Focus_Spec2"/>
      <sheetName val="_M10C_DIFF_산포_개선_사례_7자_GAS_LIN2"/>
      <sheetName val="무상_Part_List(BW)2"/>
      <sheetName val="※_참고사항2"/>
      <sheetName val="실행내역서_2"/>
      <sheetName val="BP-이발-RJ_TREND2"/>
      <sheetName val="유해위험요인_분류체계2"/>
      <sheetName val="DAILY_CHECK2"/>
      <sheetName val="EPM_Raw2"/>
      <sheetName val="PT1H_Raw2"/>
      <sheetName val="판매실적_종합2"/>
      <sheetName val="Down_Time2"/>
      <sheetName val="H_P견적(참조)2"/>
      <sheetName val="Making_Order2"/>
      <sheetName val="256D_OUT_TAT2"/>
      <sheetName val="_T3B-SN_SOD_SKIP_+_SIGE_No_Del2"/>
      <sheetName val="7682LA_SKD(12_4)2"/>
      <sheetName val="공종별_집계2"/>
      <sheetName val="공사비_내역_(가)2"/>
      <sheetName val="BSD_(2)2"/>
      <sheetName val="_견적서2"/>
      <sheetName val="설산1_나2"/>
      <sheetName val="US_94_COST_CENTER_LIST2"/>
      <sheetName val="Process_Tools-Owned2"/>
      <sheetName val="SG&amp;A_Allocation2"/>
      <sheetName val="AR_County2"/>
      <sheetName val="Rev_Module_Retrieve2"/>
      <sheetName val="Accretion_-_Dilution2"/>
      <sheetName val="166_4152"/>
      <sheetName val="Customer_SAB101_Issues_Sort2"/>
      <sheetName val="BU_Commentary2"/>
      <sheetName val="FY-07_Personal_Property_Tax2"/>
      <sheetName val="FY-07_Real_Property_Tax2"/>
      <sheetName val="Fcst_Summary2"/>
      <sheetName val="June01brio_sort2"/>
      <sheetName val="Period_Pivot_Summary2"/>
      <sheetName val="Cube_by_Product_Line2"/>
      <sheetName val="VGID_Hot_Carrier2"/>
      <sheetName val="VGID_Body_Effect2"/>
      <sheetName val="반입시나리오(area별_조정)2"/>
      <sheetName val="할증_2"/>
      <sheetName val="6_Machine_Lis2"/>
      <sheetName val="데이터_유효성검사1"/>
      <sheetName val="GL_Recon1"/>
      <sheetName val="Operating_LR_(Q1_-_Q4)1"/>
      <sheetName val="OB_DTL1"/>
      <sheetName val="AR_AGING1"/>
      <sheetName val="data_(누계)1"/>
      <sheetName val="data_(전년동기)1"/>
      <sheetName val="3-1-4_교_x005f_x0002_?数81"/>
      <sheetName val="3-1-4_교_x005f_x005f_x005f_x005f_x005f_x005f_x0001"/>
      <sheetName val="3-1-4_교_x005f_x005f_x005f_x0002_1"/>
      <sheetName val="3-1-4_교_x005f_x005f_x005f_x0002__数81"/>
      <sheetName val="게이트_지연시간_설정_21"/>
      <sheetName val="3-1-4_교_x005f_x0002__x0001"/>
      <sheetName val="3-1-4_교_x005f_x005f_x00021"/>
      <sheetName val="3-1-4_ɐ_x005f_x0000__x005f_x0000__x005f_x0000_␀1"/>
      <sheetName val="VAC_Robot_현황1"/>
      <sheetName val="후공정_장비반_업무_List1"/>
      <sheetName val="Main_Data1"/>
      <sheetName val="3-1-4_교_x00021"/>
      <sheetName val="+_Weekly_Progress(KO)1"/>
      <sheetName val="입출재고현황_(2)1"/>
      <sheetName val="첨부_1"/>
      <sheetName val="Q4_VE_Saving(_vs_Q3)1"/>
      <sheetName val="Tool_trouble1"/>
      <sheetName val="4TH_64M1"/>
      <sheetName val="1__H2SO4_SUPPLY1"/>
      <sheetName val="Pad_좌표&amp;Location1"/>
      <sheetName val="FA&amp;REV_History_Guideline(삭제금지)1"/>
      <sheetName val="자재_기준정보1"/>
      <sheetName val="Device_기준정보1"/>
      <sheetName val="Tester_Infra_기준정보1"/>
      <sheetName val="실장기_Infra_기준정보1"/>
      <sheetName val="업무_List1"/>
      <sheetName val="목록_수정및_삭제_금지1"/>
      <sheetName val="04-1_(참고)해외출장비기준"/>
      <sheetName val="3-1-4_교_x005f_x005f_x005f_x0002__x0001"/>
      <sheetName val="Infra_기준정보"/>
      <sheetName val="실장기_기준정보"/>
      <sheetName val="첨부1_Utility_물질명,_배관_재질(수정_금지)1"/>
      <sheetName val="참고)미기원_국제학회_Pool&amp;일정"/>
      <sheetName val="3-1-4_교_x005f_x005f_x005f_x005f_x0002"/>
      <sheetName val="3-1-4_교_x005f_x005f_x005f_x005f_x005f_x005f_x005f"/>
      <sheetName val="3-1-4_ɐ_x005f_x005f_x005f_x0000__x005f_x005f_x000"/>
      <sheetName val="3-1-4_교_x005f_x005f_x005f_x0002_?数8"/>
      <sheetName val="별첨3_Marco_기준정보(수정_금지)"/>
      <sheetName val="참고__유효성_검사"/>
      <sheetName val="팀&amp;계정_Code"/>
      <sheetName val="CSOT_T3_기구_견적서_양식_rev1_xlsx"/>
      <sheetName val="파트장_지시업무"/>
      <sheetName val="유효성_기준"/>
      <sheetName val="1指标_周间"/>
      <sheetName val="제품_Master1"/>
      <sheetName val="3-1-4_교_x005f_x005f_x005f"/>
      <sheetName val="3-1-4_ɐ_x005f_x0000__x000"/>
      <sheetName val="3-1-4_ɐ___␀"/>
      <sheetName val="3-1-4_ɐ???␀"/>
      <sheetName val="Para_"/>
      <sheetName val="1-9_7&quot;"/>
      <sheetName val="AC_List"/>
      <sheetName val="ADJTBL_3100"/>
      <sheetName val="ΔVp_&amp;_Ω"/>
      <sheetName val="1_1主表"/>
      <sheetName val="Weekly_(2)"/>
      <sheetName val="Mkt_Eሶ"/>
      <sheetName val="3-1-4_ɐ_x005f_x005f_x005f_x005f_x005f_x005f_x0000"/>
      <sheetName val="부품인정_현황"/>
      <sheetName val="3-1-4_ɐ_x005f_x005f_x005f_x005f_x005f_x005f_x005f"/>
      <sheetName val="참고_유효성_검사"/>
      <sheetName val="Back_Data"/>
      <sheetName val="근태_Trend"/>
      <sheetName val="별첨2_Toxic_Gas_배관_시공_기준(수정_금지)"/>
      <sheetName val="통폐합유형_작성기준"/>
      <sheetName val="Laser_Focu0砀"/>
      <sheetName val="인피년_출하list"/>
      <sheetName val="5M1E_목록"/>
      <sheetName val="Need_Data"/>
      <sheetName val="Laser_Focu0"/>
      <sheetName val="준검_내역서"/>
      <sheetName val="SYS_CAT_RENEW_1"/>
      <sheetName val="SYS_GROUP_NO"/>
      <sheetName val="Mkt_Eᙪ"/>
      <sheetName val="유형_테이블"/>
      <sheetName val="1-4备注"/>
      <sheetName val="업무연락"/>
      <sheetName val="基准"/>
      <sheetName val="勿删基准"/>
      <sheetName val="参数基准"/>
      <sheetName val="3-1-4 ɐ_x005f_x005f_x0000"/>
      <sheetName val="3-1-4 ɐ_x005f_x005f_x005f"/>
      <sheetName val="3-1-4_교_x0002__x0000_数82"/>
      <sheetName val="3-1-4_교_x0002_2"/>
      <sheetName val="3-1-4_교_x005f_x0002__x001"/>
      <sheetName val="3-1-4_교_x0002__数81"/>
      <sheetName val="3-1-4_교_x0002_?数8"/>
      <sheetName val="3-1-4 ɐ_x0000"/>
      <sheetName val="3-1-4 ɐ_x005f"/>
      <sheetName val="3-1-4_교_x0002__x001"/>
      <sheetName val="TTL"/>
      <sheetName val="PP%계산(초기공정능력)"/>
      <sheetName val="Sheet 효율"/>
      <sheetName val="비품"/>
      <sheetName val="TABLE01"/>
      <sheetName val="임테블"/>
      <sheetName val="수정용피벗"/>
      <sheetName val="AHU"/>
      <sheetName val="pcw"/>
      <sheetName val="HiPas일보 in"/>
      <sheetName val="세무서코드"/>
      <sheetName val="사업자등록증"/>
      <sheetName val="14.1부"/>
      <sheetName val="고객데이터"/>
      <sheetName val="^Control^"/>
      <sheetName val="45,46"/>
      <sheetName val="세액계산"/>
      <sheetName val="1-1"/>
      <sheetName val="EBARA PM현황"/>
      <sheetName val="가격표"/>
      <sheetName val="목록표"/>
      <sheetName val="HiPas일보_in"/>
      <sheetName val="14_1부"/>
      <sheetName val="GAEYO"/>
      <sheetName val="연락처"/>
      <sheetName val="인상효1"/>
      <sheetName val="07DATA"/>
      <sheetName val="금액집계"/>
      <sheetName val="데이터유효성목록"/>
      <sheetName val="피엘"/>
      <sheetName val="손익분기점 데이터"/>
      <sheetName val="민감도"/>
      <sheetName val="MEM수율입고"/>
      <sheetName val="수보제한 (2)"/>
      <sheetName val="고합"/>
      <sheetName val="Subcons"/>
      <sheetName val="법인세비용_2004"/>
      <sheetName val="전산자료조회(060418)"/>
      <sheetName val="주당순이익"/>
      <sheetName val="감사회사"/>
      <sheetName val="PROCURE"/>
      <sheetName val="10고객별 담당자"/>
      <sheetName val="발행"/>
      <sheetName val="갑지"/>
      <sheetName val="재고자산미실현이익제거"/>
      <sheetName val="업무분장 "/>
      <sheetName val="8월차잔"/>
      <sheetName val="수불명세서"/>
      <sheetName val="회사정보"/>
      <sheetName val="4월 건강정산-기"/>
      <sheetName val="DATE변환"/>
      <sheetName val="작업장"/>
      <sheetName val="Mirra"/>
      <sheetName val="시운전연료"/>
      <sheetName val="lOT 별 cHECK 사항"/>
      <sheetName val="1,2공구원가계산서"/>
      <sheetName val="2공구산출내역"/>
      <sheetName val="1공구산출내역서"/>
      <sheetName val="원내역"/>
      <sheetName val="SULKEA"/>
      <sheetName val="NM2"/>
      <sheetName val="NW1"/>
      <sheetName val="NW2"/>
      <sheetName val="PW3"/>
      <sheetName val="PW4"/>
      <sheetName val="SC1"/>
      <sheetName val="NE"/>
      <sheetName val="P+"/>
      <sheetName val="PE"/>
      <sheetName val="PM"/>
      <sheetName val="TR"/>
      <sheetName val="설계"/>
      <sheetName val="안전관리신규교육참석자"/>
      <sheetName val="11월 매출 f'cst"/>
      <sheetName val="2010 확산 SDET"/>
      <sheetName val="산출내역서집계표"/>
      <sheetName val="SIMS_RAW"/>
      <sheetName val="시화점실행"/>
      <sheetName val="RETICLE_(HSG8255ROA)"/>
      <sheetName val="RETICLE_(HIPER_1MEGA)"/>
      <sheetName val="RETICLE_(27C64)_57006"/>
      <sheetName val="RETICLE_(27C128)_57005"/>
      <sheetName val="RETICLE_(27C512)_57004"/>
      <sheetName val="RETICLE_(27C256)_57003"/>
      <sheetName val="RETICLE_(27256)_54002"/>
      <sheetName val="lOT_별_cHECK_사항"/>
      <sheetName val="11월_매출_f'cst"/>
      <sheetName val="2010_확산_SDET"/>
      <sheetName val="금융비용"/>
      <sheetName val="样式2附件 分类体系"/>
      <sheetName val="보고-BS"/>
      <sheetName val="청도"/>
      <sheetName val="Disclaimer"/>
      <sheetName val="AFE's  By Afe"/>
      <sheetName val="Id"/>
      <sheetName val="Intro2"/>
      <sheetName val="개산공사비"/>
      <sheetName val="가설"/>
      <sheetName val="갑지(추정)"/>
      <sheetName val="개발_RTL_TEST적용"/>
      <sheetName val="지급어음"/>
      <sheetName val="매출월"/>
      <sheetName val="생산매출 (3)"/>
      <sheetName val="Decision"/>
      <sheetName val="Позиция"/>
      <sheetName val="제출용BS(한일+할부)"/>
      <sheetName val="9700"/>
      <sheetName val="5530"/>
      <sheetName val="支払手形"/>
      <sheetName val="雑収"/>
      <sheetName val="집계표(수배전제조구매)"/>
      <sheetName val="품셈"/>
      <sheetName val="수입2"/>
      <sheetName val="SLAB&quot;1&quot;"/>
      <sheetName val="경기남부"/>
      <sheetName val="Pricing"/>
      <sheetName val="MARCsheet"/>
      <sheetName val="기초분물량표"/>
      <sheetName val="Register"/>
      <sheetName val="CSDL"/>
      <sheetName val="YOEMAGUM"/>
      <sheetName val="s"/>
      <sheetName val="추가예산"/>
      <sheetName val="5.임직원 사진"/>
      <sheetName val="0.조회"/>
      <sheetName val="토목수량(공정)"/>
      <sheetName val="사급연봉(2_5)"/>
      <sheetName val="오급연봉(2_5)"/>
      <sheetName val="구급연봉(2_5)"/>
      <sheetName val="선임연봉(2_5)"/>
      <sheetName val="수석연봉(2_5)"/>
      <sheetName val="전임연봉(2_5)"/>
      <sheetName val="책임연봉(2_5)"/>
      <sheetName val="산출내역서"/>
      <sheetName val="Low_YLD_Reject3"/>
      <sheetName val="개인별_프로젝트3"/>
      <sheetName val="11월_Red_Zone_기상도3"/>
      <sheetName val="96_기타_전시회_경비3"/>
      <sheetName val="96_상반기_전시회_경비3"/>
      <sheetName val="96_하반기_전시회_경비3"/>
      <sheetName val="SUB_(N)3"/>
      <sheetName val="Lot_Status3"/>
      <sheetName val="Xunit_(단위환산)3"/>
      <sheetName val="Sheet1_(2)3"/>
      <sheetName val="Hynix_&amp;_SYS_IC_Co3"/>
      <sheetName val="Code_23"/>
      <sheetName val="Pad_좌표&amp;Location2"/>
      <sheetName val="Q4_VE_Saving(_vs_Q3)2"/>
      <sheetName val="Tool_trouble2"/>
      <sheetName val="4TH_64M2"/>
      <sheetName val="1__H2SO4_SUPPLY2"/>
      <sheetName val="RETICLE_(HSG8255ROA)1"/>
      <sheetName val="RETICLE_(HIPER_1MEGA)1"/>
      <sheetName val="RETICLE_(27C64)_570061"/>
      <sheetName val="RETICLE_(27C128)_570051"/>
      <sheetName val="RETICLE_(27C512)_570041"/>
      <sheetName val="RETICLE_(27C256)_570031"/>
      <sheetName val="RETICLE_(27256)_540021"/>
      <sheetName val="lOT_별_cHECK_사항1"/>
      <sheetName val="11월_매출_f'cst1"/>
      <sheetName val="2010_확산_SDET1"/>
      <sheetName val="样式2附件_分类体系"/>
      <sheetName val="O_970122"/>
      <sheetName val="WAFER X-Y AM03-008581A"/>
      <sheetName val="Anti"/>
      <sheetName val="월별"/>
      <sheetName val="Cutting Dies "/>
      <sheetName val="F45"/>
      <sheetName val="F45(1Q)"/>
      <sheetName val="유형자산LS"/>
      <sheetName val="합계잔액시산표"/>
      <sheetName val="재단재고"/>
      <sheetName val="판매종합"/>
      <sheetName val="(99)-상품제품수불_-본지점"/>
      <sheetName val="자재단가"/>
      <sheetName val="경상비내역"/>
      <sheetName val="Sheet14"/>
      <sheetName val="Sheet13"/>
      <sheetName val="BOQ-1"/>
      <sheetName val="2.대외공문"/>
      <sheetName val="부하집계표"/>
      <sheetName val="Cost Reduction"/>
      <sheetName val="조립자재_Pivot"/>
      <sheetName val="손익분기점_데이터"/>
      <sheetName val="Selection_List"/>
      <sheetName val="PM_DATA"/>
      <sheetName val="수보제한_(2)"/>
      <sheetName val="AFE's__By_Afe"/>
      <sheetName val="기본데이타"/>
      <sheetName val="확산동"/>
      <sheetName val="조직"/>
      <sheetName val="차압계산"/>
      <sheetName val="공조기"/>
      <sheetName val="공조기휀"/>
      <sheetName val="AHU집계"/>
      <sheetName val="ACE"/>
      <sheetName val="5.동별횡주관경"/>
      <sheetName val="대구은행"/>
      <sheetName val="잡철물"/>
      <sheetName val="영업_일11"/>
      <sheetName val="경__비_1"/>
      <sheetName val="표지_(2)"/>
      <sheetName val="Spec_Infomation_Notice_Cover"/>
      <sheetName val="비케이엘씨디"/>
      <sheetName val="PSTS(2008)"/>
      <sheetName val="코드"/>
      <sheetName val="개발_RTL_TEST적용1"/>
      <sheetName val="IX_20_Yr"/>
      <sheetName val="10고객별_담당자"/>
      <sheetName val="생산매출_(3)"/>
      <sheetName val="빙장비사양"/>
      <sheetName val="장비사양"/>
      <sheetName val="등록양식 (2)"/>
      <sheetName val="해외세목"/>
      <sheetName val="컨베어"/>
      <sheetName val="견적단가"/>
      <sheetName val="환경기계공정표 (3)"/>
      <sheetName val="실행(ALT1)"/>
      <sheetName val="FRP PIPING 일위대가"/>
      <sheetName val="자재대"/>
      <sheetName val="ASSIGN"/>
      <sheetName val="재고 및 일일 TREND"/>
      <sheetName val="일일정산 TREND"/>
      <sheetName val="일일재고관리20045"/>
      <sheetName val="일일재고관리20046"/>
      <sheetName val="일일재고관리20047"/>
      <sheetName val="제조부대설비월정산"/>
      <sheetName val="14_1부1"/>
      <sheetName val="HiPas일보_in1"/>
      <sheetName val="소비자가"/>
      <sheetName val="6,000"/>
      <sheetName val="Macro(전선)"/>
      <sheetName val="F1YLD"/>
      <sheetName val="F5YLD"/>
      <sheetName val="F8YLD"/>
      <sheetName val="iM1"/>
      <sheetName val="iM1p"/>
      <sheetName val="00내역서"/>
      <sheetName val="20관리비율"/>
      <sheetName val="FRP내역서"/>
      <sheetName val="Sheet2 (2)"/>
      <sheetName val="hMC1"/>
      <sheetName val="hMC2"/>
      <sheetName val="hMP"/>
      <sheetName val="iMC1p"/>
      <sheetName val="iMC2p"/>
      <sheetName val="hMPp"/>
      <sheetName val="cM9"/>
      <sheetName val="cM9p"/>
      <sheetName val="f_in"/>
      <sheetName val="신관(1)"/>
      <sheetName val="처음"/>
      <sheetName val="Languages"/>
      <sheetName val="터널조도"/>
      <sheetName val="512M"/>
      <sheetName val="64M"/>
      <sheetName val="COVER SHEET "/>
      <sheetName val="POST COL. 일위대가_호표"/>
      <sheetName val="과천MAIN"/>
      <sheetName val="PARAMETER"/>
      <sheetName val="LEGEND"/>
      <sheetName val="TYPE-A"/>
      <sheetName val="MEXICO-C"/>
      <sheetName val="OD5000"/>
      <sheetName val="Macro4"/>
      <sheetName val="5"/>
      <sheetName val="laroux"/>
      <sheetName val="PROCESS"/>
      <sheetName val="주형"/>
      <sheetName val="Macro2"/>
      <sheetName val="Project Brief"/>
      <sheetName val="기초단가"/>
      <sheetName val="중기조종사 단위단가"/>
      <sheetName val="노무"/>
      <sheetName val=" FURNACE현설"/>
      <sheetName val="식재수량표"/>
      <sheetName val="개소별수량산출"/>
      <sheetName val="예총"/>
      <sheetName val=" 내역서"/>
      <sheetName val="항목등록"/>
      <sheetName val="공비대비"/>
      <sheetName val="산출근거#2-3"/>
      <sheetName val="형틀공사"/>
      <sheetName val="단가목록"/>
      <sheetName val="일정요약"/>
      <sheetName val="9GNG운반"/>
      <sheetName val="1인1테마"/>
      <sheetName val="인건-측정"/>
      <sheetName val="견적내역"/>
      <sheetName val="연체대출"/>
      <sheetName val="LABTOTAL"/>
      <sheetName val="EBARA_PM현황"/>
      <sheetName val="TH_VL,_NC,_DDHT_Thanhphuoc"/>
      <sheetName val="업무분장_"/>
      <sheetName val="현자재그룹내역"/>
      <sheetName val="제조원가"/>
      <sheetName val="10월작업불량"/>
      <sheetName val="Build Plan All"/>
      <sheetName val="※ Code2. 危险性分类｜위험성분류"/>
      <sheetName val="터파기및재료"/>
      <sheetName val="해외법인"/>
      <sheetName val="비교표"/>
      <sheetName val="임차비용"/>
      <sheetName val="인건비 내역서"/>
      <sheetName val="이자율별 차입금 적수"/>
      <sheetName val="PART"/>
      <sheetName val="CPk"/>
      <sheetName val="Low_YLD_Reject4"/>
      <sheetName val="SUB_(N)4"/>
      <sheetName val="개인별_프로젝트4"/>
      <sheetName val="11월_Red_Zone_기상도4"/>
      <sheetName val="96_기타_전시회_경비4"/>
      <sheetName val="96_상반기_전시회_경비4"/>
      <sheetName val="96_하반기_전시회_경비4"/>
      <sheetName val="Lot_Status4"/>
      <sheetName val="Xunit_(단위환산)4"/>
      <sheetName val="Sheet1_(2)4"/>
      <sheetName val="Hynix_&amp;_SYS_IC_Co4"/>
      <sheetName val="Code_24"/>
      <sheetName val="유해위험요인_분류체계3"/>
      <sheetName val="실행내역서_3"/>
      <sheetName val="BP-이발-RJ_TREND3"/>
      <sheetName val="Q4_VE_Saving(_vs_Q3)3"/>
      <sheetName val="Tool_trouble3"/>
      <sheetName val="4TH_64M3"/>
      <sheetName val="1__H2SO4_SUPPLY3"/>
      <sheetName val="Pad_좌표&amp;Location3"/>
      <sheetName val="데이터_유효성검사2"/>
      <sheetName val="RETICLE_(HSG8255ROA)2"/>
      <sheetName val="RETICLE_(HIPER_1MEGA)2"/>
      <sheetName val="RETICLE_(27C64)_570062"/>
      <sheetName val="RETICLE_(27C128)_570052"/>
      <sheetName val="RETICLE_(27C512)_570042"/>
      <sheetName val="RETICLE_(27C256)_570032"/>
      <sheetName val="RETICLE_(27256)_540022"/>
      <sheetName val="lOT_별_cHECK_사항2"/>
      <sheetName val="2010_확산_SDET2"/>
      <sheetName val="4월_건강정산-기"/>
      <sheetName val="사급연봉(2_5)1"/>
      <sheetName val="오급연봉(2_5)1"/>
      <sheetName val="구급연봉(2_5)1"/>
      <sheetName val="선임연봉(2_5)1"/>
      <sheetName val="수석연봉(2_5)1"/>
      <sheetName val="전임연봉(2_5)1"/>
      <sheetName val="책임연봉(2_5)1"/>
      <sheetName val="11월_매출_f'cst2"/>
      <sheetName val="样式2附件_分类体系1"/>
      <sheetName val="5_임직원_사진"/>
      <sheetName val="0_조회"/>
      <sheetName val="구매자재팀_집계"/>
      <sheetName val="구매자재팀_목표"/>
      <sheetName val="1_현금예금"/>
      <sheetName val="1_현금및현금성자산"/>
      <sheetName val="WAFER_X-Y_AM03-008581A"/>
      <sheetName val="Cutting_Dies_"/>
      <sheetName val="France"/>
      <sheetName val="7 (2)"/>
      <sheetName val="96갑지"/>
      <sheetName val="다목적갑"/>
      <sheetName val="미익SUB"/>
      <sheetName val="기초부품"/>
      <sheetName val="PLarp"/>
      <sheetName val="US$ I (SEG.)"/>
      <sheetName val="CJ"/>
      <sheetName val="comm"/>
      <sheetName val="현금"/>
      <sheetName val="법인구분"/>
      <sheetName val="생산현황"/>
      <sheetName val="노무비-TT"/>
      <sheetName val="팀별손익"/>
      <sheetName val="7.세무조정"/>
      <sheetName val="식물림"/>
      <sheetName val="FAB1(생산부)"/>
      <sheetName val="TRE TABLE"/>
      <sheetName val="고장명"/>
      <sheetName val="6)Matl_analysis"/>
      <sheetName val="DataBase_작성_샘플"/>
      <sheetName val="TFT_활동"/>
      <sheetName val="Drop_Memu"/>
      <sheetName val="유형"/>
      <sheetName val="월별예산"/>
      <sheetName val="info"/>
      <sheetName val="Rule"/>
      <sheetName val="세부 대응"/>
      <sheetName val="건들지마세요"/>
      <sheetName val="차입금"/>
      <sheetName val="적용환율"/>
      <sheetName val="미확인자산list(171제외)"/>
      <sheetName val="집계표(OPTION)"/>
      <sheetName val="Graph (LGEN)"/>
      <sheetName val="out_prog"/>
      <sheetName val="선적schedule (2)"/>
      <sheetName val="사급자재"/>
      <sheetName val="전체내역 (2)"/>
      <sheetName val="BOQ"/>
      <sheetName val="일반공사"/>
      <sheetName val="AS복구"/>
      <sheetName val="중기터파기"/>
      <sheetName val="변수값"/>
      <sheetName val="중기상차"/>
      <sheetName val="포장복구집계"/>
      <sheetName val="공틀공사"/>
      <sheetName val="UR2-Calculation"/>
      <sheetName val="BP2000 Month"/>
      <sheetName val="내역서을지"/>
      <sheetName val="을지"/>
      <sheetName val="견적서 을지"/>
      <sheetName val="Baby일위대가"/>
      <sheetName val="시산표(매출조정전)"/>
      <sheetName val="10월상품입고"/>
      <sheetName val="BEND LOSS"/>
      <sheetName val="철거 내역서"/>
      <sheetName val="영업총괄"/>
      <sheetName val="영업권1114"/>
      <sheetName val="TRIM data(sheet1)"/>
      <sheetName val="단위중량"/>
      <sheetName val="실행(표지,갑,을)"/>
      <sheetName val="_FURNACE현설"/>
      <sheetName val="_내역서"/>
      <sheetName val="_FURNACE현설1"/>
      <sheetName val="_내역서1"/>
      <sheetName val="b_balju-단가단가단가"/>
      <sheetName val="발생Trend (장비별)"/>
      <sheetName val="유효성_테이블"/>
      <sheetName val="데이터유효성검사_목록LIST"/>
      <sheetName val="세보설계 인력"/>
      <sheetName val="단기차입금(200006)"/>
      <sheetName val="표시트"/>
      <sheetName val="ASIC08-W-SPEC-MO"/>
      <sheetName val="장비별 메이커"/>
      <sheetName val="MDOD DATA"/>
      <sheetName val="Index_삭제금지"/>
      <sheetName val="데이터이름"/>
      <sheetName val="삭제금지"/>
      <sheetName val="시그네틱스"/>
      <sheetName val="9호관로"/>
      <sheetName val="사통"/>
      <sheetName val="(99)-상품제품수불_-본지점1"/>
      <sheetName val="4_LINE"/>
      <sheetName val="7_th"/>
      <sheetName val="5_동별횡주관경"/>
      <sheetName val="INDEX"/>
      <sheetName val="OPEN ITEM"/>
      <sheetName val="IS계정설명"/>
      <sheetName val="IS"/>
      <sheetName val="CF"/>
      <sheetName val="Depreciation_Disposed"/>
      <sheetName val="Depreciation_Prior"/>
      <sheetName val="Depreciation_2013"/>
      <sheetName val="Cadence Prepaid Exp_Old"/>
      <sheetName val="A. Bank Rec"/>
      <sheetName val="B. AR"/>
      <sheetName val="B-1. FSA"/>
      <sheetName val="C. Prepaid Exp"/>
      <sheetName val="D. Income tax receivable"/>
      <sheetName val="E. Depreciation_2019"/>
      <sheetName val="F. AP"/>
      <sheetName val="F-1. Misc Pay"/>
      <sheetName val="G. Expense summary"/>
      <sheetName val="G-2. CC_3676 &amp; 5553"/>
      <sheetName val="G-3. Outstanding check"/>
      <sheetName val="H. PR"/>
      <sheetName val="I.BS 잔액 명세 "/>
      <sheetName val="I.결산반영_PBC"/>
      <sheetName val="Cadence contract"/>
      <sheetName val="EE LOAN"/>
      <sheetName val="Lease Agrrement_5.17.2019"/>
      <sheetName val="wssm"/>
      <sheetName val="수로BOX"/>
      <sheetName val="설계서(본관)"/>
      <sheetName val="POWER ASSUMPTIONS"/>
      <sheetName val="2.1 受電設備棟"/>
      <sheetName val="2.2 受・防火水槽"/>
      <sheetName val="2.3 排水処理設備棟"/>
      <sheetName val="2.4 倉庫棟"/>
      <sheetName val="2.5 守衛棟"/>
      <sheetName val="5월매출분석"/>
      <sheetName val="설계산출기초"/>
      <sheetName val="도급예산내역서봉투"/>
      <sheetName val="공사원가계산서"/>
      <sheetName val="설계산출표지"/>
      <sheetName val="도급예산내역서총괄표"/>
      <sheetName val="을부담운반비"/>
      <sheetName val="운반비산출"/>
      <sheetName val="장비1반일보"/>
      <sheetName val="Fabout Time chart rev1"/>
      <sheetName val="영업_일12"/>
      <sheetName val="경__비_2"/>
      <sheetName val="Spec_Infomation_Notice_Cover1"/>
      <sheetName val="표지_(2)1"/>
      <sheetName val="등록양식_(2)"/>
      <sheetName val="환경기계공정표_(3)"/>
      <sheetName val="VMB_Utility"/>
      <sheetName val="FRP_PIPING_일위대가"/>
      <sheetName val="POWER_ASSUMPTIONS"/>
      <sheetName val="2_1_受電設備棟"/>
      <sheetName val="2_2_受・防火水槽"/>
      <sheetName val="2_3_排水処理設備棟"/>
      <sheetName val="2_4_倉庫棟"/>
      <sheetName val="2_5_守衛棟"/>
      <sheetName val="Front"/>
      <sheetName val="FY05_PC"/>
      <sheetName val="수금 "/>
      <sheetName val="CIN-14"/>
      <sheetName val="취득자산"/>
      <sheetName val="건강"/>
      <sheetName val="2006"/>
      <sheetName val="판매98"/>
      <sheetName val="AILC004"/>
      <sheetName val="Intl def"/>
      <sheetName val="HP Forecast - POL &amp; SW"/>
      <sheetName val="Rounding IS"/>
      <sheetName val="Rounding IS2"/>
      <sheetName val="Rounding Tax"/>
      <sheetName val="Round Type"/>
      <sheetName val="건설중인자산(기타)"/>
      <sheetName val="아파트 기성내역서"/>
      <sheetName val="구성"/>
      <sheetName val="사용내역(이천)"/>
      <sheetName val="남양구조시험동"/>
      <sheetName val="안산기계장치"/>
      <sheetName val="(4-2)열관류값-2"/>
      <sheetName val="RETISLE (27C512) 57004"/>
      <sheetName val="14_1부2"/>
      <sheetName val="HiPas일보_in2"/>
      <sheetName val="Selection_List1"/>
      <sheetName val="Sheet2_(2)"/>
      <sheetName val="COVER_SHEET_"/>
      <sheetName val="POST_COL__일위대가_호표"/>
      <sheetName val="Project_Brief"/>
      <sheetName val="중기조종사_단위단가"/>
      <sheetName val="RETISLE_(27C512)_57004"/>
      <sheetName val="PRC-SUM"/>
      <sheetName val="Cat A Change Control"/>
      <sheetName val="작성기준"/>
      <sheetName val="폐토수익화 "/>
      <sheetName val="Segment"/>
      <sheetName val="Exhibit 2.0"/>
      <sheetName val="Exhibit 3.0"/>
      <sheetName val="MCS"/>
      <sheetName val="Contents"/>
      <sheetName val="DROP_DOWN_OPTIONS"/>
      <sheetName val="옥외배관기본공량"/>
      <sheetName val="총괄갑 "/>
      <sheetName val="Wafer별Data"/>
      <sheetName val="TOTAL인원"/>
      <sheetName val="C-3,Ass'y"/>
      <sheetName val="설비원가"/>
      <sheetName val="전사집계"/>
      <sheetName val="FND"/>
      <sheetName val="FNDp"/>
      <sheetName val="一発シート"/>
      <sheetName val="選択肢マスタ"/>
      <sheetName val="타워기초"/>
      <sheetName val="eq_data"/>
      <sheetName val="교각1"/>
      <sheetName val="MP02"/>
      <sheetName val="comps LFY+"/>
      <sheetName val="HDI implied"/>
      <sheetName val="가공"/>
      <sheetName val="입력List(입)"/>
      <sheetName val="Data Table"/>
      <sheetName val="ProcessFlow"/>
      <sheetName val="iMPp"/>
      <sheetName val="Fab2summary"/>
      <sheetName val="Trend 그래프用"/>
      <sheetName val="plan-it"/>
      <sheetName val="Sch PR-2"/>
      <sheetName val="Sch PR-3"/>
      <sheetName val="선급법인세 (2)"/>
      <sheetName val="실행(계획,실행)"/>
      <sheetName val="계정code"/>
      <sheetName val="Trend_그래프用"/>
      <sheetName val="Sch_PR-2"/>
      <sheetName val="Sch_PR-3"/>
      <sheetName val="선급법인세_(2)"/>
      <sheetName val="PST209"/>
      <sheetName val="일위대가 "/>
      <sheetName val="달력"/>
      <sheetName val="달력원본"/>
      <sheetName val="연간근무편성표"/>
      <sheetName val="계정"/>
      <sheetName val="TRIAS_TI"/>
      <sheetName val="내역서(기계)"/>
      <sheetName val="수목데이타 "/>
      <sheetName val="9509"/>
      <sheetName val="기번기준"/>
      <sheetName val="3.생산계획"/>
      <sheetName val="관리,공감"/>
      <sheetName val="출하생산일보"/>
      <sheetName val="4차원가계산서"/>
      <sheetName val="유림총괄"/>
      <sheetName val="건축공사 집계표"/>
      <sheetName val="골조"/>
      <sheetName val="HVAC"/>
      <sheetName val="공통갑지"/>
      <sheetName val="2-2-1-3"/>
      <sheetName val=" LC-1"/>
      <sheetName val="중기"/>
      <sheetName val="CABLE SIZE-1"/>
      <sheetName val="9811"/>
      <sheetName val="일반부표"/>
      <sheetName val="법인세-2005년"/>
      <sheetName val="MAIN"/>
      <sheetName val="파일"/>
      <sheetName val="Amount of Itemized"/>
      <sheetName val="설비투자"/>
      <sheetName val="단가표 (2)"/>
      <sheetName val="결재판(삭제하지말아주세요)"/>
      <sheetName val="백호우계수"/>
      <sheetName val="패널"/>
      <sheetName val="VXXXXXXX"/>
      <sheetName val="확약서"/>
      <sheetName val="FAB7_BPM"/>
      <sheetName val="PT_ED"/>
      <sheetName val="DIAINCH"/>
      <sheetName val="C_d"/>
      <sheetName val="b_balju"/>
      <sheetName val="상불"/>
      <sheetName val="서보,PLC단가표"/>
      <sheetName val="PI"/>
      <sheetName val="위생기구"/>
      <sheetName val="기계실냉난방"/>
      <sheetName val="자재표"/>
      <sheetName val="정보"/>
      <sheetName val="항목구분"/>
      <sheetName val="원가계산서"/>
      <sheetName val="Pumping"/>
      <sheetName val="산출0"/>
      <sheetName val="콘크리트타설집계표"/>
      <sheetName val="※ Code1. 部门｜부서(팀) "/>
      <sheetName val="#2_일위대가목록"/>
      <sheetName val="견적정보"/>
      <sheetName val="참조표"/>
      <sheetName val="PKG-3"/>
      <sheetName val="汇总表"/>
      <sheetName val="사원번호"/>
      <sheetName val="승용"/>
      <sheetName val="관급자재"/>
      <sheetName val="특별안전보건교육"/>
      <sheetName val="코드표"/>
      <sheetName val="※_Code2__危险性分类｜위험성분류"/>
      <sheetName val="3-1-4_교数83"/>
      <sheetName val="3-1-4_교3"/>
      <sheetName val="3-1-4_교_数82"/>
      <sheetName val="Build_Plan_All"/>
      <sheetName val="총괄갑_"/>
      <sheetName val="TRE_TABLE"/>
      <sheetName val="노원열병합__건축공사기성내역서2"/>
      <sheetName val="Graph_(LGEN)"/>
      <sheetName val="선적schedule_(2)"/>
      <sheetName val="전체내역_(2)"/>
      <sheetName val="BP2000_Month"/>
      <sheetName val="Data_base2"/>
      <sheetName val="남양시작동자105노65기1_3화1_2"/>
      <sheetName val="kimre_scrubber"/>
      <sheetName val="P_M_별"/>
      <sheetName val="Chiet_tinh_dz35"/>
      <sheetName val="comps_LFY+"/>
      <sheetName val="HDI_implied"/>
      <sheetName val="Data_Table"/>
      <sheetName val="Trend_그래프用1"/>
      <sheetName val="Sch_PR-21"/>
      <sheetName val="Sch_PR-31"/>
      <sheetName val="선급법인세_(2)1"/>
      <sheetName val="DataBase_작성_샘플1"/>
      <sheetName val="일위대가_"/>
      <sheetName val="data_(누계)2"/>
      <sheetName val="data_(전년동기)2"/>
      <sheetName val="6)Matl_analysis1"/>
      <sheetName val="TFT_활동1"/>
      <sheetName val="1_현금예금1"/>
      <sheetName val="1_현금및현금성자산1"/>
      <sheetName val="Drop_Memu1"/>
      <sheetName val="재고_및_일일_TREND"/>
      <sheetName val="일일정산_TREND"/>
      <sheetName val="_FURNACE현설2"/>
      <sheetName val="_내역서2"/>
      <sheetName val="견적서_을지"/>
      <sheetName val="BEND_LOSS"/>
      <sheetName val="철거_내역서"/>
      <sheetName val="수목데이타_"/>
      <sheetName val="발생Trend_(장비별)"/>
      <sheetName val="TRIM_data(sheet1)"/>
      <sheetName val="3_생산계획"/>
      <sheetName val="건축공사_집계표"/>
      <sheetName val="_LC-1"/>
      <sheetName val="CABLE_SIZE-1"/>
      <sheetName val="Amount_of_Itemized"/>
      <sheetName val="단가표_(2)"/>
      <sheetName val="※_Code1__部门｜부서(팀)_"/>
      <sheetName val="3-1-4_교数81"/>
      <sheetName val="3-1-4_교1"/>
      <sheetName val="3-1-4_교数82"/>
      <sheetName val="3-1-4_교2"/>
      <sheetName val="3-1-4_교_x0001"/>
      <sheetName val="3-1-4_ɐ_x005f_x005f_x0000"/>
      <sheetName val="3-1-4_교_x005f"/>
      <sheetName val="3-1-4_ɐ_x000"/>
      <sheetName val="3-1-4_ɐ_x0000"/>
      <sheetName val="3-1-4_교_数81"/>
      <sheetName val="3-1-4_교_x001"/>
      <sheetName val="설계명세,97품셈"/>
      <sheetName val="부하계산서"/>
      <sheetName val="009외주"/>
      <sheetName val="열지마시오"/>
      <sheetName val="지역개발"/>
      <sheetName val="Grouping"/>
      <sheetName val="'M 1"/>
      <sheetName val="'M 2"/>
      <sheetName val="Aicklen"/>
      <sheetName val="Howie"/>
      <sheetName val="Biggs"/>
      <sheetName val="Projections 2"/>
      <sheetName val="BAV_alt"/>
      <sheetName val="Human Ressources"/>
      <sheetName val="O.M. by Segment"/>
      <sheetName val="ENXX map to SAP 102204"/>
      <sheetName val="GDX"/>
      <sheetName val="Financials"/>
      <sheetName val="seg comp op margin_P"/>
      <sheetName val="BackUp"/>
      <sheetName val="C.O.S.S."/>
      <sheetName val="BIG_yosu"/>
      <sheetName val="0226"/>
      <sheetName val="General Assumptions"/>
      <sheetName val="Scorecard"/>
      <sheetName val="F12"/>
      <sheetName val="환율021231"/>
      <sheetName val="Implementation Status"/>
      <sheetName val="생산량"/>
      <sheetName val="Sheet28"/>
      <sheetName val="Sheet29"/>
      <sheetName val="기본사항"/>
      <sheetName val="설비내역서"/>
      <sheetName val="기타코드"/>
      <sheetName val="예금구좌"/>
      <sheetName val="Assumptions_of_BOQ (3)"/>
      <sheetName val="C3-bill"/>
      <sheetName val="SubmitCal"/>
      <sheetName val="진주방향"/>
      <sheetName val="을"/>
      <sheetName val="1.설계기준"/>
      <sheetName val="3.공통공사대비"/>
      <sheetName val="정보매체A동"/>
      <sheetName val="E_Summary"/>
      <sheetName val="D_Cntnts"/>
      <sheetName val="AREAS"/>
      <sheetName val=" 냉각수펌프"/>
      <sheetName val="Quantity"/>
      <sheetName val="breakdown"/>
      <sheetName val="dnc4"/>
      <sheetName val="Div26 - Elect"/>
      <sheetName val="Gia"/>
      <sheetName val="SEX"/>
      <sheetName val="NEW-PANEL"/>
      <sheetName val="Sat tron"/>
      <sheetName val="Parem"/>
      <sheetName val="125x125"/>
      <sheetName val="기안"/>
      <sheetName val="배수장토목공사비"/>
      <sheetName val="Project Data"/>
      <sheetName val="Tro giup"/>
      <sheetName val="Bill 02-PL"/>
      <sheetName val="Mdata"/>
      <sheetName val="Door"/>
      <sheetName val="EW"/>
      <sheetName val="IW"/>
      <sheetName val="Wdw"/>
      <sheetName val="BG"/>
      <sheetName val="HRG BHN"/>
      <sheetName val="control"/>
      <sheetName val="SITE-E"/>
      <sheetName val="RAB AR&amp;STR"/>
      <sheetName val="TT35"/>
      <sheetName val="Gia "/>
      <sheetName val="Chenh lech vat tu"/>
      <sheetName val="TH-Dien"/>
      <sheetName val="BK-C T"/>
      <sheetName val="MaDP"/>
      <sheetName val="NVL"/>
      <sheetName val="SCOPE OF WORK"/>
      <sheetName val="B_2_Electrical"/>
      <sheetName val="TỔNG HỢP"/>
      <sheetName val="TH kinh phi"/>
      <sheetName val="KLDT DIEN"/>
      <sheetName val="Dinh muc CP KTCB khac"/>
      <sheetName val="ESTI."/>
      <sheetName val="DI-ESTI"/>
      <sheetName val="Villa A"/>
      <sheetName val="CHITIET VL-NC-TT1p"/>
      <sheetName val="TONGKE3p"/>
      <sheetName val="조선용암면"/>
      <sheetName val="THVT"/>
      <sheetName val="BT thang bo"/>
      <sheetName val="__MAIN"/>
      <sheetName val="도급"/>
      <sheetName val="특별교실"/>
      <sheetName val="orignal"/>
      <sheetName val="2-2.매출분석"/>
      <sheetName val="LV PANEL"/>
      <sheetName val="EL"/>
      <sheetName val="TH"/>
      <sheetName val="Div26_-_Elect"/>
      <sheetName val="Bill_02-PL"/>
      <sheetName val="Sat_tron"/>
      <sheetName val="Project_Data"/>
      <sheetName val="Tro_giup"/>
      <sheetName val="MTO REV.2(ARMOR)"/>
      <sheetName val="Chiet tinh dz22"/>
      <sheetName val="TONG HOP"/>
      <sheetName val="TH KP (2)"/>
      <sheetName val="MTO REV.0"/>
      <sheetName val="Du thau"/>
      <sheetName val="Bia du toan"/>
      <sheetName val="TLg Laitau"/>
      <sheetName val="TLg CN&amp;Laixe"/>
      <sheetName val="TLg Laitau (2)"/>
      <sheetName val="TLg CN&amp;Laixe (2)"/>
      <sheetName val="BAG-2"/>
      <sheetName val="PLUMBING  WORKS"/>
      <sheetName val="ecost1_1"/>
      <sheetName val="JT3.0견적-구1"/>
      <sheetName val="반기_유가증권"/>
      <sheetName val="현금및현금등가물"/>
      <sheetName val="매출매입_153Q"/>
      <sheetName val="Site Expenses"/>
      <sheetName val="RCC,Ret. Wall"/>
      <sheetName val="Original External Work"/>
      <sheetName val="각사별공사비분개 "/>
      <sheetName val="일위대가(당초)"/>
      <sheetName val="PriceSummary"/>
      <sheetName val="Cost Summary"/>
      <sheetName val="날개벽수량표"/>
      <sheetName val="근로자자료입력"/>
      <sheetName val="참고자료"/>
      <sheetName val="TTTram"/>
      <sheetName val="Xuat"/>
      <sheetName val="dtxl"/>
      <sheetName val="Main_Mech"/>
      <sheetName val="Sub_Mech"/>
      <sheetName val="MAIN GATE HOUSE"/>
      <sheetName val="Phu cap"/>
      <sheetName val="ctTBA"/>
      <sheetName val="Database"/>
      <sheetName val="sat"/>
      <sheetName val="ptvt"/>
      <sheetName val="유기공정"/>
      <sheetName val="단가비교표"/>
      <sheetName val="工완성공사율"/>
      <sheetName val="BGT"/>
      <sheetName val="수선비"/>
      <sheetName val="Define"/>
      <sheetName val="Stem Footing"/>
      <sheetName val="설계명세서"/>
      <sheetName val="COVER_SHEET_1"/>
      <sheetName val="118_세금과공과1"/>
      <sheetName val="현관"/>
      <sheetName val="노임(1차)"/>
      <sheetName val="QMCT"/>
      <sheetName val="Coax Designer"/>
      <sheetName val="GIAVLIEU"/>
      <sheetName val="KP_List"/>
      <sheetName val="PU_ITALY "/>
      <sheetName val="Module1"/>
      <sheetName val="Module2"/>
      <sheetName val="DG"/>
      <sheetName val="6787CWFASE2CASE2_00"/>
      <sheetName val="Earthwork"/>
      <sheetName val="DANHPHAP"/>
      <sheetName val="chi tiet TBA"/>
      <sheetName val="chi tiet C"/>
      <sheetName val="물량표S"/>
      <sheetName val="THDZ0,4"/>
      <sheetName val="TH DZ35"/>
      <sheetName val="THTram"/>
      <sheetName val="ptnc"/>
      <sheetName val="ptvl"/>
      <sheetName val="ptm"/>
      <sheetName val="KLHT"/>
      <sheetName val="Customize Your Purchase Order"/>
      <sheetName val="CHITIET VL-NC-TT -1p"/>
      <sheetName val="CHITIET VL-NC-TT-3p"/>
      <sheetName val="TONG HOP VL-NC TT"/>
      <sheetName val="TDTKP1"/>
      <sheetName val="KPVC-BD "/>
      <sheetName val="Forecast Period"/>
      <sheetName val="2001손익실적"/>
      <sheetName val="QandAJunior"/>
      <sheetName val="FC-101"/>
      <sheetName val="매립"/>
      <sheetName val="MNT 개발계획_최종"/>
      <sheetName val="등가관장표"/>
      <sheetName val="건축공사"/>
      <sheetName val="48전력선로일위"/>
      <sheetName val="입찰"/>
      <sheetName val="현경"/>
      <sheetName val="수목표준대가"/>
      <sheetName val="8.수량산출 (2)"/>
      <sheetName val="출금실적"/>
      <sheetName val="소방"/>
      <sheetName val=" 기성청구서 양식.xlsx"/>
      <sheetName val="0110(상세작업분)"/>
      <sheetName val="BOOK4"/>
      <sheetName val="Sch9"/>
      <sheetName val="조정내역"/>
      <sheetName val="비용"/>
      <sheetName val="WEON"/>
      <sheetName val="260_Community (비상)"/>
      <sheetName val="MOVE_TAT"/>
      <sheetName val="실적"/>
      <sheetName val="년도별개발"/>
      <sheetName val="2016년 계약단가"/>
      <sheetName val="돈암사업"/>
      <sheetName val="C2F 人员"/>
      <sheetName val="区分"/>
      <sheetName val="1-6参照表3"/>
      <sheetName val="분류목록_20191219"/>
      <sheetName val="참고사항"/>
      <sheetName val="0415"/>
      <sheetName val="선택리스트"/>
      <sheetName val="PL-yearly"/>
      <sheetName val="Eqptype"/>
      <sheetName val="Cash Flow"/>
      <sheetName val="HidM SPEC v1"/>
      <sheetName val="BudgetCode"/>
      <sheetName val="DepartCode"/>
      <sheetName val="ProjectCode"/>
      <sheetName val="3-1-4䀀⊔"/>
      <sheetName val="Mkt_E_x0000_⢐"/>
      <sheetName val="2017년 단가"/>
      <sheetName val="갑지1"/>
      <sheetName val="제조원가계산서"/>
      <sheetName val="FG"/>
      <sheetName val="参考"/>
      <sheetName val="Trend"/>
      <sheetName val="유첨2. 기준정보"/>
      <sheetName val="기준정보 (9)"/>
      <sheetName val="Pipeline DB 관리 Point"/>
      <sheetName val="Old Master"/>
      <sheetName val="CPK Dept Codes"/>
      <sheetName val="New Job Code Table"/>
      <sheetName val="PROJECT6"/>
      <sheetName val="판매96"/>
      <sheetName val="ITB COST"/>
      <sheetName val="COPING"/>
      <sheetName val="UG-Invoice"/>
      <sheetName val="Infrastructure"/>
      <sheetName val="General Data"/>
      <sheetName val="Mkt_E"/>
      <sheetName val="Tracking Groups"/>
      <sheetName val="CHITIET VL-NC"/>
      <sheetName val="DON GIA"/>
      <sheetName val="일위대가(원본)"/>
      <sheetName val="상용_mp"/>
      <sheetName val="제품별.XLS"/>
      <sheetName val="%EC%A0%9C%ED%92%88%EB%B3%84.XLS"/>
      <sheetName val="구분자 표준 초안"/>
      <sheetName val="유효성목록"/>
      <sheetName val="세부_대응"/>
      <sheetName val="세보설계_인력"/>
      <sheetName val="1_BS"/>
      <sheetName val="2_PL"/>
      <sheetName val="장비별_메이커"/>
      <sheetName val="CScore_February"/>
      <sheetName val="Series_C_Options"/>
      <sheetName val="Updated_FY2010_Wkg_FCST"/>
      <sheetName val="Aug_2010_MSPP_Purchase"/>
      <sheetName val="MSPP_weighted-_QTD"/>
      <sheetName val="Stock_Price_NASDAQ"/>
      <sheetName val="DSU_weighted-_QTD"/>
      <sheetName val="MSPP_weighted-_YTD"/>
      <sheetName val="DSU_weighted-_YTD"/>
      <sheetName val="SL_Input"/>
      <sheetName val="J3_4"/>
      <sheetName val="RATE_CHART"/>
      <sheetName val="U1_5"/>
      <sheetName val="U1_2"/>
      <sheetName val="U1_4"/>
      <sheetName val="U1_1"/>
      <sheetName val="U1_3"/>
      <sheetName val="Rent_Analysis"/>
      <sheetName val="Drop_Down"/>
      <sheetName val="Game_changer_priorities"/>
      <sheetName val="Emp_Exercise_Table"/>
      <sheetName val="Earn_&amp;_E&amp;P_&amp;_Taxes_ENXX_06"/>
      <sheetName val="Prelim_FPHCI"/>
      <sheetName val="Details_FY00"/>
      <sheetName val="Expansion_Expenses"/>
      <sheetName val="PCP_Recruitment_&amp;_Productivity"/>
      <sheetName val="State_Franchise_Taxes{C&amp;S}"/>
      <sheetName val="UNADJUSTED_FROM_PS"/>
      <sheetName val="MDOD_DATA"/>
      <sheetName val="구분자_표준_초안"/>
      <sheetName val="HP1AMLIST"/>
      <sheetName val="AXGAE"/>
      <sheetName val="현금및현금등가물1"/>
      <sheetName val="KeyMultInputs"/>
      <sheetName val="HFR Flash"/>
      <sheetName val="inventory"/>
      <sheetName val="Q1"/>
      <sheetName val="BW Retrieve CY"/>
      <sheetName val="VBasic"/>
      <sheetName val="States"/>
      <sheetName val="Entity Codes"/>
      <sheetName val="Top"/>
      <sheetName val="FY01"/>
      <sheetName val="OCOGS"/>
      <sheetName val="dfab"/>
      <sheetName val="dfas"/>
      <sheetName val="dfrtd"/>
      <sheetName val="dfrtm"/>
      <sheetName val="dmm"/>
      <sheetName val="dpex"/>
      <sheetName val="dpkg"/>
      <sheetName val="dprd"/>
      <sheetName val="dsal"/>
      <sheetName val="dspd"/>
      <sheetName val="dwfs"/>
      <sheetName val="MM투입 계획"/>
      <sheetName val="SA3200"/>
      <sheetName val="유화"/>
      <sheetName val="광혁기성"/>
      <sheetName val="wage"/>
      <sheetName val="schtable"/>
      <sheetName val="실행예산"/>
      <sheetName val="총괄표실행"/>
      <sheetName val="비목별실행"/>
      <sheetName val="MANHR실행"/>
      <sheetName val="기성계획"/>
      <sheetName val="공정계획"/>
      <sheetName val="경상비실행"/>
      <sheetName val="eqsch"/>
      <sheetName val="eqcost"/>
      <sheetName val="eqsch투자"/>
      <sheetName val="histo"/>
      <sheetName val="histo (2)"/>
      <sheetName val="직접비실행"/>
      <sheetName val="eqpt실행"/>
      <sheetName val="Piping실행"/>
      <sheetName val="strstl실행"/>
      <sheetName val="paint실행"/>
      <sheetName val="precom실행"/>
      <sheetName val="refrect실행"/>
      <sheetName val="도급summary"/>
      <sheetName val="indirect"/>
      <sheetName val="direct"/>
      <sheetName val="mantable"/>
      <sheetName val="eqpt"/>
      <sheetName val="eqpt coal"/>
      <sheetName val="strstl"/>
      <sheetName val="strstl coal"/>
      <sheetName val="Piping coal"/>
      <sheetName val="paint"/>
      <sheetName val="paint coal"/>
      <sheetName val="insul"/>
      <sheetName val="refrect"/>
      <sheetName val="civil"/>
      <sheetName val="precom"/>
      <sheetName val="mansch"/>
      <sheetName val="eqrate"/>
      <sheetName val="ORGAN"/>
      <sheetName val="staffsch"/>
      <sheetName val="staffcost"/>
      <sheetName val="staffsal"/>
      <sheetName val="indlabsch"/>
      <sheetName val="indlabcost"/>
      <sheetName val="indvehsch"/>
      <sheetName val="indvehcost실행용"/>
      <sheetName val="indvehcost도급용"/>
      <sheetName val="mansch 변경"/>
      <sheetName val="gyun"/>
      <sheetName val="새공통"/>
      <sheetName val="와동25-3(변경)"/>
      <sheetName val="4-12"/>
      <sheetName val="range names"/>
      <sheetName val="본실행"/>
      <sheetName val="Calcs"/>
      <sheetName val="사업개요"/>
      <sheetName val="적정분양가"/>
      <sheetName val="SW-TEO"/>
      <sheetName val="손익분기점_데이터1"/>
      <sheetName val="2_대외공문"/>
      <sheetName val="공문 "/>
      <sheetName val="_M10C_DIFF__________BASE_PRES_2"/>
      <sheetName val="AP SO P&amp;L"/>
      <sheetName val="pmH comet"/>
      <sheetName val="PTE Delta Explanation"/>
      <sheetName val="인원계획-미화"/>
      <sheetName val="재무가정"/>
      <sheetName val="FED R&amp;D PBC"/>
      <sheetName val="Co "/>
      <sheetName val="Group "/>
      <sheetName val="Deluxe Rev FY01"/>
      <sheetName val="Drivers"/>
      <sheetName val="CRITERIA1"/>
      <sheetName val="Outside Services"/>
      <sheetName val="OC lookup table"/>
      <sheetName val="BU VLookup"/>
      <sheetName val="Actual Update"/>
      <sheetName val="B4 JE"/>
      <sheetName val="Payroll"/>
      <sheetName val="출금계획"/>
      <sheetName val="외주가공"/>
      <sheetName val="6PILE  (돌출)"/>
      <sheetName val="EHP 내역서"/>
      <sheetName val="M10F 3F TSPR05 베이파티션 설치공사_내역서.x"/>
      <sheetName val="간접"/>
      <sheetName val="Spool Status"/>
      <sheetName val="iM10"/>
      <sheetName val="3련 BOX"/>
      <sheetName val="설변물량"/>
      <sheetName val="밸브설치"/>
      <sheetName val="카메라"/>
      <sheetName val="세부내역"/>
      <sheetName val="T6-6(2)"/>
      <sheetName val="Chart"/>
      <sheetName val="Pivot"/>
      <sheetName val="잉여금"/>
      <sheetName val="DCF"/>
      <sheetName val="총괄매출계획"/>
      <sheetName val="95감가상각"/>
      <sheetName val="불량건수"/>
      <sheetName val="불량코드"/>
      <sheetName val="외주집계"/>
      <sheetName val="건재양식"/>
      <sheetName val="대운반(철재)"/>
      <sheetName val="아파트건축"/>
      <sheetName val="가계부"/>
      <sheetName val="제품목록"/>
      <sheetName val="매입매출관리"/>
      <sheetName val="概要書"/>
      <sheetName val="ﾒｰｶｰﾘｽﾄ"/>
      <sheetName val="建築依頼事項"/>
      <sheetName val="別途工事"/>
      <sheetName val="030710"/>
      <sheetName val="Ref"/>
      <sheetName val="工場棟・目次"/>
      <sheetName val="事務棟・目次"/>
      <sheetName val="外構・目次"/>
      <sheetName val="ExSum"/>
      <sheetName val="DRY-CON"/>
      <sheetName val="Book 1 Summary"/>
      <sheetName val="選択肢"/>
      <sheetName val="Sprial_GS_2001"/>
      <sheetName val="住友電装２期設備原価0714"/>
      <sheetName val="预算"/>
      <sheetName val="water prop."/>
      <sheetName val="IO LIST"/>
      <sheetName val="0200 Siteworks"/>
      <sheetName val="CHECKLIST"/>
      <sheetName val="WP-Matrix"/>
      <sheetName val="YANG"/>
      <sheetName val="단가결정"/>
      <sheetName val="LOG"/>
      <sheetName val="광주운남을"/>
      <sheetName val="95년12월말"/>
      <sheetName val="附录1"/>
      <sheetName val="투찰"/>
      <sheetName val="FIB"/>
      <sheetName val="판매단가"/>
      <sheetName val="EBARA_PM현황1"/>
      <sheetName val="폐토수익화_"/>
      <sheetName val="부서CODE"/>
      <sheetName val="호봉CODE"/>
      <sheetName val="39기"/>
      <sheetName val="전장품(관리용)"/>
      <sheetName val="Budget"/>
      <sheetName val="FDKP1401-安装"/>
      <sheetName val="시설물일위"/>
      <sheetName val="횡배수관토공수량"/>
      <sheetName val="중소기업"/>
      <sheetName val="간접비내역-1"/>
      <sheetName val="공통토목건축"/>
      <sheetName val="G2건축도급"/>
      <sheetName val="검토갑"/>
      <sheetName val="내역집계 "/>
      <sheetName val="원가총괄표(取费表)"/>
      <sheetName val="Total pt-base"/>
      <sheetName val="sql"/>
      <sheetName val="요약재무제표"/>
      <sheetName val="건설가"/>
      <sheetName val="포장재"/>
      <sheetName val="수액원료4"/>
      <sheetName val="BS(4)"/>
      <sheetName val="이익잉여금"/>
      <sheetName val="4.제조원가현황"/>
      <sheetName val="3WAY 교체건"/>
      <sheetName val="_M10C_DIFF__________7__GAS_LI_2"/>
      <sheetName val="건축내역"/>
      <sheetName val="판매시설"/>
      <sheetName val="재료집계"/>
      <sheetName val="계수시트"/>
      <sheetName val="시중노임단가(2018년하반기)"/>
      <sheetName val="Sheet540"/>
      <sheetName val="단면가정"/>
      <sheetName val="0309외상매입금"/>
      <sheetName val="수처리사업"/>
      <sheetName val="산업"/>
      <sheetName val="Basic_Information"/>
      <sheetName val="작업시간기준"/>
      <sheetName val="중계정분류"/>
      <sheetName val="금융"/>
      <sheetName val="리스"/>
      <sheetName val="보험"/>
      <sheetName val="EM No"/>
      <sheetName val="근태 사유코드"/>
      <sheetName val="근태 Code"/>
      <sheetName val="기타 Data"/>
      <sheetName val="참고. Team&amp;계정 Code"/>
      <sheetName val="점수환산"/>
      <sheetName val="근태코드"/>
      <sheetName val="格式"/>
      <sheetName val="분류"/>
      <sheetName val="1.관찰 작업 등록부"/>
      <sheetName val="우선순위 선정"/>
      <sheetName val="목록참고"/>
      <sheetName val="5. 팀&amp;계정 Code"/>
      <sheetName val="월별근태"/>
      <sheetName val="목록."/>
      <sheetName val="분석"/>
      <sheetName val="_x0008__x0004__x0002__x0004__x0009_"/>
      <sheetName val="ȀࠀȀ܀؀"/>
      <sheetName val="분류체계"/>
      <sheetName val="유효"/>
      <sheetName val="개선과제_기준정보"/>
      <sheetName val="전상확"/>
      <sheetName val="임일욱"/>
      <sheetName val="엄정원"/>
      <sheetName val="최유나"/>
      <sheetName val="노지석"/>
      <sheetName val="임솔"/>
      <sheetName val="채화은"/>
      <sheetName val="최단비"/>
      <sheetName val="장미영"/>
      <sheetName val="정해룡"/>
      <sheetName val="김승희"/>
      <sheetName val="정미진"/>
      <sheetName val="황일관"/>
      <sheetName val="고대우"/>
      <sheetName val="유효성참조"/>
      <sheetName val="====&gt;목록"/>
      <sheetName val="개선목적 구분목록"/>
      <sheetName val="제품 정보"/>
      <sheetName val="서식용"/>
      <sheetName val="Total Summary (기존)"/>
      <sheetName val="Total Summary"/>
      <sheetName val="PM 준수 여부"/>
      <sheetName val="PM 실적 관리(장비반 입력)"/>
      <sheetName val="PM 실적 관리(장비반)"/>
      <sheetName val="PM 실적 관리(RBT반)"/>
      <sheetName val="Pivot Row"/>
      <sheetName val="기준정보_"/>
      <sheetName val="선택항목"/>
      <sheetName val="J1-1"/>
      <sheetName val="MQA"/>
      <sheetName val="Over View"/>
      <sheetName val="danh mục item"/>
      <sheetName val="첨부.표준개발공수Table"/>
      <sheetName val="분석용(18073)"/>
      <sheetName val="송전기본"/>
      <sheetName val="科室选择"/>
      <sheetName val="게정과목세목표"/>
      <sheetName val="department"/>
      <sheetName val="계좌번호"/>
      <sheetName val="급여0601"/>
      <sheetName val="급여0602"/>
      <sheetName val="급여0603"/>
      <sheetName val="상여0601"/>
      <sheetName val="0512월기준"/>
      <sheetName val="PS STATUS"/>
      <sheetName val="노임단가 (2)"/>
      <sheetName val="플랜트 설치"/>
      <sheetName val="2. 주요공지（主要公告）"/>
      <sheetName val="1.3-PKG-3规费"/>
      <sheetName val="1.2-PKG-3措施"/>
      <sheetName val="变配电"/>
      <sheetName val="Trend_그래프用2"/>
      <sheetName val="Sch_PR-22"/>
      <sheetName val="Sch_PR-32"/>
      <sheetName val="선급법인세_(2)2"/>
      <sheetName val="중기조종사_단위단가1"/>
      <sheetName val="일위대가_1"/>
      <sheetName val="PS_STATUS"/>
      <sheetName val="노임단가_(2)"/>
      <sheetName val="플랜트_설치"/>
      <sheetName val="2__주요공지（主要公告）"/>
      <sheetName val="1_3-PKG-3规费"/>
      <sheetName val="1_2-PKG-3措施"/>
      <sheetName val="입력DATA "/>
      <sheetName val="고객사 관리 코드"/>
      <sheetName val="Drill-Rapid  Deployment(CQFPY)"/>
      <sheetName val="예산서"/>
      <sheetName val="서산일위대가수정분010603"/>
      <sheetName val="2003상반기노임기준"/>
      <sheetName val="27M&amp;I - Input"/>
      <sheetName val="G-7.1 Fixed Asset Reconciliatio"/>
      <sheetName val="전체"/>
      <sheetName val="기공1-1-2"/>
      <sheetName val="지부전체"/>
      <sheetName val="해외생산"/>
      <sheetName val="신청서"/>
      <sheetName val="Master Table"/>
      <sheetName val="업무처리전"/>
      <sheetName val="덕전리"/>
      <sheetName val="2.설계제원"/>
      <sheetName val="상하차비용(기계상차)"/>
      <sheetName val="수간보호"/>
      <sheetName val="운반비"/>
      <sheetName val="2002하반기노임기준"/>
      <sheetName val="콘_재료분리(1)"/>
      <sheetName val="Asset9809CAK"/>
      <sheetName val="Description"/>
      <sheetName val="계정과목"/>
      <sheetName val="Exhibit Q"/>
      <sheetName val="3-1-4 _x0017__x0000_"/>
      <sheetName val="Sheet25"/>
      <sheetName val="유효성목록정의"/>
      <sheetName val="양식_콤보"/>
      <sheetName val="유효성목록&amp;절차정의"/>
      <sheetName val="3-1-1_여비교통비5"/>
      <sheetName val="3-1-2_사무용품비5"/>
      <sheetName val="3-1-3_소모품비5"/>
      <sheetName val="3-1-4_교육훈련비5"/>
      <sheetName val="3-1-5_운반비5"/>
      <sheetName val="3-1-6_통신비5"/>
      <sheetName val="3-1-7_전산정보이용료5"/>
      <sheetName val="3-1-8_도서비5"/>
      <sheetName val="3-1-9_수선비5"/>
      <sheetName val="3-1-10_경상개발비(지급수수료)5"/>
      <sheetName val="3ND_64M5"/>
      <sheetName val="시실누(모)_5"/>
      <sheetName val="CAPA분석_360K5"/>
      <sheetName val="Credit_Calc5"/>
      <sheetName val="자재_집계표5"/>
      <sheetName val="_55_BA_장입기_091203_xlsx5"/>
      <sheetName val="입찰내역_발주처_양식5"/>
      <sheetName val="3-1-4_교?数81"/>
      <sheetName val="부품별_매입현황4"/>
      <sheetName val="기본_상수4"/>
      <sheetName val="불합리_적출_및_관리4"/>
      <sheetName val="TFT_저항4"/>
      <sheetName val="3-1-4_교_x005f_x0002__x005f_x0000_数84"/>
      <sheetName val="F-T_Voltage4"/>
      <sheetName val="XY_tilt_2nd4"/>
      <sheetName val="1__Angle_confirm4"/>
      <sheetName val="Var_4"/>
      <sheetName val="Array_PI4"/>
      <sheetName val="VIZIO_DA가격4"/>
      <sheetName val="기타_DA가격4"/>
      <sheetName val="LGE_DA가격4"/>
      <sheetName val="3-1-4_교_x005f_x0002_4"/>
      <sheetName val="영업본부US$실적_(2)4"/>
      <sheetName val="3-1-4_교_x005f_x005f_x005f_x0002__x005f_x005f_x003"/>
      <sheetName val="3-1-4_교_x005f_x0002__数83"/>
      <sheetName val="3-1-4_ɐ3"/>
      <sheetName val="EQUIP_LIST3"/>
      <sheetName val="TFT_측정(2)3"/>
      <sheetName val="사유_구분3"/>
      <sheetName val="14_1&quot;_Cst_변화3"/>
      <sheetName val="계조에_따른_특성3"/>
      <sheetName val="무상_Part_List(BW)3"/>
      <sheetName val="※_참고사항3"/>
      <sheetName val="DAILY_CHECK3"/>
      <sheetName val="EPM_Raw3"/>
      <sheetName val="PT1H_Raw3"/>
      <sheetName val="판매실적_종합3"/>
      <sheetName val="Graph_Data3"/>
      <sheetName val="Down_Time3"/>
      <sheetName val="H_P견적(참조)3"/>
      <sheetName val="경수97_023"/>
      <sheetName val="1995년_섹터별_매출3"/>
      <sheetName val="4-8_공통3"/>
      <sheetName val="Fabless_comp_ROE3"/>
      <sheetName val="_M10C_DIFF_산포_개선_사례_BASE_PRESS3"/>
      <sheetName val="제조혁신(이지연,_윤수향)3"/>
      <sheetName val="_M10C_DIFF_산포_개선_사례_7자_GAS_LIN3"/>
      <sheetName val="근로소득_세액표3"/>
      <sheetName val="건강보험_표준요율표3"/>
      <sheetName val="국민연금_표준요율표3"/>
      <sheetName val="Making_Order3"/>
      <sheetName val="값목록(Do_not_touch)3"/>
      <sheetName val="24_보증금(전신전화가입권)3"/>
      <sheetName val="256D_OUT_TAT3"/>
      <sheetName val="Laser_Alignment_Target_Spec3"/>
      <sheetName val="Laser_Focus_Spec3"/>
      <sheetName val="할증_3"/>
      <sheetName val="US_94_COST_CENTER_LIST3"/>
      <sheetName val="Process_Tools-Owned3"/>
      <sheetName val="SG&amp;A_Allocation3"/>
      <sheetName val="AR_County3"/>
      <sheetName val="Rev_Module_Retrieve3"/>
      <sheetName val="Accretion_-_Dilution3"/>
      <sheetName val="166_4153"/>
      <sheetName val="Customer_SAB101_Issues_Sort3"/>
      <sheetName val="BU_Commentary3"/>
      <sheetName val="FY-07_Personal_Property_Tax3"/>
      <sheetName val="FY-07_Real_Property_Tax3"/>
      <sheetName val="Fcst_Summary3"/>
      <sheetName val="June01brio_sort3"/>
      <sheetName val="Period_Pivot_Summary3"/>
      <sheetName val="Cube_by_Product_Line3"/>
      <sheetName val="_T3B-SN_SOD_SKIP_+_SIGE_No_Del3"/>
      <sheetName val="Wip_Status3"/>
      <sheetName val="7682LA_SKD(12_4)3"/>
      <sheetName val="공종별_집계3"/>
      <sheetName val="공사비_내역_(가)3"/>
      <sheetName val="BSD_(2)3"/>
      <sheetName val="_견적서3"/>
      <sheetName val="설산1_나3"/>
      <sheetName val="반입시나리오(area별_조정)3"/>
      <sheetName val="6_Machine_Lis3"/>
      <sheetName val="VGID_Hot_Carrier3"/>
      <sheetName val="VGID_Body_Effect3"/>
      <sheetName val="GL_Recon2"/>
      <sheetName val="Operating_LR_(Q1_-_Q4)2"/>
      <sheetName val="OB_DTL2"/>
      <sheetName val="AR_AGING2"/>
      <sheetName val="3-1-4_교_x005f_x0002_?数82"/>
      <sheetName val="3-1-4_교_x005f_x005f_x005f_x005f_x005f_x005f_x0003"/>
      <sheetName val="3-1-4_교_x005f_x005f_x005f_x0002_2"/>
      <sheetName val="3-1-4_교_x005f_x005f_x005f_x0002__数82"/>
      <sheetName val="게이트_지연시간_설정_22"/>
      <sheetName val="3-1-4_교_x005f_x0002__x0002"/>
      <sheetName val="3-1-4_교_x005f_x005f_x00022"/>
      <sheetName val="3-1-4_ɐ_x005f_x0000__x005f_x0000__x005f_x0000_␀2"/>
      <sheetName val="VAC_Robot_현황2"/>
      <sheetName val="후공정_장비반_업무_List2"/>
      <sheetName val="Main_Data2"/>
      <sheetName val="3-1-4_교_x00022"/>
      <sheetName val="+_Weekly_Progress(KO)2"/>
      <sheetName val="입출재고현황_(2)2"/>
      <sheetName val="첨부_2"/>
      <sheetName val="FA&amp;REV_History_Guideline(삭제금지)2"/>
      <sheetName val="자재_기준정보2"/>
      <sheetName val="Device_기준정보2"/>
      <sheetName val="Tester_Infra_기준정보2"/>
      <sheetName val="실장기_Infra_기준정보2"/>
      <sheetName val="업무_List2"/>
      <sheetName val="목록_수정및_삭제_금지2"/>
      <sheetName val="3-1-4_교_x005f_x005f_x005f_x0002__x0002"/>
      <sheetName val="첨부1_Utility_물질명,_배관_재질(수정_금지)2"/>
      <sheetName val="별첨3_Marco_기준정보(수정_금지)1"/>
      <sheetName val="유효성_기준1"/>
      <sheetName val="04-1_(참고)해외출장비기준1"/>
      <sheetName val="3-1-4_교_x005f_x005f_x005f_x005f_x00021"/>
      <sheetName val="3-1-4_교_x005f_x005f_x005f_x005f_x005f_x005f_x0051"/>
      <sheetName val="3-1-4_ɐ_x005f_x005f_x005f_x0000__x005f_x005f_x001"/>
      <sheetName val="3-1-4_교_x005f_x005f_x005f_x0002_?数81"/>
      <sheetName val="1指标_周间1"/>
      <sheetName val="참고)미기원_국제학회_Pool&amp;일정1"/>
      <sheetName val="평가&amp;선급_미지급1"/>
      <sheetName val="HISTORY_REPORT-ARMOR_ALL_&amp;_STP1"/>
      <sheetName val="Indoor_Disposer1"/>
      <sheetName val="RR_Allocation1"/>
      <sheetName val="SLS_UPLOAD1"/>
      <sheetName val="실장기_기준정보1"/>
      <sheetName val="Infra_기준정보1"/>
      <sheetName val="참고__유효성_검사1"/>
      <sheetName val="팀&amp;계정_Code1"/>
      <sheetName val="CSOT_T3_기구_견적서_양식_rev1_xlsx1"/>
      <sheetName val="3-1-4_교_x005f_x005f_x005f1"/>
      <sheetName val="3-1-4_ɐ_x005f_x0000__x0001"/>
      <sheetName val="3-1-4_ɐ___␀1"/>
      <sheetName val="3-1-4_ɐ???␀1"/>
      <sheetName val="Para_1"/>
      <sheetName val="1-9_7&quot;1"/>
      <sheetName val="AC_List1"/>
      <sheetName val="ADJTBL_31001"/>
      <sheetName val="ΔVp_&amp;_Ω1"/>
      <sheetName val="1_1主表1"/>
      <sheetName val="Weekly_(2)1"/>
      <sheetName val="파트장_지시업무1"/>
      <sheetName val="제품_Master2"/>
      <sheetName val="3-1-4_ɐ_x005f_x005f_x005f_x005f_x005f_x005f_x0001"/>
      <sheetName val="부품인정_현황1"/>
      <sheetName val="3-1-4_ɐ_x005f_x005f_x005f_x005f_x005f_x005f_x0051"/>
      <sheetName val="참고_유효성_검사1"/>
      <sheetName val="Back_Data1"/>
      <sheetName val="근태_Trend1"/>
      <sheetName val="별첨2_Toxic_Gas_배관_시공_기준(수정_금지)1"/>
      <sheetName val="통폐합유형_작성기준1"/>
      <sheetName val="인피년_출하list1"/>
      <sheetName val="5M1E_목록1"/>
      <sheetName val="Need_Data1"/>
      <sheetName val="준검_내역서1"/>
      <sheetName val="SYS_CAT_RENEW_11"/>
      <sheetName val="SYS_GROUP_NO1"/>
      <sheetName val="Laser_Focu01"/>
      <sheetName val="유형_테이블1"/>
      <sheetName val="(참조)_장비기능분류"/>
      <sheetName val="(참조)_변경유형"/>
      <sheetName val="투자성격_분류"/>
      <sheetName val="Value_List"/>
      <sheetName val="(참조)_선택_값_리스트"/>
      <sheetName val="기능분류_List"/>
      <sheetName val="Maker_(To-Be)"/>
      <sheetName val="EQ_Model_List"/>
      <sheetName val="Sub_Unit_List"/>
      <sheetName val="Sub_Unit_분류_191016"/>
      <sheetName val="_BSAF_20190111"/>
      <sheetName val="차체부품_INS_REPORT(갑)"/>
      <sheetName val="CODE_LIST"/>
      <sheetName val="작업_반복"/>
      <sheetName val="차트_이름표"/>
      <sheetName val="데이터_액세스"/>
      <sheetName val="3-1-4_ɐ_x005f_x005f_x005f"/>
      <sheetName val="3-1-4_ɐ_x005f"/>
      <sheetName val="C2F_人员"/>
      <sheetName val="2016년_계약단가"/>
      <sheetName val="Cash_Flow"/>
      <sheetName val="HidM_SPEC_v1"/>
      <sheetName val="2017년_단가"/>
      <sheetName val="참고)출장비_반영_기준표"/>
      <sheetName val="유첨2__기준정보"/>
      <sheetName val="기준정보_(9)"/>
      <sheetName val="Pipeline_DB_관리_Point"/>
      <sheetName val="예가표"/>
      <sheetName val="New"/>
      <sheetName val="装备名 划分示例"/>
      <sheetName val="8.개발단가"/>
      <sheetName val="숨기기시트"/>
      <sheetName val="M꠿⫅瀃"/>
      <sheetName val="M㠿亥退"/>
      <sheetName val="M㠿耈쀪"/>
      <sheetName val="M㠿礈쀮"/>
      <sheetName val="3-1-4 교_x005f_x005f_x0逿ᯯ_x0000_"/>
      <sheetName val="Mꀿ抿蛹"/>
      <sheetName val="M?⫢_x0000_"/>
      <sheetName val="M뀿⫀_x0000_"/>
      <sheetName val="PCODE"/>
      <sheetName val="자산정보변경 LIST"/>
      <sheetName val="data source"/>
      <sheetName val="基准信息"/>
      <sheetName val="HCDec05"/>
      <sheetName val="전기단가조사서"/>
      <sheetName val="Room Type"/>
      <sheetName val="Basement2 DB"/>
      <sheetName val="CERTIFICATE"/>
      <sheetName val="Att_B"/>
      <sheetName val="Drop Down List"/>
      <sheetName val="CWSP"/>
      <sheetName val="Sheet3 (2)"/>
      <sheetName val="3-1-4 _x0000__x0000_"/>
      <sheetName val="PRECAST lightconc-II"/>
      <sheetName val="Rate Analysis"/>
      <sheetName val="협력사현황"/>
      <sheetName val="목록1"/>
      <sheetName val="유형Tabel"/>
      <sheetName val="引用内容"/>
      <sheetName val="地图参照"/>
      <sheetName val="1062-X방향 "/>
      <sheetName val="Monthly Bills (KEPCO)"/>
      <sheetName val="Lookups"/>
      <sheetName val="Actual vs. AOP"/>
      <sheetName val="Sampling Guide"/>
      <sheetName val="3-1-4_교_x0002__x0000_数83"/>
      <sheetName val="3-1-4_교_x0002_3"/>
      <sheetName val="3-1-4_교_x0002__数82"/>
      <sheetName val="3-1-4_교_x0002_?数81"/>
      <sheetName val="3-1-4_교_x0002__x0001"/>
      <sheetName val="3-1-4_ɐ_x0000__x0000__x0000_␀1"/>
      <sheetName val="물량투입계획"/>
      <sheetName val="COLOR별 인쇄"/>
      <sheetName val="Setting"/>
      <sheetName val="설비2차"/>
      <sheetName val="외상매출금현황-수정분_A2"/>
      <sheetName val="개발담당자_1"/>
      <sheetName val="May_1"/>
      <sheetName val="차입금_및_담보현황"/>
      <sheetName val="주주_및_채권자_현황v"/>
      <sheetName val="_x0008__x0004__x0002__x0004_ "/>
      <sheetName val="감가상각 파일"/>
      <sheetName val="부산4"/>
      <sheetName val=" Piping BM "/>
      <sheetName val="98수문일위"/>
      <sheetName val="CPK_Job_Codes3"/>
      <sheetName val="CPK_Salary_Structure3"/>
      <sheetName val="Global_Job_Codes_-_Mgmt3"/>
      <sheetName val="Mercer_Data3"/>
      <sheetName val="Budget_Control_-_local_Currenc3"/>
      <sheetName val="FY-FinModel1_03"/>
      <sheetName val="FCU_(2)1"/>
      <sheetName val="Financ__Overview"/>
      <sheetName val="DATA_SHEET(Dont_Remove)"/>
      <sheetName val="도장공사_"/>
      <sheetName val="PV_Graph_Data"/>
      <sheetName val="LC_last_year"/>
      <sheetName val="USD_last_year"/>
      <sheetName val="Condition"/>
      <sheetName val="Summary Sheets"/>
      <sheetName val="Test0"/>
      <sheetName val="2017版成本动态台帐"/>
      <sheetName val="32上期 コンペ情報"/>
      <sheetName val="E220HP"/>
      <sheetName val="PV(N)"/>
      <sheetName val="PV(Q)"/>
      <sheetName val="PV(QN)"/>
      <sheetName val="PV(QQ)"/>
      <sheetName val="PV(QQN)"/>
      <sheetName val="Yupin計算"/>
      <sheetName val="TParam"/>
      <sheetName val="Timings"/>
      <sheetName val="P(NonSB)"/>
      <sheetName val="RL(DLA)"/>
      <sheetName val="RL(LM)"/>
      <sheetName val="RL(LM+DLA)"/>
      <sheetName val="RU(DLA)"/>
      <sheetName val="RU(LM)"/>
      <sheetName val="RU(LM+DLA)"/>
      <sheetName val="음료실행"/>
      <sheetName val="공통"/>
      <sheetName val="전기자료"/>
      <sheetName val="Sheet10"/>
      <sheetName val="ITB_COST"/>
      <sheetName val="배선DATA"/>
      <sheetName val="중간손익계산서"/>
      <sheetName val="중간대차대조표"/>
      <sheetName val="Sheet1_(3)3"/>
      <sheetName val="126_2553"/>
      <sheetName val="3_기준(외화1)2"/>
      <sheetName val="Balance_Sheet2"/>
      <sheetName val="Income_Statement2"/>
      <sheetName val="客戶清單customer_list2"/>
      <sheetName val="Sheet1_(3)2"/>
      <sheetName val="126_2552"/>
      <sheetName val="Balance_Sheet1"/>
      <sheetName val="Income_Statement1"/>
      <sheetName val="客戶清單customer_list1"/>
      <sheetName val="기초자료"/>
      <sheetName val="견적집계표"/>
      <sheetName val="Low_YLD_Reject5"/>
      <sheetName val="개발_RTL_TEST적용2"/>
      <sheetName val="개인별_프로젝트5"/>
      <sheetName val="96_기타_전시회_경비5"/>
      <sheetName val="96_상반기_전시회_경비5"/>
      <sheetName val="96_하반기_전시회_경비5"/>
      <sheetName val="SUB_(N)5"/>
      <sheetName val="11월_Red_Zone_기상도5"/>
      <sheetName val="Lot_Status5"/>
      <sheetName val="Xunit_(단위환산)5"/>
      <sheetName val="Sheet1_(2)5"/>
      <sheetName val="Hynix_&amp;_SYS_IC_Co5"/>
      <sheetName val="Code_25"/>
      <sheetName val="실행내역서_4"/>
      <sheetName val="BP-이발-RJ_TREND4"/>
      <sheetName val="유해위험요인_분류체계4"/>
      <sheetName val="데이터_유효성검사3"/>
      <sheetName val="Q4_VE_Saving(_vs_Q3)4"/>
      <sheetName val="Tool_trouble4"/>
      <sheetName val="4TH_64M4"/>
      <sheetName val="1__H2SO4_SUPPLY4"/>
      <sheetName val="Pad_좌표&amp;Location4"/>
      <sheetName val="TH_VL,_NC,_DDHT_Thanhphuoc1"/>
      <sheetName val="PM_DATA1"/>
      <sheetName val="RETICLE_(HSG8255ROA)3"/>
      <sheetName val="RETICLE_(HIPER_1MEGA)3"/>
      <sheetName val="RETICLE_(27C64)_570063"/>
      <sheetName val="RETICLE_(27C128)_570053"/>
      <sheetName val="RETICLE_(27C512)_570043"/>
      <sheetName val="RETICLE_(27C256)_570033"/>
      <sheetName val="RETICLE_(27256)_540023"/>
      <sheetName val="수보제한_(2)1"/>
      <sheetName val="IX_20_Yr1"/>
      <sheetName val="10고객별_담당자1"/>
      <sheetName val="업무분장_1"/>
      <sheetName val="4월_건강정산-기1"/>
      <sheetName val="lOT_별_cHECK_사항3"/>
      <sheetName val="11월_매출_f'cst3"/>
      <sheetName val="2010_확산_SDET3"/>
      <sheetName val="样式2附件_分类体系2"/>
      <sheetName val="사급연봉(2_5)2"/>
      <sheetName val="오급연봉(2_5)2"/>
      <sheetName val="구급연봉(2_5)2"/>
      <sheetName val="선임연봉(2_5)2"/>
      <sheetName val="수석연봉(2_5)2"/>
      <sheetName val="전임연봉(2_5)2"/>
      <sheetName val="책임연봉(2_5)2"/>
      <sheetName val="AFE's__By_Afe1"/>
      <sheetName val="생산매출_(3)1"/>
      <sheetName val="5_임직원_사진1"/>
      <sheetName val="0_조회1"/>
      <sheetName val="WAFER_X-Y_AM03-008581A1"/>
      <sheetName val="Cutting_Dies_1"/>
      <sheetName val="구매자재팀_집계1"/>
      <sheetName val="구매자재팀_목표1"/>
      <sheetName val="Cost_Reduction"/>
      <sheetName val="인건비_내역서"/>
      <sheetName val="이자율별_차입금_적수"/>
      <sheetName val="3BL공동구_수량1"/>
      <sheetName val="plan&amp;section_of_foundation1"/>
      <sheetName val="pile_bearing_capa_&amp;_arrenge1"/>
      <sheetName val="design_load1"/>
      <sheetName val="working_load_at_the_btm_ft_1"/>
      <sheetName val="stability_check1"/>
      <sheetName val="design_criteria1"/>
      <sheetName val="★Friends_핵심_Member_교육"/>
      <sheetName val="업체의_LPL소속정보"/>
      <sheetName val="Yield_Target"/>
      <sheetName val="PACKING_LIST"/>
      <sheetName val="Customer_Databas"/>
      <sheetName val="1_One-Die-Map"/>
      <sheetName val="값목록(Don't_touch)"/>
      <sheetName val="depreciation_of_machinery"/>
      <sheetName val="중기비"/>
      <sheetName val="6대로스현황"/>
      <sheetName val="A4공장"/>
      <sheetName val="H"/>
      <sheetName val="Build_Plan_All1"/>
      <sheetName val="총괄갑_1"/>
      <sheetName val="※_Code2__危险性分类｜위험성분류1"/>
      <sheetName val="TRE_TABLE1"/>
      <sheetName val="노원열병합__건축공사기성내역서3"/>
      <sheetName val="Sheet2_(2)1"/>
      <sheetName val="Graph_(LGEN)1"/>
      <sheetName val="선적schedule_(2)1"/>
      <sheetName val="전체내역_(2)1"/>
      <sheetName val="BP2000_Month1"/>
      <sheetName val="Data_base3"/>
      <sheetName val="남양시작동자105노65기1_3화1_21"/>
      <sheetName val="kimre_scrubber1"/>
      <sheetName val="P_M_별1"/>
      <sheetName val="Chiet_tinh_dz351"/>
      <sheetName val="comps_LFY+1"/>
      <sheetName val="HDI_implied1"/>
      <sheetName val="Data_Table1"/>
      <sheetName val="DataBase_작성_샘플2"/>
      <sheetName val="data_(누계)3"/>
      <sheetName val="data_(전년동기)3"/>
      <sheetName val="6)Matl_analysis2"/>
      <sheetName val="TFT_활동2"/>
      <sheetName val="1_현금예금2"/>
      <sheetName val="1_현금및현금성자산2"/>
      <sheetName val="Drop_Memu2"/>
      <sheetName val="재고_및_일일_TREND1"/>
      <sheetName val="일일정산_TREND1"/>
      <sheetName val="_FURNACE현설3"/>
      <sheetName val="_내역서3"/>
      <sheetName val="견적서_을지1"/>
      <sheetName val="BEND_LOSS1"/>
      <sheetName val="철거_내역서1"/>
      <sheetName val="수목데이타_1"/>
      <sheetName val="발생Trend_(장비별)1"/>
      <sheetName val="TRIM_data(sheet1)1"/>
      <sheetName val="3_생산계획1"/>
      <sheetName val="건축공사_집계표1"/>
      <sheetName val="_LC-11"/>
      <sheetName val="CABLE_SIZE-11"/>
      <sheetName val="Amount_of_Itemized1"/>
      <sheetName val="단가표_(2)1"/>
      <sheetName val="※_Code1__部门｜부서(팀)_1"/>
      <sheetName val="3-1-4_ɐ_x005f_x005f_x00001"/>
      <sheetName val="3-1-4_교_x005f1"/>
      <sheetName val="3-1-4_ɐ_x00001"/>
      <sheetName val="공통기준정보"/>
      <sheetName val="신공항A-9(원가수정)"/>
      <sheetName val="화설내"/>
      <sheetName val="1-7(재가공내역)"/>
      <sheetName val="배수내역"/>
      <sheetName val="단가대비표"/>
      <sheetName val="일위대가내역"/>
      <sheetName val="일위대가목록"/>
      <sheetName val="Combine Sheet"/>
      <sheetName val="责任划分"/>
      <sheetName val="자재목록"/>
      <sheetName val="직접공사비 집계표"/>
      <sheetName val="3-1-4_교_x005f_x0002__x002"/>
      <sheetName val="3-1-4_교_x005f_x005f_x0001"/>
      <sheetName val="공생취합자료"/>
      <sheetName val="재집"/>
      <sheetName val="QE근거"/>
      <sheetName val="개선안2"/>
      <sheetName val="개선안4"/>
      <sheetName val="배경"/>
      <sheetName val="목적"/>
      <sheetName val="LeadSchedule"/>
      <sheetName val="리드"/>
      <sheetName val="미수수익(적금)"/>
      <sheetName val="영업대손"/>
      <sheetName val="영업대여"/>
      <sheetName val="경남종금"/>
      <sheetName val="경일종금"/>
      <sheetName val="경리통보"/>
      <sheetName val="MEMO"/>
      <sheetName val="Software"/>
      <sheetName val="관리1"/>
      <sheetName val="기본DATA"/>
      <sheetName val="환수금액"/>
      <sheetName val="검토결과"/>
      <sheetName val="Tabelle1"/>
      <sheetName val="quote"/>
      <sheetName val="실행대비"/>
      <sheetName val="물가시세"/>
      <sheetName val="합동별(기표용)"/>
      <sheetName val="Subs Summ (2)"/>
      <sheetName val="Product Factor Analysis"/>
      <sheetName val="LD-동양"/>
      <sheetName val="b_balju_cho"/>
      <sheetName val="안정기재료비"/>
      <sheetName val="S-ding"/>
      <sheetName val="제품"/>
      <sheetName val="과거판매자료"/>
      <sheetName val="Comp. Transaction"/>
      <sheetName val="AW"/>
      <sheetName val="RSG"/>
      <sheetName val="IND"/>
      <sheetName val="FAS 109"/>
      <sheetName val="MixPay Tb"/>
      <sheetName val="Tickmarks"/>
      <sheetName val="Basic Subs Mo"/>
      <sheetName val="QBO195"/>
      <sheetName val="Data - Paid Mon sum"/>
      <sheetName val="BO Issue res"/>
      <sheetName val="Instructions"/>
      <sheetName val="Deposits"/>
      <sheetName val="Adjustments-Payouts-Guarantees"/>
      <sheetName val="All Deposits"/>
      <sheetName val="Commissions"/>
      <sheetName val="Detail"/>
      <sheetName val="Measurements"/>
      <sheetName val="Account Number"/>
      <sheetName val="Zuora_GL_Reconcilation"/>
      <sheetName val="CurrentFebPayouts"/>
      <sheetName val="QKN"/>
      <sheetName val="השקעה באחרות"/>
      <sheetName val="Office Expenses"/>
      <sheetName val="BO num cases"/>
      <sheetName val="Q4 forecast customers"/>
      <sheetName val="Lacerte migration 4-17-09"/>
      <sheetName val="ProSeries migration 4-17-09"/>
      <sheetName val="Lacerte - Prior Year"/>
      <sheetName val="ProSeries - Prior Year"/>
      <sheetName val="Channel Structure"/>
      <sheetName val="Employee ISO &amp; NSO Table"/>
      <sheetName val="Clickstream by Week"/>
      <sheetName val="02q1"/>
      <sheetName val="Acruals"/>
      <sheetName val="Proforma"/>
      <sheetName val="Model"/>
      <sheetName val="1st qtr frcst"/>
      <sheetName val="Accrued Mgmt Fees{A}"/>
      <sheetName val="Mbr"/>
      <sheetName val="PBC_9-30 Trial Balance"/>
      <sheetName val="TESTE"/>
      <sheetName val="Q4 Analysis"/>
      <sheetName val="Future Hire"/>
      <sheetName val="Laser Focu0_x0000_砀_x000c__x000"/>
      <sheetName val="Mkt_E_ሶ"/>
      <sheetName val="CABLESCHEDULE(990315)"/>
      <sheetName val="가격조사서"/>
      <sheetName val="CRM Matching "/>
      <sheetName val="字段列表"/>
      <sheetName val="物品清单"/>
      <sheetName val="Sheet82"/>
      <sheetName val="Combo"/>
      <sheetName val="집연95"/>
      <sheetName val="Grap"/>
      <sheetName val="데이터 유효성"/>
      <sheetName val="BP-이발-RJ_x0002_TREND"/>
      <sheetName val="_x0001_-1-4_교_x005f_x0002__数81"/>
      <sheetName val="BASEMODL"/>
      <sheetName val="Xang dau"/>
      <sheetName val="매출"/>
      <sheetName val="인사현황(부서)"/>
      <sheetName val="pivot monthly"/>
      <sheetName val="도움말"/>
      <sheetName val="Cockpit"/>
      <sheetName val="Hilfstabelle_Sprachen"/>
      <sheetName val="G703"/>
      <sheetName val="보증명50"/>
      <sheetName val="986월원안"/>
      <sheetName val="1-6(반품내역)"/>
      <sheetName val="부하"/>
      <sheetName val="Sheet16"/>
      <sheetName val="SP"/>
      <sheetName val="총목차"/>
      <sheetName val="Asset98-CAK"/>
      <sheetName val="요약PL"/>
      <sheetName val="JAGA"/>
      <sheetName val="사판"/>
      <sheetName val="2004_회의안건"/>
      <sheetName val="Putra_Summary"/>
      <sheetName val="PD-기여도"/>
      <sheetName val="10월 급여"/>
      <sheetName val="REACTION(USE평시)"/>
      <sheetName val="REACTION(USD지진시)"/>
      <sheetName val="XZLC004_PART2"/>
      <sheetName val="01AC"/>
      <sheetName val="인원_20001101"/>
      <sheetName val="연체 ()"/>
      <sheetName val="설계예산서"/>
      <sheetName val="품의서개정(갑)"/>
      <sheetName val="AOP Summary-2"/>
      <sheetName val="F456"/>
      <sheetName val="일위대가목록표_지상"/>
      <sheetName val="ETRI이름전화"/>
      <sheetName val="Process Tools"/>
      <sheetName val="Machine overview"/>
      <sheetName val="PRAXAIR TOTAL"/>
      <sheetName val="PLANT"/>
      <sheetName val="INSTRUMENT"/>
      <sheetName val="SpecITEM"/>
      <sheetName val="LINE_Sc"/>
      <sheetName val="Assumptions_of_BOQ_(3)"/>
      <sheetName val="1_설계기준"/>
      <sheetName val="3_공통공사대비"/>
      <sheetName val="Raw_Data2"/>
      <sheetName val="현황CODE"/>
      <sheetName val="손익현황"/>
      <sheetName val="공사기본내용입력"/>
      <sheetName val="4.2유효폭의 계산"/>
      <sheetName val="빗물받이(910-510-410)"/>
      <sheetName val="삭재 금지"/>
      <sheetName val="개인별 실적집계표"/>
      <sheetName val="역량평가_집계표"/>
      <sheetName val="여주,이천(명세)"/>
      <sheetName val="변경비교-을"/>
      <sheetName val="Sheet164"/>
      <sheetName val="203"/>
      <sheetName val="표지제목"/>
      <sheetName val="김천일위"/>
      <sheetName val="장비당단가 (1)"/>
      <sheetName val="단중표"/>
      <sheetName val="200"/>
      <sheetName val="가로등내역서"/>
      <sheetName val="FILE1"/>
      <sheetName val="보호"/>
      <sheetName val="입찰보고"/>
      <sheetName val="2000년 공정표"/>
      <sheetName val="DANGA"/>
      <sheetName val="제경비율"/>
      <sheetName val="1차설계변경내역"/>
      <sheetName val="000000"/>
      <sheetName val="재료"/>
      <sheetName val="A-4"/>
      <sheetName val="부대공Ⅱ"/>
      <sheetName val="지급자재"/>
      <sheetName val="평3"/>
      <sheetName val="램머"/>
      <sheetName val="1공구 건정토건 토공"/>
      <sheetName val="백암비스타내역"/>
      <sheetName val="법면"/>
      <sheetName val="부대공"/>
      <sheetName val="배수공1"/>
      <sheetName val="구조물공"/>
      <sheetName val="포장공"/>
      <sheetName val="토공"/>
      <sheetName val="101동"/>
      <sheetName val="1.수인터널"/>
      <sheetName val="gvl"/>
      <sheetName val="합천내역"/>
      <sheetName val="통로box전기"/>
      <sheetName val="과세내역(세부)"/>
      <sheetName val="골재산출"/>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부대단위수량"/>
      <sheetName val="도급내역서(재노경)"/>
      <sheetName val="조경일람"/>
      <sheetName val="식생블럭단위수량"/>
      <sheetName val="예산변경사항"/>
      <sheetName val="48일위"/>
      <sheetName val="초기화면"/>
      <sheetName val="guard(mac)"/>
      <sheetName val="96정변2"/>
      <sheetName val="하수처리장"/>
      <sheetName val="#3_일위대가목록"/>
      <sheetName val="5(철거수량)"/>
      <sheetName val="전기BOX내역서"/>
      <sheetName val="Tbom-tot"/>
      <sheetName val="일위대가(계측기설치)"/>
      <sheetName val="TB-내역서"/>
      <sheetName val="공사비명세서"/>
      <sheetName val="단가비교표_공통1"/>
      <sheetName val="상시"/>
      <sheetName val="청천내"/>
      <sheetName val="층"/>
      <sheetName val="단가조사"/>
      <sheetName val="건축개요"/>
      <sheetName val="기계경비(시간당)"/>
      <sheetName val="2.단면가정"/>
      <sheetName val="총수량집계표"/>
      <sheetName val="토공 total"/>
      <sheetName val="도급FORM"/>
      <sheetName val="원가입력"/>
      <sheetName val="MCC제원"/>
      <sheetName val="3.내역서"/>
      <sheetName val="도로단위당"/>
      <sheetName val="예산서 "/>
      <sheetName val="적용기준"/>
      <sheetName val="전차선로 물량표"/>
      <sheetName val="타공종이기"/>
      <sheetName val="대전-교대(A1-A2)"/>
      <sheetName val="수량산출내역1115"/>
      <sheetName val="토공총괄집계"/>
      <sheetName val="시공(팔라우)"/>
      <sheetName val="VXXXXX"/>
      <sheetName val="5.정산서"/>
      <sheetName val="순성토"/>
      <sheetName val="공사설계서"/>
      <sheetName val="Macro(차단기)"/>
      <sheetName val="제수"/>
      <sheetName val="공기"/>
      <sheetName val="소방 "/>
      <sheetName val="통계연보"/>
      <sheetName val="조명일위"/>
      <sheetName val="장비가동"/>
      <sheetName val="공사직종별노임"/>
      <sheetName val="관개"/>
      <sheetName val="범용개발순소요비용"/>
      <sheetName val="문학간접"/>
      <sheetName val="건축"/>
      <sheetName val="종배수관설치현황"/>
      <sheetName val="총공사내역서"/>
      <sheetName val="토사(PE)"/>
      <sheetName val="귀래 설계 공내역서"/>
      <sheetName val="전기내역서(총계)"/>
      <sheetName val="도담구내 개소별 명세"/>
      <sheetName val="처리단락"/>
      <sheetName val="노임,재료비"/>
      <sheetName val="집"/>
      <sheetName val="자재"/>
      <sheetName val="수량집계 (2)"/>
      <sheetName val="11.자재단가"/>
      <sheetName val="LD"/>
      <sheetName val="양산물금"/>
      <sheetName val="직공비"/>
      <sheetName val="Cost_File"/>
      <sheetName val="I一般比"/>
      <sheetName val="IW-LIST"/>
      <sheetName val="수량산출서"/>
      <sheetName val="일위집계"/>
      <sheetName val="지하1층"/>
      <sheetName val="220 (2)"/>
      <sheetName val="적용토목"/>
      <sheetName val="7. Cable(설명)-IEC"/>
      <sheetName val="내역서01"/>
      <sheetName val="벽산건설"/>
      <sheetName val="단가 및 재료비"/>
      <sheetName val="방송일위대가"/>
      <sheetName val="발주설계서(당초)"/>
      <sheetName val="AIR SHOWER(3인용)"/>
      <sheetName val="교량전기"/>
      <sheetName val="GI-LIST"/>
      <sheetName val="내역총괄"/>
      <sheetName val="내역총괄2"/>
      <sheetName val="내역총괄3"/>
      <sheetName val="조도계산서 (도서)"/>
      <sheetName val="삼성전기"/>
      <sheetName val="copy"/>
      <sheetName val="실행내역(현대)"/>
      <sheetName val="데리네이타현황"/>
      <sheetName val="약품공급2"/>
      <sheetName val="현장"/>
      <sheetName val="총(철거)"/>
      <sheetName val="INPUT(덕도방향-시점)"/>
      <sheetName val="내역서중"/>
      <sheetName val="내역_ver1.0"/>
      <sheetName val="현장경비"/>
      <sheetName val="본사업"/>
      <sheetName val="성원계약"/>
      <sheetName val="공사비총괄표"/>
      <sheetName val="사다리"/>
      <sheetName val="전선 및 전선관"/>
      <sheetName val="기타공"/>
      <sheetName val="깨기"/>
      <sheetName val="부대내역"/>
      <sheetName val="부안일위"/>
      <sheetName val="3본사"/>
      <sheetName val="투찰추정"/>
      <sheetName val="6차2회변경내역서"/>
      <sheetName val="가정"/>
      <sheetName val="내역표지"/>
      <sheetName val="여과지동"/>
      <sheetName val="역공종"/>
      <sheetName val="DATA 입력란"/>
      <sheetName val="내역서(전기)"/>
      <sheetName val="소야공정계획표"/>
      <sheetName val="공사비대비표B(토공)"/>
      <sheetName val="수량산출서 갑지"/>
      <sheetName val="내역(설계)"/>
      <sheetName val="차수공개요"/>
      <sheetName val="공정코드"/>
      <sheetName val="MIJIBI"/>
      <sheetName val="파일의이용"/>
      <sheetName val="BOX전기내역"/>
      <sheetName val="단면 (2)"/>
      <sheetName val="판"/>
      <sheetName val="말고개터널조명전압강하"/>
      <sheetName val="인건비 "/>
      <sheetName val="2000년1차"/>
      <sheetName val="2000전체분"/>
      <sheetName val="(원)기흥상갈"/>
      <sheetName val="7도장"/>
      <sheetName val="단가조사-2"/>
      <sheetName val="일대-1"/>
      <sheetName val="총괄-1"/>
      <sheetName val="8.PILE  (돌출)"/>
      <sheetName val="2.호선별예상실적"/>
      <sheetName val="국도접속 차도부수량"/>
      <sheetName val="년도별시공"/>
      <sheetName val="COST"/>
      <sheetName val="BQ(실행)"/>
      <sheetName val="EACT10"/>
      <sheetName val="입사일"/>
      <sheetName val="하조서"/>
      <sheetName val="기성내역서표지"/>
      <sheetName val="자압"/>
      <sheetName val="교대(토공)"/>
      <sheetName val="입적표"/>
      <sheetName val="측량노임.재료.기재"/>
      <sheetName val="동해묵호1내역"/>
      <sheetName val="1공구원가계산서"/>
      <sheetName val="평균물량산출서"/>
      <sheetName val="교각별철근수량집계표"/>
      <sheetName val="NYS"/>
      <sheetName val="산출서집계HS"/>
      <sheetName val="costing_CV"/>
      <sheetName val="costing_ESDV"/>
      <sheetName val="costing_MOV"/>
      <sheetName val="costing_Press"/>
      <sheetName val="1.취수장"/>
      <sheetName val="기자재비"/>
      <sheetName val="토공(우물통,기타) "/>
      <sheetName val="실행내역서"/>
      <sheetName val="마산방향"/>
      <sheetName val="마산방향철근집계"/>
      <sheetName val="맨홀수량산출"/>
      <sheetName val="용산1(해보)"/>
      <sheetName val="내역을"/>
      <sheetName val="단면별연장"/>
      <sheetName val="변경총괄지(1)"/>
      <sheetName val="전력"/>
      <sheetName val="원가계산"/>
      <sheetName val="시설물기초"/>
      <sheetName val="부표총괄"/>
      <sheetName val="품셈1-26"/>
      <sheetName val="수지예산"/>
      <sheetName val="케이블"/>
      <sheetName val="설계(안)"/>
      <sheetName val="기술부대조건"/>
      <sheetName val="자재단가표"/>
      <sheetName val="토공사"/>
      <sheetName val="공사착공계"/>
      <sheetName val="오수공수량집계표"/>
      <sheetName val="청주(철골발주의뢰서)"/>
      <sheetName val="노임단가표"/>
      <sheetName val="7.경제성결과"/>
      <sheetName val="D-3109"/>
      <sheetName val="토공사(흙막이)"/>
      <sheetName val="퍼스트"/>
      <sheetName val="내역서 "/>
      <sheetName val="연결임시"/>
      <sheetName val="교각계산"/>
      <sheetName val="102역사"/>
      <sheetName val="말뚝지지력산정"/>
      <sheetName val="2.가정단면"/>
      <sheetName val="항공측량노임단가"/>
      <sheetName val="자재테이블"/>
      <sheetName val="대목"/>
      <sheetName val="공사비예산서(토목분)"/>
      <sheetName val="적격심사표"/>
      <sheetName val="허용전류-IEC"/>
      <sheetName val="GEN"/>
      <sheetName val="토적"/>
      <sheetName val="내역갑지"/>
      <sheetName val="Macro(전기)"/>
      <sheetName val="기타 정보통신공사"/>
      <sheetName val="통합"/>
      <sheetName val="99총공사내역서"/>
      <sheetName val="일위산출"/>
      <sheetName val="검수고1-1층"/>
      <sheetName val=" HIT-&gt;HMC 견적(3900)"/>
      <sheetName val="1.설계조건"/>
      <sheetName val="별제권_정리담보권1"/>
      <sheetName val="인테리어내역"/>
      <sheetName val="간접1"/>
      <sheetName val="계약서"/>
      <sheetName val="교사기준면적(초등)"/>
      <sheetName val="3.자재비(총괄)"/>
      <sheetName val="현장관리비"/>
      <sheetName val="경산"/>
      <sheetName val="경영혁신본부"/>
      <sheetName val="한일양산"/>
      <sheetName val="일위대가(건축)"/>
      <sheetName val="하부철근수량"/>
      <sheetName val="형강류 단가 CODE"/>
      <sheetName val="접지수량"/>
      <sheetName val="1_수인터널"/>
      <sheetName val="2000년_공정표"/>
      <sheetName val="토공_total"/>
      <sheetName val="1공구_건정토건_토공"/>
      <sheetName val="2_단면가정"/>
      <sheetName val="5_정산서"/>
      <sheetName val="소방_"/>
      <sheetName val="화재 탐지 설비"/>
      <sheetName val="도"/>
      <sheetName val="주식"/>
      <sheetName val="버스운행안내"/>
      <sheetName val="예방접종계획"/>
      <sheetName val="근태계획서"/>
      <sheetName val="공종단가"/>
      <sheetName val="공사서류양식"/>
      <sheetName val="수량분배표"/>
      <sheetName val="조건표"/>
      <sheetName val="예산조서"/>
      <sheetName val="바닥판"/>
      <sheetName val="반응조"/>
      <sheetName val="수전기기DATA"/>
      <sheetName val="슬래브(유곡)"/>
      <sheetName val="VV보온LINK"/>
      <sheetName val="FIT보온LINK"/>
      <sheetName val="토 적 표"/>
      <sheetName val="내역서(중수)"/>
      <sheetName val="품셈TABLE"/>
      <sheetName val="Inputs"/>
      <sheetName val="Cost Inputs"/>
      <sheetName val="4.고용보험"/>
      <sheetName val="asd"/>
      <sheetName val="1호인버트수량"/>
      <sheetName val="석축설면"/>
      <sheetName val="법면단"/>
      <sheetName val="기계경비"/>
      <sheetName val="효동"/>
      <sheetName val="시행후면적"/>
      <sheetName val="기계내역"/>
      <sheetName val="신길1동"/>
      <sheetName val="95MAKER"/>
      <sheetName val=" 총괄표"/>
      <sheetName val="5공철탑검토표"/>
      <sheetName val="4공철탑검토"/>
      <sheetName val="2000.05"/>
      <sheetName val="전력구구조물산근"/>
      <sheetName val="일명"/>
      <sheetName val="일명95"/>
      <sheetName val="일비"/>
      <sheetName val="일비95"/>
      <sheetName val="경명"/>
      <sheetName val="경명95"/>
      <sheetName val="경배"/>
      <sheetName val="경배95"/>
      <sheetName val="임율"/>
      <sheetName val="임율95"/>
      <sheetName val="간노비"/>
      <sheetName val="간노비95"/>
      <sheetName val="계측기"/>
      <sheetName val="계화배수"/>
      <sheetName val="일위대가(목록)"/>
      <sheetName val="제1호단위수량"/>
      <sheetName val="단가일람"/>
      <sheetName val="관리노인정"/>
      <sheetName val="시멘트"/>
      <sheetName val="기본가정"/>
      <sheetName val="LF자재단가"/>
      <sheetName val="WORK-VOL"/>
      <sheetName val="봉방동근생"/>
      <sheetName val="수량"/>
      <sheetName val="RE9604"/>
      <sheetName val="조건표 (2)"/>
      <sheetName val="상-교대(A1-A2)"/>
      <sheetName val="투찰내역"/>
      <sheetName val="a1.시중노임및물가시세"/>
      <sheetName val="측압공식"/>
      <sheetName val="단가조사-1"/>
      <sheetName val="원가총괄"/>
      <sheetName val="내역변"/>
      <sheetName val="일위"/>
      <sheetName val="부하자료"/>
      <sheetName val="정산내역서"/>
      <sheetName val="실행갑지"/>
      <sheetName val="MGMT_SYS_&amp;_DCN"/>
      <sheetName val="Xunit"/>
      <sheetName val="Sheet17"/>
      <sheetName val="①Project Evaluation(JV)"/>
      <sheetName val="Grap_x0000__x0000__x0005__x0000_￬"/>
      <sheetName val="매크로"/>
      <sheetName val="기술자료 (광화문)"/>
      <sheetName val="별표 "/>
      <sheetName val="실행비교"/>
      <sheetName val="견적 집계"/>
      <sheetName val="매출실적"/>
      <sheetName val="NOMUBI"/>
      <sheetName val="sw1"/>
      <sheetName val="old"/>
      <sheetName val="매출원가_회사제시"/>
      <sheetName val="Cost bd-&quot;A&quot;"/>
      <sheetName val="Quote_sum"/>
      <sheetName val="COVER_SHEET_2"/>
      <sheetName val="2-2_매출분석"/>
      <sheetName val="118_세금과공과2"/>
      <sheetName val="Stem_Footing"/>
      <sheetName val="ThongSo"/>
      <sheetName val="Prelims"/>
      <sheetName val="BM"/>
      <sheetName val="Tra TM"/>
      <sheetName val="Thu TM"/>
      <sheetName val="NNgung"/>
      <sheetName val="CTG"/>
      <sheetName val="Notes"/>
      <sheetName val="PAKT"/>
      <sheetName val="SumPrice"/>
      <sheetName val="ISO_input"/>
      <sheetName val="5.1 본사"/>
      <sheetName val="GRACE"/>
      <sheetName val="건축집계"/>
      <sheetName val="사업"/>
      <sheetName val="예산명세서"/>
      <sheetName val="투찰가"/>
      <sheetName val="Grap_x0000__x0000__x0005__x0000_Ᏸ꽙"/>
      <sheetName val="Grap_x0000__x0000__x0005__x0000_䮠꼬"/>
      <sheetName val="Grap_x0000_᩠_x0000__x0000_Ā궸"/>
      <sheetName val="Grap_x0000__x0000__x0005__x0000_鸠ᖏ"/>
      <sheetName val="DSO"/>
      <sheetName val="96PAYC"/>
      <sheetName val="LOCAL"/>
      <sheetName val="6PILE__(돌출)"/>
      <sheetName val="_냉각수펌프"/>
      <sheetName val="GP1 P&amp;L"/>
      <sheetName val="HRG_BHN"/>
      <sheetName val="RAB_AR&amp;STR"/>
      <sheetName val="Doi so"/>
      <sheetName val="L-Mechanical"/>
      <sheetName val="Tang truong (21-9)"/>
      <sheetName val="HESO"/>
      <sheetName val="D &amp; W sizes"/>
      <sheetName val="Ｎｏ.13"/>
      <sheetName val="DON GIA CAN THO"/>
      <sheetName val="Electrical Works"/>
      <sheetName val="H_T_ INCOMING SYSTEM"/>
      <sheetName val="Tai khoan"/>
      <sheetName val="Bill of Qty MEP"/>
      <sheetName val="NGUON"/>
      <sheetName val="Norm"/>
      <sheetName val="GVT"/>
      <sheetName val="HS"/>
      <sheetName val="LKVL-CK-HT-GD1"/>
      <sheetName val="HMCV"/>
      <sheetName val="CauKien"/>
      <sheetName val="Goc CC"/>
      <sheetName val="TMinh"/>
      <sheetName val="Chi tiet"/>
      <sheetName val="Chiet tinh"/>
      <sheetName val="GOC-KO IN"/>
      <sheetName val="DTHD"/>
      <sheetName val="Elec LG"/>
      <sheetName val="1_MV"/>
      <sheetName val="TH vat tu"/>
      <sheetName val="Analisa Upah &amp; Bahan Plum"/>
      <sheetName val="Elektrikal"/>
      <sheetName val="Rate"/>
      <sheetName val="dg-VTu"/>
      <sheetName val="BKBANRA"/>
      <sheetName val="Eng"/>
      <sheetName val="IBASE"/>
      <sheetName val="PS-Labour_M"/>
      <sheetName val="Sort1"/>
      <sheetName val="Sort1.xls"/>
      <sheetName val="lam-moi"/>
      <sheetName val="DONGIA"/>
      <sheetName val="thao-go"/>
      <sheetName val="TH XL"/>
      <sheetName val="Dinh nghia"/>
      <sheetName val="Define finishing"/>
      <sheetName val="TONG HOP VL-NC"/>
      <sheetName val="Scheme B Estimate "/>
      <sheetName val="REKAP"/>
      <sheetName val="Abutment"/>
      <sheetName val="Keothep"/>
      <sheetName val="Buy vs. Lease Car"/>
      <sheetName val="PRE (RICONS)"/>
      <sheetName val="DGG"/>
      <sheetName val="DTICH_OLD"/>
      <sheetName val="07.HT PODIUM"/>
      <sheetName val="04.KC HAM"/>
      <sheetName val="05.KC THAN_OK"/>
      <sheetName val="08.HT CANHO_OK"/>
      <sheetName val="BANG TRA"/>
      <sheetName val="SD- Column"/>
      <sheetName val="현장별"/>
      <sheetName val="PTDM"/>
      <sheetName val="BGD"/>
      <sheetName val="KCS"/>
      <sheetName val="KD"/>
      <sheetName val="KT"/>
      <sheetName val="KTNL"/>
      <sheetName val="KH"/>
      <sheetName val="PX-SX"/>
      <sheetName val="TC"/>
      <sheetName val="Lcau - Lxuc"/>
      <sheetName val="DTICH"/>
      <sheetName val="H.T. INCOMING SYSTEM"/>
      <sheetName val="Masonry - Main Building"/>
      <sheetName val="INPUT-STR"/>
      <sheetName val="Re-bar"/>
      <sheetName val="1.공사비집계"/>
      <sheetName val="Sch9  Guarantees and lawsuits"/>
      <sheetName val="급여명세표(정규직)"/>
      <sheetName val="기계내역서"/>
      <sheetName val="ⅤⅡ-5"/>
      <sheetName val="Ⅷ-2"/>
      <sheetName val="건축(을)"/>
      <sheetName val="2013제안 월별Trend"/>
      <sheetName val="2013제안 주별Trend"/>
      <sheetName val="Don gia Tay Ninh"/>
      <sheetName val="CTG VO.26"/>
      <sheetName val="chitimc"/>
      <sheetName val="dongia (2)"/>
      <sheetName val="giathanh1"/>
      <sheetName val="THPDMoi  (2)"/>
      <sheetName val="gtrinh"/>
      <sheetName val="phuluc1"/>
      <sheetName val="TONGKE-HT"/>
      <sheetName val="t-h HA THE"/>
      <sheetName val="VC"/>
      <sheetName val="chitiet"/>
      <sheetName val="B-B"/>
      <sheetName val="新规"/>
      <sheetName val="手动计画"/>
      <sheetName val="6MONTHS"/>
      <sheetName val="Bang TH"/>
      <sheetName val="Shelves"/>
      <sheetName val="DTCT"/>
      <sheetName val="Barrem"/>
      <sheetName val="Temp&amp;Site"/>
      <sheetName val="Bia-Tap I"/>
      <sheetName val="I.1.Bang TH"/>
      <sheetName val="I.2.PL 3a"/>
      <sheetName val="I.4.BBNT (trong HD)"/>
      <sheetName val="Bia-Tap II"/>
      <sheetName val="II.1.THKL trong HD"/>
      <sheetName val="II.3.PLKL 1"/>
      <sheetName val="II.3.PLKL 2"/>
      <sheetName val="I.3 PLKL 3 (2)"/>
      <sheetName val="I.3 PLKL 4 (2)"/>
      <sheetName val="I.3 PLKL 5 (2)"/>
      <sheetName val="I.3 PLKL 6 (2)"/>
      <sheetName val="I.3 PLKL 7 (2)"/>
      <sheetName val="I.3 PLKL 8 (2)"/>
      <sheetName val="I.3 PLKL 9  (2)"/>
      <sheetName val="I.3 PLKL 10 (2)"/>
      <sheetName val="I.3 PLKL 11"/>
      <sheetName val="I.3 PLKL 12"/>
      <sheetName val="Clubhouse"/>
      <sheetName val="PTTC"/>
      <sheetName val="Dinh muc CP KTCB Ëhac"/>
      <sheetName val="학생내역"/>
      <sheetName val="TOSHIBA-Structure"/>
      <sheetName val="Rebar- dims"/>
      <sheetName val="BMS"/>
      <sheetName val="Foreigner"/>
      <sheetName val="stock "/>
      <sheetName val="5%"/>
      <sheetName val="MTL$-INTER"/>
      <sheetName val="Div26_-_Elect1"/>
      <sheetName val="Tro_giup1"/>
      <sheetName val="Sat_tron1"/>
      <sheetName val="Project_Data1"/>
      <sheetName val="Bill_02-PL1"/>
      <sheetName val="118_세금과공과3"/>
      <sheetName val="HRG_BHN1"/>
      <sheetName val="RAB_AR&amp;STR1"/>
      <sheetName val="Lcau_-_Lxuc"/>
      <sheetName val="TONG_HOP"/>
      <sheetName val="TH_KP_(2)"/>
      <sheetName val="MTO_REV_2(ARMOR)"/>
      <sheetName val="Chiet_tinh_dz22"/>
      <sheetName val="Gia_"/>
      <sheetName val="Chenh_lech_vat_tu"/>
      <sheetName val="BK-C_T"/>
      <sheetName val="SCOPE_OF_WORK"/>
      <sheetName val="TỔNG_HỢP"/>
      <sheetName val="TH_kinh_phi"/>
      <sheetName val="KLDT_DIEN"/>
      <sheetName val="Dinh_muc_CP_KTCB_khac"/>
      <sheetName val="ESTI_"/>
      <sheetName val="Villa_A"/>
      <sheetName val="CHITIET_VL-NC-TT1p"/>
      <sheetName val="BT_thang_bo"/>
      <sheetName val="COVER_SHEET_3"/>
      <sheetName val="2-2_매출분석1"/>
      <sheetName val="LV_PANEL"/>
      <sheetName val="MTO_REV_0"/>
      <sheetName val="Du_thau"/>
      <sheetName val="Bia_du_toan"/>
      <sheetName val="TLg_Laitau"/>
      <sheetName val="TLg_CN&amp;Laixe"/>
      <sheetName val="TLg_Laitau_(2)"/>
      <sheetName val="TLg_CN&amp;Laixe_(2)"/>
      <sheetName val="PLUMBING__WORKS"/>
      <sheetName val="Buy_vs__Lease_Car"/>
      <sheetName val="PRE_(RICONS)"/>
      <sheetName val="GP1_P&amp;L"/>
      <sheetName val="Doi_so"/>
      <sheetName val="D_&amp;_W_sizes"/>
      <sheetName val="Ｎｏ_13"/>
      <sheetName val="TOTAL_SUMMARY"/>
      <sheetName val="Tang_truong_(21-9)"/>
      <sheetName val="Goc_CC"/>
      <sheetName val="Chi_tiet"/>
      <sheetName val="Chiet_tinh"/>
      <sheetName val="GOC-KO_IN"/>
      <sheetName val="Elec_LG"/>
      <sheetName val="TH_vat_tu"/>
      <sheetName val="Analisa_Upah_&amp;_Bahan_Plum"/>
      <sheetName val="Coax_Designer"/>
      <sheetName val="POST_COL__일위대가_호표1"/>
      <sheetName val="Stem_Footing1"/>
      <sheetName val="Project_Brief1"/>
      <sheetName val="MAIN_GATE_HOUSE"/>
      <sheetName val="Phu_cap"/>
      <sheetName val="Tra_TM"/>
      <sheetName val="Thu_TM"/>
      <sheetName val="Sort1_xls"/>
      <sheetName val="TH_XL"/>
      <sheetName val="Dinh_nghia"/>
      <sheetName val="Define_finishing"/>
      <sheetName val="TONG_HOP_VL-NC"/>
      <sheetName val="DON_GIA"/>
      <sheetName val="Scheme_B_Estimate_"/>
      <sheetName val="PU_ITALY_"/>
      <sheetName val="chi_tiet_TBA"/>
      <sheetName val="chi_tiet_C"/>
      <sheetName val="TH_DZ35"/>
      <sheetName val="Customize_Your_Purchase_Order"/>
      <sheetName val="CHITIET_VL-NC-TT_-1p"/>
      <sheetName val="CHITIET_VL-NC-TT-3p"/>
      <sheetName val="TONG_HOP_VL-NC_TT"/>
      <sheetName val="KPVC-BD_"/>
      <sheetName val="SUMMARY-BILL4"/>
      <sheetName val="VT"/>
      <sheetName val="MTC"/>
      <sheetName val="TP"/>
      <sheetName val="VL"/>
      <sheetName val="Ts"/>
      <sheetName val="K2 site Total 내역서"/>
      <sheetName val="K2_site_Total_내역서"/>
      <sheetName val="구조물토적"/>
      <sheetName val="수주현황2월"/>
      <sheetName val="기성 (2)"/>
      <sheetName val="본댐설계"/>
      <sheetName val="기타"/>
      <sheetName val="일반은행조회내역입력"/>
      <sheetName val="은행조회입력"/>
      <sheetName val="Start"/>
      <sheetName val="퇴직금"/>
      <sheetName val="국공채이자"/>
      <sheetName val="현금실사표"/>
      <sheetName val="증권평가"/>
      <sheetName val="미사용실사"/>
      <sheetName val="미결제"/>
      <sheetName val="실사계획서"/>
      <sheetName val="실사요약"/>
      <sheetName val="재고자산실사"/>
      <sheetName val="입회결과"/>
      <sheetName val="재고절차"/>
      <sheetName val="보관확인서"/>
      <sheetName val="조회총괄표"/>
      <sheetName val="조회서"/>
      <sheetName val="조회내역"/>
      <sheetName val="연령표"/>
      <sheetName val="부보자산"/>
      <sheetName val="담보자산"/>
      <sheetName val="보증자산"/>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품종별월계"/>
      <sheetName val="목동세대 산출근거"/>
      <sheetName val="출입자명단"/>
      <sheetName val="채권"/>
      <sheetName val="MOTO"/>
      <sheetName val="①FABII"/>
      <sheetName val="Exception List Drop Down"/>
      <sheetName val="kisvalue data-주채무계열"/>
      <sheetName val="K701"/>
      <sheetName val="WPL"/>
      <sheetName val="Codes"/>
      <sheetName val="公式条件 勿删"/>
      <sheetName val="审计调整"/>
      <sheetName val="Raw materials"/>
      <sheetName val="AFF. FILE"/>
      <sheetName val="_55_RA_장입기_091203_xlsx2"/>
      <sheetName val="기타. Box"/>
      <sheetName val="년령분석표(02년)"/>
      <sheetName val="지역별"/>
      <sheetName val="employees"/>
      <sheetName val="Sch7a (토요일)"/>
      <sheetName val="Sub-lead"/>
      <sheetName val="동관마찰손실표"/>
      <sheetName val="IS Data (2001)"/>
      <sheetName val="Variable"/>
      <sheetName val="FB25JN"/>
      <sheetName val="F'02 ITP"/>
      <sheetName val="F03 Plan Cost"/>
      <sheetName val="물가대비표"/>
      <sheetName val="DMKH"/>
      <sheetName val="DmChitiet"/>
      <sheetName val="Nhatky"/>
      <sheetName val="판매-종합"/>
      <sheetName val="협조전"/>
      <sheetName val="진행 DATA (2)"/>
      <sheetName val="Forecast Drivers"/>
      <sheetName val="비용배분"/>
      <sheetName val="8월매출집계표"/>
      <sheetName val="양식2"/>
      <sheetName val="8월현금흐름표"/>
      <sheetName val="CVT산정"/>
      <sheetName val="제품별손익"/>
      <sheetName val="當期시산표"/>
      <sheetName val="前期시산표"/>
      <sheetName val="신규일위대가"/>
      <sheetName val="건설가계정"/>
      <sheetName val="부도어음"/>
      <sheetName val="C1"/>
      <sheetName val="산출내역"/>
      <sheetName val="A 견적"/>
      <sheetName val="현금예금"/>
      <sheetName val="선수"/>
      <sheetName val="1설비"/>
      <sheetName val="C1.공사개요"/>
      <sheetName val="실행(1)"/>
      <sheetName val="6호기"/>
      <sheetName val="A1.스케쥴"/>
      <sheetName val="미수채권미도래어음기준"/>
      <sheetName val="Sheet_효율"/>
      <sheetName val="GAP_log_template_가이드"/>
      <sheetName val="RCM_Guideline"/>
      <sheetName val="RFQ(확인필요)"/>
      <sheetName val="조건(확인필요)"/>
      <sheetName val="1.갑지"/>
      <sheetName val="1.일반"/>
      <sheetName val="2.계산서(P)"/>
      <sheetName val="3.PUMP선정"/>
      <sheetName val="4.계통도"/>
      <sheetName val="5.설치도"/>
      <sheetName val="6.UT"/>
      <sheetName val="1.일정"/>
      <sheetName val="1.서비스"/>
      <sheetName val="2.갑지"/>
      <sheetName val="2.일반"/>
      <sheetName val="2.SCOPE"/>
      <sheetName val="2.PARTS"/>
      <sheetName val="2.INTERFACE"/>
      <sheetName val="2.도면"/>
      <sheetName val="2.AT"/>
      <sheetName val="2.포장"/>
      <sheetName val="2.UT"/>
      <sheetName val="3.갑지"/>
      <sheetName val="3.일반"/>
      <sheetName val="3.SCOPE"/>
      <sheetName val="3.PARTS"/>
      <sheetName val="3.INTERFACE"/>
      <sheetName val="3.도면"/>
      <sheetName val="3.AT"/>
      <sheetName val="3.포장"/>
      <sheetName val="3.UT"/>
      <sheetName val="코드부여"/>
      <sheetName val="작성개요 (2)"/>
      <sheetName val="1.SPARE"/>
      <sheetName val="PO M 장비반 개선 도출 현황"/>
      <sheetName val="Block 사용이력"/>
      <sheetName val="분류 기준표"/>
      <sheetName val="TFT배면◀▣▶CF배면"/>
      <sheetName val="카테고리"/>
      <sheetName val="회의록"/>
      <sheetName val="원你"/>
      <sheetName val="ROR"/>
      <sheetName val="22년 구분자"/>
      <sheetName val="Check list"/>
      <sheetName val="구분자"/>
      <sheetName val="Inf"/>
      <sheetName val="유효성(有效性)"/>
      <sheetName val="Model Information"/>
      <sheetName val="Trang_tính2"/>
      <sheetName val="1.8.Index"/>
      <sheetName val="RoHs対応部品表"/>
      <sheetName val="コーナーサンプル"/>
      <sheetName val="色度(MD)"/>
      <sheetName val="諧調設定"/>
      <sheetName val="結果"/>
      <sheetName val="追加(2)"/>
      <sheetName val="追加(3)"/>
      <sheetName val="追加(4)"/>
      <sheetName val="追加(5)"/>
      <sheetName val="追加(1)"/>
      <sheetName val="諧調設定-飛び込みの諧調差なし"/>
      <sheetName val="報告書"/>
      <sheetName val="緑"/>
      <sheetName val="A1-10"/>
      <sheetName val="青"/>
      <sheetName val="Ｃ光源"/>
      <sheetName val="ソニー"/>
      <sheetName val="高さ"/>
      <sheetName val="下底ｻｲｽﾞ"/>
      <sheetName val="参考-DU13C高さ"/>
      <sheetName val="参考-DU13C下底"/>
      <sheetName val="参考-CUB4高さ"/>
      <sheetName val="参考-CUB4下底"/>
      <sheetName val="5-4 柱シフト"/>
      <sheetName val="楊梅"/>
      <sheetName val="桃園"/>
      <sheetName val="Rシフト"/>
      <sheetName val="Bシフト"/>
      <sheetName val="Gシフト"/>
      <sheetName val="Dat"/>
      <sheetName val="ﾘｽﾄ2"/>
      <sheetName val="PL (直)"/>
      <sheetName val="XX"/>
      <sheetName val="PL"/>
      <sheetName val="借用"/>
      <sheetName val="長寸法"/>
      <sheetName val="Sheet0"/>
      <sheetName val="Name defect"/>
      <sheetName val="#.Index"/>
      <sheetName val="格式양식"/>
      <sheetName val="구분자(Code)"/>
      <sheetName val="전제조건"/>
      <sheetName val="MS121789"/>
      <sheetName val="序列List"/>
      <sheetName val="RED"/>
      <sheetName val="App1 Index"/>
      <sheetName val="부산제일극장"/>
      <sheetName val="512s_x0000_"/>
      <sheetName val="금관"/>
      <sheetName val="백화"/>
      <sheetName val="PDM"/>
      <sheetName val="Exhibit_Q"/>
      <sheetName val="'M_1"/>
      <sheetName val="'M_2"/>
      <sheetName val="Projections_2"/>
      <sheetName val="Intl_def"/>
      <sheetName val="Human_Ressources"/>
      <sheetName val="O_M__by_Segment"/>
      <sheetName val="ENXX_map_to_SAP_102204"/>
      <sheetName val="Exhibit_2_0"/>
      <sheetName val="Exhibit_3_0"/>
      <sheetName val="HP_Forecast_-_POL_&amp;_SW"/>
      <sheetName val="Forecast_Period"/>
      <sheetName val="현재마감BS"/>
      <sheetName val="_55_RA_장입기_091203_xlsx"/>
      <sheetName val="SCH"/>
      <sheetName val="0340_대상"/>
      <sheetName val="0010_대상"/>
      <sheetName val="구성부품"/>
      <sheetName val="기준환율"/>
      <sheetName val="CPK 주소"/>
      <sheetName val="85SQ-24C (2)"/>
      <sheetName val="个人目标成长（朱益泉)"/>
      <sheetName val="OutputList"/>
      <sheetName val="Currency Exchange Rate"/>
      <sheetName val="PT1C"/>
      <sheetName val="PT1H"/>
      <sheetName val="이자율"/>
      <sheetName val="BQMPALOC"/>
      <sheetName val="Equip¬怀톿_x0001__x0000__x0000__x0000_"/>
      <sheetName val="원가서"/>
      <sheetName val="발전기"/>
      <sheetName val="간선"/>
      <sheetName val="투자성격분류"/>
      <sheetName val="3-1-1_여비교통비6"/>
      <sheetName val="3-1-2_사무용품비6"/>
      <sheetName val="3-1-3_소모품비6"/>
      <sheetName val="3-1-4_교육훈련비6"/>
      <sheetName val="3-1-5_운반비6"/>
      <sheetName val="3-1-6_통신비6"/>
      <sheetName val="3-1-7_전산정보이용료6"/>
      <sheetName val="3-1-8_도서비6"/>
      <sheetName val="3-1-9_수선비6"/>
      <sheetName val="3-1-10_경상개발비(지급수수료)6"/>
      <sheetName val="3ND_64M6"/>
      <sheetName val="CAPA분석_360K6"/>
      <sheetName val="_55_BA_장입기_091203_xlsx6"/>
      <sheetName val="부품별_매입현황5"/>
      <sheetName val="자재_집계표6"/>
      <sheetName val="시실누(모)_6"/>
      <sheetName val="Credit_Calc6"/>
      <sheetName val="기본_상수5"/>
      <sheetName val="TFT_저항5"/>
      <sheetName val="Var_5"/>
      <sheetName val="F-T_Voltage5"/>
      <sheetName val="3-1-4_교_x005f_x0002__x005f_x0000_数85"/>
      <sheetName val="Array_PI5"/>
      <sheetName val="VIZIO_DA가격5"/>
      <sheetName val="기타_DA가격5"/>
      <sheetName val="LGE_DA가격5"/>
      <sheetName val="3-1-4_교_x005f_x005f_x005f_x0002__x005f_x005f_x004"/>
      <sheetName val="3-1-4_교_x005f_x0002_5"/>
      <sheetName val="3-1-4_교_x005f_x0002__数84"/>
      <sheetName val="3-1-4_ɐ4"/>
      <sheetName val="입찰내역_발주처_양식6"/>
      <sheetName val="EQUIP_LIST4"/>
      <sheetName val="TFT_측정(2)4"/>
      <sheetName val="사유_구분4"/>
      <sheetName val="14_1&quot;_Cst_변화4"/>
      <sheetName val="계조에_따른_특성4"/>
      <sheetName val="VAC_Robot_현황3"/>
      <sheetName val="후공정_장비반_업무_List3"/>
      <sheetName val="Main_Data3"/>
      <sheetName val="불합리_적출_및_관리5"/>
      <sheetName val="XY_tilt_2nd5"/>
      <sheetName val="1__Angle_confirm5"/>
      <sheetName val="참고__유효성_검사2"/>
      <sheetName val="3-1-4_교_x005f_x0002__x0003"/>
      <sheetName val="3-1-4_교_x005f_x005f_x005f_x005f_x005f_x005f_x0004"/>
      <sheetName val="3-1-4_교_x005f_x005f_x005f_x0002_3"/>
      <sheetName val="3-1-4_교_x005f_x005f_x005f_x0002__数83"/>
      <sheetName val="3-1-4_ɐ_x005f_x0000__x005f_x0000__x005f_x0000_␀3"/>
      <sheetName val="3-1-4_교_x005f_x005f_x00023"/>
      <sheetName val="3-1-4_교_x005f_x0002_?数83"/>
      <sheetName val="게이트_지연시간_설정_23"/>
      <sheetName val="3-1-4_교_x00023"/>
      <sheetName val="영업본부US$실적_(2)5"/>
      <sheetName val="팀&amp;계정_Code2"/>
      <sheetName val="+_Weekly_Progress(KO)3"/>
      <sheetName val="CSOT_T3_기구_견적서_양식_rev1_xlsx2"/>
      <sheetName val="무상_Part_List(BW)4"/>
      <sheetName val="※_참고사항4"/>
      <sheetName val="DAILY_CHECK4"/>
      <sheetName val="EPM_Raw4"/>
      <sheetName val="PT1H_Raw4"/>
      <sheetName val="판매실적_종합4"/>
      <sheetName val="Graph_Data4"/>
      <sheetName val="Down_Time4"/>
      <sheetName val="H_P견적(참조)4"/>
      <sheetName val="경수97_024"/>
      <sheetName val="1995년_섹터별_매출4"/>
      <sheetName val="4-8_공통4"/>
      <sheetName val="Fabless_comp_ROE4"/>
      <sheetName val="_M10C_DIFF_산포_개선_사례_BASE_PRESS4"/>
      <sheetName val="제조혁신(이지연,_윤수향)4"/>
      <sheetName val="_M10C_DIFF_산포_개선_사례_7자_GAS_LIN4"/>
      <sheetName val="근로소득_세액표4"/>
      <sheetName val="건강보험_표준요율표4"/>
      <sheetName val="국민연금_표준요율표4"/>
      <sheetName val="Making_Order4"/>
      <sheetName val="값목록(Do_not_touch)4"/>
      <sheetName val="24_보증금(전신전화가입권)4"/>
      <sheetName val="256D_OUT_TAT4"/>
      <sheetName val="Laser_Alignment_Target_Spec4"/>
      <sheetName val="Laser_Focus_Spec4"/>
      <sheetName val="할증_4"/>
      <sheetName val="US_94_COST_CENTER_LIST4"/>
      <sheetName val="Process_Tools-Owned4"/>
      <sheetName val="SG&amp;A_Allocation4"/>
      <sheetName val="AR_County4"/>
      <sheetName val="Rev_Module_Retrieve4"/>
      <sheetName val="Accretion_-_Dilution4"/>
      <sheetName val="166_4154"/>
      <sheetName val="Customer_SAB101_Issues_Sort4"/>
      <sheetName val="BU_Commentary4"/>
      <sheetName val="FY-07_Personal_Property_Tax4"/>
      <sheetName val="FY-07_Real_Property_Tax4"/>
      <sheetName val="Fcst_Summary4"/>
      <sheetName val="June01brio_sort4"/>
      <sheetName val="Period_Pivot_Summary4"/>
      <sheetName val="Cube_by_Product_Line4"/>
      <sheetName val="_T3B-SN_SOD_SKIP_+_SIGE_No_Del4"/>
      <sheetName val="Wip_Status4"/>
      <sheetName val="7682LA_SKD(12_4)4"/>
      <sheetName val="공종별_집계4"/>
      <sheetName val="공사비_내역_(가)4"/>
      <sheetName val="BSD_(2)4"/>
      <sheetName val="_견적서4"/>
      <sheetName val="설산1_나4"/>
      <sheetName val="반입시나리오(area별_조정)4"/>
      <sheetName val="6_Machine_Lis4"/>
      <sheetName val="VGID_Hot_Carrier4"/>
      <sheetName val="VGID_Body_Effect4"/>
      <sheetName val="GL_Recon3"/>
      <sheetName val="Operating_LR_(Q1_-_Q4)3"/>
      <sheetName val="OB_DTL3"/>
      <sheetName val="AR_AGING3"/>
      <sheetName val="입출재고현황_(2)3"/>
      <sheetName val="첨부_3"/>
      <sheetName val="FA&amp;REV_History_Guideline(삭제금지)3"/>
      <sheetName val="업무_List3"/>
      <sheetName val="목록_수정및_삭제_금지3"/>
      <sheetName val="자재_기준정보3"/>
      <sheetName val="Device_기준정보3"/>
      <sheetName val="Tester_Infra_기준정보3"/>
      <sheetName val="실장기_Infra_기준정보3"/>
      <sheetName val="3-1-4_교_x005f_x005f_x005f_x0002__x0003"/>
      <sheetName val="첨부1_Utility_물질명,_배관_재질(수정_금지)3"/>
      <sheetName val="3-1-4_교_x005f_x005f_x005f_x005f_x005f_x005f_x0052"/>
      <sheetName val="3-1-4_ɐ_x005f_x005f_x005f_x0000__x005f_x005f_x002"/>
      <sheetName val="3-1-4_ɐ_x005f_x005f_x005f_x005f_x005f_x005f_x0002"/>
      <sheetName val="부품인정_현황2"/>
      <sheetName val="3-1-4_ɐ_x005f_x005f_x005f_x005f_x005f_x005f_x0052"/>
      <sheetName val="참고_유효성_검사2"/>
      <sheetName val="Back_Data2"/>
      <sheetName val="근태_Trend2"/>
      <sheetName val="3-1-4_교_x005f_x005f_x005f2"/>
      <sheetName val="3-1-4_ɐ_x005f_x0000__x0002"/>
      <sheetName val="3-1-4_교_x005f_x005f_x005f_x005f_x00022"/>
      <sheetName val="3-1-4_ɐ___␀2"/>
      <sheetName val="3-1-4_ɐ???␀2"/>
      <sheetName val="Para_2"/>
      <sheetName val="1-9_7&quot;2"/>
      <sheetName val="AC_List2"/>
      <sheetName val="ADJTBL_31002"/>
      <sheetName val="ΔVp_&amp;_Ω2"/>
      <sheetName val="1_1主表2"/>
      <sheetName val="Weekly_(2)2"/>
      <sheetName val="04-1_(참고)해외출장비기준2"/>
      <sheetName val="별첨3_Marco_기준정보(수정_금지)2"/>
      <sheetName val="참고)미기원_국제학회_Pool&amp;일정2"/>
      <sheetName val="유효성_기준2"/>
      <sheetName val="3-1-4_교_x005f_x005f_x005f_x0002_?数82"/>
      <sheetName val="평가&amp;선급_미지급2"/>
      <sheetName val="HISTORY_REPORT-ARMOR_ALL_&amp;_STP2"/>
      <sheetName val="Indoor_Disposer2"/>
      <sheetName val="RR_Allocation2"/>
      <sheetName val="SLS_UPLOAD2"/>
      <sheetName val="실장기_기준정보2"/>
      <sheetName val="Infra_기준정보2"/>
      <sheetName val="1指标_周间2"/>
      <sheetName val="파트장_지시업무2"/>
      <sheetName val="제품_Master3"/>
      <sheetName val="별첨2_Toxic_Gas_배관_시공_기준(수정_금지)2"/>
      <sheetName val="통폐합유형_작성기준2"/>
      <sheetName val="인피년_출하list2"/>
      <sheetName val="5M1E_목록2"/>
      <sheetName val="Need_Data2"/>
      <sheetName val="준검_내역서2"/>
      <sheetName val="SYS_CAT_RENEW_12"/>
      <sheetName val="SYS_GROUP_NO2"/>
      <sheetName val="Laser_Focu02"/>
      <sheetName val="유형_테이블2"/>
      <sheetName val="3-1-4_ɐ_x005f_x005f_x005f1"/>
      <sheetName val="근태_사유코드"/>
      <sheetName val="근태_Code"/>
      <sheetName val="(참조)_장비기능분류1"/>
      <sheetName val="(참조)_변경유형1"/>
      <sheetName val="투자성격_분류1"/>
      <sheetName val="Value_List1"/>
      <sheetName val="(참조)_선택_값_리스트1"/>
      <sheetName val="기능분류_List1"/>
      <sheetName val="Maker_(To-Be)1"/>
      <sheetName val="EQ_Model_List1"/>
      <sheetName val="Sub_Unit_List1"/>
      <sheetName val="Sub_Unit_분류_1910161"/>
      <sheetName val="_BSAF_201901111"/>
      <sheetName val="차체부품_INS_REPORT(갑)1"/>
      <sheetName val="CODE_LIST1"/>
      <sheetName val="작업_반복1"/>
      <sheetName val="차트_이름표1"/>
      <sheetName val="데이터_액세스1"/>
      <sheetName val="3-1-4_ɐ_x005f1"/>
      <sheetName val="C2F_人员1"/>
      <sheetName val="2016년_계약단가1"/>
      <sheetName val="Cash_Flow1"/>
      <sheetName val="HidM_SPEC_v11"/>
      <sheetName val="2017년_단가1"/>
      <sheetName val="참고)출장비_반영_기준표1"/>
      <sheetName val="유첨2__기준정보1"/>
      <sheetName val="기준정보_(9)1"/>
      <sheetName val="Pipeline_DB_관리_Point1"/>
      <sheetName val="3-1-4_"/>
      <sheetName val="装备名_划分示例"/>
      <sheetName val="EM_No"/>
      <sheetName val="자산정보변경_LIST"/>
      <sheetName val="data_source"/>
      <sheetName val="참고__Team&amp;계정_Code"/>
      <sheetName val="기타_Data"/>
      <sheetName val="1_관찰_작업_등록부"/>
      <sheetName val="5__팀&amp;계정_Code"/>
      <sheetName val="목록_"/>
      <sheetName val="8_개발단가"/>
      <sheetName val="Room_Type"/>
      <sheetName val="Basement2_DB"/>
      <sheetName val="Drop_Down_List"/>
      <sheetName val="Sheet3_(2)"/>
      <sheetName val="Site_Expenses"/>
      <sheetName val="RCC,Ret__Wall"/>
      <sheetName val="각사별공사비분개_"/>
      <sheetName val="Original_External_Work"/>
      <sheetName val="PRECAST_lightconc-II"/>
      <sheetName val="Rate_Analysis"/>
      <sheetName val="个人目标成长（唐喜国)"/>
      <sheetName val="기성내역"/>
      <sheetName val="인원적격성평가"/>
      <sheetName val="Multi"/>
      <sheetName val="PVX"/>
      <sheetName val="만기"/>
      <sheetName val="支給率"/>
      <sheetName val="基礎率"/>
      <sheetName val="新制度"/>
      <sheetName val="1100"/>
      <sheetName val="2600"/>
      <sheetName val="3100"/>
      <sheetName val="2500"/>
      <sheetName val="ERL_TBL"/>
      <sheetName val="EQ"/>
      <sheetName val="I.설계조건"/>
      <sheetName val="구의33고"/>
      <sheetName val="4.경비 5.영업외수지"/>
      <sheetName val="성창_EQ(C-A Zone)"/>
      <sheetName val="가공비"/>
      <sheetName val="금액"/>
      <sheetName val="표준단가"/>
      <sheetName val="FORMURA만두"/>
      <sheetName val="F냉동면"/>
      <sheetName val="F스프"/>
      <sheetName val="F냉장면"/>
      <sheetName val="수량계획"/>
      <sheetName val="PAJE(CAJE)"/>
      <sheetName val="대외공문"/>
      <sheetName val="uang"/>
      <sheetName val="증가분"/>
      <sheetName val="증가수정"/>
      <sheetName val="문의사항"/>
      <sheetName val="개"/>
      <sheetName val="대비표"/>
      <sheetName val="평"/>
      <sheetName val="기성고내역"/>
      <sheetName val=" ｹ-ﾌﾞﾙ"/>
      <sheetName val="36신설수량"/>
      <sheetName val="기성내역서"/>
      <sheetName val="6. 안전관리비"/>
      <sheetName val="4.1DNR기계(공법)"/>
      <sheetName val="수율"/>
      <sheetName val="_M10C_DIFF__________BASE_PRES_3"/>
      <sheetName val="도체종-상수표"/>
      <sheetName val="집계장(대목_실행)"/>
      <sheetName val="계산서"/>
      <sheetName val="_M 1"/>
      <sheetName val="_M 2"/>
      <sheetName val="WBS"/>
      <sheetName val="분전반계산서(석관)"/>
      <sheetName val="설명서"/>
      <sheetName val="준공정산"/>
      <sheetName val="12품셈표"/>
      <sheetName val="_M10C_DIFF__________7__GAS_LI_3"/>
      <sheetName val="변경점"/>
      <sheetName val="FACTOR "/>
      <sheetName val="M-MG1"/>
      <sheetName val="설비단가"/>
      <sheetName val="확정실적"/>
      <sheetName val="총괄(원본)"/>
      <sheetName val="월별실적(자료입력)"/>
      <sheetName val="국내조달(통합-1)"/>
      <sheetName val="경락률"/>
      <sheetName val="법원비용"/>
      <sheetName val="LoanList"/>
      <sheetName val="잔존년수"/>
      <sheetName val="항고구분"/>
      <sheetName val="경매회차하락률"/>
      <sheetName val="안전시설"/>
      <sheetName val="EF1P"/>
      <sheetName val="Master_rev1"/>
      <sheetName val="______KTY_________NYJ_PLAN_97_2"/>
      <sheetName val="시공정보표"/>
      <sheetName val="표준 Table_2005"/>
      <sheetName val="WET장비입고"/>
      <sheetName val="CMP장비입고"/>
      <sheetName val="DIFF장비입고"/>
      <sheetName val="ETCH장비입고"/>
      <sheetName val="Module_DATA"/>
      <sheetName val="IMP장비입고"/>
      <sheetName val="PHOTO장비입고"/>
      <sheetName val="TF장비입고"/>
      <sheetName val="계측장비입고"/>
      <sheetName val="신표지1"/>
      <sheetName val="총집계표"/>
      <sheetName val="L V Separator"/>
      <sheetName val="c-project"/>
      <sheetName val="M퀟벓"/>
      <sheetName val="수삽모델별 ST 정보"/>
      <sheetName val="05.MM(구매자재)"/>
      <sheetName val="SVC Type Code"/>
      <sheetName val="Part Master"/>
      <sheetName val="3-1-4 교_x005f_x0002__x005f_x005f_x000"/>
      <sheetName val="3-1-4_교_x005f_x0002__x005f_x005f_x000"/>
      <sheetName val="3-1-4 ɐ_x005f_x0000__x005f_x005f_x000"/>
      <sheetName val="Mkt_E?"/>
      <sheetName val="3-1-4_교_x005f_x0002__x005f_x005f_x001"/>
      <sheetName val="pur-12k"/>
      <sheetName val="tsclfeb"/>
      <sheetName val="Master list"/>
      <sheetName val="Team name"/>
      <sheetName val="Category list"/>
      <sheetName val="Đối tượng chọn"/>
      <sheetName val="Currency Rates"/>
      <sheetName val="EXCHR"/>
      <sheetName val="Nháp"/>
      <sheetName val="Mã huyện tỉnh"/>
      <sheetName val="Information"/>
      <sheetName val="Không xóa"/>
      <sheetName val="Check"/>
      <sheetName val="(H2-4F) FQA_A2"/>
      <sheetName val="Ẩn"/>
      <sheetName val="PS"/>
      <sheetName val="Biểu đồ"/>
      <sheetName val="휴일"/>
      <sheetName val="발주심의"/>
      <sheetName val="개선목적_구분목록"/>
      <sheetName val="3-1-4_ɐ_x0001"/>
      <sheetName val="가능성 구분"/>
      <sheetName val="원׃⿨"/>
      <sheetName val="원인계 분류"/>
      <sheetName val="PART_DISCOUNT"/>
      <sheetName val="유형3"/>
      <sheetName val="80% PRST Worksheet"/>
      <sheetName val="재해형태"/>
      <sheetName val="DATA4"/>
      <sheetName val="DATA5"/>
      <sheetName val="DATA7"/>
      <sheetName val="유효성테이블"/>
      <sheetName val="일위대가(Injection Test 장비 셋팅)"/>
      <sheetName val="DAILY CH_x0000__x0000_Ԁ"/>
      <sheetName val="분류표"/>
      <sheetName val="FAB2_Á_x005f_x005f_x005f_x005f_x005f_x005f_x/000_"/>
      <sheetName val="DAILY CH"/>
      <sheetName val="(실사조정)총괄"/>
      <sheetName val="특별안전교육"/>
      <sheetName val="건축공사실행"/>
      <sheetName val="P2 YTD Acc"/>
      <sheetName val="Reference"/>
      <sheetName val="0514"/>
      <sheetName val="quarterly income and e&amp;p"/>
      <sheetName val="Prix marché, shipments"/>
      <sheetName val="Period Conversion"/>
      <sheetName val="Asset Table"/>
      <sheetName val="FED_R&amp;D_PBC"/>
      <sheetName val="HFR_Flash"/>
      <sheetName val="Rounding_IS"/>
      <sheetName val="Rounding_IS2"/>
      <sheetName val="Rounding_Tax"/>
      <sheetName val="Round_Type"/>
      <sheetName val="BW_Retrieve_CY"/>
      <sheetName val="seg_comp_op_margin_P"/>
      <sheetName val="Entity_Codes"/>
      <sheetName val="AP_SO_P&amp;L"/>
      <sheetName val="pmH_comet"/>
      <sheetName val="PTE_Delta_Explanation"/>
      <sheetName val="Co_"/>
      <sheetName val="Group_"/>
      <sheetName val="Deluxe_Rev_FY01"/>
      <sheetName val="Outside_Services"/>
      <sheetName val="OC_lookup_table"/>
      <sheetName val="BU_VLookup"/>
      <sheetName val="Actual_Update"/>
      <sheetName val="B4_JE"/>
      <sheetName val="MixPay_Tb"/>
      <sheetName val="Comp__Transaction"/>
      <sheetName val="FAS_109"/>
      <sheetName val="Basic_Subs_Mo"/>
      <sheetName val="Data_-_Paid_Mon_sum"/>
      <sheetName val="BO_Issue_res"/>
      <sheetName val="All_Deposits"/>
      <sheetName val="Account_Number"/>
      <sheetName val="השקעה_באחרות"/>
      <sheetName val="Office_Expenses"/>
      <sheetName val="BO_num_cases"/>
      <sheetName val="Q4_forecast_customers"/>
      <sheetName val="Lacerte_migration_4-17-09"/>
      <sheetName val="ProSeries_migration_4-17-09"/>
      <sheetName val="Lacerte_-_Prior_Year"/>
      <sheetName val="ProSeries_-_Prior_Year"/>
      <sheetName val="Subs_Summ_(2)"/>
      <sheetName val="Channel_Structure"/>
      <sheetName val="Employee_ISO_&amp;_NSO_Table"/>
      <sheetName val="Clickstream_by_Week"/>
      <sheetName val="1st_qtr_frcst"/>
      <sheetName val="Product_Factor_Analysis"/>
      <sheetName val="Accrued_Mgmt_Fees{A}"/>
      <sheetName val="Q4_Analysis"/>
      <sheetName val="Future_Hire"/>
      <sheetName val="Trans_Exp"/>
      <sheetName val="Prod, Rev &amp; Res Assumptions"/>
      <sheetName val="Pricing Schedule"/>
      <sheetName val="Other Assumptions"/>
      <sheetName val="Workings (ignore!)"/>
      <sheetName val="Formula"/>
      <sheetName val="Exch"/>
      <sheetName val="Paybles "/>
      <sheetName val="Receivable"/>
      <sheetName val="page 12"/>
      <sheetName val="Cash Summary"/>
      <sheetName val="page 9"/>
      <sheetName val="Workings"/>
      <sheetName val="Interes"/>
      <sheetName val="Concil"/>
      <sheetName val="2"/>
      <sheetName val="Summary (2)"/>
      <sheetName val="견적갑지"/>
      <sheetName val="크린룸 설비 공사"/>
      <sheetName val="을지 "/>
      <sheetName val="M傢㲾啹"/>
      <sheetName val="Tracking_Groups"/>
      <sheetName val="NDRAM_DATA"/>
      <sheetName val="Sheet109"/>
      <sheetName val="1_BS1"/>
      <sheetName val="2_PL1"/>
      <sheetName val="세부_대응1"/>
      <sheetName val="CScore_February1"/>
      <sheetName val="Series_C_Options1"/>
      <sheetName val="Updated_FY2010_Wkg_FCST1"/>
      <sheetName val="Aug_2010_MSPP_Purchase1"/>
      <sheetName val="MSPP_weighted-_QTD1"/>
      <sheetName val="Stock_Price_NASDAQ1"/>
      <sheetName val="DSU_weighted-_QTD1"/>
      <sheetName val="MSPP_weighted-_YTD1"/>
      <sheetName val="DSU_weighted-_YTD1"/>
      <sheetName val="SL_Input1"/>
      <sheetName val="J3_41"/>
      <sheetName val="RATE_CHART1"/>
      <sheetName val="U1_51"/>
      <sheetName val="U1_21"/>
      <sheetName val="U1_41"/>
      <sheetName val="U1_11"/>
      <sheetName val="U1_31"/>
      <sheetName val="Rent_Analysis1"/>
      <sheetName val="Drop_Down1"/>
      <sheetName val="Game_changer_priorities1"/>
      <sheetName val="Emp_Exercise_Table1"/>
      <sheetName val="Earn_&amp;_E&amp;P_&amp;_Taxes_ENXX_061"/>
      <sheetName val="Prelim_FPHCI1"/>
      <sheetName val="Details_FY001"/>
      <sheetName val="Expansion_Expenses1"/>
      <sheetName val="PCP_Recruitment_&amp;_Productivity1"/>
      <sheetName val="State_Franchise_Taxes{C&amp;S}1"/>
      <sheetName val="UNADJUSTED_FROM_PS1"/>
      <sheetName val="세보설계_인력1"/>
      <sheetName val="장비별_메이커1"/>
      <sheetName val="MDOD_DATA1"/>
      <sheetName val="구분자_표준_초안1"/>
      <sheetName val="ZFIR10520_06BS"/>
      <sheetName val="2.F-123"/>
      <sheetName val="공사수입표21.9월"/>
      <sheetName val="Site별 Capa SUM"/>
      <sheetName val="동업계매출속보"/>
      <sheetName val="판매브리핑"/>
      <sheetName val="Sheet15"/>
      <sheetName val="Company Info"/>
      <sheetName val="CUSTOMER-POC"/>
      <sheetName val="ProdCompar"/>
      <sheetName val="DFA"/>
      <sheetName val="LU"/>
      <sheetName val="CPK_Job_Codes4"/>
      <sheetName val="CPK_Salary_Structure4"/>
      <sheetName val="Global_Job_Codes_-_Mgmt4"/>
      <sheetName val="Mercer_Data4"/>
      <sheetName val="Budget_Control_-_local_Currenc4"/>
      <sheetName val="FY-FinModel1_04"/>
      <sheetName val="FCU_(2)2"/>
      <sheetName val="Financ__Overview1"/>
      <sheetName val="DATA_SHEET(Dont_Remove)1"/>
      <sheetName val="영업_일13"/>
      <sheetName val="경__비_3"/>
      <sheetName val="(99)-상품제품수불_-본지점2"/>
      <sheetName val="표지_(2)2"/>
      <sheetName val="VMB_Utility1"/>
      <sheetName val="4_LINE1"/>
      <sheetName val="7_th1"/>
      <sheetName val="도장공사_1"/>
      <sheetName val="1106__APS_RATE_1"/>
      <sheetName val="PV_Graph_Data1"/>
      <sheetName val="LC_last_year1"/>
      <sheetName val="USD_last_year1"/>
      <sheetName val="260_Community_(비상)"/>
      <sheetName val="Selection_List2"/>
      <sheetName val="Title_Page"/>
      <sheetName val="02_전체예산현황"/>
      <sheetName val="Spec_Infomation_Notice_Cover2"/>
      <sheetName val="HiPas일보_in3"/>
      <sheetName val="14_1부3"/>
      <sheetName val="5_동별횡주관경1"/>
      <sheetName val="등록양식_(2)1"/>
      <sheetName val="환경기계공정표_(3)1"/>
      <sheetName val="FRP_PIPING_일위대가1"/>
      <sheetName val="7_(2)"/>
      <sheetName val="US$_I_(SEG_)"/>
      <sheetName val="7_세무조정"/>
      <sheetName val="OPEN_ITEM"/>
      <sheetName val="Cadence_Prepaid_Exp_Old"/>
      <sheetName val="A__Bank_Rec"/>
      <sheetName val="B__AR"/>
      <sheetName val="B-1__FSA"/>
      <sheetName val="C__Prepaid_Exp"/>
      <sheetName val="D__Income_tax_receivable"/>
      <sheetName val="E__Depreciation_2019"/>
      <sheetName val="F__AP"/>
      <sheetName val="F-1__Misc_Pay"/>
      <sheetName val="G__Expense_summary"/>
      <sheetName val="G-2__CC_3676_&amp;_5553"/>
      <sheetName val="G-3__Outstanding_check"/>
      <sheetName val="H__PR"/>
      <sheetName val="I_BS_잔액_명세_"/>
      <sheetName val="I_결산반영_PBC"/>
      <sheetName val="Cadence_contract"/>
      <sheetName val="EE_LOAN"/>
      <sheetName val="Lease_Agrrement_5_17_2019"/>
      <sheetName val="POWER_ASSUMPTIONS1"/>
      <sheetName val="2_1_受電設備棟1"/>
      <sheetName val="2_2_受・防火水槽1"/>
      <sheetName val="2_3_排水処理設備棟1"/>
      <sheetName val="2_4_倉庫棟1"/>
      <sheetName val="2_5_守衛棟1"/>
      <sheetName val="Fabout_Time_chart_rev1"/>
      <sheetName val="수금_"/>
      <sheetName val="아파트_기성내역서"/>
      <sheetName val="RETISLE_(27C512)_570041"/>
      <sheetName val="Cat_A_Change_Control"/>
      <sheetName val="C_O_S_S_"/>
      <sheetName val="General_Assumptions"/>
      <sheetName val="Implementation_Status"/>
      <sheetName val="JT3_0견적-구1"/>
      <sheetName val="Cost_Summary"/>
      <sheetName val="MNT_개발계획_최종"/>
      <sheetName val="8_수량산출_(2)"/>
      <sheetName val="_기성청구서_양식_xlsx"/>
      <sheetName val="Old_Master"/>
      <sheetName val="CPK_Dept_Codes"/>
      <sheetName val="New_Job_Code_Table"/>
      <sheetName val="General_Data"/>
      <sheetName val="_Piping_BM_"/>
      <sheetName val="FxExchangeRatesBudget"/>
      <sheetName val="______99_KTY_____KTY_Plan_99P_2"/>
      <sheetName val="설치"/>
      <sheetName val="설치주간"/>
      <sheetName val="CAL."/>
      <sheetName val="calc_hp"/>
      <sheetName val="V0.0"/>
      <sheetName val="MCNS RCM"/>
      <sheetName val="한세A4PL"/>
      <sheetName val="대로근거"/>
      <sheetName val="중로근거"/>
      <sheetName val="EHP_내역서"/>
      <sheetName val="M10F_3F_TSPR05_베이파티션_설치공사_내역서_x"/>
      <sheetName val="간접경상비"/>
      <sheetName val="PTDGCT"/>
      <sheetName val="TONG NUOCGOC"/>
      <sheetName val="harmony_done"/>
      <sheetName val="FP-Labour_M"/>
      <sheetName val="Item-DATA"/>
      <sheetName val="NSA fr Revit"/>
      <sheetName val="CỘT HỐ PIT"/>
      <sheetName val="Bao_cao"/>
      <sheetName val="foxz"/>
      <sheetName val="Huong dan"/>
      <sheetName val="DXVT-00x"/>
      <sheetName val="2.KLVT"/>
      <sheetName val="3.KLDM"/>
      <sheetName val="4.TDVT"/>
      <sheetName val="5. NHAT KY THEO DOI CODE"/>
      <sheetName val="DATA.KC"/>
      <sheetName val="tifico"/>
      <sheetName val="RATE "/>
      <sheetName val="PNT_QUOT__3"/>
      <sheetName val="COAT_WRAP_QIOT__3"/>
      <sheetName val="Bai xi"/>
      <sheetName val="Weight Bridge"/>
      <sheetName val="BIDDING-SUM"/>
      <sheetName val="NKC6"/>
      <sheetName val="PTDG"/>
      <sheetName val="DANHMUC_DV"/>
      <sheetName val="DANHMUC_HH"/>
      <sheetName val="KHM"/>
      <sheetName val="DANHMUC_NVL"/>
      <sheetName val="DANHMUC_NPL"/>
      <sheetName val="NuocGN"/>
      <sheetName val="Bia-thau"/>
      <sheetName val="Demolish 1"/>
      <sheetName val="BS-Details"/>
      <sheetName val="Planning"/>
      <sheetName val="Bìa"/>
      <sheetName val="Muc luc"/>
      <sheetName val="Thuyết minh"/>
      <sheetName val="Bảng TH giá trị TT"/>
      <sheetName val="Bảng xác nhận Giá trị KL HT"/>
      <sheetName val="Bảng xác nhận KLHT"/>
      <sheetName val="Bảng diễn giải KL hoàn thànH "/>
      <sheetName val="MB thanh toán"/>
      <sheetName val="Bia mb"/>
      <sheetName val="BQL1"/>
      <sheetName val="BQL2"/>
      <sheetName val="BANG 02 không in"/>
      <sheetName val="Package1"/>
      <sheetName val="Bill 02 INF"/>
      <sheetName val="KTCK"/>
      <sheetName val="San nen"/>
      <sheetName val="TÍNH TOÁN KHỐI LƯỢNG P6"/>
      <sheetName val="AUTOMATIC SELECT"/>
      <sheetName val="tonghop"/>
      <sheetName val="NEW_PANEL"/>
      <sheetName val="Base M&amp;E"/>
      <sheetName val="対応項目"/>
      <sheetName val="electrical"/>
      <sheetName val="TAHK-THONG GIO PR (FINAL)"/>
      <sheetName val="tabulation (comparison)"/>
      <sheetName val="ELETRICAL"/>
      <sheetName val="ELV"/>
      <sheetName val="FP"/>
      <sheetName val="CP QLDA"/>
      <sheetName val="CE"/>
      <sheetName val="C. NEW BLDG-PLUMBING WORK"/>
      <sheetName val="Material"/>
      <sheetName val="FORM"/>
      <sheetName val="LOAI_HANG"/>
      <sheetName val="Thep mong"/>
      <sheetName val="PLUMBING"/>
      <sheetName val="Property"/>
      <sheetName val="GOC"/>
      <sheetName val="External"/>
      <sheetName val="Phu Bai Bridge"/>
      <sheetName val="B15"/>
      <sheetName val="B16"/>
      <sheetName val="B17"/>
      <sheetName val="B4-D3"/>
      <sheetName val="B8"/>
      <sheetName val="Mall"/>
      <sheetName val="날개벽(좌,우=60도-4개)"/>
      <sheetName val="2 카드채권(대출포함)"/>
      <sheetName val="1806"/>
      <sheetName val="건축(충일분)"/>
      <sheetName val="概総括1"/>
      <sheetName val="Material HT"/>
      <sheetName val="Material KC"/>
      <sheetName val="THKL"/>
      <sheetName val="DonGia chetao"/>
      <sheetName val="DonGia VatTuLK"/>
      <sheetName val="00. Nhap DL"/>
      <sheetName val="Consol BS+PL-08"/>
      <sheetName val="Nhan cong"/>
      <sheetName val="Gld"/>
      <sheetName val="Gxd"/>
      <sheetName val="QD957"/>
      <sheetName val="Gia_1"/>
      <sheetName val="Chenh_lech_vat_tu1"/>
      <sheetName val="BT_thang_bo1"/>
      <sheetName val="TOTAL_SUMMARY1"/>
      <sheetName val="Tang_truong_(21-9)1"/>
      <sheetName val="NSA_fr_Revit"/>
      <sheetName val="CỘT_HỐ_PIT"/>
      <sheetName val="Huong_dan"/>
      <sheetName val="2_KLVT"/>
      <sheetName val="3_KLDM"/>
      <sheetName val="4_TDVT"/>
      <sheetName val="5__NHAT_KY_THEO_DOI_CODE"/>
      <sheetName val="DATA_KC"/>
      <sheetName val="SỐ LIỆU"/>
      <sheetName val="unitmass"/>
      <sheetName val="DG vat tu"/>
      <sheetName val="3. CNT"/>
      <sheetName val="unit price list(M)"/>
      <sheetName val="入力"/>
      <sheetName val="SP10"/>
      <sheetName val="TT04"/>
      <sheetName val="HT CT1"/>
      <sheetName val="Cau tao gia"/>
      <sheetName val="BQ"/>
      <sheetName val="EQUIPMENT"/>
      <sheetName val="생산매출 (4)"/>
      <sheetName val="電磁弁LIST"/>
      <sheetName val="PLG"/>
      <sheetName val="요약표"/>
      <sheetName val="Others"/>
      <sheetName val="1 IA"/>
      <sheetName val="2 Change to Globe valve"/>
      <sheetName val="3.관공서및원자재비용증가"/>
      <sheetName val="4. Branch pipeline"/>
      <sheetName val="5. Drier vendor change"/>
      <sheetName val="6. CQC"/>
      <sheetName val="7.Delay impact"/>
      <sheetName val="8.piperack,dual pipe"/>
      <sheetName val="9.X2 PS designchange"/>
      <sheetName val="10.X1 modification-other"/>
      <sheetName val="사진"/>
      <sheetName val="개인별 순위표"/>
      <sheetName val="PIPE(UG)내역"/>
      <sheetName val="소계정"/>
      <sheetName val="화공"/>
      <sheetName val="환경"/>
      <sheetName val="입력"/>
      <sheetName val="Khoi luong"/>
      <sheetName val="p"/>
      <sheetName val="4-PTDG (T2)"/>
      <sheetName val="4-PTDG (T1)"/>
      <sheetName val="Móng, nền "/>
      <sheetName val="TINH GIA - SAN XUAT Vertico"/>
      <sheetName val="Tong DT"/>
      <sheetName val="phan tic chi tiet"/>
      <sheetName val="phan tich don gia"/>
      <sheetName val="dtct cong"/>
      <sheetName val="TL rieng"/>
      <sheetName val="DAF-2"/>
      <sheetName val="tra VL"/>
      <sheetName val="1.R18 BF"/>
      <sheetName val="G"/>
      <sheetName val="F-B"/>
      <sheetName val="H-J"/>
      <sheetName val="6.External works-R18"/>
      <sheetName val="일위대가표(DEEP)"/>
      <sheetName val="기술부 VENDOR LIST"/>
      <sheetName val="관급"/>
      <sheetName val="Low_YLD_Reject6"/>
      <sheetName val="개인별_프로젝트6"/>
      <sheetName val="11월_Red_Zone_기상도6"/>
      <sheetName val="Xunit_(단위환산)6"/>
      <sheetName val="96_기타_전시회_경비6"/>
      <sheetName val="96_상반기_전시회_경비6"/>
      <sheetName val="96_하반기_전시회_경비6"/>
      <sheetName val="SUB_(N)6"/>
      <sheetName val="Lot_Status6"/>
      <sheetName val="Sheet1_(2)6"/>
      <sheetName val="Hynix_&amp;_SYS_IC_Co6"/>
      <sheetName val="Code_26"/>
      <sheetName val="실행내역서_5"/>
      <sheetName val="BP-이발-RJ_TREND5"/>
      <sheetName val="유해위험요인_분류체계5"/>
      <sheetName val="Q4_VE_Saving(_vs_Q3)5"/>
      <sheetName val="Tool_trouble5"/>
      <sheetName val="RETICLE_(HSG8255ROA)4"/>
      <sheetName val="RETICLE_(HIPER_1MEGA)4"/>
      <sheetName val="RETICLE_(27C64)_570064"/>
      <sheetName val="RETICLE_(27C128)_570054"/>
      <sheetName val="RETICLE_(27C512)_570044"/>
      <sheetName val="RETICLE_(27C256)_570034"/>
      <sheetName val="RETICLE_(27256)_540024"/>
      <sheetName val="4TH_64M5"/>
      <sheetName val="1__H2SO4_SUPPLY5"/>
      <sheetName val="Pad_좌표&amp;Location5"/>
      <sheetName val="데이터_유효성검사4"/>
      <sheetName val="lOT_별_cHECK_사항4"/>
      <sheetName val="2010_확산_SDET4"/>
      <sheetName val="4월_건강정산-기2"/>
      <sheetName val="11월_매출_f'cst4"/>
      <sheetName val="사급연봉(2_5)3"/>
      <sheetName val="오급연봉(2_5)3"/>
      <sheetName val="구급연봉(2_5)3"/>
      <sheetName val="선임연봉(2_5)3"/>
      <sheetName val="수석연봉(2_5)3"/>
      <sheetName val="전임연봉(2_5)3"/>
      <sheetName val="책임연봉(2_5)3"/>
      <sheetName val="样式2附件_分类体系3"/>
      <sheetName val="5_임직원_사진2"/>
      <sheetName val="0_조회2"/>
      <sheetName val="WAFER_X-Y_AM03-008581A2"/>
      <sheetName val="인건비_내역서1"/>
      <sheetName val="PM_DATA2"/>
      <sheetName val="구매자재팀_집계2"/>
      <sheetName val="구매자재팀_목표2"/>
      <sheetName val="Cutting_Dies_2"/>
      <sheetName val="노c"/>
      <sheetName val="DAY"/>
      <sheetName val="첨부#1.설계기준"/>
      <sheetName val="Process_Tools"/>
      <sheetName val="Machine_overview"/>
      <sheetName val="PRAXAIR_TOTAL"/>
      <sheetName val="15"/>
      <sheetName val="14"/>
      <sheetName val="연돌일위집계"/>
      <sheetName val="관음목장(제출용)자105인97.5"/>
      <sheetName val="ilch"/>
      <sheetName val="06-BATCH "/>
      <sheetName val="FT"/>
      <sheetName val="0126(Status)"/>
      <sheetName val="세부추진"/>
      <sheetName val="상용보강"/>
      <sheetName val="Key Data_Y13"/>
      <sheetName val="Piping Design Data"/>
      <sheetName val="Packing수불"/>
      <sheetName val="Scrap"/>
      <sheetName val="CELL"/>
      <sheetName val="생산계획"/>
      <sheetName val="월간total"/>
      <sheetName val="실적입력"/>
      <sheetName val="CELL 생산일보 "/>
      <sheetName val="CHITIET_VL-NC"/>
      <sheetName val="c_balju"/>
      <sheetName val="D-ELECT"/>
      <sheetName val="지보1_98"/>
      <sheetName val="JUCK"/>
      <sheetName val="열원설비"/>
      <sheetName val="細目"/>
      <sheetName val="PAD-F"/>
      <sheetName val="GV1-D13 (Casement door)"/>
      <sheetName val="1안98Billing"/>
      <sheetName val="A (3)"/>
      <sheetName val="견적서(냉수)"/>
      <sheetName val="ROOF(ALKALI)"/>
      <sheetName val="Upgrades pricing"/>
      <sheetName val="당초매출"/>
      <sheetName val="설계예시"/>
      <sheetName val="본부장"/>
      <sheetName val="96노임기준"/>
      <sheetName val="카렌스센터계량기설치공사"/>
      <sheetName val="EBARA_PM현황2"/>
      <sheetName val="TH_VL,_NC,_DDHT_Thanhphuoc2"/>
      <sheetName val="영업_일14"/>
      <sheetName val="경__비_4"/>
      <sheetName val="Sheet2_(2)2"/>
      <sheetName val="표지_(2)3"/>
      <sheetName val="plan&amp;section_of_foundation2"/>
      <sheetName val="pile_bearing_capa_&amp;_arrenge2"/>
      <sheetName val="design_load2"/>
      <sheetName val="working_load_at_the_btm_ft_2"/>
      <sheetName val="stability_check2"/>
      <sheetName val="design_criteria2"/>
      <sheetName val="3BL공동구_수량2"/>
      <sheetName val="Yield_Target1"/>
      <sheetName val="10고객별_담당자2"/>
      <sheetName val="개발_RTL_TEST적용3"/>
      <sheetName val="Spec_Infomation_Notice_Cover3"/>
      <sheetName val="_FURNACE현설4"/>
      <sheetName val="_내역서4"/>
      <sheetName val="BEND_LOSS2"/>
      <sheetName val="철거_내역서2"/>
      <sheetName val="견적서_을지2"/>
      <sheetName val="Amount_of_Itemized2"/>
      <sheetName val="외상매출금현황-수정분_A21"/>
      <sheetName val="개발담당자_2"/>
      <sheetName val="May_2"/>
      <sheetName val="폐토수익화_1"/>
      <sheetName val="차입금_및_담보현황1"/>
      <sheetName val="주주_및_채권자_현황v1"/>
      <sheetName val="GAP_log_template_가이드1"/>
      <sheetName val="RCM_Guideline1"/>
      <sheetName val="1_설계기준1"/>
      <sheetName val="_냉각수펌프1"/>
      <sheetName val="6PILE__(돌출)1"/>
      <sheetName val="EHP_내역서1"/>
      <sheetName val="M10F_3F_TSPR05_베이파티션_설치공사_내역서_1"/>
      <sheetName val="3_공통공사대비1"/>
      <sheetName val="Spool_Status1"/>
      <sheetName val="General_Assumptions1"/>
      <sheetName val="MM투입_계획1"/>
      <sheetName val="2_대외공문1"/>
      <sheetName val="Cost_Reduction1"/>
      <sheetName val="★Friends_핵심_Member_교육1"/>
      <sheetName val="업체의_LPL소속정보1"/>
      <sheetName val="Customer_Databas1"/>
      <sheetName val="PACKING_LIST1"/>
      <sheetName val="값목록(Don't_touch)1"/>
      <sheetName val="Implementation_Status1"/>
      <sheetName val="등록양식_(2)2"/>
      <sheetName val="환경기계공정표_(3)2"/>
      <sheetName val="FRP_PIPING_일위대가2"/>
      <sheetName val="VMB_Utility2"/>
      <sheetName val="POWER_ASSUMPTIONS2"/>
      <sheetName val="2_1_受電設備棟2"/>
      <sheetName val="2_2_受・防火水槽2"/>
      <sheetName val="2_3_排水処理設備棟2"/>
      <sheetName val="2_4_倉庫棟2"/>
      <sheetName val="2_5_守衛棟2"/>
      <sheetName val="Fabout_Time_chart_rev11"/>
      <sheetName val="아파트_기성내역서1"/>
      <sheetName val="MNT_개발계획_최종1"/>
      <sheetName val="8_수량산출_(2)1"/>
      <sheetName val="_기성청구서_양식_xlsx1"/>
      <sheetName val="업무분장_2"/>
      <sheetName val="Spool_Status"/>
      <sheetName val="MM투입_계획"/>
      <sheetName val="시설총괄"/>
      <sheetName val="Equip+IssueTypes"/>
      <sheetName val="견적을"/>
      <sheetName val="tuong"/>
      <sheetName val="Breakdown (B)"/>
      <sheetName val="NOTE"/>
      <sheetName val="Isolasi Luar Dalam"/>
      <sheetName val="Isolasi Luar"/>
      <sheetName val="Tiepdia"/>
      <sheetName val="TDTKP"/>
      <sheetName val="Đon gia"/>
      <sheetName val="Cst Pkg-Eden"/>
      <sheetName val="Dữ liệu"/>
      <sheetName val="CE(E)"/>
      <sheetName val="CE(M)"/>
      <sheetName val="변경내역대비표(2)"/>
      <sheetName val="Markup"/>
      <sheetName val="Dulieu"/>
      <sheetName val="Div26_-_Elect2"/>
      <sheetName val="Tro_giup2"/>
      <sheetName val="Sat_tron2"/>
      <sheetName val="Project_Data2"/>
      <sheetName val="118_세금과공과4"/>
      <sheetName val="BP2000_Month2"/>
      <sheetName val="RAB_AR&amp;STR2"/>
      <sheetName val="Bill_02-PL2"/>
      <sheetName val="HRG_BHN2"/>
      <sheetName val="Graph_(LGEN)2"/>
      <sheetName val="선적schedule_(2)2"/>
      <sheetName val="전체내역_(2)2"/>
      <sheetName val="MTO_REV_2(ARMOR)1"/>
      <sheetName val="Chiet_tinh_dz221"/>
      <sheetName val="BK-C_T1"/>
      <sheetName val="SCOPE_OF_WORK1"/>
      <sheetName val="TỔNG_HỢP1"/>
      <sheetName val="TH_kinh_phi1"/>
      <sheetName val="KLDT_DIEN1"/>
      <sheetName val="Dinh_muc_CP_KTCB_khac1"/>
      <sheetName val="ESTI_1"/>
      <sheetName val="Villa_A1"/>
      <sheetName val="CHITIET_VL-NC-TT1p1"/>
      <sheetName val="Raw_Data3"/>
      <sheetName val="COVER_SHEET_4"/>
      <sheetName val="2-2_매출분석2"/>
      <sheetName val="LV_PANEL1"/>
      <sheetName val="TONG_HOP1"/>
      <sheetName val="TH_KP_(2)1"/>
      <sheetName val="MTO_REV_01"/>
      <sheetName val="Du_thau1"/>
      <sheetName val="Bia_du_toan1"/>
      <sheetName val="TLg_Laitau1"/>
      <sheetName val="TLg_CN&amp;Laixe1"/>
      <sheetName val="TLg_Laitau_(2)1"/>
      <sheetName val="TLg_CN&amp;Laixe_(2)1"/>
      <sheetName val="PLUMBING__WORKS1"/>
      <sheetName val="Buy_vs__Lease_Car1"/>
      <sheetName val="PRE_(RICONS)1"/>
      <sheetName val="Assumptions_of_BOQ_(3)1"/>
      <sheetName val="D_&amp;_W_sizes1"/>
      <sheetName val="Ｎｏ_131"/>
      <sheetName val="GP1_P&amp;L1"/>
      <sheetName val="Doi_so1"/>
      <sheetName val="kimre_scrubber2"/>
      <sheetName val="Goc_CC1"/>
      <sheetName val="Chi_tiet1"/>
      <sheetName val="Chiet_tinh1"/>
      <sheetName val="GOC-KO_IN1"/>
      <sheetName val="Elec_LG1"/>
      <sheetName val="TH_vat_tu1"/>
      <sheetName val="Analisa_Upah_&amp;_Bahan_Plum1"/>
      <sheetName val="Coax_Designer1"/>
      <sheetName val="POST_COL__일위대가_호표2"/>
      <sheetName val="Stem_Footing2"/>
      <sheetName val="Project_Brief2"/>
      <sheetName val="MAIN_GATE_HOUSE1"/>
      <sheetName val="Phu_cap1"/>
      <sheetName val="Tra_TM1"/>
      <sheetName val="Thu_TM1"/>
      <sheetName val="Sort1_xls1"/>
      <sheetName val="TH_XL1"/>
      <sheetName val="Dinh_nghia1"/>
      <sheetName val="Define_finishing1"/>
      <sheetName val="TONG_HOP_VL-NC1"/>
      <sheetName val="DON_GIA1"/>
      <sheetName val="Scheme_B_Estimate_1"/>
      <sheetName val="PU_ITALY_1"/>
      <sheetName val="chi_tiet_TBA1"/>
      <sheetName val="chi_tiet_C1"/>
      <sheetName val="TH_DZ351"/>
      <sheetName val="Customize_Your_Purchase_Order1"/>
      <sheetName val="CHITIET_VL-NC-TT_-1p1"/>
      <sheetName val="CHITIET_VL-NC-TT-3p1"/>
      <sheetName val="TONG_HOP_VL-NC_TT1"/>
      <sheetName val="KPVC-BD_1"/>
      <sheetName val="07_HT_PODIUM"/>
      <sheetName val="04_KC_HAM"/>
      <sheetName val="05_KC_THAN_OK"/>
      <sheetName val="08_HT_CANHO_OK"/>
      <sheetName val="Electrical_Works"/>
      <sheetName val="H_T__INCOMING_SYSTEM"/>
      <sheetName val="H_T__INCOMING_SYSTEM1"/>
      <sheetName val="Lcau_-_Lxuc1"/>
      <sheetName val="Rebar-_dims"/>
      <sheetName val="SD-_Column"/>
      <sheetName val="BANG_TRA"/>
      <sheetName val="DON_GIA_CAN_THO"/>
      <sheetName val="Tai_khoan"/>
      <sheetName val="Bill_of_Qty_MEP"/>
      <sheetName val="Masonry_-_Main_Building"/>
      <sheetName val="Don_gia_Tay_Ninh"/>
      <sheetName val="TONG_NUOCGOC"/>
      <sheetName val="RATE_"/>
      <sheetName val="Bai_xi"/>
      <sheetName val="Weight_Bridge"/>
      <sheetName val="dongia_(2)"/>
      <sheetName val="THPDMoi__(2)"/>
      <sheetName val="t-h_HA_THE"/>
      <sheetName val="Demolish_1"/>
      <sheetName val="Muc_luc"/>
      <sheetName val="Thuyết_minh"/>
      <sheetName val="Bảng_TH_giá_trị_TT"/>
      <sheetName val="Bảng_xác_nhận_Giá_trị_KL_HT"/>
      <sheetName val="Bảng_xác_nhận_KLHT"/>
      <sheetName val="Bảng_diễn_giải_KL_hoàn_thànH_"/>
      <sheetName val="MB_thanh_toán"/>
      <sheetName val="Bia_mb"/>
      <sheetName val="BANG_02_không_in"/>
      <sheetName val="Bill_02_INF"/>
      <sheetName val="San_nen"/>
      <sheetName val="TÍNH_TOÁN_KHỐI_LƯỢNG_P6"/>
      <sheetName val="Bia-Tap_I"/>
      <sheetName val="I_1_Bang_TH"/>
      <sheetName val="I_2_PL_3a"/>
      <sheetName val="I_4_BBNT_(trong_HD)"/>
      <sheetName val="Bia-Tap_II"/>
      <sheetName val="II_1_THKL_trong_HD"/>
      <sheetName val="II_3_PLKL_1"/>
      <sheetName val="II_3_PLKL_2"/>
      <sheetName val="I_3_PLKL_3_(2)"/>
      <sheetName val="I_3_PLKL_4_(2)"/>
      <sheetName val="I_3_PLKL_5_(2)"/>
      <sheetName val="I_3_PLKL_6_(2)"/>
      <sheetName val="I_3_PLKL_7_(2)"/>
      <sheetName val="I_3_PLKL_8_(2)"/>
      <sheetName val="I_3_PLKL_9__(2)"/>
      <sheetName val="I_3_PLKL_10_(2)"/>
      <sheetName val="I_3_PLKL_11"/>
      <sheetName val="I_3_PLKL_12"/>
      <sheetName val="Dinh_muc_CP_KTCB_Ëhac"/>
      <sheetName val="CTG_VO_26"/>
      <sheetName val="stock_"/>
      <sheetName val="Bang_TH"/>
      <sheetName val="Fans "/>
      <sheetName val="Data 2"/>
      <sheetName val="escon"/>
      <sheetName val="8521"/>
      <sheetName val="Phu_Bai_Bridge"/>
      <sheetName val="기술자료_(광화문)"/>
      <sheetName val="견적을지(Process배관)"/>
      <sheetName val="견적990322"/>
      <sheetName val="집수정"/>
      <sheetName val="손익분기점_데이터2"/>
      <sheetName val="수보제한_(2)2"/>
      <sheetName val="AFE's__By_Afe2"/>
      <sheetName val="SORCE1"/>
      <sheetName val="고상실행"/>
      <sheetName val="Du lieu TKT"/>
      <sheetName val="BAOCHE A"/>
      <sheetName val="U.P_Breakdown"/>
      <sheetName val="96수출"/>
      <sheetName val="Gia_2"/>
      <sheetName val="Chenh_lech_vat_tu2"/>
      <sheetName val="TOTAL_SUMMARY2"/>
      <sheetName val="BT_thang_bo2"/>
      <sheetName val="Tang_truong_(21-9)2"/>
      <sheetName val="NSA_fr_Revit1"/>
      <sheetName val="CỘT_HỐ_PIT1"/>
      <sheetName val="Huong_dan1"/>
      <sheetName val="2_KLVT1"/>
      <sheetName val="3_KLDM1"/>
      <sheetName val="4_TDVT1"/>
      <sheetName val="5__NHAT_KY_THEO_DOI_CODE1"/>
      <sheetName val="DATA_KC1"/>
      <sheetName val="Base_M&amp;E"/>
      <sheetName val="TAHK-THONG_GIO_PR_(FINAL)"/>
      <sheetName val="tabulation_(comparison)"/>
      <sheetName val="CP_QLDA"/>
      <sheetName val="Material_HT"/>
      <sheetName val="Material_KC"/>
      <sheetName val="DonGia_chetao"/>
      <sheetName val="DonGia_VatTuLK"/>
      <sheetName val="00__Nhap_DL"/>
      <sheetName val="Consol_BS+PL-08"/>
      <sheetName val="Nhan_cong"/>
      <sheetName val="SỐ_LIỆU"/>
      <sheetName val="DATA LISTS"/>
      <sheetName val="2_설계제원"/>
      <sheetName val="특2호부관하천산근"/>
      <sheetName val="경비_원본"/>
      <sheetName val="3__CNT"/>
      <sheetName val="unit_price_list(M)"/>
      <sheetName val="성창_EQ(C-A_Zone)"/>
      <sheetName val="변화치수"/>
      <sheetName val="design data"/>
      <sheetName val="member design"/>
      <sheetName val="Sales"/>
      <sheetName val="삭재_금지"/>
      <sheetName val="개인별_실적집계표"/>
      <sheetName val="IX_20_Yr2"/>
      <sheetName val="생산매출_(3)2"/>
      <sheetName val="3.판관비명세서"/>
      <sheetName val="주별소모수선비"/>
      <sheetName val="ITME실적"/>
      <sheetName val="Site_Expenses1"/>
      <sheetName val="RCC,Ret__Wall1"/>
      <sheetName val="Original_External_Work1"/>
      <sheetName val="각사별공사비분개_1"/>
      <sheetName val="Khoi_luong"/>
      <sheetName val="TINH_GIA_-_SAN_XUAT_Vertico"/>
      <sheetName val="4-PTDG_(T2)"/>
      <sheetName val="4-PTDG_(T1)"/>
      <sheetName val="기성_(2)"/>
      <sheetName val="Móng,_nền_"/>
      <sheetName val="배수공"/>
      <sheetName val="入力作成表"/>
      <sheetName val="CF_DT"/>
      <sheetName val="광통신 견적내역서1"/>
      <sheetName val="값"/>
      <sheetName val="새공통(96임금인상기준)"/>
      <sheetName val="Book_1_Summary"/>
      <sheetName val="water_prop_"/>
      <sheetName val="IO_LIST"/>
      <sheetName val="0200_Siteworks"/>
      <sheetName val="K2_site_Total_내역서1"/>
      <sheetName val="설계내역"/>
      <sheetName val="내역(중앙)"/>
      <sheetName val="DHEQSUPT"/>
      <sheetName val="강관 및 부속"/>
      <sheetName val="1_R18_BF"/>
      <sheetName val="6_External_works-R18"/>
      <sheetName val="기술부_VENDOR_LIST"/>
      <sheetName val="1_공사비집계"/>
      <sheetName val="투입내역"/>
      <sheetName val="시행예산"/>
      <sheetName val="산출- 가로등설비"/>
      <sheetName val="마산월령동골조물량변경"/>
      <sheetName val="성명"/>
      <sheetName val="분전함신설"/>
      <sheetName val="접지1종"/>
      <sheetName val="Sheetname"/>
      <sheetName val="재고자산명세"/>
      <sheetName val="근태현황"/>
      <sheetName val="alc code"/>
      <sheetName val="채권채무조정(명신산업)"/>
      <sheetName val="0320"/>
      <sheetName val="업체별공사이행등급"/>
      <sheetName val="관리대장(2001장비)"/>
      <sheetName val="公式条件_勿删"/>
      <sheetName val="kisvalue_data-주채무계열"/>
      <sheetName val="AFF__FILE"/>
      <sheetName val="합잔시(SAP)"/>
      <sheetName val="효율_summary (Trend)"/>
      <sheetName val="Sampling_Guide"/>
      <sheetName val="DROPBOX"/>
      <sheetName val="부적합 유형"/>
      <sheetName val="EE-PROP"/>
      <sheetName val="CAL1"/>
      <sheetName val="품질"/>
      <sheetName val="11.설치위치_기준정보"/>
      <sheetName val="ROV_Analysis"/>
      <sheetName val="CC Down load 0716"/>
      <sheetName val="Sheet 1"/>
      <sheetName val="Exception List"/>
      <sheetName val="Sch C-5"/>
      <sheetName val="Consolidated E &amp; P Calculation"/>
      <sheetName val="EXP"/>
      <sheetName val="Sources &amp; Uses"/>
      <sheetName val="00-020 General"/>
      <sheetName val="ESC_INDIRECTS"/>
      <sheetName val="Fecha"/>
      <sheetName val="RATETEMP"/>
      <sheetName val="2159975-Ex1G"/>
      <sheetName val="SEPT"/>
      <sheetName val="LEDGER"/>
      <sheetName val="Rx PRC Capability 06"/>
      <sheetName val="04 Mechanic Work"/>
      <sheetName val="unit.cost."/>
      <sheetName val="App_6"/>
      <sheetName val="ALLCOST (wPrelim)"/>
      <sheetName val="2.토목공사"/>
      <sheetName val="인제내역"/>
      <sheetName val="Xunit_(단_x0002_환산)1"/>
      <sheetName val="_x0001_이트_지연시간_설정_2"/>
      <sheetName val="기초입력 DATA"/>
      <sheetName val="keyword"/>
      <sheetName val="국내출장backdata"/>
      <sheetName val="별첨5_철도요금"/>
      <sheetName val="작성"/>
      <sheetName val="Stock Analysis"/>
      <sheetName val="M_⫢"/>
      <sheetName val="Mkt_E_"/>
      <sheetName val="_M_1"/>
      <sheetName val="_M_2"/>
      <sheetName val="Summary_Sheets"/>
      <sheetName val="32上期_コンペ情報"/>
      <sheetName val="Flexible_PSRF_Info_Cal"/>
      <sheetName val="교통대책내역"/>
      <sheetName val="물가정보"/>
      <sheetName val="정부노임"/>
      <sheetName val="관련부서"/>
      <sheetName val="1부생산계획"/>
      <sheetName val="QTRLY"/>
      <sheetName val="CIS"/>
      <sheetName val="summ"/>
      <sheetName val="설비_(FAB)"/>
      <sheetName val="CAL"/>
      <sheetName val="オリジナル"/>
      <sheetName val="PRE_(RICON_x0000__x0000_"/>
      <sheetName val="4월"/>
      <sheetName val="본실행경비"/>
      <sheetName val="대전월평내역"/>
      <sheetName val="业务推进费明细"/>
      <sheetName val="部门运营费"/>
      <sheetName val="공종별내역서(OFFICE)"/>
      <sheetName val="1유리"/>
      <sheetName val="C10집계2"/>
      <sheetName val="전기실-1"/>
      <sheetName val="5. 현장관리비(new) "/>
      <sheetName val="2016년단가"/>
      <sheetName val="WING3"/>
      <sheetName val="기성금내역서"/>
      <sheetName val="Notes "/>
      <sheetName val="뒷면나중인쇄"/>
      <sheetName val="앞면인쇄후180도_왼쪽회전"/>
      <sheetName val="门窗表"/>
      <sheetName val="Calendar Year 2002"/>
      <sheetName val="M7(b)"/>
      <sheetName val="cable-data"/>
      <sheetName val="95하U$가격"/>
      <sheetName val="대림경상68억"/>
      <sheetName val="装置構成"/>
      <sheetName val="画面構成"/>
      <sheetName val="汇总"/>
      <sheetName val="P&amp;L-consol"/>
      <sheetName val="P&amp;L-ph I"/>
      <sheetName val="P&amp;L-ph II"/>
      <sheetName val="4th Qtr Billings Breakdown"/>
      <sheetName val="2-CMA Sampling"/>
      <sheetName val="MCI"/>
      <sheetName val="指标分摊"/>
      <sheetName val="规划指标"/>
      <sheetName val="Total_pt-base"/>
      <sheetName val="내역집계_"/>
      <sheetName val="Condensing효율"/>
      <sheetName val="Print"/>
      <sheetName val="05전반노무비"/>
      <sheetName val="XLR_NoRangeSheet"/>
      <sheetName val="3.HOOK UP材料费（Material）"/>
      <sheetName val="#5,6,7,8"/>
      <sheetName val="Spec"/>
      <sheetName val="2005년 ERP PM List"/>
      <sheetName val="경영상태부문"/>
      <sheetName val="IS_Data_(2001)"/>
      <sheetName val="3련_BOX"/>
      <sheetName val="hvac(제어동)"/>
      <sheetName val="동력"/>
      <sheetName val="건물코드"/>
      <sheetName val="공종_List_R1"/>
      <sheetName val="KL CHI TIET C.2"/>
      <sheetName val="THIET DAT"/>
      <sheetName val="VP-MM"/>
      <sheetName val="Internal Finish"/>
      <sheetName val="10. NHAP KHO"/>
      <sheetName val="NSTG"/>
      <sheetName val="12. NGHIEM THU VL"/>
      <sheetName val="13. TAM UNG"/>
      <sheetName val="11. XUATKHO"/>
      <sheetName val="oper0402MAT&gt;=0"/>
      <sheetName val="Loan"/>
      <sheetName val="Cp&gt;10-Ln&lt;10"/>
      <sheetName val="Ln&lt;20"/>
      <sheetName val="EIRR&gt;1&lt;1"/>
      <sheetName val="EIRR&gt; 2"/>
      <sheetName val="EIRR&lt;2"/>
      <sheetName val="VE Estimate"/>
      <sheetName val="静圧"/>
      <sheetName val="TB NẶNG"/>
      <sheetName val="Nguon957DD"/>
      <sheetName val="Technal"/>
      <sheetName val="PHÂN TÍCH ver 2"/>
      <sheetName val="PHÂN TÍCH"/>
      <sheetName val="QUO"/>
      <sheetName val="xnt"/>
      <sheetName val="base"/>
      <sheetName val="du lieu du toan"/>
      <sheetName val=" 03"/>
      <sheetName val="04"/>
      <sheetName val="05"/>
      <sheetName val="06"/>
      <sheetName val="07"/>
      <sheetName val="08"/>
      <sheetName val="09"/>
      <sheetName val="Vat tu XD"/>
      <sheetName val="전기공사"/>
      <sheetName val="PTdam"/>
      <sheetName val="Items"/>
      <sheetName val="DGKL_TRỤC NGOAI NHA"/>
      <sheetName val="GRAND REKAP"/>
      <sheetName val="Bảng dung trọng"/>
      <sheetName val="bang tien luong"/>
      <sheetName val="TONGKE3p "/>
      <sheetName val="Solieu"/>
      <sheetName val="Check C"/>
      <sheetName val="PubVariable"/>
      <sheetName val="Ex. Rate"/>
      <sheetName val="Combine price"/>
      <sheetName val="DSNV"/>
      <sheetName val="Unt rate"/>
      <sheetName val="Bentonite"/>
      <sheetName val="BT"/>
      <sheetName val="Khoan"/>
      <sheetName val="Data-KL"/>
      <sheetName val="Dia chat"/>
      <sheetName val="Dosauday"/>
      <sheetName val="Rebar (2)"/>
      <sheetName val="note_PO"/>
      <sheetName val="Comps"/>
      <sheetName val="5.Bang chi tiet gia tri TT"/>
      <sheetName val="8.Tien Luong"/>
      <sheetName val="KC-moi"/>
      <sheetName val="I_설계조건"/>
      <sheetName val="1_설계조건"/>
      <sheetName val="①Project_Evaluation(JV)"/>
      <sheetName val="F'02_ITP"/>
      <sheetName val="F03_Plan_Cost"/>
      <sheetName val="UserData"/>
      <sheetName val="Bid_Detail"/>
      <sheetName val="POL6차-PIPING"/>
      <sheetName val="Page 1"/>
      <sheetName val="Page 3"/>
      <sheetName val="셀서식"/>
      <sheetName val="예산 세부사항"/>
      <sheetName val="작업일보(갑) "/>
      <sheetName val="D1000"/>
      <sheetName val="D1500 LOẠI 1"/>
      <sheetName val="D1500 LOẠI 2"/>
      <sheetName val="D1500 LOẠI 3"/>
      <sheetName val="Duc_bk"/>
      <sheetName val="Gtvl"/>
      <sheetName val="Thkp"/>
      <sheetName val="Gia_THKP"/>
      <sheetName val="GiaTH_PT2"/>
      <sheetName val="Hager"/>
      <sheetName val="SUM(MEP)"/>
      <sheetName val="TTVanChuyen"/>
      <sheetName val="DLdauvao"/>
      <sheetName val="Chênh lệch máy thi công"/>
      <sheetName val="Chênh lệch nhân công"/>
      <sheetName val="Chênh lệch vật liệu"/>
      <sheetName val="Phan tich DG"/>
      <sheetName val="Cash2"/>
      <sheetName val="Gia thanh chuoi su"/>
      <sheetName val="Tiep dia"/>
      <sheetName val="Don gia vung III-Can Tho"/>
      <sheetName val="Area Cal"/>
      <sheetName val="FEVA"/>
      <sheetName val="HO Costs"/>
      <sheetName val="BreakDowns_USD"/>
      <sheetName val="マスター"/>
      <sheetName val="PRI-LS"/>
      <sheetName val="별표_"/>
      <sheetName val="수량3"/>
      <sheetName val="電?設備表"/>
      <sheetName val="거래선"/>
      <sheetName val="상세 내역"/>
      <sheetName val="HeatSpreaders"/>
      <sheetName val="G&amp;A"/>
      <sheetName val="MKT"/>
      <sheetName val="R&amp;D"/>
      <sheetName val="원재료"/>
      <sheetName val="HAVC계약단가"/>
      <sheetName val="소화단가"/>
      <sheetName val="NO HUB"/>
      <sheetName val="Onepass"/>
      <sheetName val="구조     ."/>
      <sheetName val="01년"/>
      <sheetName val="공내역"/>
      <sheetName val="정비활동_수선비 절감"/>
      <sheetName val="Spec(E)"/>
      <sheetName val="서울보증기초코드"/>
      <sheetName val="설비비4"/>
      <sheetName val="소화배관"/>
      <sheetName val="공조배관"/>
      <sheetName val="저"/>
      <sheetName val="출장거리"/>
      <sheetName val="정산ISSUE(T)"/>
      <sheetName val="개구부풍량"/>
      <sheetName val="tra-vat-lieu"/>
      <sheetName val="Bang phan tich"/>
      <sheetName val="CDSPS"/>
      <sheetName val="NH-KY"/>
      <sheetName val="삼홍테크"/>
      <sheetName val="public area"/>
      <sheetName val="NC"/>
      <sheetName val="負荷集計（断熱不燃）"/>
      <sheetName val="GPP"/>
      <sheetName val="DTHH"/>
      <sheetName val="參數設定"/>
      <sheetName val="参照"/>
      <sheetName val="배관자재List"/>
      <sheetName val="Gia vat tu"/>
      <sheetName val="품목"/>
      <sheetName val="임시자료"/>
      <sheetName val="배합비(99-05-25)"/>
      <sheetName val="A_견적"/>
      <sheetName val="_ｹ-ﾌﾞﾙ"/>
      <sheetName val="C1_공사개요"/>
      <sheetName val="A1_스케쥴"/>
      <sheetName val="개인별_순위표"/>
      <sheetName val="4_2유효폭의_계산"/>
      <sheetName val="유효성 검사"/>
      <sheetName val="단독"/>
      <sheetName val="TtT 구분"/>
      <sheetName val="DM Raw"/>
      <sheetName val="단계"/>
      <sheetName val="L형집계"/>
      <sheetName val="고장Trend보기"/>
      <sheetName val="1조 Worst List "/>
      <sheetName val="원인 목록 조건"/>
      <sheetName val="지연사유"/>
      <sheetName val="작업지연양식통일"/>
      <sheetName val="지연 사유"/>
      <sheetName val="중분류 목록"/>
      <sheetName val="Utility 사양서"/>
      <sheetName val="변경복원기준"/>
      <sheetName val="standard"/>
      <sheetName val="Sheet9"/>
      <sheetName val="영동(D)"/>
      <sheetName val="一?シ?ト"/>
      <sheetName val="GR"/>
      <sheetName val="방송"/>
      <sheetName val="사고 유형"/>
      <sheetName val="Weekly"/>
      <sheetName val="0-3.견적가 검토"/>
      <sheetName val="EARTH WORKS"/>
      <sheetName val="bridge # 1"/>
      <sheetName val="CIM"/>
      <sheetName val="ThamSo"/>
      <sheetName val="營業額"/>
      <sheetName val="銷貨成本明細"/>
      <sheetName val="DMCHIPHI"/>
      <sheetName val="BOQ건축"/>
      <sheetName val="PRICE"/>
      <sheetName val="NHẬP THÉP"/>
      <sheetName val="3. KC - PODIUM"/>
      <sheetName val="총원가계산서(요율)"/>
      <sheetName val="THEP SAN T16"/>
      <sheetName val="General2"/>
      <sheetName val="Tổng kê"/>
      <sheetName val="DAF-1"/>
      <sheetName val="Bangia"/>
      <sheetName val="DI_ESTI"/>
      <sheetName val="Summary - Budget"/>
      <sheetName val="hinhhoc"/>
      <sheetName val="Z"/>
      <sheetName val="All_CCDC lam viec-dong phuc"/>
      <sheetName val="E-POD-WO"/>
      <sheetName val="Level-DATA"/>
      <sheetName val="Fr Revit"/>
      <sheetName val="NSA Summary"/>
      <sheetName val="BK-C_T2"/>
      <sheetName val="SCOPE_OF_WORK2"/>
      <sheetName val="TỔNG_HỢP2"/>
      <sheetName val="TH_kinh_phi2"/>
      <sheetName val="KLDT_DIEN2"/>
      <sheetName val="Dinh_muc_CP_KTCB_khac2"/>
      <sheetName val="ESTI_2"/>
      <sheetName val="Villa_A2"/>
      <sheetName val="Coax_Designer2"/>
      <sheetName val="CHITIET_VL-NC-TT1p2"/>
      <sheetName val="LV_PANEL2"/>
      <sheetName val="MAIN_GATE_HOUSE2"/>
      <sheetName val="Phu_cap2"/>
      <sheetName val="Tra_TM2"/>
      <sheetName val="Thu_TM2"/>
      <sheetName val="CHITIET_VL-NC1"/>
      <sheetName val="Drop_Down_List1"/>
      <sheetName val="Weight_Bridge1"/>
      <sheetName val="dongia_(2)1"/>
      <sheetName val="THPDMoi__(2)1"/>
      <sheetName val="t-h_HA_THE1"/>
      <sheetName val="Demolish_11"/>
      <sheetName val="Muc_luc1"/>
      <sheetName val="Thuyết_minh1"/>
      <sheetName val="Bảng_TH_giá_trị_TT1"/>
      <sheetName val="Bảng_xác_nhận_Giá_trị_KL_HT1"/>
      <sheetName val="Bảng_xác_nhận_KLHT1"/>
      <sheetName val="Bảng_diễn_giải_KL_hoàn_thànH_1"/>
      <sheetName val="MB_thanh_toán1"/>
      <sheetName val="Bia_mb1"/>
      <sheetName val="BANG_02_không_in1"/>
      <sheetName val="Bai_xi1"/>
      <sheetName val="C__NEW_BLDG-PLUMBING_WORK"/>
      <sheetName val="견적_집계"/>
      <sheetName val="Thep_mong"/>
      <sheetName val="Internal_Finish"/>
      <sheetName val="THIET_DAT"/>
      <sheetName val="GV1-D13_(Casement_door)"/>
      <sheetName val="KL_CHI_TIET_C_2"/>
      <sheetName val="10__NHAP_KHO"/>
      <sheetName val="12__NGHIEM_THU_VL"/>
      <sheetName val="13__TAM_UNG"/>
      <sheetName val="11__XUATKHO"/>
      <sheetName val="EIRR&gt;_2"/>
      <sheetName val="L_V_Separator"/>
      <sheetName val="Cost_bd-&quot;A&quot;"/>
      <sheetName val="THEP_SAN_T16"/>
      <sheetName val="TB_NẶNG"/>
      <sheetName val="SPECS"/>
      <sheetName val="CD2000"/>
      <sheetName val="Phan tho"/>
      <sheetName val="he so dong thoi"/>
      <sheetName val="2.Chiet tinh"/>
      <sheetName val="SL"/>
      <sheetName val="DAM TANG 3 BLOCK A"/>
      <sheetName val="GiaVL"/>
      <sheetName val="THONG KE CAU KIEN"/>
      <sheetName val="DCost"/>
      <sheetName val="Ricons - phát sinh (Fecon)"/>
      <sheetName val="04. Đánh giá"/>
      <sheetName val="Bảng nhân công"/>
      <sheetName val="Currency"/>
      <sheetName val="Gia VL den HT"/>
      <sheetName val="C1-position"/>
      <sheetName val="DTS schedule"/>
      <sheetName val="3.Procurement"/>
      <sheetName val="histo_(2)"/>
      <sheetName val="eqpt_coal"/>
      <sheetName val="strstl_coal"/>
      <sheetName val="Piping_coal"/>
      <sheetName val="paint_coal"/>
      <sheetName val="mansch_변경"/>
      <sheetName val="range_names"/>
      <sheetName val="Recap"/>
      <sheetName val="TEL"/>
      <sheetName val="Macro(발전기)"/>
      <sheetName val="TEMP"/>
      <sheetName val="Sum ELE  CAP S1-4  "/>
      <sheetName val="3-PTDGT8 "/>
      <sheetName val="PTDG (T3)"/>
      <sheetName val="PTDG (T4)"/>
      <sheetName val="BK TP02-04"/>
      <sheetName val="Tongke"/>
      <sheetName val="DGKL "/>
      <sheetName val="PHU LUC 01"/>
      <sheetName val="Đầu vào"/>
      <sheetName val="Utilities"/>
      <sheetName val="Civil_B1"/>
      <sheetName val="Civil_B4"/>
      <sheetName val="Names"/>
      <sheetName val="Div10"/>
      <sheetName val="Div11"/>
      <sheetName val="Div12"/>
      <sheetName val="Div13"/>
      <sheetName val="Div2"/>
      <sheetName val="Div4"/>
      <sheetName val="Div5"/>
      <sheetName val="Div6"/>
      <sheetName val="Div7"/>
      <sheetName val="Div8"/>
      <sheetName val="Div9"/>
      <sheetName val="HaoPhi"/>
      <sheetName val="Tinh san"/>
      <sheetName val="Tong du toan"/>
      <sheetName val="Typ (ccf)"/>
      <sheetName val="Div26_-_Elect3"/>
      <sheetName val="Gia_3"/>
      <sheetName val="Chenh_lech_vat_tu3"/>
      <sheetName val="Raw_Data4"/>
      <sheetName val="Data_base4"/>
      <sheetName val="노원열병합__건축공사기성내역서4"/>
      <sheetName val="BT_thang_bo3"/>
      <sheetName val="TOTAL_SUMMARY3"/>
      <sheetName val="Tang_truong_(21-9)3"/>
      <sheetName val="Chiet_tinh_dz222"/>
      <sheetName val="Goc_CC2"/>
      <sheetName val="Chi_tiet2"/>
      <sheetName val="Chiet_tinh2"/>
      <sheetName val="GOC-KO_IN2"/>
      <sheetName val="Elec_LG2"/>
      <sheetName val="TH_vat_tu2"/>
      <sheetName val="Analisa_Upah_&amp;_Bahan_Plum2"/>
      <sheetName val="남양시작동자105노65기1_3화1_22"/>
      <sheetName val="Chiet_tinh_dz352"/>
      <sheetName val="CỘT_HỐ_PIT2"/>
      <sheetName val="Huong_dan2"/>
      <sheetName val="2_KLVT2"/>
      <sheetName val="3_KLDM2"/>
      <sheetName val="4_TDVT2"/>
      <sheetName val="5__NHAT_KY_THEO_DOI_CODE2"/>
      <sheetName val="NSA_fr_Revit2"/>
      <sheetName val="PRE_(RICONS)2"/>
      <sheetName val="DATA_KC2"/>
      <sheetName val="Base_M&amp;E1"/>
      <sheetName val="TAHK-THONG_GIO_PR_(FINAL)1"/>
      <sheetName val="TONG_NUOCGOC1"/>
      <sheetName val="tabulation_(comparison)1"/>
      <sheetName val="Material_HT1"/>
      <sheetName val="Material_KC1"/>
      <sheetName val="Consol_BS+PL-081"/>
      <sheetName val="CP_QLDA1"/>
      <sheetName val="DonGia_chetao1"/>
      <sheetName val="DonGia_VatTuLK1"/>
      <sheetName val="00__Nhap_DL1"/>
      <sheetName val="Nhan_cong1"/>
      <sheetName val="RATE_1"/>
      <sheetName val="SỐ_LIỆU1"/>
      <sheetName val="HT_CT1"/>
      <sheetName val="Cau_tao_gia"/>
      <sheetName val="DG_vat_tu"/>
      <sheetName val="Du_lieu_TKT"/>
      <sheetName val="BAOCHE_A"/>
      <sheetName val="Phan_tich_DG"/>
      <sheetName val="D1500_LOẠI_1"/>
      <sheetName val="D1500_LOẠI_2"/>
      <sheetName val="D1500_LOẠI_3"/>
      <sheetName val="HO_Costs"/>
      <sheetName val="U_P_Breakdown"/>
      <sheetName val="Area_Cal"/>
      <sheetName val="Sum_ELE__CAP_S1-4__"/>
      <sheetName val="Chênh_lệch_máy_thi_công"/>
      <sheetName val="Chênh_lệch_nhân_công"/>
      <sheetName val="Chênh_lệch_vật_liệu"/>
      <sheetName val="Gia_thanh_chuoi_su"/>
      <sheetName val="Tiep_dia"/>
      <sheetName val="Don_gia_vung_III-Can_Tho"/>
      <sheetName val="BK_TP02-04"/>
      <sheetName val="DGKL_"/>
      <sheetName val="3-PTDGT8_"/>
      <sheetName val="PTDG_(T3)"/>
      <sheetName val="PTDG_(T4)"/>
      <sheetName val="Unt_rate"/>
      <sheetName val="Tra mã"/>
      <sheetName val="Graph"/>
      <sheetName val="Thuc thanh"/>
      <sheetName val="매부"/>
      <sheetName val="PRE (E)"/>
      <sheetName val="DK-KH"/>
      <sheetName val="KLT"/>
      <sheetName val="Net-Sell"/>
      <sheetName val="본체"/>
      <sheetName val="Trend_그래프用3"/>
      <sheetName val="Sch_PR-23"/>
      <sheetName val="Sch_PR-33"/>
      <sheetName val="선급법인세_(2)3"/>
      <sheetName val="중기조종사_단위단가2"/>
      <sheetName val="노임단가_(2)1"/>
      <sheetName val="일위대가_2"/>
      <sheetName val="PS_STATUS1"/>
      <sheetName val="플랜트_설치1"/>
      <sheetName val="2__주요공지（主要公告）1"/>
      <sheetName val="1_3-PKG-3规费1"/>
      <sheetName val="1_2-PKG-3措施1"/>
      <sheetName val="Drill-Rapid__Deployment(CQFPY)"/>
      <sheetName val="고객사_관리_코드"/>
      <sheetName val="입력DATA_"/>
      <sheetName val="Upgrades_pricing"/>
      <sheetName val="데이터"/>
      <sheetName val="값목록(Do_not_touch_x0001_"/>
      <sheetName val="_x0001_heet1 (2)"/>
      <sheetName val="Kind"/>
      <sheetName val="MTO 20K 산출서"/>
      <sheetName val="내역서1999.8최종"/>
      <sheetName val="원본1"/>
      <sheetName val="2.5계장공사(ASU)"/>
      <sheetName val="3.5계장공사(NON ASU)"/>
      <sheetName val="등급"/>
      <sheetName val="검토용"/>
      <sheetName val="수직출하기산출"/>
      <sheetName val="참조M"/>
      <sheetName val="투자비"/>
      <sheetName val="조성원가DATA"/>
      <sheetName val="사업비"/>
      <sheetName val="매채조회"/>
      <sheetName val="인원계획"/>
      <sheetName val="변경내역"/>
      <sheetName val="기준_국가명"/>
      <sheetName val="CPK_주소"/>
      <sheetName val="견적조건"/>
      <sheetName val="PIPE내역(FCN)"/>
      <sheetName val="교육과정"/>
      <sheetName val="3-1-4_교数84"/>
      <sheetName val="3-1-4_교4"/>
      <sheetName val="3-1-4_교_数83"/>
      <sheetName val="Build_Plan_All2"/>
      <sheetName val="※_Code2__危险性分类｜위험성분류2"/>
      <sheetName val="총괄갑_2"/>
      <sheetName val="TRE_TABLE2"/>
      <sheetName val="P_M_별2"/>
      <sheetName val="comps_LFY+2"/>
      <sheetName val="HDI_implied2"/>
      <sheetName val="Data_Table2"/>
      <sheetName val="DataBase_작성_샘플3"/>
      <sheetName val="data_(누계)4"/>
      <sheetName val="data_(전년동기)4"/>
      <sheetName val="6)Matl_analysis3"/>
      <sheetName val="TFT_활동3"/>
      <sheetName val="1_현금예금3"/>
      <sheetName val="1_현금및현금성자산3"/>
      <sheetName val="Drop_Memu3"/>
      <sheetName val="재고_및_일일_TREND2"/>
      <sheetName val="일일정산_TREND2"/>
      <sheetName val="수목데이타_2"/>
      <sheetName val="발생Trend_(장비별)2"/>
      <sheetName val="TRIM_data(sheet1)2"/>
      <sheetName val="3_생산계획2"/>
      <sheetName val="건축공사_집계표2"/>
      <sheetName val="_LC-12"/>
      <sheetName val="CABLE_SIZE-12"/>
      <sheetName val="단가표_(2)2"/>
      <sheetName val="※_Code1__部门｜부서(팀)_2"/>
      <sheetName val="3-1-4_ɐ_x005f_x005f_x00002"/>
      <sheetName val="3-1-4_교_x005f2"/>
      <sheetName val="3-1-4_ɐ_x00002"/>
      <sheetName val="Combine_Sheet"/>
      <sheetName val="직접공사비_집계표"/>
      <sheetName val="장비당단가_(1)"/>
      <sheetName val="2000년_공정표1"/>
      <sheetName val="1공구_건정토건_토공1"/>
      <sheetName val="1_수인터널1"/>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_단면가정1"/>
      <sheetName val="토공_total1"/>
      <sheetName val="3_내역서"/>
      <sheetName val="예산서_"/>
      <sheetName val="전차선로_물량표"/>
      <sheetName val="5_정산서1"/>
      <sheetName val="소방_1"/>
      <sheetName val="귀래_설계_공내역서"/>
      <sheetName val="도담구내_개소별_명세"/>
      <sheetName val="수량집계_(2)"/>
      <sheetName val="11_자재단가"/>
      <sheetName val="220_(2)"/>
      <sheetName val="7__Cable(설명)-IEC"/>
      <sheetName val="단가_및_재료비"/>
      <sheetName val="AIR_SHOWER(3인용)"/>
      <sheetName val="조도계산서_(도서)"/>
      <sheetName val="내역_ver1_0"/>
      <sheetName val="전선_및_전선관"/>
      <sheetName val="DATA_입력란"/>
      <sheetName val="수량산출서_갑지"/>
      <sheetName val="단면_(2)"/>
      <sheetName val="인건비_"/>
      <sheetName val="8_PILE__(돌출)"/>
      <sheetName val="2_호선별예상실적"/>
      <sheetName val="국도접속_차도부수량"/>
      <sheetName val="측량노임_재료_기재"/>
      <sheetName val="1_취수장"/>
      <sheetName val="토공(우물통,기타)_"/>
      <sheetName val="7_경제성결과"/>
      <sheetName val="내역서_"/>
      <sheetName val="2_가정단면"/>
      <sheetName val="기타_정보통신공사"/>
      <sheetName val="_HIT-&gt;HMC_견적(3900)"/>
      <sheetName val="3_자재비(총괄)"/>
      <sheetName val="형강류_단가_CODE"/>
      <sheetName val="화재_탐지_설비"/>
      <sheetName val="토_적_표"/>
      <sheetName val="Cost_Inputs"/>
      <sheetName val="4_고용보험"/>
      <sheetName val="_총괄표"/>
      <sheetName val="2000_05"/>
      <sheetName val="조건표_(2)"/>
      <sheetName val="a1_시중노임및물가시세"/>
      <sheetName val="6__안전관리비"/>
      <sheetName val="2013제안_월별Trend"/>
      <sheetName val="2013제안_주별Trend"/>
      <sheetName val="노무비 근거"/>
      <sheetName val="3.단가산출서"/>
      <sheetName val="4.단가산출기초"/>
      <sheetName val="집 계 표"/>
      <sheetName val="3EOA INDEX"/>
      <sheetName val="설명서 "/>
      <sheetName val="토목"/>
      <sheetName val="공사비증감"/>
      <sheetName val="INSTLIST 1"/>
      <sheetName val="일위대가(가설)"/>
      <sheetName val="일반수량총괄집계"/>
      <sheetName val="STEP1"/>
      <sheetName val="STEP"/>
      <sheetName val="증감내역서"/>
      <sheetName val="4_1DNR기계(공법)"/>
      <sheetName val="단가(마감)"/>
      <sheetName val="기초데이타"/>
      <sheetName val="20_10_100"/>
      <sheetName val="1.변압기용량"/>
      <sheetName val="______C_NYJ_JMN_PLAN_97PLAN_0_2"/>
      <sheetName val="신대방33(적용)"/>
      <sheetName val="9-1전_x0001_서적"/>
      <sheetName val="견적서_을지3"/>
      <sheetName val="BEND_LOSS3"/>
      <sheetName val="철거_내역서3"/>
      <sheetName val="PU_ITALY_2"/>
      <sheetName val="chi_tiet_TBA2"/>
      <sheetName val="chi_tiet_C2"/>
      <sheetName val="TH_DZ352"/>
      <sheetName val="Customize_Your_Purchase_Order2"/>
      <sheetName val="CHITIET_VL-NC-TT_-1p2"/>
      <sheetName val="CHITIET_VL-NC-TT-3p2"/>
      <sheetName val="TONG_HOP_VL-NC_TT2"/>
      <sheetName val="KPVC-BD_2"/>
      <sheetName val="Site_Expenses2"/>
      <sheetName val="RCC,Ret__Wall2"/>
      <sheetName val="Assumptions_of_BOQ_(3)2"/>
      <sheetName val="Original_External_Work2"/>
      <sheetName val="각사별공사비분개_2"/>
      <sheetName val="Bia-Tap_I1"/>
      <sheetName val="I_1_Bang_TH1"/>
      <sheetName val="I_2_PL_3a1"/>
      <sheetName val="I_4_BBNT_(trong_HD)1"/>
      <sheetName val="Bia-Tap_II1"/>
      <sheetName val="II_1_THKL_trong_HD1"/>
      <sheetName val="II_3_PLKL_11"/>
      <sheetName val="II_3_PLKL_21"/>
      <sheetName val="I_3_PLKL_3_(2)1"/>
      <sheetName val="I_3_PLKL_4_(2)1"/>
      <sheetName val="I_3_PLKL_5_(2)1"/>
      <sheetName val="I_3_PLKL_6_(2)1"/>
      <sheetName val="I_3_PLKL_7_(2)1"/>
      <sheetName val="I_3_PLKL_8_(2)1"/>
      <sheetName val="I_3_PLKL_9__(2)1"/>
      <sheetName val="I_3_PLKL_10_(2)1"/>
      <sheetName val="I_3_PLKL_111"/>
      <sheetName val="I_3_PLKL_121"/>
      <sheetName val="Dinh_muc_CP_KTCB_Ëhac1"/>
      <sheetName val="Bang_TH1"/>
      <sheetName val="TÍNH_TOÁN_KHỐI_LƯỢNG_P61"/>
      <sheetName val="Khoi_luong1"/>
      <sheetName val="TINH_GIA_-_SAN_XUAT_Vertico1"/>
      <sheetName val="4-PTDG_(T2)1"/>
      <sheetName val="4-PTDG_(T1)1"/>
      <sheetName val="Cost_Summary1"/>
      <sheetName val="기성_(2)1"/>
      <sheetName val="07_HT_PODIUM1"/>
      <sheetName val="04_KC_HAM1"/>
      <sheetName val="05_KC_THAN_OK1"/>
      <sheetName val="08_HT_CANHO_OK1"/>
      <sheetName val="Electrical_Works1"/>
      <sheetName val="H_T__INCOMING_SYSTEM2"/>
      <sheetName val="H_T__INCOMING_SYSTEM3"/>
      <sheetName val="Rebar-_dims1"/>
      <sheetName val="Bill_02_INF1"/>
      <sheetName val="San_nen1"/>
      <sheetName val="BANG_TRA1"/>
      <sheetName val="Móng,_nền_1"/>
      <sheetName val="dtct_cong"/>
      <sheetName val="TL_rieng"/>
      <sheetName val="Tong_DT"/>
      <sheetName val="phan_tic_chi_tiet"/>
      <sheetName val="phan_tich_don_gia"/>
      <sheetName val="tra_VL"/>
      <sheetName val="Bang_phan_tich"/>
      <sheetName val="public_area"/>
      <sheetName val="BD-1"/>
      <sheetName val="1. Bang tinh KL ho ga"/>
      <sheetName val="2. Tuyen cong"/>
      <sheetName val="3. Ranh xay"/>
      <sheetName val="자재선정"/>
      <sheetName val="건축비목군분류"/>
      <sheetName val="Tinh toan"/>
      <sheetName val="BANGTRA"/>
      <sheetName val="Dầm -4.7m"/>
      <sheetName val="을-ATYPE"/>
      <sheetName val="Total Preliminary Cost"/>
      <sheetName val="諸経費"/>
      <sheetName val="清水計算営業税率関連"/>
      <sheetName val="TOWER 12TON"/>
      <sheetName val="TOWER 10TON"/>
      <sheetName val="계산기(입력)"/>
      <sheetName val="Misc"/>
      <sheetName val="変更要求仕様書"/>
      <sheetName val="General"/>
      <sheetName val="Menus"/>
      <sheetName val="DUCT산출서"/>
      <sheetName val="[제품별.XLӱ圙_x0004_рӱ圹_x0004_р"/>
      <sheetName val="P&amp;L"/>
      <sheetName val="MGCC-1"/>
      <sheetName val="2903"/>
      <sheetName val="무역금융상환"/>
      <sheetName val="Cap Table-Orig"/>
      <sheetName val="FEB_MAR"/>
      <sheetName val="comp margin"/>
      <sheetName val="1 -  Summary Provision"/>
      <sheetName val="PA2"/>
      <sheetName val="Inv Summ"/>
      <sheetName val="A1 - Income Statement"/>
      <sheetName val="Precios"/>
      <sheetName val="Appor_S-3 KPMG"/>
      <sheetName val="원賀⺯"/>
      <sheetName val="Code流程"/>
      <sheetName val="분류3"/>
      <sheetName val="2. R12A, R13A 기타불량률"/>
      <sheetName val="1. 생산 가동률"/>
      <sheetName val="4. 소모품사용량"/>
      <sheetName val="3. R12A, R13A Particle 불량률"/>
      <sheetName val="X集計2"/>
      <sheetName val="3-1-4 교_x005f_x005f_x005f_x005f_x005f"/>
      <sheetName val="3-1-4 ɐ_x005f_x005f_x005f_x0000__x000"/>
      <sheetName val="Infor"/>
      <sheetName val="Lỗi hiện trường AT"/>
      <sheetName val="Tên lỗi"/>
      <sheetName val="Drop Box"/>
      <sheetName val="有效性(유효성)"/>
      <sheetName val="Sheet_효율1"/>
      <sheetName val="EM_No1"/>
      <sheetName val="근태_사유코드1"/>
      <sheetName val="근태_Code1"/>
      <sheetName val="기타_Data1"/>
      <sheetName val="참고__Team&amp;계정_Code1"/>
      <sheetName val="우선순위_선정"/>
      <sheetName val="5__팀&amp;계정_Code1"/>
      <sheetName val="1_관찰_작업_등록부1"/>
      <sheetName val="목록_1"/>
      <sheetName val=" "/>
      <sheetName val="제품_정보"/>
      <sheetName val="개선목적_구분목록1"/>
      <sheetName val="Total_Summary_(기존)"/>
      <sheetName val="PM_준수_여부"/>
      <sheetName val="PM_실적_관리(장비반_입력)"/>
      <sheetName val="PM_실적_관리(장비반)"/>
      <sheetName val="PM_실적_관리(RBT반)"/>
      <sheetName val="Pivot_Row"/>
      <sheetName val="Over_View"/>
      <sheetName val="danh_mục_item"/>
      <sheetName val="첨부_표준개발공수Table"/>
      <sheetName val="1_갑지"/>
      <sheetName val="1_일반"/>
      <sheetName val="2_계산서(P)"/>
      <sheetName val="3_PUMP선정"/>
      <sheetName val="4_계통도"/>
      <sheetName val="5_설치도"/>
      <sheetName val="6_UT"/>
      <sheetName val="1_일정"/>
      <sheetName val="1_서비스"/>
      <sheetName val="2_갑지"/>
      <sheetName val="2_일반"/>
      <sheetName val="2_SCOPE"/>
      <sheetName val="2_PARTS"/>
      <sheetName val="2_INTERFACE"/>
      <sheetName val="2_도면"/>
      <sheetName val="2_AT"/>
      <sheetName val="2_포장"/>
      <sheetName val="2_UT"/>
      <sheetName val="3_갑지"/>
      <sheetName val="3_일반"/>
      <sheetName val="3_SCOPE"/>
      <sheetName val="3_PARTS"/>
      <sheetName val="3_INTERFACE"/>
      <sheetName val="3_도면"/>
      <sheetName val="3_AT"/>
      <sheetName val="3_포장"/>
      <sheetName val="3_UT"/>
      <sheetName val="작성개요_(2)"/>
      <sheetName val="1_SPARE"/>
      <sheetName val="PO_M_장비반_개선_도출_현황"/>
      <sheetName val="Block_사용이력"/>
      <sheetName val="분류_기준표"/>
      <sheetName val="Check_list"/>
      <sheetName val="_"/>
      <sheetName val="22년_구분자"/>
      <sheetName val="Model_Information"/>
      <sheetName val="1_8_Index"/>
      <sheetName val="5-4_柱シフト"/>
      <sheetName val="PL_(直)"/>
      <sheetName val="Name_defect"/>
      <sheetName val="#_Index"/>
      <sheetName val="1062-X방향_"/>
      <sheetName val="CRM_Matching_"/>
      <sheetName val="Laser_Focu0砀_x000"/>
      <sheetName val="제품별_XLS"/>
      <sheetName val="%EC%A0%9C%ED%92%88%EB%B3%84_XLS"/>
      <sheetName val="Master_Table"/>
      <sheetName val="Master_list"/>
      <sheetName val="Team_name"/>
      <sheetName val="Category_list"/>
      <sheetName val="Đối_tượng_chọn"/>
      <sheetName val="App1_Index"/>
      <sheetName val="3-1-4_교_x005f_x005f_x0逿ᯯ"/>
      <sheetName val="데이터_유효성"/>
      <sheetName val="BP-이발-RJTREND"/>
      <sheetName val="-1-4_교_x005f_x0002__数81"/>
      <sheetName val="Grap￬"/>
      <sheetName val="5_1_본사"/>
      <sheetName val="가능성_구분"/>
      <sheetName val="원인계_분류"/>
      <sheetName val="85SQ-24C_(2)"/>
      <sheetName val="Currency_Exchange_Rate"/>
      <sheetName val="80%_PRST_Worksheet"/>
      <sheetName val="Mã_huyện_tỉnh"/>
      <sheetName val="Không_xóa"/>
      <sheetName val="(H2-4F)_FQA_A2"/>
      <sheetName val="일위대가(Injection_Test_장비_셋팅)"/>
      <sheetName val="DAILY_CHԀ"/>
      <sheetName val="Currency_Rates"/>
      <sheetName val="Biểu_đồ"/>
      <sheetName val="Team名"/>
      <sheetName val="기여도"/>
      <sheetName val="Sheet67"/>
      <sheetName val="SC MT"/>
      <sheetName val="材料表"/>
      <sheetName val="공문_"/>
      <sheetName val="AOP_Summary-2"/>
      <sheetName val="3WAY_교체건"/>
      <sheetName val="주행"/>
      <sheetName val="이름의정의"/>
      <sheetName val="P&amp;L PP"/>
      <sheetName val="Flash-pp"/>
      <sheetName val="PY-pp"/>
      <sheetName val="MYF-pp"/>
      <sheetName val="WIP TG 관리"/>
      <sheetName val="W"/>
      <sheetName val="D-PL"/>
      <sheetName val="完"/>
      <sheetName val="Lease AP 2008"/>
      <sheetName val="New structure"/>
      <sheetName val="Newest structure"/>
      <sheetName val="M1"/>
      <sheetName val="TLBT_M1"/>
      <sheetName val="BIA"/>
      <sheetName val="DANH MUC"/>
      <sheetName val="VVR"/>
      <sheetName val="CV CHAO GIA"/>
      <sheetName val="DGKL"/>
      <sheetName val="CTG.VO 21"/>
      <sheetName val="Analisa"/>
      <sheetName val="T11,12-2001"/>
      <sheetName val="GT HĐ"/>
      <sheetName val="DanhMuc"/>
      <sheetName val="DL ĐẦU VÀO"/>
      <sheetName val="CHITIET VL-NCHT1 (2)"/>
      <sheetName val="공사비_내역_(가)5"/>
      <sheetName val="Div26_-_Elect4"/>
      <sheetName val="Gia_4"/>
      <sheetName val="공종별_집계5"/>
      <sheetName val="BSD_(2)5"/>
      <sheetName val="Raw_Data5"/>
      <sheetName val="7682LA_SKD(12_4)5"/>
      <sheetName val="_견적서5"/>
      <sheetName val="설산1_나5"/>
      <sheetName val="Data_base5"/>
      <sheetName val="노원열병합__건축공사기성내역서5"/>
      <sheetName val="Chenh_lech_vat_tu4"/>
      <sheetName val="BT_thang_bo4"/>
      <sheetName val="TOTAL_SUMMARY4"/>
      <sheetName val="Tang_truong_(21-9)4"/>
      <sheetName val="3BL공동구_수량3"/>
      <sheetName val="plan&amp;section_of_foundation3"/>
      <sheetName val="pile_bearing_capa_&amp;_arrenge3"/>
      <sheetName val="design_load3"/>
      <sheetName val="working_load_at_the_btm_ft_3"/>
      <sheetName val="stability_check3"/>
      <sheetName val="design_criteria3"/>
      <sheetName val="kimre_scrubber3"/>
      <sheetName val="Chiet_tinh_dz223"/>
      <sheetName val="ESTI_3"/>
      <sheetName val="Goc_CC3"/>
      <sheetName val="Chi_tiet3"/>
      <sheetName val="Chiet_tinh3"/>
      <sheetName val="GOC-KO_IN3"/>
      <sheetName val="Elec_LG3"/>
      <sheetName val="TH_vat_tu3"/>
      <sheetName val="Analisa_Upah_&amp;_Bahan_Plum3"/>
      <sheetName val="남양시작동자105노65기1_3화1_23"/>
      <sheetName val="Chiet_tinh_dz353"/>
      <sheetName val="CỘT_HỐ_PIT3"/>
      <sheetName val="Huong_dan3"/>
      <sheetName val="2_KLVT3"/>
      <sheetName val="3_KLDM3"/>
      <sheetName val="4_TDVT3"/>
      <sheetName val="5__NHAT_KY_THEO_DOI_CODE3"/>
      <sheetName val="NSA_fr_Revit3"/>
      <sheetName val="PRE_(RICONS)3"/>
      <sheetName val="DATA_KC3"/>
      <sheetName val="Base_M&amp;E2"/>
      <sheetName val="TAHK-THONG_GIO_PR_(FINAL)2"/>
      <sheetName val="★Friends_핵심_Member_교육2"/>
      <sheetName val="업체의_LPL소속정보2"/>
      <sheetName val="TONG_NUOCGOC2"/>
      <sheetName val="Material_HT2"/>
      <sheetName val="Material_KC2"/>
      <sheetName val="tabulation_(comparison)2"/>
      <sheetName val="Nhan_cong2"/>
      <sheetName val="CP_QLDA2"/>
      <sheetName val="DonGia_chetao2"/>
      <sheetName val="DonGia_VatTuLK2"/>
      <sheetName val="00__Nhap_DL2"/>
      <sheetName val="Consol_BS+PL-082"/>
      <sheetName val="RATE_2"/>
      <sheetName val="SỐ_LIỆU2"/>
      <sheetName val="Book_1_Summary1"/>
      <sheetName val="3__CNT1"/>
      <sheetName val="unit_price_list(M)1"/>
      <sheetName val="Bill_of_Qty_MEP1"/>
      <sheetName val="depreciation_of_machinery1"/>
      <sheetName val="2_설계제원1"/>
      <sheetName val="성창_EQ(C-A_Zone)1"/>
      <sheetName val="1_One-Die-Map1"/>
      <sheetName val="DG_vat_tu1"/>
      <sheetName val="HT_CT11"/>
      <sheetName val="Cau_tao_gia1"/>
      <sheetName val="BAOCHE_A1"/>
      <sheetName val="Phan_tich_DG1"/>
      <sheetName val="Du_lieu_TKT1"/>
      <sheetName val="D1500_LOẠI_11"/>
      <sheetName val="D1500_LOẠI_21"/>
      <sheetName val="D1500_LOẠI_31"/>
      <sheetName val="CPC"/>
      <sheetName val="물량산출서"/>
      <sheetName val="시산표12월(수정후)"/>
      <sheetName val="Linelev4"/>
      <sheetName val="발생집계"/>
      <sheetName val="비품-0450"/>
      <sheetName val="Output"/>
      <sheetName val="노무,재료"/>
      <sheetName val="VS P-Q"/>
      <sheetName val="QQQ"/>
      <sheetName val="M16 FAB Room Schedule"/>
      <sheetName val="뜃맟뭁돽띿맟?-BLDG"/>
      <sheetName val="기계"/>
      <sheetName val="HISTORY REPORT-ARMOR ALL ੱSTP"/>
      <sheetName val="Lookup tables"/>
      <sheetName val="ENE-CAL"/>
      <sheetName val="MACRO1.XLM"/>
      <sheetName val="Xunit (단위환산_x0000_"/>
      <sheetName val="3-1-4_교_x0002__x0000_数84"/>
      <sheetName val="3-1-4_교_x0002_4"/>
      <sheetName val="3-1-4_교_x0002__数83"/>
      <sheetName val="3-1-4_교_x0002_?数82"/>
      <sheetName val="3-1-4_교_x0002__x0002"/>
      <sheetName val="3-1-4_ɐ_x0000__x0000__x0000_␀2"/>
      <sheetName val="_x0001_-1-4_교_x0002__数81"/>
      <sheetName val="3-1-4_교_x0002__x0000_数85"/>
      <sheetName val="3-1-4_교_x0002_5"/>
      <sheetName val="3-1-4_교_x0002__数84"/>
      <sheetName val="3-1-4_교_x0002__x0003"/>
      <sheetName val="3-1-4_ɐ_x0000__x0000__x0000_␀3"/>
      <sheetName val="3-1-4_교_x0002_?数83"/>
      <sheetName val="3-1-4_ɐ_x0000__x0002"/>
      <sheetName val="256D OUT鴃銼저搰"/>
      <sheetName val="256D OUT蠍쳿㤁還"/>
      <sheetName val="국민연금"/>
      <sheetName val="VOL1"/>
      <sheetName val="POWER7"/>
      <sheetName val="차량(구)"/>
      <sheetName val="BS, IS"/>
      <sheetName val="Jan 03 M.ACCOUNT"/>
      <sheetName val="M.ACCOUNT"/>
      <sheetName val="January"/>
      <sheetName val="cl stk"/>
      <sheetName val="WIP-FG"/>
      <sheetName val="세부"/>
      <sheetName val="사업목표달성도"/>
      <sheetName val="TB "/>
      <sheetName val="Returns_Calculation"/>
      <sheetName val="Bk_Depn_Schedule"/>
      <sheetName val="Cash_Flow_Stmt"/>
      <sheetName val="Wrk_Capital_Assumptions"/>
      <sheetName val="Performance_Assumptions"/>
      <sheetName val="Asset_Sales"/>
      <sheetName val="Tax_Depn_Schedule"/>
      <sheetName val="Income_Tax_Calculation"/>
      <sheetName val="Free_Cash_Flow_Summary"/>
      <sheetName val="Disc_Cash_Flow_Analysis"/>
      <sheetName val="admin"/>
      <sheetName val="추정99"/>
      <sheetName val="'M_11"/>
      <sheetName val="'M_21"/>
      <sheetName val="Projections_21"/>
      <sheetName val="Intl_def1"/>
      <sheetName val="Human_Ressources1"/>
      <sheetName val="O_M__by_Segment1"/>
      <sheetName val="ENXX_map_to_SAP_1022041"/>
      <sheetName val="Exhibit_2_01"/>
      <sheetName val="Exhibit_3_01"/>
      <sheetName val="HP_Forecast_-_POL_&amp;_SW1"/>
      <sheetName val="Forecast_Period1"/>
      <sheetName val="HFR_Flash1"/>
      <sheetName val="Rounding_IS1"/>
      <sheetName val="Rounding_IS21"/>
      <sheetName val="Rounding_Tax1"/>
      <sheetName val="Round_Type1"/>
      <sheetName val="BW_Retrieve_CY1"/>
      <sheetName val="seg_comp_op_margin_P1"/>
      <sheetName val="Entity_Codes1"/>
      <sheetName val="AP_SO_P&amp;L1"/>
      <sheetName val="pmH_comet1"/>
      <sheetName val="PTE_Delta_Explanation1"/>
      <sheetName val="FED_R&amp;D_PBC1"/>
      <sheetName val="Co_1"/>
      <sheetName val="Group_1"/>
      <sheetName val="Deluxe_Rev_FY011"/>
      <sheetName val="Outside_Services1"/>
      <sheetName val="OC_lookup_table1"/>
      <sheetName val="BU_VLookup1"/>
      <sheetName val="Actual_Update1"/>
      <sheetName val="B4_JE1"/>
      <sheetName val="MixPay_Tb1"/>
      <sheetName val="Comp__Transaction1"/>
      <sheetName val="FAS_1091"/>
      <sheetName val="P2_YTD_Acc"/>
      <sheetName val="BO_Issue_res1"/>
      <sheetName val="Channel_Structure1"/>
      <sheetName val="BO_num_cases1"/>
      <sheetName val="Account_Number1"/>
      <sheetName val="Q4_forecast_customers1"/>
      <sheetName val="Lacerte_migration_4-17-091"/>
      <sheetName val="ProSeries_migration_4-17-091"/>
      <sheetName val="Lacerte_-_Prior_Year1"/>
      <sheetName val="ProSeries_-_Prior_Year1"/>
      <sheetName val="Basic_Subs_Mo1"/>
      <sheetName val="Data_-_Paid_Mon_sum1"/>
      <sheetName val="All_Deposits1"/>
      <sheetName val="השקעה_באחרות1"/>
      <sheetName val="Office_Expenses1"/>
      <sheetName val="Subs_Summ_(2)1"/>
      <sheetName val="Employee_ISO_&amp;_NSO_Table1"/>
      <sheetName val="Clickstream_by_Week1"/>
      <sheetName val="PBC_9-30_Trial_Balance"/>
      <sheetName val="Exception_List_Drop_Down"/>
      <sheetName val="Q4_Analysis1"/>
      <sheetName val="1st_qtr_frcst1"/>
      <sheetName val="Product_Factor_Analysis1"/>
      <sheetName val="Accrued_Mgmt_Fees{A}1"/>
      <sheetName val="Future_Hire1"/>
      <sheetName val="Asset_Table"/>
      <sheetName val="Lookup Menu"/>
      <sheetName val="C-1. GAAP - AETR"/>
      <sheetName val="מדדים"/>
      <sheetName val="2.  ConMHRS DEV"/>
      <sheetName val="Holiday"/>
      <sheetName val="Sens"/>
      <sheetName val="OLD Q1 (Shouldn't use)"/>
      <sheetName val="Development Proj Summary"/>
      <sheetName val="pcQueryData"/>
      <sheetName val="_pcSlicerSheet1"/>
      <sheetName val="사업부별"/>
      <sheetName val="NEGO"/>
      <sheetName val="Issues List"/>
      <sheetName val="_M10C_DIFF__________BASE_PRES_5"/>
      <sheetName val="_M10C_DIFF__________BASE_PRES_4"/>
      <sheetName val="List "/>
      <sheetName val="4M항목"/>
      <sheetName val="기인요인"/>
      <sheetName val="특별교육"/>
      <sheetName val="3-1-4_교_x0002__x002"/>
      <sheetName val="Back-Data(禁止修改)"/>
      <sheetName val="기계설비"/>
      <sheetName val="예산총괄"/>
      <sheetName val="SHL"/>
      <sheetName val="안전개선현황 LIST"/>
      <sheetName val="AUTOMATIC_SELECT"/>
      <sheetName val="투입실적"/>
      <sheetName val="설계서"/>
      <sheetName val="CAPA계산"/>
      <sheetName val="CAPA TABLE"/>
      <sheetName val="項目一覧-リスト"/>
      <sheetName val="文字入力制限一覧"/>
      <sheetName val="Settings"/>
      <sheetName val="Basic"/>
      <sheetName val="11) Risk Register"/>
      <sheetName val="揚程計算"/>
      <sheetName val="영역별수주"/>
      <sheetName val="FACTOR_"/>
      <sheetName val="대공종"/>
      <sheetName val="ITB_COST1"/>
      <sheetName val="S N"/>
      <sheetName val="ASPEN Cpv"/>
      <sheetName val="YOUNGBI"/>
      <sheetName val="YOUNGSU"/>
      <sheetName val="언양"/>
      <sheetName val="통합관리"/>
      <sheetName val="27M&amp;I_-_Input"/>
      <sheetName val="G-7_1_Fixed_Asset_Reconciliatio"/>
      <sheetName val="4_제조원가현황"/>
      <sheetName val="108.수선비"/>
      <sheetName val="기본_상수6"/>
      <sheetName val="경수97_025"/>
      <sheetName val="1995년_섹터별_매출5"/>
      <sheetName val="시실누(모)_7"/>
      <sheetName val="4-8_공통5"/>
      <sheetName val="Graph_Data5"/>
      <sheetName val="Fabless_comp_ROE5"/>
      <sheetName val="근로소득_세액표5"/>
      <sheetName val="건강보험_표준요율표5"/>
      <sheetName val="국민연금_표준요율표5"/>
      <sheetName val="Wip_Status5"/>
      <sheetName val="3ND_64M7"/>
      <sheetName val="Sheet1_(3)4"/>
      <sheetName val="3_기준(외화1)3"/>
      <sheetName val="126_2554"/>
      <sheetName val="3-1-1_여비교통비7"/>
      <sheetName val="3-1-2_사무용품비7"/>
      <sheetName val="3-1-3_소모품비7"/>
      <sheetName val="3-1-4_교육훈련비7"/>
      <sheetName val="3-1-5_운반비7"/>
      <sheetName val="3-1-6_통신비7"/>
      <sheetName val="3-1-7_전산정보이용료7"/>
      <sheetName val="3-1-8_도서비7"/>
      <sheetName val="3-1-9_수선비7"/>
      <sheetName val="3-1-10_경상개발비(지급수수료)7"/>
      <sheetName val="CAPA분석_360K7"/>
      <sheetName val="Credit_Calc7"/>
      <sheetName val="자재_집계표7"/>
      <sheetName val="_55_BA_장입기_091203_xlsx7"/>
      <sheetName val="입찰내역_발주처_양식7"/>
      <sheetName val="부품별_매입현황6"/>
      <sheetName val="불합리_적출_및_관리6"/>
      <sheetName val="3-1-4_교?数82"/>
      <sheetName val="XY_tilt_2nd6"/>
      <sheetName val="1__Angle_confirm6"/>
      <sheetName val="TFT_저항6"/>
      <sheetName val="3-1-4_교_x005f_x0002__x005f_x0000_数86"/>
      <sheetName val="F-T_Voltage6"/>
      <sheetName val="Var_6"/>
      <sheetName val="Array_PI6"/>
      <sheetName val="VIZIO_DA가격6"/>
      <sheetName val="기타_DA가격6"/>
      <sheetName val="LGE_DA가격6"/>
      <sheetName val="3-1-4_교_x005f_x0002_6"/>
      <sheetName val="영업본부US$실적_(2)6"/>
      <sheetName val="3-1-4_교_x005f_x005f_x005f_x0002__x005f_x005f_x005"/>
      <sheetName val="3-1-4_교_x005f_x0002__数85"/>
      <sheetName val="3-1-4_ɐ5"/>
      <sheetName val="EQUIP_LIST5"/>
      <sheetName val="TFT_측정(2)5"/>
      <sheetName val="사유_구분5"/>
      <sheetName val="14_1&quot;_Cst_변화5"/>
      <sheetName val="계조에_따른_특성5"/>
      <sheetName val="무상_Part_List(BW)5"/>
      <sheetName val="제조혁신(이지연,_윤수향)5"/>
      <sheetName val="값목록(Do_not_touch)5"/>
      <sheetName val="24_보증금(전신전화가입권)5"/>
      <sheetName val="_M10C_DIFF_산포_개선_사례_BASE_PRESS5"/>
      <sheetName val="Laser_Alignment_Target_Spec5"/>
      <sheetName val="Laser_Focus_Spec5"/>
      <sheetName val="_M10C_DIFF_산포_개선_사례_7자_GAS_LIN5"/>
      <sheetName val="DAILY_CHECK5"/>
      <sheetName val="EPM_Raw5"/>
      <sheetName val="PT1H_Raw5"/>
      <sheetName val="판매실적_종합5"/>
      <sheetName val="Down_Time5"/>
      <sheetName val="H_P견적(참조)5"/>
      <sheetName val="_T3B-SN_SOD_SKIP_+_SIGE_No_Del5"/>
      <sheetName val="Making_Order5"/>
      <sheetName val="반입시나리오(area별_조정)5"/>
      <sheetName val="※_참고사항5"/>
      <sheetName val="256D_OUT_TAT5"/>
      <sheetName val="US_94_COST_CENTER_LIST5"/>
      <sheetName val="Process_Tools-Owned5"/>
      <sheetName val="SG&amp;A_Allocation5"/>
      <sheetName val="AR_County5"/>
      <sheetName val="Rev_Module_Retrieve5"/>
      <sheetName val="Accretion_-_Dilution5"/>
      <sheetName val="166_4155"/>
      <sheetName val="Customer_SAB101_Issues_Sort5"/>
      <sheetName val="BU_Commentary5"/>
      <sheetName val="FY-07_Personal_Property_Tax5"/>
      <sheetName val="FY-07_Real_Property_Tax5"/>
      <sheetName val="Fcst_Summary5"/>
      <sheetName val="June01brio_sort5"/>
      <sheetName val="Period_Pivot_Summary5"/>
      <sheetName val="Cube_by_Product_Line5"/>
      <sheetName val="할증_5"/>
      <sheetName val="VGID_Hot_Carrier5"/>
      <sheetName val="6_Machine_Lis5"/>
      <sheetName val="VGID_Body_Effect5"/>
      <sheetName val="GL_Recon4"/>
      <sheetName val="Operating_LR_(Q1_-_Q4)4"/>
      <sheetName val="OB_DTL4"/>
      <sheetName val="AR_AGING4"/>
      <sheetName val="3-1-4_교_x005f_x0002_?数84"/>
      <sheetName val="3-1-4_교_x005f_x005f_x005f_x005f_x005f_x005f_x0005"/>
      <sheetName val="3-1-4_교_x005f_x005f_x005f_x0002_4"/>
      <sheetName val="3-1-4_교_x005f_x005f_x005f_x0002__数84"/>
      <sheetName val="게이트_지연시간_설정_24"/>
      <sheetName val="3-1-4_교_x005f_x0002__x0004"/>
      <sheetName val="3-1-4_교_x005f_x005f_x00024"/>
      <sheetName val="3-1-4_ɐ_x005f_x0000__x005f_x0000__x005f_x0000_␀4"/>
      <sheetName val="VAC_Robot_현황4"/>
      <sheetName val="후공정_장비반_업무_List4"/>
      <sheetName val="Main_Data4"/>
      <sheetName val="3-1-4_교_x00024"/>
      <sheetName val="+_Weekly_Progress(KO)4"/>
      <sheetName val="입출재고현황_(2)4"/>
      <sheetName val="첨부_4"/>
      <sheetName val="FA&amp;REV_History_Guideline(삭제금지)4"/>
      <sheetName val="자재_기준정보4"/>
      <sheetName val="Device_기준정보4"/>
      <sheetName val="Tester_Infra_기준정보4"/>
      <sheetName val="실장기_Infra_기준정보4"/>
      <sheetName val="업무_List4"/>
      <sheetName val="목록_수정및_삭제_금지4"/>
      <sheetName val="3-1-4_교_x005f_x005f_x005f_x0002__x0004"/>
      <sheetName val="첨부1_Utility_물질명,_배관_재질(수정_금지)4"/>
      <sheetName val="Infra_기준정보3"/>
      <sheetName val="실장기_기준정보3"/>
      <sheetName val="04-1_(참고)해외출장비기준3"/>
      <sheetName val="참고)미기원_국제학회_Pool&amp;일정3"/>
      <sheetName val="3-1-4_교_x005f_x005f_x005f_x005f_x00023"/>
      <sheetName val="3-1-4_교_x005f_x005f_x005f_x005f_x005f_x005f_x0053"/>
      <sheetName val="3-1-4_ɐ_x005f_x005f_x005f_x0000__x005f_x005f_x003"/>
      <sheetName val="3-1-4_교_x005f_x005f_x005f_x0002_?数83"/>
      <sheetName val="별첨3_Marco_기준정보(수정_금지)3"/>
      <sheetName val="참고__유효성_검사3"/>
      <sheetName val="팀&amp;계정_Code3"/>
      <sheetName val="CSOT_T3_기구_견적서_양식_rev1_xlsx3"/>
      <sheetName val="파트장_지시업무3"/>
      <sheetName val="유효성_기준3"/>
      <sheetName val="1指标_周间3"/>
      <sheetName val="평가&amp;선급_미지급3"/>
      <sheetName val="HISTORY_REPORT-ARMOR_ALL_&amp;_STP3"/>
      <sheetName val="Indoor_Disposer3"/>
      <sheetName val="RR_Allocation3"/>
      <sheetName val="SLS_UPLOAD3"/>
      <sheetName val="3-1-4_교_x005f_x005f_x005f3"/>
      <sheetName val="3-1-4_ɐ_x005f_x0000__x0003"/>
      <sheetName val="3-1-4_ɐ___␀3"/>
      <sheetName val="3-1-4_ɐ???␀3"/>
      <sheetName val="Para_3"/>
      <sheetName val="1-9_7&quot;3"/>
      <sheetName val="AC_List3"/>
      <sheetName val="ADJTBL_31003"/>
      <sheetName val="ΔVp_&amp;_Ω3"/>
      <sheetName val="1_1主表3"/>
      <sheetName val="Weekly_(2)3"/>
      <sheetName val="제품_Master4"/>
      <sheetName val="Balance_Sheet3"/>
      <sheetName val="Income_Statement3"/>
      <sheetName val="客戶清單customer_list3"/>
      <sheetName val="3-1-4_ɐ_x005f_x005f_x005f_x005f_x005f_x005f_x0003"/>
      <sheetName val="부품인정_현황3"/>
      <sheetName val="3-1-4_ɐ_x005f_x005f_x005f_x005f_x005f_x005f_x0053"/>
      <sheetName val="3-1-4_ɐ_x005f_x005f_x005f2"/>
      <sheetName val="참고_유효성_검사3"/>
      <sheetName val="Back_Data3"/>
      <sheetName val="Laser_Focu03"/>
      <sheetName val="근태_Trend3"/>
      <sheetName val="통폐합유형_작성기준3"/>
      <sheetName val="별첨2_Toxic_Gas_배관_시공_기준(수정_금지)3"/>
      <sheetName val="인피년_출하list3"/>
      <sheetName val="5M1E_목록3"/>
      <sheetName val="준검_내역서3"/>
      <sheetName val="참고)출장비_반영_기준표2"/>
      <sheetName val="Need_Data3"/>
      <sheetName val="SYS_CAT_RENEW_13"/>
      <sheetName val="SYS_GROUP_NO3"/>
      <sheetName val="유형_테이블3"/>
      <sheetName val="(참조)_장비기능분류2"/>
      <sheetName val="(참조)_변경유형2"/>
      <sheetName val="투자성격_분류2"/>
      <sheetName val="Value_List2"/>
      <sheetName val="(참조)_선택_값_리스트2"/>
      <sheetName val="기능분류_List2"/>
      <sheetName val="Maker_(To-Be)2"/>
      <sheetName val="EQ_Model_List2"/>
      <sheetName val="Sub_Unit_List2"/>
      <sheetName val="Sub_Unit_분류_1910162"/>
      <sheetName val="_BSAF_201901112"/>
      <sheetName val="CODE_LIST2"/>
      <sheetName val="차체부품_INS_REPORT(갑)2"/>
      <sheetName val="작업_반복2"/>
      <sheetName val="차트_이름표2"/>
      <sheetName val="데이터_액세스2"/>
      <sheetName val="3-1-4_ɐ_x005f2"/>
      <sheetName val="2016년_계약단가2"/>
      <sheetName val="C2F_人员2"/>
      <sheetName val="Cash_Flow2"/>
      <sheetName val="HidM_SPEC_v12"/>
      <sheetName val="2017년_단가2"/>
      <sheetName val="유첨2__기준정보2"/>
      <sheetName val="기준정보_(9)2"/>
      <sheetName val="Pipeline_DB_관리_Point2"/>
      <sheetName val="감가상각_파일"/>
      <sheetName val="Exhibit_Q1"/>
      <sheetName val="装备名_划分示例1"/>
      <sheetName val="8_개발단가1"/>
      <sheetName val="자산정보변경_LIST1"/>
      <sheetName val="data_source1"/>
      <sheetName val="Room_Type1"/>
      <sheetName val="Basement2_DB1"/>
      <sheetName val="Sheet3_(2)1"/>
      <sheetName val="PRECAST_lightconc-II1"/>
      <sheetName val="Rate_Analysis1"/>
      <sheetName val="Monthly_Bills_(KEPCO)"/>
      <sheetName val="Actual_vs__AOP"/>
      <sheetName val="COLOR별_인쇄"/>
      <sheetName val="진행_DATA_(2)"/>
      <sheetName val="Forecast_Drivers"/>
      <sheetName val="Xang_dau"/>
      <sheetName val="pivot_monthly"/>
      <sheetName val="4_경비_5_영업외수지"/>
      <sheetName val="Sch9__Guarantees_and_lawsuits"/>
      <sheetName val="연체_()"/>
      <sheetName val="목동세대_산출근거"/>
      <sheetName val="표준_Table_2005"/>
      <sheetName val="10월_급여"/>
      <sheetName val="Sch7a_(토요일)"/>
      <sheetName val="GrapᏰ꽙"/>
      <sheetName val="Grap䮠꼬"/>
      <sheetName val="수삽모델별_ST_정보"/>
      <sheetName val="05_MM(구매자재)"/>
      <sheetName val="Grap鸠ᖏ"/>
      <sheetName val="SVC_Type_Code"/>
      <sheetName val="Part_Master"/>
      <sheetName val="3-1-4_교_x005f_x0002__x005f_x005f_x0001"/>
      <sheetName val="3-1-4_ɐ_x005f_x0000__x005f_x005f_x000"/>
      <sheetName val="Equip¬怀톿"/>
      <sheetName val="DAILY_CH"/>
      <sheetName val="기타__Box"/>
      <sheetName val="Raw_materials"/>
      <sheetName val="Menu"/>
      <sheetName val="유형자산"/>
      <sheetName val="41WV1マイコン仕様書"/>
      <sheetName val="연결 CoA"/>
      <sheetName val=" Graph Data"/>
      <sheetName val="CA2000"/>
      <sheetName val="세부_대응2"/>
      <sheetName val="세보설계_인력2"/>
      <sheetName val="1_BS2"/>
      <sheetName val="2_PL2"/>
      <sheetName val="장비별_메이커2"/>
      <sheetName val="CScore_February2"/>
      <sheetName val="Series_C_Options2"/>
      <sheetName val="Updated_FY2010_Wkg_FCST2"/>
      <sheetName val="Aug_2010_MSPP_Purchase2"/>
      <sheetName val="MSPP_weighted-_QTD2"/>
      <sheetName val="Stock_Price_NASDAQ2"/>
      <sheetName val="DSU_weighted-_QTD2"/>
      <sheetName val="MSPP_weighted-_YTD2"/>
      <sheetName val="DSU_weighted-_YTD2"/>
      <sheetName val="SL_Input2"/>
      <sheetName val="J3_42"/>
      <sheetName val="RATE_CHART2"/>
      <sheetName val="U1_52"/>
      <sheetName val="U1_22"/>
      <sheetName val="U1_42"/>
      <sheetName val="U1_12"/>
      <sheetName val="U1_32"/>
      <sheetName val="Rent_Analysis2"/>
      <sheetName val="Drop_Down2"/>
      <sheetName val="Game_changer_priorities2"/>
      <sheetName val="Emp_Exercise_Table2"/>
      <sheetName val="Earn_&amp;_E&amp;P_&amp;_Taxes_ENXX_062"/>
      <sheetName val="Prelim_FPHCI2"/>
      <sheetName val="Details_FY002"/>
      <sheetName val="Expansion_Expenses2"/>
      <sheetName val="PCP_Recruitment_&amp;_Productivity2"/>
      <sheetName val="State_Franchise_Taxes{C&amp;S}2"/>
      <sheetName val="UNADJUSTED_FROM_PS2"/>
      <sheetName val="MDOD_DATA2"/>
      <sheetName val="구분자_표준_초안2"/>
      <sheetName val="WIP_TG_관리"/>
      <sheetName val="P&amp;L_PP"/>
      <sheetName val="SPC"/>
      <sheetName val="재무실적"/>
      <sheetName val="홍콩수익성(특수전)"/>
      <sheetName val="2012누적실적"/>
      <sheetName val="20기중운용조달"/>
      <sheetName val="20상규제자본"/>
      <sheetName val="20상대출채권여신"/>
      <sheetName val="20상요주의"/>
      <sheetName val="Mkt_Eᙪ2"/>
      <sheetName val="3-1-4_교_x0002__x0000_数822"/>
      <sheetName val="3-1-4_교_x0002_22"/>
      <sheetName val="3-1-4_교_数822"/>
      <sheetName val="3-1-4_교数812"/>
      <sheetName val="3-1-4_교12"/>
      <sheetName val="3-1-4_교数823"/>
      <sheetName val="3-1-4_교23"/>
      <sheetName val="3-1-4_교_数812"/>
      <sheetName val="3-1-4_교_x0012"/>
      <sheetName val="3-1-4_교_x005f_x0002__x003"/>
      <sheetName val="3-1-4_교_x005f_x005f_x0003"/>
      <sheetName val="3-1-4_교_x005f_x005f_x0051"/>
      <sheetName val="3-1-4_ɐ_x005f_x0000__x001"/>
      <sheetName val="3-1-4_ɐ_x005f_x005f_x0001"/>
      <sheetName val="3-1-4_ɐ_x005f_x005f_x0051"/>
      <sheetName val="3-1-4 교_x0逿ᯯ_x0000_"/>
      <sheetName val="3-1-4 _x0000__x0000_2"/>
      <sheetName val="3-1-4_교_x0002__x0000_数832"/>
      <sheetName val="3-1-4_교_x0002_32"/>
      <sheetName val="3-1-4_교_x0002__数823"/>
      <sheetName val="3-1-4_교_x0002_?数812"/>
      <sheetName val="3-1-4_교_x0002__x00012"/>
      <sheetName val="3-1-4_교_x005f_x0002__x004"/>
      <sheetName val="3-1-4_교_x005f_x005f_x0004"/>
      <sheetName val="3-1-4_교_x005f_x005f_x0052"/>
      <sheetName val="3-1-4_ɐ_x005f_x0000__x002"/>
      <sheetName val="3-1-4_ɐ_x005f_x005f_x0002"/>
      <sheetName val="3-1-4_ɐ_x005f_x005f_x0052"/>
      <sheetName val="FAB2_Á_x005f_x005f_x/000_"/>
      <sheetName val="붙임2-1  지급조서명세서(2001년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64">
          <cell r="B64">
            <v>27.47</v>
          </cell>
        </row>
      </sheetData>
      <sheetData sheetId="250">
        <row r="64">
          <cell r="B64">
            <v>27.47</v>
          </cell>
        </row>
      </sheetData>
      <sheetData sheetId="251">
        <row r="64">
          <cell r="B64">
            <v>27.47</v>
          </cell>
        </row>
      </sheetData>
      <sheetData sheetId="252">
        <row r="64">
          <cell r="B64">
            <v>27.47</v>
          </cell>
        </row>
      </sheetData>
      <sheetData sheetId="253">
        <row r="64">
          <cell r="B64">
            <v>27.47</v>
          </cell>
        </row>
      </sheetData>
      <sheetData sheetId="254">
        <row r="64">
          <cell r="B64">
            <v>27.47</v>
          </cell>
        </row>
      </sheetData>
      <sheetData sheetId="255">
        <row r="64">
          <cell r="B64">
            <v>27.47</v>
          </cell>
        </row>
      </sheetData>
      <sheetData sheetId="256">
        <row r="64">
          <cell r="B64">
            <v>27.47</v>
          </cell>
        </row>
      </sheetData>
      <sheetData sheetId="257">
        <row r="64">
          <cell r="B64">
            <v>27.47</v>
          </cell>
        </row>
      </sheetData>
      <sheetData sheetId="258">
        <row r="64">
          <cell r="B64">
            <v>27.47</v>
          </cell>
        </row>
      </sheetData>
      <sheetData sheetId="259">
        <row r="64">
          <cell r="B64">
            <v>27.47</v>
          </cell>
        </row>
      </sheetData>
      <sheetData sheetId="260">
        <row r="64">
          <cell r="B64">
            <v>27.47</v>
          </cell>
        </row>
      </sheetData>
      <sheetData sheetId="261">
        <row r="64">
          <cell r="B64">
            <v>27.47</v>
          </cell>
        </row>
      </sheetData>
      <sheetData sheetId="262">
        <row r="64">
          <cell r="B64">
            <v>27.47</v>
          </cell>
        </row>
      </sheetData>
      <sheetData sheetId="263">
        <row r="64">
          <cell r="B64">
            <v>27.47</v>
          </cell>
        </row>
      </sheetData>
      <sheetData sheetId="264">
        <row r="64">
          <cell r="B64">
            <v>27.47</v>
          </cell>
        </row>
      </sheetData>
      <sheetData sheetId="265">
        <row r="64">
          <cell r="B64">
            <v>27.47</v>
          </cell>
        </row>
      </sheetData>
      <sheetData sheetId="266">
        <row r="64">
          <cell r="B64">
            <v>27.47</v>
          </cell>
        </row>
      </sheetData>
      <sheetData sheetId="267">
        <row r="64">
          <cell r="B64">
            <v>27.47</v>
          </cell>
        </row>
      </sheetData>
      <sheetData sheetId="268">
        <row r="64">
          <cell r="B64">
            <v>27.47</v>
          </cell>
        </row>
      </sheetData>
      <sheetData sheetId="269">
        <row r="64">
          <cell r="B64">
            <v>27.47</v>
          </cell>
        </row>
      </sheetData>
      <sheetData sheetId="270">
        <row r="64">
          <cell r="B64">
            <v>27.47</v>
          </cell>
        </row>
      </sheetData>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refreshError="1"/>
      <sheetData sheetId="370" refreshError="1"/>
      <sheetData sheetId="371" refreshError="1"/>
      <sheetData sheetId="372">
        <row r="64">
          <cell r="B64">
            <v>27.47</v>
          </cell>
        </row>
      </sheetData>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ow r="64">
          <cell r="B64">
            <v>27.47</v>
          </cell>
        </row>
      </sheetData>
      <sheetData sheetId="702">
        <row r="64">
          <cell r="B64">
            <v>27.47</v>
          </cell>
        </row>
      </sheetData>
      <sheetData sheetId="703">
        <row r="64">
          <cell r="B64">
            <v>27.47</v>
          </cell>
        </row>
      </sheetData>
      <sheetData sheetId="704">
        <row r="64">
          <cell r="B64">
            <v>27.47</v>
          </cell>
        </row>
      </sheetData>
      <sheetData sheetId="705">
        <row r="64">
          <cell r="B64">
            <v>27.47</v>
          </cell>
        </row>
      </sheetData>
      <sheetData sheetId="706">
        <row r="64">
          <cell r="B64">
            <v>27.47</v>
          </cell>
        </row>
      </sheetData>
      <sheetData sheetId="707">
        <row r="64">
          <cell r="B64">
            <v>27.47</v>
          </cell>
        </row>
      </sheetData>
      <sheetData sheetId="708">
        <row r="64">
          <cell r="B64">
            <v>27.47</v>
          </cell>
        </row>
      </sheetData>
      <sheetData sheetId="709">
        <row r="64">
          <cell r="B64">
            <v>27.47</v>
          </cell>
        </row>
      </sheetData>
      <sheetData sheetId="710">
        <row r="64">
          <cell r="B64">
            <v>27.47</v>
          </cell>
        </row>
      </sheetData>
      <sheetData sheetId="711">
        <row r="64">
          <cell r="B64">
            <v>27.47</v>
          </cell>
        </row>
      </sheetData>
      <sheetData sheetId="712">
        <row r="64">
          <cell r="B64">
            <v>27.47</v>
          </cell>
        </row>
      </sheetData>
      <sheetData sheetId="713">
        <row r="64">
          <cell r="B64">
            <v>27.47</v>
          </cell>
        </row>
      </sheetData>
      <sheetData sheetId="714">
        <row r="64">
          <cell r="B64">
            <v>27.47</v>
          </cell>
        </row>
      </sheetData>
      <sheetData sheetId="715">
        <row r="64">
          <cell r="B64">
            <v>27.47</v>
          </cell>
        </row>
      </sheetData>
      <sheetData sheetId="716">
        <row r="64">
          <cell r="B64">
            <v>27.47</v>
          </cell>
        </row>
      </sheetData>
      <sheetData sheetId="717">
        <row r="64">
          <cell r="B64">
            <v>27.47</v>
          </cell>
        </row>
      </sheetData>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sheetData sheetId="126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sheetData sheetId="1303"/>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sheetData sheetId="1341"/>
      <sheetData sheetId="1342"/>
      <sheetData sheetId="1343"/>
      <sheetData sheetId="1344"/>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sheetData sheetId="1387"/>
      <sheetData sheetId="1388"/>
      <sheetData sheetId="1389"/>
      <sheetData sheetId="1390"/>
      <sheetData sheetId="1391" refreshError="1"/>
      <sheetData sheetId="1392"/>
      <sheetData sheetId="1393"/>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sheetData sheetId="1574"/>
      <sheetData sheetId="1575"/>
      <sheetData sheetId="1576"/>
      <sheetData sheetId="1577"/>
      <sheetData sheetId="1578"/>
      <sheetData sheetId="1579"/>
      <sheetData sheetId="1580"/>
      <sheetData sheetId="1581"/>
      <sheetData sheetId="1582"/>
      <sheetData sheetId="1583"/>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sheetData sheetId="1594" refreshError="1"/>
      <sheetData sheetId="1595" refreshError="1"/>
      <sheetData sheetId="1596" refreshError="1"/>
      <sheetData sheetId="1597" refreshError="1"/>
      <sheetData sheetId="1598" refreshError="1"/>
      <sheetData sheetId="1599"/>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sheetData sheetId="1640"/>
      <sheetData sheetId="1641"/>
      <sheetData sheetId="1642"/>
      <sheetData sheetId="1643"/>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sheetData sheetId="1728"/>
      <sheetData sheetId="1729" refreshError="1"/>
      <sheetData sheetId="1730"/>
      <sheetData sheetId="173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sheetData sheetId="1931"/>
      <sheetData sheetId="1932" refreshError="1"/>
      <sheetData sheetId="1933" refreshError="1"/>
      <sheetData sheetId="1934"/>
      <sheetData sheetId="1935" refreshError="1"/>
      <sheetData sheetId="1936" refreshError="1"/>
      <sheetData sheetId="1937" refreshError="1"/>
      <sheetData sheetId="1938" refreshError="1"/>
      <sheetData sheetId="1939"/>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sheetData sheetId="1960"/>
      <sheetData sheetId="1961" refreshError="1"/>
      <sheetData sheetId="1962" refreshError="1"/>
      <sheetData sheetId="1963" refreshError="1"/>
      <sheetData sheetId="1964" refreshError="1"/>
      <sheetData sheetId="1965" refreshError="1"/>
      <sheetData sheetId="1966" refreshError="1"/>
      <sheetData sheetId="1967" refreshError="1"/>
      <sheetData sheetId="1968"/>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sheetData sheetId="2017"/>
      <sheetData sheetId="2018"/>
      <sheetData sheetId="2019"/>
      <sheetData sheetId="2020"/>
      <sheetData sheetId="2021"/>
      <sheetData sheetId="2022"/>
      <sheetData sheetId="2023"/>
      <sheetData sheetId="2024"/>
      <sheetData sheetId="2025"/>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sheetData sheetId="2123"/>
      <sheetData sheetId="2124"/>
      <sheetData sheetId="2125"/>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sheetData sheetId="2138"/>
      <sheetData sheetId="2139"/>
      <sheetData sheetId="2140"/>
      <sheetData sheetId="2141" refreshError="1"/>
      <sheetData sheetId="2142" refreshError="1"/>
      <sheetData sheetId="2143" refreshError="1"/>
      <sheetData sheetId="2144"/>
      <sheetData sheetId="2145"/>
      <sheetData sheetId="2146"/>
      <sheetData sheetId="2147"/>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sheetData sheetId="2166"/>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sheetData sheetId="2230"/>
      <sheetData sheetId="223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refreshError="1"/>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sheetData sheetId="2314"/>
      <sheetData sheetId="2315"/>
      <sheetData sheetId="2316"/>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sheetData sheetId="2356"/>
      <sheetData sheetId="2357"/>
      <sheetData sheetId="2358"/>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sheetData sheetId="2462"/>
      <sheetData sheetId="2463"/>
      <sheetData sheetId="2464"/>
      <sheetData sheetId="2465"/>
      <sheetData sheetId="2466"/>
      <sheetData sheetId="2467"/>
      <sheetData sheetId="2468"/>
      <sheetData sheetId="2469"/>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sheetData sheetId="2743"/>
      <sheetData sheetId="2744"/>
      <sheetData sheetId="2745"/>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sheetData sheetId="3020"/>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sheetData sheetId="3055"/>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sheetData sheetId="3093" refreshError="1"/>
      <sheetData sheetId="3094" refreshError="1"/>
      <sheetData sheetId="3095" refreshError="1"/>
      <sheetData sheetId="3096" refreshError="1"/>
      <sheetData sheetId="3097" refreshError="1"/>
      <sheetData sheetId="3098" refreshError="1"/>
      <sheetData sheetId="3099"/>
      <sheetData sheetId="3100"/>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refreshError="1"/>
      <sheetData sheetId="3568" refreshError="1"/>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refreshError="1"/>
      <sheetData sheetId="3643" refreshError="1"/>
      <sheetData sheetId="3644" refreshError="1"/>
      <sheetData sheetId="3645" refreshError="1"/>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sheetData sheetId="3705"/>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sheetData sheetId="381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sheetData sheetId="3842"/>
      <sheetData sheetId="3843"/>
      <sheetData sheetId="3844"/>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sheetData sheetId="3894"/>
      <sheetData sheetId="3895"/>
      <sheetData sheetId="3896"/>
      <sheetData sheetId="3897"/>
      <sheetData sheetId="3898"/>
      <sheetData sheetId="3899"/>
      <sheetData sheetId="3900"/>
      <sheetData sheetId="390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sheetData sheetId="4265"/>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refreshError="1"/>
      <sheetData sheetId="4693"/>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sheetData sheetId="4963"/>
      <sheetData sheetId="4964"/>
      <sheetData sheetId="4965"/>
      <sheetData sheetId="4966"/>
      <sheetData sheetId="4967"/>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sheetData sheetId="5026"/>
      <sheetData sheetId="5027"/>
      <sheetData sheetId="5028"/>
      <sheetData sheetId="5029"/>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sheetData sheetId="5050"/>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sheetData sheetId="5140"/>
      <sheetData sheetId="5141" refreshError="1"/>
      <sheetData sheetId="5142" refreshError="1"/>
      <sheetData sheetId="5143"/>
      <sheetData sheetId="5144" refreshError="1"/>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efreshError="1"/>
      <sheetData sheetId="5182" refreshError="1"/>
      <sheetData sheetId="5183" refreshError="1"/>
      <sheetData sheetId="5184" refreshError="1"/>
      <sheetData sheetId="5185" refreshError="1"/>
      <sheetData sheetId="5186" refreshError="1"/>
      <sheetData sheetId="5187"/>
      <sheetData sheetId="5188" refreshError="1"/>
      <sheetData sheetId="5189" refreshError="1"/>
      <sheetData sheetId="5190" refreshError="1"/>
      <sheetData sheetId="5191" refreshError="1"/>
      <sheetData sheetId="5192" refreshError="1"/>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refreshError="1"/>
      <sheetData sheetId="5272"/>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sheetData sheetId="5283"/>
      <sheetData sheetId="5284" refreshError="1"/>
      <sheetData sheetId="5285" refreshError="1"/>
      <sheetData sheetId="5286" refreshError="1"/>
      <sheetData sheetId="5287" refreshError="1"/>
      <sheetData sheetId="5288" refreshError="1"/>
      <sheetData sheetId="5289" refreshError="1"/>
      <sheetData sheetId="5290" refreshError="1"/>
      <sheetData sheetId="5291"/>
      <sheetData sheetId="5292"/>
      <sheetData sheetId="5293"/>
      <sheetData sheetId="5294"/>
      <sheetData sheetId="5295"/>
      <sheetData sheetId="5296"/>
      <sheetData sheetId="5297"/>
      <sheetData sheetId="5298"/>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sheetData sheetId="5317" refreshError="1"/>
      <sheetData sheetId="5318" refreshError="1"/>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refreshError="1"/>
      <sheetData sheetId="5332" refreshError="1"/>
      <sheetData sheetId="5333" refreshError="1"/>
      <sheetData sheetId="5334" refreshError="1"/>
      <sheetData sheetId="5335" refreshError="1"/>
      <sheetData sheetId="5336"/>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sheetData sheetId="5407" refreshError="1"/>
      <sheetData sheetId="5408" refreshError="1"/>
      <sheetData sheetId="5409" refreshError="1"/>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refreshError="1"/>
      <sheetData sheetId="5499" refreshError="1"/>
      <sheetData sheetId="5500" refreshError="1"/>
      <sheetData sheetId="5501"/>
      <sheetData sheetId="5502"/>
      <sheetData sheetId="5503"/>
      <sheetData sheetId="5504" refreshError="1"/>
      <sheetData sheetId="5505" refreshError="1"/>
      <sheetData sheetId="5506" refreshError="1"/>
      <sheetData sheetId="5507" refreshError="1"/>
      <sheetData sheetId="5508" refreshError="1"/>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refreshError="1"/>
      <sheetData sheetId="5537" refreshError="1"/>
      <sheetData sheetId="5538" refreshError="1"/>
      <sheetData sheetId="5539" refreshError="1"/>
      <sheetData sheetId="5540" refreshError="1"/>
      <sheetData sheetId="5541" refreshError="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refreshError="1"/>
      <sheetData sheetId="5585" refreshError="1"/>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refreshError="1"/>
      <sheetData sheetId="5609" refreshError="1"/>
      <sheetData sheetId="5610" refreshError="1"/>
      <sheetData sheetId="5611" refreshError="1"/>
      <sheetData sheetId="5612"/>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refreshError="1"/>
      <sheetData sheetId="5761" refreshError="1"/>
      <sheetData sheetId="5762" refreshError="1"/>
      <sheetData sheetId="5763" refreshError="1"/>
      <sheetData sheetId="5764"/>
      <sheetData sheetId="5765"/>
      <sheetData sheetId="5766" refreshError="1"/>
      <sheetData sheetId="5767" refreshError="1"/>
      <sheetData sheetId="5768" refreshError="1"/>
      <sheetData sheetId="5769"/>
      <sheetData sheetId="5770"/>
      <sheetData sheetId="5771"/>
      <sheetData sheetId="5772" refreshError="1"/>
      <sheetData sheetId="5773" refreshError="1"/>
      <sheetData sheetId="5774" refreshError="1"/>
      <sheetData sheetId="5775" refreshError="1"/>
      <sheetData sheetId="5776" refreshError="1"/>
      <sheetData sheetId="5777" refreshError="1"/>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refreshError="1"/>
      <sheetData sheetId="5804" refreshError="1"/>
      <sheetData sheetId="5805" refreshError="1"/>
      <sheetData sheetId="5806" refreshError="1"/>
      <sheetData sheetId="5807"/>
      <sheetData sheetId="5808"/>
      <sheetData sheetId="5809"/>
      <sheetData sheetId="5810" refreshError="1"/>
      <sheetData sheetId="5811" refreshError="1"/>
      <sheetData sheetId="5812" refreshError="1"/>
      <sheetData sheetId="5813" refreshError="1"/>
      <sheetData sheetId="5814"/>
      <sheetData sheetId="5815"/>
      <sheetData sheetId="5816"/>
      <sheetData sheetId="5817"/>
      <sheetData sheetId="5818" refreshError="1"/>
      <sheetData sheetId="5819" refreshError="1"/>
      <sheetData sheetId="5820" refreshError="1"/>
      <sheetData sheetId="5821"/>
      <sheetData sheetId="5822"/>
      <sheetData sheetId="5823"/>
      <sheetData sheetId="5824"/>
      <sheetData sheetId="5825"/>
      <sheetData sheetId="5826"/>
      <sheetData sheetId="5827"/>
      <sheetData sheetId="5828"/>
      <sheetData sheetId="5829"/>
      <sheetData sheetId="5830"/>
      <sheetData sheetId="5831" refreshError="1"/>
      <sheetData sheetId="5832" refreshError="1"/>
      <sheetData sheetId="5833" refreshError="1"/>
      <sheetData sheetId="5834" refreshError="1"/>
      <sheetData sheetId="5835" refreshError="1"/>
      <sheetData sheetId="5836" refreshError="1"/>
      <sheetData sheetId="5837"/>
      <sheetData sheetId="5838"/>
      <sheetData sheetId="5839"/>
      <sheetData sheetId="5840"/>
      <sheetData sheetId="5841"/>
      <sheetData sheetId="5842" refreshError="1"/>
      <sheetData sheetId="5843" refreshError="1"/>
      <sheetData sheetId="5844" refreshError="1"/>
      <sheetData sheetId="5845" refreshError="1"/>
      <sheetData sheetId="5846"/>
      <sheetData sheetId="5847"/>
      <sheetData sheetId="5848"/>
      <sheetData sheetId="5849"/>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sheetData sheetId="5866"/>
      <sheetData sheetId="5867"/>
      <sheetData sheetId="5868" refreshError="1"/>
      <sheetData sheetId="5869" refreshError="1"/>
      <sheetData sheetId="5870"/>
      <sheetData sheetId="587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sheetData sheetId="5912"/>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sheetData sheetId="5960"/>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sheetData sheetId="597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sheetData sheetId="6039"/>
      <sheetData sheetId="6040"/>
      <sheetData sheetId="6041"/>
      <sheetData sheetId="6042"/>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sheetData sheetId="6064"/>
      <sheetData sheetId="6065"/>
      <sheetData sheetId="6066"/>
      <sheetData sheetId="6067"/>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sheetData sheetId="6123"/>
      <sheetData sheetId="6124"/>
      <sheetData sheetId="6125"/>
      <sheetData sheetId="6126"/>
      <sheetData sheetId="6127"/>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sheetData sheetId="6245"/>
      <sheetData sheetId="6246"/>
      <sheetData sheetId="6247"/>
      <sheetData sheetId="6248"/>
      <sheetData sheetId="6249"/>
      <sheetData sheetId="6250"/>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refreshError="1"/>
      <sheetData sheetId="6376"/>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sheetData sheetId="6396" refreshError="1"/>
      <sheetData sheetId="6397" refreshError="1"/>
      <sheetData sheetId="6398" refreshError="1"/>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sheetData sheetId="6506" refreshError="1"/>
      <sheetData sheetId="6507" refreshError="1"/>
      <sheetData sheetId="6508" refreshError="1"/>
      <sheetData sheetId="6509" refreshError="1"/>
      <sheetData sheetId="6510"/>
      <sheetData sheetId="6511" refreshError="1"/>
      <sheetData sheetId="6512" refreshError="1"/>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sheetData sheetId="6744" refreshError="1"/>
      <sheetData sheetId="6745"/>
      <sheetData sheetId="6746"/>
      <sheetData sheetId="6747"/>
      <sheetData sheetId="6748" refreshError="1"/>
      <sheetData sheetId="6749" refreshError="1"/>
      <sheetData sheetId="6750" refreshError="1"/>
      <sheetData sheetId="6751" refreshError="1"/>
      <sheetData sheetId="6752" refreshError="1"/>
      <sheetData sheetId="6753" refreshError="1"/>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sheetData sheetId="6987" refreshError="1"/>
      <sheetData sheetId="6988"/>
      <sheetData sheetId="6989" refreshError="1"/>
      <sheetData sheetId="6990"/>
      <sheetData sheetId="6991" refreshError="1"/>
      <sheetData sheetId="6992" refreshError="1"/>
      <sheetData sheetId="6993" refreshError="1"/>
      <sheetData sheetId="6994" refreshError="1"/>
      <sheetData sheetId="6995"/>
      <sheetData sheetId="6996"/>
      <sheetData sheetId="6997"/>
      <sheetData sheetId="6998" refreshError="1"/>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5"/>
      <sheetName val="Sheet1"/>
      <sheetName val="F4II"/>
      <sheetName val="F4월"/>
      <sheetName val="F5월"/>
      <sheetName val="F5CVD1"/>
      <sheetName val="F4CVD1"/>
      <sheetName val="98CVD"/>
      <sheetName val="F4CVD"/>
      <sheetName val="CVD"/>
      <sheetName val="Sheet2"/>
      <sheetName val="BPSG"/>
    </sheetNames>
    <sheetDataSet>
      <sheetData sheetId="0" refreshError="1">
        <row r="30">
          <cell r="K30">
            <v>33600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L6차-PIPING"/>
      <sheetName val="적용"/>
      <sheetName val="POL6차_PIPING"/>
      <sheetName val="산#3-1"/>
      <sheetName val="산#3-2"/>
      <sheetName val="#REF"/>
      <sheetName val="산#3-2-2"/>
      <sheetName val="Sheet5"/>
      <sheetName val="Brake"/>
      <sheetName val="PI"/>
      <sheetName val="BEND LOSS"/>
      <sheetName val="PIPE(UG)내역"/>
      <sheetName val="마산월령동골조물량변경"/>
      <sheetName val="유첨3.적용기준"/>
      <sheetName val="도장면적"/>
      <sheetName val="산출내역서집계표"/>
      <sheetName val="Sheet2"/>
      <sheetName val="형틀공사"/>
      <sheetName val="48전력선로일위"/>
      <sheetName val="36신설수량"/>
      <sheetName val="자재단가"/>
      <sheetName val="48일위"/>
      <sheetName val="5.소재"/>
      <sheetName val="DATA테이블1 (2)"/>
      <sheetName val="3후판"/>
      <sheetName val="토건"/>
      <sheetName val="공사비내역서"/>
      <sheetName val="도"/>
      <sheetName val="경비사용내역"/>
      <sheetName val="MMM"/>
      <sheetName val="FAB별"/>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6재료"/>
      <sheetName val="96총괄"/>
      <sheetName val="96총괄RE"/>
      <sheetName val="96경비"/>
      <sheetName val="96운반"/>
      <sheetName val="96운반하반 (2)"/>
      <sheetName val="96운반하반 (3)"/>
      <sheetName val="96경비산출"/>
      <sheetName val="96경비하반산출 (2)"/>
      <sheetName val="96인건비"/>
      <sheetName val="96인건비 (2)"/>
      <sheetName val="96감가상각"/>
      <sheetName val="FOB발"/>
      <sheetName val="조직도"/>
      <sheetName val="총괄표SM"/>
      <sheetName val="증감내역SM"/>
      <sheetName val="2002연구소모품비"/>
      <sheetName val="해외업무출장 "/>
      <sheetName val="해외출장-CONFERENCE (2)"/>
      <sheetName val="사내교육비 (2)"/>
      <sheetName val="사외교육비 (2)"/>
      <sheetName val="산출근거(도서비) (2)"/>
      <sheetName val="전문서적 (2)"/>
      <sheetName val="2002경상연구개발비"/>
      <sheetName val="총괄표"/>
      <sheetName val="1총괄표"/>
      <sheetName val="2증감내역"/>
      <sheetName val="복리후생비"/>
      <sheetName val="접대비"/>
      <sheetName val="여비교통비"/>
      <sheetName val="사무용품비"/>
      <sheetName val="소모품비"/>
      <sheetName val="교육훈련비"/>
      <sheetName val="사외교육비"/>
      <sheetName val="운반보관비"/>
      <sheetName val="통신비"/>
      <sheetName val="지급수수료"/>
      <sheetName val="경상기술료 (첨부)"/>
      <sheetName val="도서비"/>
      <sheetName val="4-1해외출장계획"/>
      <sheetName val="9-1전문서적"/>
      <sheetName val="9-2복사인쇄비"/>
      <sheetName val="Sky Walker_Master_상반기"/>
      <sheetName val="PI 성과지표"/>
      <sheetName val="FA 성과지표"/>
      <sheetName val="Device 성과지표"/>
      <sheetName val="월별 자체 평가표"/>
      <sheetName val="개별개선진도관리"/>
      <sheetName val="불합리&amp;불량 적출 리스트"/>
      <sheetName val="미해결불합리&amp;불량 적출 리스트"/>
      <sheetName val="특허관리"/>
      <sheetName val="3S"/>
      <sheetName val="VXXXXXX"/>
      <sheetName val="표지"/>
      <sheetName val="비용실적"/>
      <sheetName val="AS대행료 실적"/>
      <sheetName val="자재 판매 실적 현황"/>
      <sheetName val="국가별 서비스 비용 집계현황"/>
      <sheetName val="결재"/>
      <sheetName val="011105"/>
      <sheetName val="020325"/>
      <sheetName val="Sheet3"/>
      <sheetName val="FAB별"/>
      <sheetName val="96사업계"/>
      <sheetName val="TOEIC기준점수"/>
      <sheetName val="통계자료"/>
      <sheetName val="Sheet4"/>
      <sheetName val="96운반하반 (3੄"/>
      <sheetName val="98비정기소모"/>
      <sheetName val="2001.03"/>
      <sheetName val="fab_i"/>
      <sheetName val="fab_o"/>
      <sheetName val="Rev0_fab_o"/>
      <sheetName val="Laser Alignment Target Spec"/>
      <sheetName val="Laser Focus Spec"/>
      <sheetName val="현우실적"/>
      <sheetName val="EF1"/>
      <sheetName val="EF1P"/>
      <sheetName val="IF5P"/>
      <sheetName val="IF6P"/>
      <sheetName val="IF7P"/>
      <sheetName val="YLD"/>
      <sheetName val="소특"/>
      <sheetName val="차입금"/>
      <sheetName val="5_in"/>
      <sheetName val="5_loss"/>
      <sheetName val="5_move"/>
      <sheetName val="5_out"/>
      <sheetName val="89_in"/>
      <sheetName val="89_loss"/>
      <sheetName val="89_move"/>
      <sheetName val="89_out"/>
      <sheetName val="oq_die"/>
      <sheetName val="prb_eoh"/>
      <sheetName val="prb_in"/>
      <sheetName val="p_loss"/>
      <sheetName val="prb_out"/>
      <sheetName val="sp_out"/>
      <sheetName val="FOList"/>
      <sheetName val="FIList"/>
      <sheetName val="Ref"/>
      <sheetName val="BWIPList"/>
      <sheetName val="FO60"/>
      <sheetName val="BPGInList"/>
      <sheetName val="TWIPList"/>
      <sheetName val="Report_Hot"/>
      <sheetName val="TPGInList"/>
      <sheetName val="PGInWlist"/>
      <sheetName val="RJList"/>
      <sheetName val="WritingList"/>
      <sheetName val="Sheet2"/>
      <sheetName val="P2KLA"/>
      <sheetName val="ONO3"/>
      <sheetName val="GATEKLA"/>
      <sheetName val="F5"/>
      <sheetName val="노원열병합  건축공사기성내역서"/>
      <sheetName val="TG9504"/>
      <sheetName val="월별예산"/>
      <sheetName val="카드키식수내역"/>
      <sheetName val="시실누(모) "/>
      <sheetName val="국산화"/>
      <sheetName val="asy_o"/>
      <sheetName val="pkg_o"/>
      <sheetName val="0-Basics"/>
      <sheetName val="앞면인쇄후180도_회전"/>
      <sheetName val="WF IN"/>
      <sheetName val="ASP"/>
      <sheetName val="CHIP_O"/>
      <sheetName val="FRT_O"/>
      <sheetName val="PKG_I"/>
      <sheetName val="FT_금액"/>
      <sheetName val="YIELD"/>
      <sheetName val="96운반하반_(2)"/>
      <sheetName val="96운반하반_(3)"/>
      <sheetName val="96경비하반산출_(2)"/>
      <sheetName val="96인건비_(2)"/>
      <sheetName val="해외업무출장_"/>
      <sheetName val="해외출장-CONFERENCE_(2)"/>
      <sheetName val="사내교육비_(2)"/>
      <sheetName val="사외교육비_(2)"/>
      <sheetName val="산출근거(도서비)_(2)"/>
      <sheetName val="전문서적_(2)"/>
      <sheetName val="경상기술료_(첨부)"/>
      <sheetName val="Sky_Walker_Master_상반기"/>
      <sheetName val="PI_성과지표"/>
      <sheetName val="FA_성과지표"/>
      <sheetName val="Device_성과지표"/>
      <sheetName val="월별_자체_평가표"/>
      <sheetName val="불합리&amp;불량_적출_리스트"/>
      <sheetName val="미해결불합리&amp;불량_적출_리스트"/>
      <sheetName val="AS대행료_실적"/>
      <sheetName val="자재_판매_실적_현황"/>
      <sheetName val="국가별_서비스_비용_집계현황"/>
      <sheetName val="F-Assump"/>
      <sheetName val="Q-Data"/>
      <sheetName val="Y-Data"/>
      <sheetName val="CapEx"/>
      <sheetName val="F4-F7"/>
      <sheetName val="FAB4생산"/>
      <sheetName val="f_in"/>
      <sheetName val="hMC1"/>
      <sheetName val="hMC2"/>
      <sheetName val="hcYLD"/>
      <sheetName val="iMC1p"/>
      <sheetName val="iMC2p"/>
      <sheetName val="hMPp"/>
      <sheetName val="cM9"/>
      <sheetName val="hMP"/>
      <sheetName val="iM10"/>
      <sheetName val="cM9p"/>
      <sheetName val="iM1p"/>
      <sheetName val="Ref2"/>
      <sheetName val="WED1"/>
      <sheetName val="cYLD"/>
      <sheetName val="cF5"/>
      <sheetName val="cM8"/>
      <sheetName val="iE1"/>
      <sheetName val="iM5"/>
      <sheetName val="iM6"/>
      <sheetName val="iM7"/>
      <sheetName val="iYLD"/>
      <sheetName val="NET"/>
      <sheetName val="cF4P"/>
      <sheetName val="cF5P"/>
      <sheetName val="cM8p"/>
      <sheetName val="iE1p"/>
      <sheetName val="iM5p"/>
      <sheetName val="iM6p"/>
      <sheetName val="iM7p"/>
      <sheetName val="dfrt"/>
      <sheetName val="dfab"/>
      <sheetName val="dfas"/>
      <sheetName val="dfrtd"/>
      <sheetName val="dfrtm"/>
      <sheetName val="dmm"/>
      <sheetName val="dpex"/>
      <sheetName val="dpkg"/>
      <sheetName val="dsal"/>
      <sheetName val="dspd"/>
      <sheetName val="dwfs"/>
      <sheetName val="QQQ"/>
      <sheetName val="CAP"/>
      <sheetName val="PROJECT"/>
      <sheetName val="960318-1"/>
      <sheetName val="TOTAL인원"/>
      <sheetName val="견적을"/>
      <sheetName val="공정별"/>
      <sheetName val="Sheet1"/>
      <sheetName val="iM1"/>
      <sheetName val="COVER"/>
      <sheetName val="0415"/>
      <sheetName val="14)&lt;Alarm-Process&gt;"/>
      <sheetName val="data"/>
      <sheetName val="#REF"/>
      <sheetName val="95TOTREV"/>
      <sheetName val="뒷면나중인쇄"/>
      <sheetName val="앞면인쇄후180도_왼쪽회전"/>
      <sheetName val="iMPp"/>
      <sheetName val="Exchange Ratio Input"/>
      <sheetName val="FC-101"/>
      <sheetName val="가동비율"/>
      <sheetName val="Foreign Exchange Rates"/>
      <sheetName val="INCOME STATEMENT INPUT"/>
      <sheetName val="Data Input Sheet"/>
      <sheetName val="주요지표"/>
      <sheetName val="NJR032-1 Split Table"/>
      <sheetName val="계산근거"/>
      <sheetName val="INPUT(REF)"/>
      <sheetName val="①FABII"/>
      <sheetName val="raw"/>
      <sheetName val="sourece"/>
      <sheetName val="Trans"/>
      <sheetName val="한계원가"/>
      <sheetName val="Nand"/>
      <sheetName val="Nandp"/>
      <sheetName val="MFAB"/>
      <sheetName val="MFRT"/>
      <sheetName val="MPKG"/>
      <sheetName val="MPRD"/>
      <sheetName val="월별주관비용"/>
      <sheetName val="외화금융(97-03)"/>
      <sheetName val="1.One-Die-Map"/>
      <sheetName val="시산"/>
      <sheetName val="GraphTemp"/>
      <sheetName val="PLAN"/>
      <sheetName val="SALE&amp;COST"/>
      <sheetName val="CF2"/>
      <sheetName val="CF4"/>
      <sheetName val="CF7"/>
      <sheetName val="CF8"/>
      <sheetName val="GF3"/>
      <sheetName val="128M"/>
      <sheetName val="16EDO"/>
      <sheetName val="16SD"/>
      <sheetName val="16WB"/>
      <sheetName val="256M"/>
      <sheetName val="4M"/>
      <sheetName val="64EDO"/>
      <sheetName val="64SD"/>
      <sheetName val="DRD"/>
      <sheetName val="SRAM"/>
      <sheetName val="FAB"/>
      <sheetName val="Controls"/>
      <sheetName val="HSA"/>
      <sheetName val="^Control^"/>
      <sheetName val="L_repair"/>
      <sheetName val="국내"/>
      <sheetName val="하중계산"/>
      <sheetName val="전기일위대가"/>
      <sheetName val="etch SC1 1_2_50"/>
      <sheetName val="NM2"/>
      <sheetName val="NW1"/>
      <sheetName val="NW2"/>
      <sheetName val="PW3"/>
      <sheetName val="PW4"/>
      <sheetName val="SC1"/>
      <sheetName val="DNW"/>
      <sheetName val="N+"/>
      <sheetName val="NE"/>
      <sheetName val="P+"/>
      <sheetName val="PE"/>
      <sheetName val="PM"/>
      <sheetName val="TR"/>
      <sheetName val="StepperValues"/>
      <sheetName val="대비"/>
      <sheetName val="내역서"/>
      <sheetName val="지수"/>
      <sheetName val="AHU"/>
      <sheetName val="pcw"/>
      <sheetName val="Vendor"/>
      <sheetName val="DATA-2001"/>
      <sheetName val="월별생산"/>
      <sheetName val="민감도"/>
      <sheetName val="장비명"/>
      <sheetName val="code"/>
      <sheetName val="K1ｴﾚｷ(3mSTD)"/>
      <sheetName val="Fullmap"/>
      <sheetName val="2nd"/>
      <sheetName val="FAXSP"/>
      <sheetName val="Inputs"/>
      <sheetName val="AcqIS"/>
      <sheetName val="AcqBSCF"/>
      <sheetName val="96운반하반_(3੄"/>
      <sheetName val="물량표"/>
      <sheetName val="음료실행"/>
      <sheetName val="해외법인"/>
      <sheetName val="outmove10"/>
      <sheetName val="outmove11"/>
      <sheetName val="pivot"/>
      <sheetName val="효율10"/>
      <sheetName val="효율11"/>
      <sheetName val="기준정보"/>
      <sheetName val="rework"/>
      <sheetName val="rework10"/>
      <sheetName val="rework11"/>
      <sheetName val="report"/>
      <sheetName val="rptwiplots10"/>
      <sheetName val="rptwiplots11"/>
      <sheetName val="단가표"/>
      <sheetName val="지연사유"/>
      <sheetName val="r-ox press"/>
      <sheetName val="NIT PROFIILE"/>
      <sheetName val="경제성분석"/>
      <sheetName val="RAW_Data"/>
      <sheetName val="HP1AMLIST"/>
      <sheetName val="OL"/>
      <sheetName val="수정"/>
      <sheetName val="mftm"/>
      <sheetName val="mpex"/>
      <sheetName val="mwfs"/>
      <sheetName val="PKG"/>
      <sheetName val="AC_1"/>
      <sheetName val="AC_2"/>
      <sheetName val="ac_#1"/>
      <sheetName val="ac_#2"/>
      <sheetName val="데이터"/>
      <sheetName val="불합리활동"/>
      <sheetName val="POSI"/>
      <sheetName val="NEGA"/>
      <sheetName val="dV&amp;Cl"/>
      <sheetName val="변수"/>
      <sheetName val="건설"/>
      <sheetName val="물량"/>
      <sheetName val="96월경계 (2)"/>
      <sheetName val="잡철물"/>
      <sheetName val="Total"/>
      <sheetName val="해외세목"/>
      <sheetName val="A560LIST"/>
      <sheetName val="점수분포"/>
      <sheetName val="Reference table"/>
      <sheetName val="Y-WORK"/>
      <sheetName val="ITB COST"/>
      <sheetName val="Substrates"/>
      <sheetName val="Trays"/>
      <sheetName val="96운반하반_(2)1"/>
      <sheetName val="96운반하반_(3)1"/>
      <sheetName val="96경비하반산출_(2)1"/>
      <sheetName val="96인건비_(2)1"/>
      <sheetName val="해외업무출장_1"/>
      <sheetName val="해외출장-CONFERENCE_(2)1"/>
      <sheetName val="사내교육비_(2)1"/>
      <sheetName val="사외교육비_(2)1"/>
      <sheetName val="산출근거(도서비)_(2)1"/>
      <sheetName val="전문서적_(2)1"/>
      <sheetName val="경상기술료_(첨부)1"/>
      <sheetName val="Sky_Walker_Master_상반기1"/>
      <sheetName val="PI_성과지표1"/>
      <sheetName val="FA_성과지표1"/>
      <sheetName val="Device_성과지표1"/>
      <sheetName val="월별_자체_평가표1"/>
      <sheetName val="불합리&amp;불량_적출_리스트1"/>
      <sheetName val="미해결불합리&amp;불량_적출_리스트1"/>
      <sheetName val="AS대행료_실적1"/>
      <sheetName val="자재_판매_실적_현황1"/>
      <sheetName val="국가별_서비스_비용_집계현황1"/>
      <sheetName val="Laser_Alignment_Target_Spec"/>
      <sheetName val="Laser_Focus_Spec"/>
      <sheetName val="96운반하반_(3੄1"/>
      <sheetName val="2001_03"/>
      <sheetName val="노원열병합__건축공사기성내역서"/>
      <sheetName val="WF_IN"/>
      <sheetName val="시실누(모)_"/>
      <sheetName val="Exchange_Ratio_Input"/>
      <sheetName val="Foreign_Exchange_Rates"/>
      <sheetName val="INCOME_STATEMENT_INPUT"/>
      <sheetName val="Data_Input_Sheet"/>
      <sheetName val="1_One-Die-Map"/>
      <sheetName val="etch_SC1_1_2_50"/>
      <sheetName val="FND"/>
      <sheetName val="FNDp"/>
      <sheetName val="코드표"/>
      <sheetName val="PHASE-3"/>
      <sheetName val="공정분류"/>
      <sheetName val=""/>
      <sheetName val="견적서"/>
      <sheetName val="LINE 운영안"/>
      <sheetName val="전력계획"/>
      <sheetName val="토목주소"/>
      <sheetName val="프랜트면허"/>
      <sheetName val="금액내역서"/>
      <sheetName val="B-3(Pressure)"/>
      <sheetName val="ATS_mat'l_cost"/>
      <sheetName val="grille"/>
      <sheetName val="GS_duct_unit_cost"/>
      <sheetName val="mei_frp_unit_cost"/>
      <sheetName val="mei_GS_unit_cost "/>
      <sheetName val="pp_unit_cost"/>
      <sheetName val="Sprial_GS_2001"/>
      <sheetName val="Teflon"/>
      <sheetName val="Welded GS"/>
      <sheetName val="덕트물량1"/>
      <sheetName val="※ 참고사항"/>
      <sheetName val="r-ox_press"/>
      <sheetName val="NIT_PROFIILE"/>
      <sheetName val="14)&lt;Alqrm-Process&gt;"/>
      <sheetName val="요약"/>
      <sheetName val="Status_all"/>
      <sheetName val="산출기준(파견전산실)"/>
      <sheetName val="MRS세부"/>
      <sheetName val="경영비율 "/>
      <sheetName val="ALL"/>
      <sheetName val="_M10C DIFF 산포 개선 사례_7자 GAS LINE"/>
      <sheetName val="24.보증금(전신전화가입권)"/>
      <sheetName val="8)중점관리장비현황"/>
      <sheetName val="6F8"/>
      <sheetName val="자판실행"/>
      <sheetName val="집계표"/>
      <sheetName val="Sheet13"/>
      <sheetName val="시스템구분"/>
      <sheetName val="공사개요"/>
      <sheetName val="견적"/>
      <sheetName val="환율021231"/>
      <sheetName val="공사설명서"/>
      <sheetName val="LAW DATA_이것만 수정!!"/>
      <sheetName val="실행"/>
      <sheetName val="사업부별"/>
      <sheetName val="K1-01월"/>
      <sheetName val="K2-01월"/>
      <sheetName val="H2_검침"/>
      <sheetName val="퍼지가동"/>
      <sheetName val="보정비례"/>
      <sheetName val="APP'현황"/>
      <sheetName val="LAW_DATA_이것만_수정!!"/>
      <sheetName val="table"/>
      <sheetName val="일위대가표"/>
      <sheetName val="dprd"/>
      <sheetName val="コントロールパネル"/>
      <sheetName val="SSMITM"/>
      <sheetName val="Source"/>
      <sheetName val="Making Order"/>
      <sheetName val="개발 RTL.TEST적용"/>
      <sheetName val="Release Status"/>
      <sheetName val="변경점 관리 LIST"/>
      <sheetName val="MOTOR"/>
      <sheetName val="M5_S"/>
      <sheetName val="M6_S"/>
      <sheetName val="SRAM_생산"/>
      <sheetName val="환률"/>
      <sheetName val="SALE"/>
      <sheetName val="CRM Matching "/>
      <sheetName val="96운반하반_(2)2"/>
      <sheetName val="96운반하반_(3)2"/>
      <sheetName val="96경비하반산출_(2)2"/>
      <sheetName val="96인건비_(2)2"/>
      <sheetName val="해외업무출장_2"/>
      <sheetName val="해외출장-CONFERENCE_(2)2"/>
      <sheetName val="사내교육비_(2)2"/>
      <sheetName val="사외교육비_(2)2"/>
      <sheetName val="산출근거(도서비)_(2)2"/>
      <sheetName val="전문서적_(2)2"/>
      <sheetName val="경상기술료_(첨부)2"/>
      <sheetName val="Sky_Walker_Master_상반기2"/>
      <sheetName val="PI_성과지표2"/>
      <sheetName val="FA_성과지표2"/>
      <sheetName val="Device_성과지표2"/>
      <sheetName val="월별_자체_평가표2"/>
      <sheetName val="불합리&amp;불량_적출_리스트2"/>
      <sheetName val="미해결불합리&amp;불량_적출_리스트2"/>
      <sheetName val="AS대행료_실적2"/>
      <sheetName val="자재_판매_실적_현황2"/>
      <sheetName val="국가별_서비스_비용_집계현황2"/>
      <sheetName val="Laser_Alignment_Target_Spec1"/>
      <sheetName val="Laser_Focus_Spec1"/>
      <sheetName val="96운반하반_(3੄2"/>
      <sheetName val="2001_031"/>
      <sheetName val="노원열병합__건축공사기성내역서1"/>
      <sheetName val="시실누(모)_1"/>
      <sheetName val="WF_IN1"/>
      <sheetName val="Foreign_Exchange_Rates1"/>
      <sheetName val="INCOME_STATEMENT_INPUT1"/>
      <sheetName val="Data_Input_Sheet1"/>
      <sheetName val="Exchange_Ratio_Input1"/>
      <sheetName val="1_One-Die-Map1"/>
      <sheetName val="etch_SC1_1_2_501"/>
      <sheetName val="r-ox_press1"/>
      <sheetName val="NIT_PROFIILE1"/>
      <sheetName val="NJR032-1_Split_Table"/>
      <sheetName val="96월경계_(2)"/>
      <sheetName val="Reference_table"/>
      <sheetName val="ITB_COST"/>
      <sheetName val="LINE_운영안"/>
      <sheetName val="mei_GS_unit_cost_"/>
      <sheetName val="Welded_GS"/>
      <sheetName val="※_참고사항"/>
      <sheetName val="일별 Hook up 관리"/>
      <sheetName val="Machine Nr."/>
      <sheetName val="Data입력"/>
      <sheetName val="도전(Rev4A)fab_io"/>
      <sheetName val="sum"/>
      <sheetName val="단가"/>
      <sheetName val="97 사업추정(WEKI)"/>
      <sheetName val="OT Details"/>
      <sheetName val="機種別標準歩留まり表"/>
      <sheetName val="hitachi"/>
      <sheetName val="검기갑지"/>
      <sheetName val="Devic_x0000__x0000_౸_x0000__x0000__x0000_ט"/>
      <sheetName val="경영비율_"/>
      <sheetName val="_M10C_DIFF_산포_개선_사례_7자_GAS_LINE"/>
      <sheetName val="24_보증금(전신전화가입권)"/>
      <sheetName val="LAW_DATA_이것만_수정!!1"/>
      <sheetName val="Making_Order"/>
      <sheetName val="개발_RTL_TEST적용"/>
      <sheetName val="Release_Status"/>
      <sheetName val="변경점_관리_LIST"/>
      <sheetName val="CRM_Matching_"/>
      <sheetName val="케이블및전선관규격표"/>
      <sheetName val="12L_일관"/>
      <sheetName val="자체경비"/>
      <sheetName val="MM투입 계획"/>
      <sheetName val="불량현황"/>
      <sheetName val="참고"/>
      <sheetName val="04-1.(참고)해외출장비기준"/>
      <sheetName val="목록"/>
      <sheetName val="Sheet14"/>
      <sheetName val="매출"/>
      <sheetName val="master"/>
      <sheetName val="20190530"/>
      <sheetName val="평택FT DRI 작성 기준"/>
      <sheetName val="DRI 작성 기준"/>
      <sheetName val="BGT"/>
      <sheetName val="증감내역"/>
      <sheetName val="1단지 PUMP LIST"/>
      <sheetName val="항목별"/>
      <sheetName val="Register"/>
      <sheetName val="코드"/>
      <sheetName val="Anti"/>
      <sheetName val="Arch"/>
      <sheetName val="CA"/>
      <sheetName val="2.1 受電設備棟"/>
      <sheetName val="2.2 受・防火水槽"/>
      <sheetName val="2.3 排水処理設備棟"/>
      <sheetName val="2.4 倉庫棟"/>
      <sheetName val="2.5 守衛棟"/>
      <sheetName val="기준정보(절대변경금지)"/>
      <sheetName val="진행조건_및_CD_Data"/>
      <sheetName val="CHIP_INV"/>
      <sheetName val="EPM 정리_150713.xlsx"/>
      <sheetName val="DIFF _SUM"/>
      <sheetName val="완료"/>
      <sheetName val="비정기tel"/>
      <sheetName val="3ND 64M"/>
      <sheetName val="list"/>
      <sheetName val="절대 지우지 말것"/>
      <sheetName val="96운반하반_(2)3"/>
      <sheetName val="96운반하반_(3)3"/>
      <sheetName val="96경비하반산출_(2)3"/>
      <sheetName val="96인건비_(2)3"/>
      <sheetName val="해외업무출장_3"/>
      <sheetName val="해외출장-CONFERENCE_(2)3"/>
      <sheetName val="사내교육비_(2)3"/>
      <sheetName val="사외교육비_(2)3"/>
      <sheetName val="산출근거(도서비)_(2)3"/>
      <sheetName val="전문서적_(2)3"/>
      <sheetName val="경상기술료_(첨부)3"/>
      <sheetName val="Sky_Walker_Master_상반기3"/>
      <sheetName val="PI_성과지표3"/>
      <sheetName val="FA_성과지표3"/>
      <sheetName val="Device_성과지표3"/>
      <sheetName val="월별_자체_평가표3"/>
      <sheetName val="불합리&amp;불량_적출_리스트3"/>
      <sheetName val="미해결불합리&amp;불량_적출_리스트3"/>
      <sheetName val="AS대행료_실적3"/>
      <sheetName val="자재_판매_실적_현황3"/>
      <sheetName val="국가별_서비스_비용_집계현황3"/>
      <sheetName val="Laser_Alignment_Target_Spec2"/>
      <sheetName val="Laser_Focus_Spec2"/>
      <sheetName val="96운반하반_(3੄3"/>
      <sheetName val="2001_032"/>
      <sheetName val="노원열병합__건축공사기성내역서2"/>
      <sheetName val="시실누(모)_2"/>
      <sheetName val="WF_IN2"/>
      <sheetName val="Foreign_Exchange_Rates2"/>
      <sheetName val="INCOME_STATEMENT_INPUT2"/>
      <sheetName val="Data_Input_Sheet2"/>
      <sheetName val="Exchange_Ratio_Input2"/>
      <sheetName val="1_One-Die-Map2"/>
      <sheetName val="etch_SC1_1_2_502"/>
      <sheetName val="r-ox_press2"/>
      <sheetName val="NIT_PROFIILE2"/>
      <sheetName val="96월경계_(2)1"/>
      <sheetName val="NJR032-1_Split_Table1"/>
      <sheetName val="ITB_COST1"/>
      <sheetName val="Reference_table1"/>
      <sheetName val="LINE_운영안1"/>
      <sheetName val="mei_GS_unit_cost_1"/>
      <sheetName val="Welded_GS1"/>
      <sheetName val="※_참고사항1"/>
      <sheetName val="경영비율_1"/>
      <sheetName val="_M10C_DIFF_산포_개선_사례_7자_GAS_LIN1"/>
      <sheetName val="24_보증금(전신전화가입권)1"/>
      <sheetName val="LAW_DATA_이것만_수정!!2"/>
      <sheetName val="Making_Order1"/>
      <sheetName val="개발_RTL_TEST적용1"/>
      <sheetName val="Release_Status1"/>
      <sheetName val="변경점_관리_LIST1"/>
      <sheetName val="CRM_Matching_1"/>
      <sheetName val="일별_Hook_up_관리"/>
      <sheetName val="Machine_Nr_"/>
      <sheetName val="97_사업추정(WEKI)"/>
      <sheetName val="MM투입_계획"/>
      <sheetName val="04-1_(참고)해외출장비기준"/>
      <sheetName val="OT_Details"/>
      <sheetName val="평택FT_DRI_작성_기준"/>
      <sheetName val="DRI_작성_기준"/>
      <sheetName val="1단지_PUMP_LIST"/>
      <sheetName val="2_1_受電設備棟"/>
      <sheetName val="2_2_受・防火水槽"/>
      <sheetName val="2_3_排水処理設備棟"/>
      <sheetName val="2_4_倉庫棟"/>
      <sheetName val="2_5_守衛棟"/>
      <sheetName val="EPM_정리_150713_xlsx"/>
      <sheetName val="DIFF__SUM"/>
      <sheetName val="3ND_64M"/>
      <sheetName val="96운반하반_(2)4"/>
      <sheetName val="96운반하반_(3)4"/>
      <sheetName val="96경비하반산출_(2)4"/>
      <sheetName val="96인건비_(2)4"/>
      <sheetName val="해외업무출장_4"/>
      <sheetName val="해외출장-CONFERENCE_(2)4"/>
      <sheetName val="사내교육비_(2)4"/>
      <sheetName val="사외교육비_(2)4"/>
      <sheetName val="산출근거(도서비)_(2)4"/>
      <sheetName val="전문서적_(2)4"/>
      <sheetName val="경상기술료_(첨부)4"/>
      <sheetName val="Sky_Walker_Master_상반기4"/>
      <sheetName val="PI_성과지표4"/>
      <sheetName val="FA_성과지표4"/>
      <sheetName val="Device_성과지표4"/>
      <sheetName val="월별_자체_평가표4"/>
      <sheetName val="불합리&amp;불량_적출_리스트4"/>
      <sheetName val="미해결불합리&amp;불량_적출_리스트4"/>
      <sheetName val="AS대행료_실적4"/>
      <sheetName val="자재_판매_실적_현황4"/>
      <sheetName val="국가별_서비스_비용_집계현황4"/>
      <sheetName val="Laser_Alignment_Target_Spec3"/>
      <sheetName val="Laser_Focus_Spec3"/>
      <sheetName val="96운반하반_(3੄4"/>
      <sheetName val="2001_033"/>
      <sheetName val="노원열병합__건축공사기성내역서3"/>
      <sheetName val="시실누(모)_3"/>
      <sheetName val="WF_IN3"/>
      <sheetName val="Foreign_Exchange_Rates3"/>
      <sheetName val="INCOME_STATEMENT_INPUT3"/>
      <sheetName val="Data_Input_Sheet3"/>
      <sheetName val="Exchange_Ratio_Input3"/>
      <sheetName val="1_One-Die-Map3"/>
      <sheetName val="etch_SC1_1_2_503"/>
      <sheetName val="r-ox_press3"/>
      <sheetName val="NIT_PROFIILE3"/>
      <sheetName val="96월경계_(2)2"/>
      <sheetName val="NJR032-1_Split_Table2"/>
      <sheetName val="ITB_COST2"/>
      <sheetName val="Reference_table2"/>
      <sheetName val="LINE_운영안2"/>
      <sheetName val="mei_GS_unit_cost_2"/>
      <sheetName val="Welded_GS2"/>
      <sheetName val="※_참고사항2"/>
      <sheetName val="경영비율_2"/>
      <sheetName val="_M10C_DIFF_산포_개선_사례_7자_GAS_LIN2"/>
      <sheetName val="24_보증금(전신전화가입권)2"/>
      <sheetName val="LAW_DATA_이것만_수정!!3"/>
      <sheetName val="Making_Order2"/>
      <sheetName val="개발_RTL_TEST적용2"/>
      <sheetName val="Release_Status2"/>
      <sheetName val="변경점_관리_LIST2"/>
      <sheetName val="CRM_Matching_2"/>
      <sheetName val="일별_Hook_up_관리1"/>
      <sheetName val="Machine_Nr_1"/>
      <sheetName val="97_사업추정(WEKI)1"/>
      <sheetName val="MM투입_계획1"/>
      <sheetName val="04-1_(참고)해외출장비기준1"/>
      <sheetName val="OT_Details1"/>
      <sheetName val="평택FT_DRI_작성_기준1"/>
      <sheetName val="DRI_작성_기준1"/>
      <sheetName val="1단지_PUMP_LIST1"/>
      <sheetName val="2_1_受電設備棟1"/>
      <sheetName val="2_2_受・防火水槽1"/>
      <sheetName val="2_3_排水処理設備棟1"/>
      <sheetName val="2_4_倉庫棟1"/>
      <sheetName val="2_5_守衛棟1"/>
      <sheetName val="EPM_정리_150713_xlsx1"/>
      <sheetName val="DIFF__SUM1"/>
      <sheetName val="3ND_64M1"/>
      <sheetName val="절대_지우지_말것"/>
      <sheetName val="2002상반기노임기준"/>
      <sheetName val="AAK"/>
      <sheetName val="00내역서"/>
      <sheetName val="외주가공"/>
      <sheetName val="type-F"/>
      <sheetName val="3련 BOX"/>
      <sheetName val="1.설계조건"/>
      <sheetName val="원형맨홀수량"/>
      <sheetName val="일위대가"/>
      <sheetName val="1. 설계조건 2.단면가정 3. 하중계산"/>
      <sheetName val="DATA 입력란"/>
      <sheetName val="우각부보강"/>
      <sheetName val="설계조건"/>
      <sheetName val="공사비집계"/>
      <sheetName val="말뚝지지력산정"/>
      <sheetName val="crude.SLAB RE-bar"/>
      <sheetName val="숨기기시트"/>
      <sheetName val="ELEC_DCI"/>
      <sheetName val="INST_DCI"/>
      <sheetName val="FRP내역서"/>
      <sheetName val="내역서을지"/>
      <sheetName val="RjtChip"/>
      <sheetName val="TT_PC_SP"/>
      <sheetName val="11.DFP401-4.8 HPA"/>
      <sheetName val="원본데이터"/>
      <sheetName val="INDEX"/>
      <sheetName val="[96사업계.X⩌髵`자체경비"/>
      <sheetName val="조정명세서"/>
      <sheetName val="Slicing"/>
      <sheetName val="기준"/>
      <sheetName val="Devic"/>
      <sheetName val="ASEM내역"/>
      <sheetName val="一発シート"/>
      <sheetName val="DATA4"/>
      <sheetName val="DATA5"/>
      <sheetName val="DATA3"/>
      <sheetName val="DATA1"/>
      <sheetName val="DATA2"/>
      <sheetName val="DATA6"/>
      <sheetName val="DATA7"/>
      <sheetName val="TURN"/>
      <sheetName val="Device_x0000_뽠Ǒ_x0000__x0000__x0000_"/>
      <sheetName val="02.전체예산현황"/>
      <sheetName val="Control"/>
      <sheetName val="S&amp;A"/>
      <sheetName val="손익"/>
      <sheetName val="building"/>
      <sheetName val="RATE"/>
      <sheetName val="시산표"/>
      <sheetName val="Graph Data"/>
      <sheetName val="Low YLD Reject"/>
      <sheetName val="Device"/>
      <sheetName val="2.설비_Set up Data"/>
      <sheetName val="ox80_100A 시료상 temp 평가"/>
      <sheetName val="16L SEED"/>
      <sheetName val="16L TA"/>
      <sheetName val="설비 사양"/>
      <sheetName val="REMOVE"/>
      <sheetName val="4. DCF TEST"/>
      <sheetName val="THK"/>
      <sheetName val="NOMALIZED SPEC RAW DATA"/>
      <sheetName val="RS"/>
      <sheetName val="II_WF"/>
      <sheetName val="RAW DATA"/>
      <sheetName val="PW RAW"/>
      <sheetName val="6.MFC CHK"/>
      <sheetName val="99-1. RAW DATA"/>
      <sheetName val="(실사조정)총괄"/>
      <sheetName val="OMR33"/>
      <sheetName val="ProcessFlow"/>
      <sheetName val="Menu"/>
      <sheetName val="96운반하반_(2)5"/>
      <sheetName val="96운반하반_(3)5"/>
      <sheetName val="96경비하반산출_(2)5"/>
      <sheetName val="96인건비_(2)5"/>
      <sheetName val="해외업무출장_5"/>
      <sheetName val="해외출장-CONFERENCE_(2)5"/>
      <sheetName val="사내교육비_(2)5"/>
      <sheetName val="사외교육비_(2)5"/>
      <sheetName val="산출근거(도서비)_(2)5"/>
      <sheetName val="전문서적_(2)5"/>
      <sheetName val="경상기술료_(첨부)5"/>
      <sheetName val="Sky_Walker_Master_상반기5"/>
      <sheetName val="PI_성과지표5"/>
      <sheetName val="FA_성과지표5"/>
      <sheetName val="Device_성과지표5"/>
      <sheetName val="월별_자체_평가표5"/>
      <sheetName val="불합리&amp;불량_적출_리스트5"/>
      <sheetName val="미해결불합리&amp;불량_적출_리스트5"/>
      <sheetName val="AS대행료_실적5"/>
      <sheetName val="자재_판매_실적_현황5"/>
      <sheetName val="국가별_서비스_비용_집계현황5"/>
      <sheetName val="96운반하반_(3੄5"/>
      <sheetName val="Laser_Alignment_Target_Spec4"/>
      <sheetName val="Laser_Focus_Spec4"/>
      <sheetName val="2001_034"/>
      <sheetName val="노원열병합__건축공사기성내역서4"/>
      <sheetName val="WF_IN4"/>
      <sheetName val="시실누(모)_4"/>
      <sheetName val="Foreign_Exchange_Rates4"/>
      <sheetName val="INCOME_STATEMENT_INPUT4"/>
      <sheetName val="Data_Input_Sheet4"/>
      <sheetName val="Exchange_Ratio_Input4"/>
      <sheetName val="1_One-Die-Map4"/>
      <sheetName val="etch_SC1_1_2_504"/>
      <sheetName val="r-ox_press4"/>
      <sheetName val="NIT_PROFIILE4"/>
      <sheetName val="96월경계_(2)3"/>
      <sheetName val="NJR032-1_Split_Table3"/>
      <sheetName val="ITB_COST3"/>
      <sheetName val="Reference_table3"/>
      <sheetName val="LINE_운영안3"/>
      <sheetName val="mei_GS_unit_cost_3"/>
      <sheetName val="Welded_GS3"/>
      <sheetName val="※_참고사항3"/>
      <sheetName val="경영비율_3"/>
      <sheetName val="_M10C_DIFF_산포_개선_사례_7자_GAS_LIN3"/>
      <sheetName val="24_보증금(전신전화가입권)3"/>
      <sheetName val="LAW_DATA_이것만_수정!!4"/>
      <sheetName val="Making_Order3"/>
      <sheetName val="개발_RTL_TEST적용3"/>
      <sheetName val="Release_Status3"/>
      <sheetName val="변경점_관리_LIST3"/>
      <sheetName val="CRM_Matching_3"/>
      <sheetName val="일별_Hook_up_관리2"/>
      <sheetName val="Machine_Nr_2"/>
      <sheetName val="97_사업추정(WEKI)2"/>
      <sheetName val="MM투입_계획2"/>
      <sheetName val="04-1_(참고)해외출장비기준2"/>
      <sheetName val="OT_Details2"/>
      <sheetName val="평택FT_DRI_작성_기준2"/>
      <sheetName val="DRI_작성_기준2"/>
      <sheetName val="1단지_PUMP_LIST2"/>
      <sheetName val="2_1_受電設備棟2"/>
      <sheetName val="2_2_受・防火水槽2"/>
      <sheetName val="2_3_排水処理設備棟2"/>
      <sheetName val="2_4_倉庫棟2"/>
      <sheetName val="2_5_守衛棟2"/>
      <sheetName val="EPM_정리_150713_xlsx2"/>
      <sheetName val="DIFF__SUM2"/>
      <sheetName val="3ND_64M2"/>
      <sheetName val="절대_지우지_말것1"/>
      <sheetName val="3련_BOX"/>
      <sheetName val="1_설계조건"/>
      <sheetName val="1__설계조건_2_단면가정_3__하중계산"/>
      <sheetName val="DATA_입력란"/>
      <sheetName val="crude_SLAB_RE-bar"/>
      <sheetName val="11_DFP401-4_8_HPA"/>
      <sheetName val="[96사업계_X⩌髵`자체경비"/>
      <sheetName val="02_전체예산현황"/>
      <sheetName val="Graph_Data"/>
      <sheetName val="Low_YLD_Reject"/>
      <sheetName val="96운반하반_(2)6"/>
      <sheetName val="96운반하반_(3)6"/>
      <sheetName val="96경비하반산출_(2)6"/>
      <sheetName val="96인건비_(2)6"/>
      <sheetName val="해외업무출장_6"/>
      <sheetName val="해외출장-CONFERENCE_(2)6"/>
      <sheetName val="사내교육비_(2)6"/>
      <sheetName val="사외교육비_(2)6"/>
      <sheetName val="산출근거(도서비)_(2)6"/>
      <sheetName val="전문서적_(2)6"/>
      <sheetName val="경상기술료_(첨부)6"/>
      <sheetName val="Sky_Walker_Master_상반기6"/>
      <sheetName val="PI_성과지표6"/>
      <sheetName val="FA_성과지표6"/>
      <sheetName val="Device_성과지표6"/>
      <sheetName val="월별_자체_평가표6"/>
      <sheetName val="불합리&amp;불량_적출_리스트6"/>
      <sheetName val="미해결불합리&amp;불량_적출_리스트6"/>
      <sheetName val="AS대행료_실적6"/>
      <sheetName val="자재_판매_실적_현황6"/>
      <sheetName val="국가별_서비스_비용_집계현황6"/>
      <sheetName val="96운반하반_(3੄6"/>
      <sheetName val="Laser_Alignment_Target_Spec5"/>
      <sheetName val="Laser_Focus_Spec5"/>
      <sheetName val="2001_035"/>
      <sheetName val="노원열병합__건축공사기성내역서5"/>
      <sheetName val="WF_IN5"/>
      <sheetName val="시실누(모)_5"/>
      <sheetName val="Foreign_Exchange_Rates5"/>
      <sheetName val="INCOME_STATEMENT_INPUT5"/>
      <sheetName val="Data_Input_Sheet5"/>
      <sheetName val="Exchange_Ratio_Input5"/>
      <sheetName val="1_One-Die-Map5"/>
      <sheetName val="etch_SC1_1_2_505"/>
      <sheetName val="r-ox_press5"/>
      <sheetName val="NIT_PROFIILE5"/>
      <sheetName val="96월경계_(2)4"/>
      <sheetName val="NJR032-1_Split_Table4"/>
      <sheetName val="ITB_COST4"/>
      <sheetName val="Reference_table4"/>
      <sheetName val="LINE_운영안4"/>
      <sheetName val="mei_GS_unit_cost_4"/>
      <sheetName val="Welded_GS4"/>
      <sheetName val="※_참고사항4"/>
      <sheetName val="경영비율_4"/>
      <sheetName val="_M10C_DIFF_산포_개선_사례_7자_GAS_LIN4"/>
      <sheetName val="24_보증금(전신전화가입권)4"/>
      <sheetName val="LAW_DATA_이것만_수정!!5"/>
      <sheetName val="Making_Order4"/>
      <sheetName val="개발_RTL_TEST적용4"/>
      <sheetName val="Release_Status4"/>
      <sheetName val="변경점_관리_LIST4"/>
      <sheetName val="CRM_Matching_4"/>
      <sheetName val="일별_Hook_up_관리3"/>
      <sheetName val="Machine_Nr_3"/>
      <sheetName val="97_사업추정(WEKI)3"/>
      <sheetName val="MM투입_계획3"/>
      <sheetName val="04-1_(참고)해외출장비기준3"/>
      <sheetName val="OT_Details3"/>
      <sheetName val="평택FT_DRI_작성_기준3"/>
      <sheetName val="DRI_작성_기준3"/>
      <sheetName val="1단지_PUMP_LIST3"/>
      <sheetName val="2_1_受電設備棟3"/>
      <sheetName val="2_2_受・防火水槽3"/>
      <sheetName val="2_3_排水処理設備棟3"/>
      <sheetName val="2_4_倉庫棟3"/>
      <sheetName val="2_5_守衛棟3"/>
      <sheetName val="EPM_정리_150713_xlsx3"/>
      <sheetName val="DIFF__SUM3"/>
      <sheetName val="3ND_64M3"/>
      <sheetName val="절대_지우지_말것2"/>
      <sheetName val="3련_BOX1"/>
      <sheetName val="1_설계조건1"/>
      <sheetName val="1__설계조건_2_단면가정_3__하중계산1"/>
      <sheetName val="DATA_입력란1"/>
      <sheetName val="crude_SLAB_RE-bar1"/>
      <sheetName val="11_DFP401-4_8_HPA1"/>
      <sheetName val="[96사업계_X⩌髵`자체경비1"/>
      <sheetName val="02_전체예산현황1"/>
      <sheetName val="Graph_Data1"/>
      <sheetName val="Low_YLD_Reject1"/>
      <sheetName val="96운반하반_(2)7"/>
      <sheetName val="96운반하반_(3)7"/>
      <sheetName val="96경비하반산출_(2)7"/>
      <sheetName val="96인건비_(2)7"/>
      <sheetName val="해외업무출장_7"/>
      <sheetName val="해외출장-CONFERENCE_(2)7"/>
      <sheetName val="사내교육비_(2)7"/>
      <sheetName val="사외교육비_(2)7"/>
      <sheetName val="산출근거(도서비)_(2)7"/>
      <sheetName val="전문서적_(2)7"/>
      <sheetName val="경상기술료_(첨부)7"/>
      <sheetName val="Sky_Walker_Master_상반기7"/>
      <sheetName val="PI_성과지표7"/>
      <sheetName val="FA_성과지표7"/>
      <sheetName val="Device_성과지표7"/>
      <sheetName val="월별_자체_평가표7"/>
      <sheetName val="불합리&amp;불량_적출_리스트7"/>
      <sheetName val="미해결불합리&amp;불량_적출_리스트7"/>
      <sheetName val="AS대행료_실적7"/>
      <sheetName val="자재_판매_실적_현황7"/>
      <sheetName val="국가별_서비스_비용_집계현황7"/>
      <sheetName val="96운반하반_(3੄7"/>
      <sheetName val="Laser_Alignment_Target_Spec6"/>
      <sheetName val="Laser_Focus_Spec6"/>
      <sheetName val="2001_036"/>
      <sheetName val="노원열병합__건축공사기성내역서6"/>
      <sheetName val="WF_IN6"/>
      <sheetName val="시실누(모)_6"/>
      <sheetName val="Foreign_Exchange_Rates6"/>
      <sheetName val="INCOME_STATEMENT_INPUT6"/>
      <sheetName val="Data_Input_Sheet6"/>
      <sheetName val="Exchange_Ratio_Input6"/>
      <sheetName val="1_One-Die-Map6"/>
      <sheetName val="etch_SC1_1_2_506"/>
      <sheetName val="r-ox_press6"/>
      <sheetName val="NIT_PROFIILE6"/>
      <sheetName val="96월경계_(2)5"/>
      <sheetName val="NJR032-1_Split_Table5"/>
      <sheetName val="ITB_COST5"/>
      <sheetName val="Reference_table5"/>
      <sheetName val="LINE_운영안5"/>
      <sheetName val="mei_GS_unit_cost_5"/>
      <sheetName val="Welded_GS5"/>
      <sheetName val="※_참고사항5"/>
      <sheetName val="경영비율_5"/>
      <sheetName val="_M10C_DIFF_산포_개선_사례_7자_GAS_LIN5"/>
      <sheetName val="24_보증금(전신전화가입권)5"/>
      <sheetName val="LAW_DATA_이것만_수정!!6"/>
      <sheetName val="Making_Order5"/>
      <sheetName val="개발_RTL_TEST적용5"/>
      <sheetName val="Release_Status5"/>
      <sheetName val="변경점_관리_LIST5"/>
      <sheetName val="CRM_Matching_5"/>
      <sheetName val="일별_Hook_up_관리4"/>
      <sheetName val="Machine_Nr_4"/>
      <sheetName val="97_사업추정(WEKI)4"/>
      <sheetName val="MM투입_계획4"/>
      <sheetName val="04-1_(참고)해외출장비기준4"/>
      <sheetName val="OT_Details4"/>
      <sheetName val="평택FT_DRI_작성_기준4"/>
      <sheetName val="DRI_작성_기준4"/>
      <sheetName val="1단지_PUMP_LIST4"/>
      <sheetName val="2_1_受電設備棟4"/>
      <sheetName val="2_2_受・防火水槽4"/>
      <sheetName val="2_3_排水処理設備棟4"/>
      <sheetName val="2_4_倉庫棟4"/>
      <sheetName val="2_5_守衛棟4"/>
      <sheetName val="EPM_정리_150713_xlsx4"/>
      <sheetName val="DIFF__SUM4"/>
      <sheetName val="3ND_64M4"/>
      <sheetName val="절대_지우지_말것3"/>
      <sheetName val="3련_BOX2"/>
      <sheetName val="1_설계조건2"/>
      <sheetName val="1__설계조건_2_단면가정_3__하중계산2"/>
      <sheetName val="DATA_입력란2"/>
      <sheetName val="crude_SLAB_RE-bar2"/>
      <sheetName val="11_DFP401-4_8_HPA2"/>
      <sheetName val="[96사업계_X⩌髵`자체경비2"/>
      <sheetName val="02_전체예산현황2"/>
      <sheetName val="Graph_Data2"/>
      <sheetName val="Low_YLD_Reject2"/>
      <sheetName val="96운반하반_(2)8"/>
      <sheetName val="96운반하반_(3)8"/>
      <sheetName val="96경비하반산출_(2)8"/>
      <sheetName val="96인건비_(2)8"/>
      <sheetName val="해외업무출장_8"/>
      <sheetName val="해외출장-CONFERENCE_(2)8"/>
      <sheetName val="사내교육비_(2)8"/>
      <sheetName val="사외교육비_(2)8"/>
      <sheetName val="산출근거(도서비)_(2)8"/>
      <sheetName val="전문서적_(2)8"/>
      <sheetName val="경상기술료_(첨부)8"/>
      <sheetName val="Sky_Walker_Master_상반기8"/>
      <sheetName val="PI_성과지표8"/>
      <sheetName val="FA_성과지표8"/>
      <sheetName val="Device_성과지표8"/>
      <sheetName val="월별_자체_평가표8"/>
      <sheetName val="불합리&amp;불량_적출_리스트8"/>
      <sheetName val="미해결불합리&amp;불량_적출_리스트8"/>
      <sheetName val="AS대행료_실적8"/>
      <sheetName val="자재_판매_실적_현황8"/>
      <sheetName val="국가별_서비스_비용_집계현황8"/>
      <sheetName val="96운반하반_(3੄8"/>
      <sheetName val="Laser_Alignment_Target_Spec7"/>
      <sheetName val="Laser_Focus_Spec7"/>
      <sheetName val="2001_037"/>
      <sheetName val="노원열병합__건축공사기성내역서7"/>
      <sheetName val="WF_IN7"/>
      <sheetName val="시실누(모)_7"/>
      <sheetName val="Foreign_Exchange_Rates7"/>
      <sheetName val="INCOME_STATEMENT_INPUT7"/>
      <sheetName val="Data_Input_Sheet7"/>
      <sheetName val="Exchange_Ratio_Input7"/>
      <sheetName val="1_One-Die-Map7"/>
      <sheetName val="etch_SC1_1_2_507"/>
      <sheetName val="r-ox_press7"/>
      <sheetName val="NIT_PROFIILE7"/>
      <sheetName val="96월경계_(2)6"/>
      <sheetName val="NJR032-1_Split_Table6"/>
      <sheetName val="ITB_COST6"/>
      <sheetName val="Reference_table6"/>
      <sheetName val="LINE_운영안6"/>
      <sheetName val="mei_GS_unit_cost_6"/>
      <sheetName val="Welded_GS6"/>
      <sheetName val="※_참고사항6"/>
      <sheetName val="경영비율_6"/>
      <sheetName val="_M10C_DIFF_산포_개선_사례_7자_GAS_LIN6"/>
      <sheetName val="24_보증금(전신전화가입권)6"/>
      <sheetName val="LAW_DATA_이것만_수정!!7"/>
      <sheetName val="Making_Order6"/>
      <sheetName val="개발_RTL_TEST적용6"/>
      <sheetName val="Release_Status6"/>
      <sheetName val="변경점_관리_LIST6"/>
      <sheetName val="CRM_Matching_6"/>
      <sheetName val="일별_Hook_up_관리5"/>
      <sheetName val="Machine_Nr_5"/>
      <sheetName val="97_사업추정(WEKI)5"/>
      <sheetName val="MM투입_계획5"/>
      <sheetName val="04-1_(참고)해외출장비기준5"/>
      <sheetName val="OT_Details5"/>
      <sheetName val="평택FT_DRI_작성_기준5"/>
      <sheetName val="DRI_작성_기준5"/>
      <sheetName val="1단지_PUMP_LIST5"/>
      <sheetName val="2_1_受電設備棟5"/>
      <sheetName val="2_2_受・防火水槽5"/>
      <sheetName val="2_3_排水処理設備棟5"/>
      <sheetName val="2_4_倉庫棟5"/>
      <sheetName val="2_5_守衛棟5"/>
      <sheetName val="EPM_정리_150713_xlsx5"/>
      <sheetName val="DIFF__SUM5"/>
      <sheetName val="3ND_64M5"/>
      <sheetName val="절대_지우지_말것4"/>
      <sheetName val="3련_BOX3"/>
      <sheetName val="1_설계조건3"/>
      <sheetName val="1__설계조건_2_단면가정_3__하중계산3"/>
      <sheetName val="DATA_입력란3"/>
      <sheetName val="crude_SLAB_RE-bar3"/>
      <sheetName val="11_DFP401-4_8_HPA3"/>
      <sheetName val="[96사업계_X⩌髵`자체경비3"/>
      <sheetName val="02_전체예산현황3"/>
      <sheetName val="Graph_Data3"/>
      <sheetName val="Low_YLD_Reject3"/>
      <sheetName val="2_설비_Set_up_Data"/>
      <sheetName val="ox80_100A_시료상_temp_평가"/>
      <sheetName val="16L_SEED"/>
      <sheetName val="16L_TA"/>
      <sheetName val="설비_사양"/>
      <sheetName val="4__DCF_TEST"/>
      <sheetName val="NOMALIZED_SPEC_RAW_DATA"/>
      <sheetName val="PW_RAW"/>
      <sheetName val="6_MFC_CHK"/>
      <sheetName val="99-1__RAW_DATA"/>
      <sheetName val="96운반하반_(2)9"/>
      <sheetName val="96운반하반_(3)9"/>
      <sheetName val="96경비하반산출_(2)9"/>
      <sheetName val="96인건비_(2)9"/>
      <sheetName val="해외업무출장_9"/>
      <sheetName val="해외출장-CONFERENCE_(2)9"/>
      <sheetName val="사내교육비_(2)9"/>
      <sheetName val="사외교육비_(2)9"/>
      <sheetName val="산출근거(도서비)_(2)9"/>
      <sheetName val="전문서적_(2)9"/>
      <sheetName val="경상기술료_(첨부)9"/>
      <sheetName val="Sky_Walker_Master_상반기9"/>
      <sheetName val="PI_성과지표9"/>
      <sheetName val="FA_성과지표9"/>
      <sheetName val="Device_성과지표9"/>
      <sheetName val="월별_자체_평가표9"/>
      <sheetName val="불합리&amp;불량_적출_리스트9"/>
      <sheetName val="미해결불합리&amp;불량_적출_리스트9"/>
      <sheetName val="AS대행료_실적9"/>
      <sheetName val="자재_판매_실적_현황9"/>
      <sheetName val="국가별_서비스_비용_집계현황9"/>
      <sheetName val="96운반하반_(3੄9"/>
      <sheetName val="Laser_Alignment_Target_Spec8"/>
      <sheetName val="Laser_Focus_Spec8"/>
      <sheetName val="2001_038"/>
      <sheetName val="노원열병합__건축공사기성내역서8"/>
      <sheetName val="WF_IN8"/>
      <sheetName val="시실누(모)_8"/>
      <sheetName val="Foreign_Exchange_Rates8"/>
      <sheetName val="INCOME_STATEMENT_INPUT8"/>
      <sheetName val="Data_Input_Sheet8"/>
      <sheetName val="Exchange_Ratio_Input8"/>
      <sheetName val="1_One-Die-Map8"/>
      <sheetName val="etch_SC1_1_2_508"/>
      <sheetName val="r-ox_press8"/>
      <sheetName val="NIT_PROFIILE8"/>
      <sheetName val="96월경계_(2)7"/>
      <sheetName val="NJR032-1_Split_Table7"/>
      <sheetName val="ITB_COST7"/>
      <sheetName val="Reference_table7"/>
      <sheetName val="LINE_운영안7"/>
      <sheetName val="mei_GS_unit_cost_7"/>
      <sheetName val="Welded_GS7"/>
      <sheetName val="※_참고사항7"/>
      <sheetName val="경영비율_7"/>
      <sheetName val="_M10C_DIFF_산포_개선_사례_7자_GAS_LIN7"/>
      <sheetName val="24_보증금(전신전화가입권)7"/>
      <sheetName val="LAW_DATA_이것만_수정!!8"/>
      <sheetName val="Making_Order7"/>
      <sheetName val="개발_RTL_TEST적용7"/>
      <sheetName val="Release_Status7"/>
      <sheetName val="변경점_관리_LIST7"/>
      <sheetName val="CRM_Matching_7"/>
      <sheetName val="일별_Hook_up_관리6"/>
      <sheetName val="Machine_Nr_6"/>
      <sheetName val="97_사업추정(WEKI)6"/>
      <sheetName val="MM투입_계획6"/>
      <sheetName val="04-1_(참고)해외출장비기준6"/>
      <sheetName val="OT_Details6"/>
      <sheetName val="평택FT_DRI_작성_기준6"/>
      <sheetName val="DRI_작성_기준6"/>
      <sheetName val="1단지_PUMP_LIST6"/>
      <sheetName val="2_1_受電設備棟6"/>
      <sheetName val="2_2_受・防火水槽6"/>
      <sheetName val="2_3_排水処理設備棟6"/>
      <sheetName val="2_4_倉庫棟6"/>
      <sheetName val="2_5_守衛棟6"/>
      <sheetName val="EPM_정리_150713_xlsx6"/>
      <sheetName val="DIFF__SUM6"/>
      <sheetName val="3ND_64M6"/>
      <sheetName val="절대_지우지_말것5"/>
      <sheetName val="3련_BOX4"/>
      <sheetName val="1_설계조건4"/>
      <sheetName val="1__설계조건_2_단면가정_3__하중계산4"/>
      <sheetName val="DATA_입력란4"/>
      <sheetName val="crude_SLAB_RE-bar4"/>
      <sheetName val="11_DFP401-4_8_HPA4"/>
      <sheetName val="[96사업계_X⩌髵`자체경비4"/>
      <sheetName val="02_전체예산현황4"/>
      <sheetName val="Graph_Data4"/>
      <sheetName val="Low_YLD_Reject4"/>
      <sheetName val="01월TTL"/>
      <sheetName val="기기리스트"/>
      <sheetName val="CTEMCOST"/>
      <sheetName val="SION"/>
      <sheetName val="추가확인사항"/>
      <sheetName val="DATA SHEET"/>
      <sheetName val="정기"/>
      <sheetName val="設定定義"/>
      <sheetName val="AUX"/>
      <sheetName val="AlarmIndexBath"/>
      <sheetName val="LFR"/>
      <sheetName val="PTU"/>
      <sheetName val="ROBOT"/>
      <sheetName val="SHT"/>
      <sheetName val="SYS"/>
      <sheetName val="LV2-3"/>
      <sheetName val="Build Plan All"/>
      <sheetName val="2월공정"/>
      <sheetName val="수정'매출매입_자료"/>
      <sheetName val="매출원가당"/>
      <sheetName val="매출당"/>
      <sheetName val="THK_63PT_XSCAN"/>
      <sheetName val="THK_63PT_YSCAN"/>
      <sheetName val="THK_25PT_ROUND"/>
      <sheetName val="WER"/>
      <sheetName val="DER"/>
      <sheetName val="설비 사양-이윤석"/>
      <sheetName val="설비 사양-이윤석사원"/>
      <sheetName val="11.21(daily pc)"/>
      <sheetName val="設定"/>
      <sheetName val="32上期 コンペ情報"/>
      <sheetName val="Main"/>
      <sheetName val="LT ACL"/>
      <sheetName val="ACT DATA COL"/>
      <sheetName val="빙장비사양"/>
      <sheetName val="장비사양"/>
      <sheetName val="갑지"/>
      <sheetName val="comps LFY+"/>
      <sheetName val="HDI implied"/>
      <sheetName val="shutt_bi"/>
      <sheetName val="일보"/>
      <sheetName val="절단표"/>
      <sheetName val="남양시작동자105노65기1.3화1.2"/>
      <sheetName val="dtxl"/>
      <sheetName val="사료입출"/>
      <sheetName val="Start"/>
      <sheetName val="제조원가"/>
      <sheetName val="원유수불"/>
      <sheetName val="사료작물"/>
      <sheetName val="수불부"/>
      <sheetName val="CLM-MP"/>
      <sheetName val="목록_Alarm"/>
      <sheetName val="신규DEP"/>
      <sheetName val="Configuration"/>
      <sheetName val="일반관리"/>
      <sheetName val="광업"/>
      <sheetName val="경비집계"/>
      <sheetName val="금산제조"/>
      <sheetName val="도매"/>
      <sheetName val="무역관리"/>
      <sheetName val="영업외손"/>
      <sheetName val="서산도매"/>
      <sheetName val="서산임대"/>
      <sheetName val="서산제조"/>
      <sheetName val="아산제조"/>
      <sheetName val="임대"/>
      <sheetName val="용인제조"/>
      <sheetName val="조치원임대"/>
      <sheetName val="진천제조"/>
      <sheetName val="천안제조"/>
      <sheetName val="축산"/>
      <sheetName val="특별손익"/>
      <sheetName val="하역"/>
      <sheetName val="혼화제"/>
      <sheetName val="기안"/>
      <sheetName val="96운반하반_(2)10"/>
      <sheetName val="96운반하반_(3)10"/>
      <sheetName val="96경비하반산출_(2)10"/>
      <sheetName val="96인건비_(2)10"/>
      <sheetName val="해외업무출장_10"/>
      <sheetName val="해외출장-CONFERENCE_(2)10"/>
      <sheetName val="사내교육비_(2)10"/>
      <sheetName val="사외교육비_(2)10"/>
      <sheetName val="산출근거(도서비)_(2)10"/>
      <sheetName val="전문서적_(2)10"/>
      <sheetName val="경상기술료_(첨부)10"/>
      <sheetName val="Sky_Walker_Master_상반기10"/>
      <sheetName val="PI_성과지표10"/>
      <sheetName val="FA_성과지표10"/>
      <sheetName val="Device_성과지표10"/>
      <sheetName val="월별_자체_평가표10"/>
      <sheetName val="불합리&amp;불량_적출_리스트10"/>
      <sheetName val="미해결불합리&amp;불량_적출_리스트10"/>
      <sheetName val="AS대행료_실적10"/>
      <sheetName val="자재_판매_실적_현황10"/>
      <sheetName val="국가별_서비스_비용_집계현황10"/>
      <sheetName val="96운반하반_(3੄10"/>
      <sheetName val="Laser_Alignment_Target_Spec9"/>
      <sheetName val="Laser_Focus_Spec9"/>
      <sheetName val="2001_039"/>
      <sheetName val="노원열병합__건축공사기성내역서9"/>
      <sheetName val="WF_IN9"/>
      <sheetName val="시실누(모)_9"/>
      <sheetName val="Foreign_Exchange_Rates9"/>
      <sheetName val="INCOME_STATEMENT_INPUT9"/>
      <sheetName val="Data_Input_Sheet9"/>
      <sheetName val="Exchange_Ratio_Input9"/>
      <sheetName val="1_One-Die-Map9"/>
      <sheetName val="etch_SC1_1_2_509"/>
      <sheetName val="r-ox_press9"/>
      <sheetName val="NIT_PROFIILE9"/>
      <sheetName val="96월경계_(2)8"/>
      <sheetName val="NJR032-1_Split_Table8"/>
      <sheetName val="ITB_COST8"/>
      <sheetName val="Reference_table8"/>
      <sheetName val="LINE_운영안8"/>
      <sheetName val="mei_GS_unit_cost_8"/>
      <sheetName val="Welded_GS8"/>
      <sheetName val="※_참고사항8"/>
      <sheetName val="경영비율_8"/>
      <sheetName val="_M10C_DIFF_산포_개선_사례_7자_GAS_LIN8"/>
      <sheetName val="24_보증금(전신전화가입권)8"/>
      <sheetName val="LAW_DATA_이것만_수정!!9"/>
      <sheetName val="Making_Order8"/>
      <sheetName val="개발_RTL_TEST적용8"/>
      <sheetName val="Release_Status8"/>
      <sheetName val="변경점_관리_LIST8"/>
      <sheetName val="CRM_Matching_8"/>
      <sheetName val="일별_Hook_up_관리7"/>
      <sheetName val="Machine_Nr_7"/>
      <sheetName val="97_사업추정(WEKI)7"/>
      <sheetName val="MM투입_계획7"/>
      <sheetName val="04-1_(참고)해외출장비기준7"/>
      <sheetName val="OT_Details7"/>
      <sheetName val="평택FT_DRI_작성_기준7"/>
      <sheetName val="DRI_작성_기준7"/>
      <sheetName val="1단지_PUMP_LIST7"/>
      <sheetName val="2_1_受電設備棟7"/>
      <sheetName val="2_2_受・防火水槽7"/>
      <sheetName val="2_3_排水処理設備棟7"/>
      <sheetName val="2_4_倉庫棟7"/>
      <sheetName val="2_5_守衛棟7"/>
      <sheetName val="EPM_정리_150713_xlsx7"/>
      <sheetName val="DIFF__SUM7"/>
      <sheetName val="3ND_64M7"/>
      <sheetName val="절대_지우지_말것6"/>
      <sheetName val="3련_BOX5"/>
      <sheetName val="1_설계조건5"/>
      <sheetName val="1__설계조건_2_단면가정_3__하중계산5"/>
      <sheetName val="DATA_입력란5"/>
      <sheetName val="crude_SLAB_RE-bar5"/>
      <sheetName val="11_DFP401-4_8_HPA5"/>
      <sheetName val="[96사업계_X⩌髵`자체경비5"/>
      <sheetName val="02_전체예산현황5"/>
      <sheetName val="Graph_Data5"/>
      <sheetName val="Low_YLD_Reject5"/>
      <sheetName val="기본정보"/>
      <sheetName val="(ER)D107AIRS_10_C(17L 막질)"/>
      <sheetName val="Ta Raw"/>
      <sheetName val="SASP7U2_Cu Raw"/>
      <sheetName val="평가 대상 설비"/>
      <sheetName val="diff_tube"/>
      <sheetName val="Equip Ranges"/>
      <sheetName val="조명시설"/>
      <sheetName val="9-1차이내역"/>
      <sheetName val="년도별실"/>
      <sheetName val="주관사업"/>
      <sheetName val="요약배부"/>
      <sheetName val="VV보온LINK"/>
      <sheetName val="FIT보온LINK"/>
      <sheetName val="PRO_A"/>
      <sheetName val="ELEC_MCI"/>
      <sheetName val="INST_MCI"/>
      <sheetName val="MECH_MCI"/>
      <sheetName val="PRO"/>
      <sheetName val="견적총괄표"/>
      <sheetName val="Equip_Ranges"/>
      <sheetName val="T_S_U"/>
      <sheetName val="INVDAYS"/>
      <sheetName val="_96사업계.X⩌髵`자체경비"/>
      <sheetName val="_96사업계_X⩌髵`자체경비"/>
      <sheetName val="_96사업계_X⩌髵`자체경비1"/>
      <sheetName val="_96사업계_X⩌髵`자체경비2"/>
      <sheetName val="_96사업계_X⩌髵`자체경비3"/>
      <sheetName val="_96사업계_X⩌髵`자체경비4"/>
      <sheetName val="CSHC-101 Complete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월TTL"/>
      <sheetName val="98비정기소모"/>
      <sheetName val="TOTAL인원"/>
      <sheetName val="환율021231"/>
      <sheetName val="양식"/>
      <sheetName val="FAB별"/>
      <sheetName val="118.세금과공과"/>
      <sheetName val="한계원가"/>
      <sheetName val="Income Statement"/>
      <sheetName val="960318-1"/>
      <sheetName val="지수"/>
      <sheetName val="원본"/>
      <sheetName val="SALE&amp;COST"/>
      <sheetName val="환률"/>
      <sheetName val="HSA"/>
      <sheetName val="검토사항"/>
      <sheetName val="F5"/>
      <sheetName val="sum"/>
      <sheetName val="fab_i"/>
      <sheetName val="F1YLD"/>
      <sheetName val="F5YLD"/>
      <sheetName val="F8YLD"/>
      <sheetName val="iM1"/>
      <sheetName val="iM1p"/>
      <sheetName val="hMC1"/>
      <sheetName val="hMC2"/>
      <sheetName val="hMP"/>
      <sheetName val="hcYLD"/>
      <sheetName val="iMC1p"/>
      <sheetName val="iMC2p"/>
      <sheetName val="hMPp"/>
      <sheetName val="FOB발"/>
      <sheetName val="FAB"/>
      <sheetName val="가동비율"/>
      <sheetName val="Hynix &amp; SYS IC Co"/>
      <sheetName val="Code 2"/>
      <sheetName val="Sheet4"/>
      <sheetName val="TG9504"/>
      <sheetName val="StepperValues"/>
      <sheetName val="인테리어내역"/>
      <sheetName val="PCW 가동현황"/>
      <sheetName val="입력DATA"/>
      <sheetName val="8)중점관리장비현황"/>
      <sheetName val="장비명"/>
      <sheetName val="96재료"/>
      <sheetName val="공용정보"/>
      <sheetName val="뒷면나중인쇄"/>
      <sheetName val="앞면인쇄후180도_왼쪽회전"/>
      <sheetName val="WB"/>
      <sheetName val="통계자료"/>
      <sheetName val="COA"/>
      <sheetName val="차수"/>
      <sheetName val="iM10"/>
      <sheetName val="iMPp"/>
      <sheetName val="Income_Statement1"/>
      <sheetName val="Income_Statement"/>
      <sheetName val="개요"/>
      <sheetName val="목표대비실적(R)"/>
      <sheetName val="예실"/>
      <sheetName val="Hynix_&amp;_SYS_IC_Co"/>
      <sheetName val="Code_2"/>
      <sheetName val="Hynix_&amp;_SYS_IC_Co1"/>
      <sheetName val="Code_21"/>
      <sheetName val="CODE"/>
      <sheetName val="wkdt"/>
      <sheetName val="FACTOR"/>
      <sheetName val="내역서"/>
      <sheetName val="Income_Statement2"/>
      <sheetName val="Hynix_&amp;_SYS_IC_Co2"/>
      <sheetName val="Code_22"/>
      <sheetName val="월별손익"/>
      <sheetName val="일위대가표"/>
      <sheetName val="1월"/>
      <sheetName val="オリジナル"/>
      <sheetName val="Nand"/>
      <sheetName val="Nandp"/>
      <sheetName val="cM9"/>
      <sheetName val="cM9p"/>
      <sheetName val="CAPA계산"/>
      <sheetName val="CAPA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sheetData sheetId="60"/>
      <sheetData sheetId="61"/>
      <sheetData sheetId="62"/>
      <sheetData sheetId="63" refreshError="1"/>
      <sheetData sheetId="64" refreshError="1"/>
      <sheetData sheetId="65" refreshError="1"/>
      <sheetData sheetId="66" refreshError="1"/>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EXTENSION현황"/>
      <sheetName val="3ND 64M"/>
      <sheetName val="95TOTREV"/>
      <sheetName val="FOB발"/>
      <sheetName val="단일장비탐색1"/>
      <sheetName val="F4-F7"/>
      <sheetName val="PKG"/>
      <sheetName val="ALL"/>
      <sheetName val="_M10C DIFF 산포 개선 사례_BASE PRESSU"/>
      <sheetName val="국산화"/>
      <sheetName val="통계자료"/>
      <sheetName val="FAB4생산"/>
      <sheetName val="산출기준(파견전산실)"/>
      <sheetName val="외화금융(97-03)"/>
      <sheetName val="8)중점관리장비현황"/>
      <sheetName val="FAB"/>
      <sheetName val="산근"/>
      <sheetName val="제조혁신(이지연, 윤수향)"/>
      <sheetName val="팀장평가"/>
      <sheetName val="제품별"/>
      <sheetName val="Sheet4"/>
      <sheetName val="노임"/>
      <sheetName val="지수"/>
      <sheetName val="조정명세서"/>
      <sheetName val="01월TTL"/>
      <sheetName val="EQT-ESTN"/>
      <sheetName val="(99)-상품제품수불 -본지점"/>
      <sheetName val="12월수불자료"/>
      <sheetName val="DWS303"/>
      <sheetName val="DWS324"/>
      <sheetName val="TXRF"/>
      <sheetName val="3ND_64M"/>
      <sheetName val="Æo°¡±aAØ"/>
      <sheetName val="경제성분석"/>
      <sheetName val="960318-1"/>
      <sheetName val="금액집계"/>
      <sheetName val="F5"/>
      <sheetName val="96재료"/>
      <sheetName val="부대"/>
      <sheetName val="피엘"/>
      <sheetName val="설계조건"/>
      <sheetName val="데이터유효성목록"/>
      <sheetName val="98비정기소모"/>
      <sheetName val="내역"/>
      <sheetName val="Sheet2"/>
      <sheetName val="민감도"/>
      <sheetName val="유해위험요인 분류체계"/>
      <sheetName val="공통부대비"/>
      <sheetName val="3ND_64M1"/>
      <sheetName val="_M10C_DIFF_산포_개선_사례_BASE_PRESSU"/>
      <sheetName val="제조혁신(이지연,_윤수향)"/>
      <sheetName val="FANDBS"/>
      <sheetName val="GRDATA"/>
      <sheetName val="SHAFTDBSE"/>
      <sheetName val="HSA"/>
      <sheetName val="变更复原基准"/>
      <sheetName val="자판실행"/>
      <sheetName val="내역서"/>
      <sheetName val="7682LA SKD(12.4)"/>
      <sheetName val="Sheet14"/>
      <sheetName val="Sheet13"/>
      <sheetName val="자재단가"/>
      <sheetName val="경상비내역"/>
      <sheetName val="부하집계표"/>
      <sheetName val="fab_i"/>
      <sheetName val="Macro1"/>
      <sheetName val="CD-실적"/>
      <sheetName val="고호석"/>
      <sheetName val="견적"/>
      <sheetName val="전체내역"/>
      <sheetName val="3ND_64M2"/>
      <sheetName val="_M10C_DIFF_산포_개선_사례_BASE_PRESS1"/>
      <sheetName val="제조혁신(이지연,_윤수향)1"/>
      <sheetName val="(99)-상품제품수불_-본지점"/>
      <sheetName val="유해위험요인_분류체계"/>
      <sheetName val="7682LA_SKD(12_4)"/>
      <sheetName val="9호관로"/>
      <sheetName val="사통"/>
      <sheetName val="#REF"/>
      <sheetName val="유효성검사"/>
      <sheetName val="기본데이타"/>
      <sheetName val="개요"/>
      <sheetName val="4 LINE"/>
      <sheetName val="7 th"/>
      <sheetName val="확산동"/>
      <sheetName val="조직"/>
      <sheetName val="차압계산"/>
      <sheetName val="공조기"/>
      <sheetName val="공조기휀"/>
      <sheetName val="AHU집계"/>
      <sheetName val="ACE"/>
      <sheetName val="5.동별횡주관경"/>
      <sheetName val="FCU (2)"/>
      <sheetName val="가동비율"/>
      <sheetName val="수보제한 (2)"/>
      <sheetName val="고합"/>
      <sheetName val="DNW"/>
      <sheetName val="터파기및재료"/>
      <sheetName val="FACTOR"/>
      <sheetName val="TG9504"/>
      <sheetName val="Graph Data"/>
      <sheetName val="Low YLD Reject"/>
      <sheetName val="3ND_64M3"/>
      <sheetName val="_M10C_DIFF_산포_개선_사례_BASE_PRESS2"/>
      <sheetName val="제조혁신(이지연,_윤수향)2"/>
      <sheetName val="(99)-상품제품수불_-본지점1"/>
      <sheetName val="유해위험요인_분류체계1"/>
      <sheetName val="7682LA_SKD(12_4)1"/>
      <sheetName val="4_LINE"/>
      <sheetName val="7_th"/>
      <sheetName val="5_동별횡주관경"/>
      <sheetName val="FCU_(2)"/>
      <sheetName val="수보제한_(2)"/>
      <sheetName val="Graph_Data"/>
      <sheetName val="Low_YLD_Reject"/>
      <sheetName val="2.대외공문"/>
      <sheetName val="손익분기점 데이터"/>
      <sheetName val="XREF"/>
      <sheetName val="경비예산"/>
      <sheetName val="생산성(2차)"/>
      <sheetName val="요약(1차)"/>
      <sheetName val="B"/>
      <sheetName val="14.1부"/>
      <sheetName val="SW-TEO"/>
      <sheetName val="ABUT수량-A1"/>
      <sheetName val="_M10C_DIFF__________BASE_PRES_2"/>
      <sheetName val="광혁기성"/>
      <sheetName val="DATA"/>
      <sheetName val="inter"/>
      <sheetName val="Total"/>
      <sheetName val=" FURNACE현설"/>
      <sheetName val="돈암사업"/>
      <sheetName val="CAPVC"/>
      <sheetName val="TRE TABLE"/>
      <sheetName val="기초분물량표"/>
      <sheetName val="설변물량"/>
      <sheetName val="FRP내역서"/>
      <sheetName val="wage"/>
      <sheetName val="schtable"/>
      <sheetName val="공문"/>
      <sheetName val="실행예산"/>
      <sheetName val="총괄표실행"/>
      <sheetName val="비목별실행"/>
      <sheetName val="MANHR실행"/>
      <sheetName val="기성계획"/>
      <sheetName val="공정계획"/>
      <sheetName val="경상비실행"/>
      <sheetName val="eqsch"/>
      <sheetName val="eqcost"/>
      <sheetName val="eqsch투자"/>
      <sheetName val="histo"/>
      <sheetName val="histo (2)"/>
      <sheetName val="직접비실행"/>
      <sheetName val="eqpt실행"/>
      <sheetName val="Piping실행"/>
      <sheetName val="strstl실행"/>
      <sheetName val="paint실행"/>
      <sheetName val="precom실행"/>
      <sheetName val="refrect실행"/>
      <sheetName val="도급summary"/>
      <sheetName val="indirect"/>
      <sheetName val="direct"/>
      <sheetName val="mantable"/>
      <sheetName val="Piping"/>
      <sheetName val="eqpt"/>
      <sheetName val="eqpt coal"/>
      <sheetName val="strstl"/>
      <sheetName val="strstl coal"/>
      <sheetName val="Piping coal"/>
      <sheetName val="paint"/>
      <sheetName val="paint coal"/>
      <sheetName val="insul"/>
      <sheetName val="refrect"/>
      <sheetName val="civil"/>
      <sheetName val="precom"/>
      <sheetName val="mansch"/>
      <sheetName val="power"/>
      <sheetName val="eqrate"/>
      <sheetName val="ORGAN"/>
      <sheetName val="staffsch"/>
      <sheetName val="staffcost"/>
      <sheetName val="staffsal"/>
      <sheetName val="indlabsch"/>
      <sheetName val="indlabcost"/>
      <sheetName val="indvehsch"/>
      <sheetName val="indvehcost실행용"/>
      <sheetName val="indvehcost도급용"/>
      <sheetName val="mansch 변경"/>
      <sheetName val="Sheet1"/>
      <sheetName val="물량표"/>
      <sheetName val="차액보증"/>
      <sheetName val="gyun"/>
      <sheetName val="A"/>
      <sheetName val="새공통"/>
      <sheetName val="일위대가"/>
      <sheetName val="와동25-3(변경)"/>
      <sheetName val="4-12"/>
      <sheetName val="range names"/>
      <sheetName val="breakdown"/>
      <sheetName val="대비"/>
      <sheetName val="본실행"/>
      <sheetName val="BSD (2)"/>
      <sheetName val="식재인부"/>
      <sheetName val="Calcs"/>
      <sheetName val="점수계산1-2"/>
      <sheetName val="SUMMARY"/>
      <sheetName val="공통가설"/>
      <sheetName val="사업개요"/>
      <sheetName val="적정분양가"/>
      <sheetName val="노임단가"/>
      <sheetName val="관람석제출"/>
      <sheetName val="1-6(반품내역)"/>
      <sheetName val="조명시설"/>
      <sheetName val="부하"/>
      <sheetName val="Sheet16"/>
      <sheetName val="AXGAE"/>
      <sheetName val="9609Aß"/>
      <sheetName val="YOEMAGUM"/>
      <sheetName val="T"/>
      <sheetName val="Emp Exercise Table"/>
      <sheetName val="FAB2_상세"/>
      <sheetName val="FAB3_상세"/>
      <sheetName val="PKG_상세"/>
      <sheetName val="Test_상세"/>
      <sheetName val="설비상세"/>
      <sheetName val="구미종합"/>
      <sheetName val="FAB2_Matrix"/>
      <sheetName val="FAB3_Matrix"/>
      <sheetName val="PKG_Matrix"/>
      <sheetName val="Test_Matrix"/>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O_I_US"/>
      <sheetName val="GL Recon"/>
      <sheetName val="Lists"/>
      <sheetName val="Operating LR (Q1 - Q4)"/>
      <sheetName val="OB DTL"/>
      <sheetName val="AR AGING"/>
      <sheetName val="6월인원"/>
      <sheetName val="ASP"/>
      <sheetName val="CHIP_O"/>
      <sheetName val="FAB_O"/>
      <sheetName val="FRT_O"/>
      <sheetName val="PKG_I"/>
      <sheetName val="FT_금액"/>
      <sheetName val="YIELD"/>
      <sheetName val="Credit Calc"/>
      <sheetName val="Sheet1 (2)"/>
      <sheetName val="Grouping"/>
      <sheetName val="'M 1"/>
      <sheetName val="'M 2"/>
      <sheetName val="Aicklen"/>
      <sheetName val="Howie"/>
      <sheetName val="SG&amp;Named"/>
      <sheetName val="Biggs"/>
      <sheetName val="acctdesc"/>
      <sheetName val="Coverpage"/>
      <sheetName val="Japan"/>
      <sheetName val="Brains"/>
      <sheetName val="INPUT"/>
      <sheetName val="ACTIVITY_TABLE"/>
      <sheetName val="Earn &amp; E&amp;P &amp; Taxes ENXX_06"/>
      <sheetName val="Prelim FPHCI"/>
      <sheetName val="Projections 2"/>
      <sheetName val="UNADJUSTED FROM PS"/>
      <sheetName val="Expansion Expenses"/>
      <sheetName val="PCP Recruitment &amp; Productivity"/>
      <sheetName val="State Franchise Taxes{C&amp;S}"/>
      <sheetName val="BAV_alt"/>
      <sheetName val="Details FY00"/>
      <sheetName val="Validation"/>
      <sheetName val="Intl def"/>
      <sheetName val="256D OUT TAT"/>
      <sheetName val="Segment"/>
      <sheetName val="PV Graph Data"/>
      <sheetName val="Human Ressources"/>
      <sheetName val="O.M. by Segment"/>
      <sheetName val="BackUp"/>
      <sheetName val="ENXX map to SAP 102204"/>
      <sheetName val="원가관리"/>
      <sheetName val="DATA-2001"/>
      <sheetName val="US 94 COST CENTER LIST"/>
      <sheetName val="GDX"/>
      <sheetName val="Exhibit 2.0"/>
      <sheetName val="Exhibit 3.0"/>
      <sheetName val="Financials"/>
      <sheetName val="HP Forecast - POL &amp; SW"/>
      <sheetName val="Forecast Period"/>
      <sheetName val="MCS"/>
      <sheetName val="Variables"/>
      <sheetName val="LC"/>
      <sheetName val="LC last year"/>
      <sheetName val="USD"/>
      <sheetName val="USD last year"/>
      <sheetName val="KeyMultInputs"/>
      <sheetName val="장비목록"/>
      <sheetName val="DDR"/>
      <sheetName val="시실누(모) "/>
      <sheetName val="현우실적"/>
      <sheetName val="Aries_all_char"/>
      <sheetName val="StepperValues"/>
      <sheetName val="Ref2"/>
      <sheetName val="국영"/>
      <sheetName val="Process Tools-Owned"/>
      <sheetName val="LUC-CAL"/>
      <sheetName val="SG&amp;A Allocation"/>
      <sheetName val="Policy"/>
      <sheetName val="AR County"/>
      <sheetName val="Revenue"/>
      <sheetName val="Consulting"/>
      <sheetName val="Equip_Purch"/>
      <sheetName val="Equip_Repair"/>
      <sheetName val="Exp_Software"/>
      <sheetName val="Mailing"/>
      <sheetName val="Mkt_Exp"/>
      <sheetName val="Motivation"/>
      <sheetName val="Office_Supplies"/>
      <sheetName val="Print_Copy"/>
      <sheetName val="Recruiting"/>
      <sheetName val="Temp_Help"/>
      <sheetName val="Training"/>
      <sheetName val="Travel"/>
      <sheetName val="Invoice"/>
      <sheetName val="PLAN_Units"/>
      <sheetName val="AccumOptions"/>
      <sheetName val="Rev Module Retrieve"/>
      <sheetName val="Accretion - Dilution"/>
      <sheetName val="166.415"/>
      <sheetName val="Customer SAB101 Issues Sort"/>
      <sheetName val="BU Commentary"/>
      <sheetName val="FebGL"/>
      <sheetName val="JanGL"/>
      <sheetName val="FY-07 Personal Property Tax"/>
      <sheetName val="FY-07 Real Property Tax"/>
      <sheetName val="Fcst Summary"/>
      <sheetName val="June01brio sort"/>
      <sheetName val="Period Pivot Summary"/>
      <sheetName val="コントロールパネル"/>
      <sheetName val="Summary_by_Account"/>
      <sheetName val="Cube by Product Line"/>
      <sheetName val="3-1-4 교_x0002__x0000_数8"/>
      <sheetName val=""/>
      <sheetName val="CAPA분석 360K"/>
      <sheetName val="자재 집계표"/>
      <sheetName val="BOM"/>
      <sheetName val="FAB2_Á_x0000_"/>
      <sheetName val="소특"/>
      <sheetName val="3-1-4 교_x0002_"/>
      <sheetName val="팀별"/>
      <sheetName val="현재"/>
      <sheetName val="hitachi"/>
      <sheetName val="서류검사"/>
      <sheetName val="asy_o"/>
      <sheetName val="data (누계)"/>
      <sheetName val="data(실적)"/>
      <sheetName val="data (전년동기)"/>
      <sheetName val="HFR Flash"/>
      <sheetName val="inventory"/>
      <sheetName val="Q1"/>
      <sheetName val="Rounding IS"/>
      <sheetName val="Rounding IS2"/>
      <sheetName val="Rounding Tax"/>
      <sheetName val="Round Type"/>
      <sheetName val="BW Retrieve CY"/>
      <sheetName val="VBasic"/>
      <sheetName val="seg comp op margin_P"/>
      <sheetName val="States"/>
      <sheetName val="Entity Codes"/>
      <sheetName val="Top"/>
      <sheetName val="FY01"/>
      <sheetName val="OCOGS"/>
      <sheetName val="은행"/>
      <sheetName val="평가&amp;선급.미지급"/>
      <sheetName val="C"/>
      <sheetName val="01is(누계)"/>
      <sheetName val="LA(INVENTORY)"/>
      <sheetName val="감가상각비"/>
      <sheetName val="SA"/>
      <sheetName val="대차합동"/>
      <sheetName val="building"/>
      <sheetName val="월간단가"/>
      <sheetName val="주주명부&lt;끝&gt;"/>
      <sheetName val="basic_info"/>
      <sheetName val="일수"/>
      <sheetName val="97년추정손익계산서"/>
      <sheetName val="HISTORY REPORT-ARMOR ALL &amp; STP"/>
      <sheetName val="대차총괄"/>
      <sheetName val="기준정보"/>
      <sheetName val="DB"/>
      <sheetName val="Cover"/>
      <sheetName val="관세"/>
      <sheetName val="RR Allocation"/>
      <sheetName val="건물"/>
      <sheetName val="Links"/>
      <sheetName val="Indoor Disposer"/>
      <sheetName val="DATA-2003"/>
      <sheetName val="SLS UPLOAD"/>
      <sheetName val="재고현황(Unit)"/>
      <sheetName val="AFS(국문)"/>
      <sheetName val="미실현손익명세서"/>
      <sheetName val="상품입고집계"/>
      <sheetName val="GF2"/>
      <sheetName val="512sd"/>
      <sheetName val="Sale"/>
      <sheetName val="TAT"/>
      <sheetName val="YLD"/>
      <sheetName val="입력DATA"/>
      <sheetName val="수불1Q"/>
      <sheetName val="수불2Q"/>
      <sheetName val="수불3Q"/>
      <sheetName val="수불4Q"/>
      <sheetName val="M5_S"/>
      <sheetName val="M6_S"/>
      <sheetName val="SRAM_생산"/>
      <sheetName val="SRAM_CHIP"/>
      <sheetName val="1월"/>
      <sheetName val="FLASH_생산"/>
      <sheetName val="FLASH_CHIP"/>
      <sheetName val="FLASH_sales"/>
      <sheetName val="IF5_F"/>
      <sheetName val="IF5_S"/>
      <sheetName val="IF6_S"/>
      <sheetName val="SRAM_sales"/>
      <sheetName val="중장SR"/>
      <sheetName val="공용정보"/>
      <sheetName val="6F8"/>
      <sheetName val="Total_Cost"/>
      <sheetName val="DAILY CHECK"/>
      <sheetName val="품의"/>
      <sheetName val="CHIP_INV"/>
      <sheetName val="특정현금과예금"/>
      <sheetName val="EPM Raw"/>
      <sheetName val="PT1H Raw"/>
      <sheetName val="PT2C_Raw"/>
      <sheetName val="근로(생)"/>
      <sheetName val="L_repair"/>
      <sheetName val="16M"/>
      <sheetName val="1M4M"/>
      <sheetName val="판매실적 종합"/>
      <sheetName val="SSMITM"/>
      <sheetName val="견적서"/>
      <sheetName val="선급법인세"/>
      <sheetName val="영업보증금"/>
      <sheetName val="code"/>
      <sheetName val="참조"/>
      <sheetName val="Down Time"/>
      <sheetName val="TPM지표"/>
      <sheetName val="H.P견적(참조)"/>
      <sheetName val="KMT물량"/>
      <sheetName val="3월"/>
      <sheetName val="98CKL"/>
      <sheetName val="Selection List"/>
      <sheetName val="97센_협"/>
      <sheetName val="기본 상수"/>
      <sheetName val="원본"/>
      <sheetName val="RAW_Data"/>
      <sheetName val="장비명"/>
      <sheetName val="전기"/>
      <sheetName val="경수97.02"/>
      <sheetName val="Tot_Sum"/>
      <sheetName val="M8_Sum"/>
      <sheetName val="M9_Sum"/>
      <sheetName val="SALE&amp;COST"/>
      <sheetName val="1995년 섹터별 매출"/>
      <sheetName val="MFAB"/>
      <sheetName val="MFRT"/>
      <sheetName val="MPKG"/>
      <sheetName val="MPRD"/>
      <sheetName val="연구9월"/>
      <sheetName val="Fabless comp ROE"/>
      <sheetName val="cuslist"/>
      <sheetName val="4-8.공통"/>
      <sheetName val="고장이력"/>
      <sheetName val="환률"/>
      <sheetName val="해트트릭"/>
      <sheetName val="Controls"/>
      <sheetName val="BWipList"/>
      <sheetName val="TWipList"/>
      <sheetName val="앞면인쇄후180도_회전"/>
      <sheetName val="F"/>
      <sheetName val="MVMT_row2"/>
      <sheetName val="차수"/>
      <sheetName val="02"/>
      <sheetName val="03"/>
      <sheetName val="01"/>
      <sheetName val="현금흐름표"/>
      <sheetName val="분석내용"/>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근로소득 세액표"/>
      <sheetName val="건강보험 표준요율표"/>
      <sheetName val="국민연금 표준요율표"/>
      <sheetName val="wall"/>
      <sheetName val="전기일위대가"/>
      <sheetName val="Error별건수실적"/>
      <sheetName val="정부노임단가"/>
      <sheetName val="공사비내역서"/>
      <sheetName val="도급양식"/>
      <sheetName val="spread"/>
      <sheetName val="Raw Data"/>
      <sheetName val="93상각비"/>
      <sheetName val="부대대비"/>
      <sheetName val="냉연집계"/>
      <sheetName val="1_當期시산표"/>
      <sheetName val="견적율"/>
      <sheetName val="Daily-status"/>
      <sheetName val="DI"/>
      <sheetName val="영업.일1"/>
      <sheetName val="_M10C DIFF 산포 개선 사례_7자 GAS LINE"/>
      <sheetName val="MOTOR"/>
      <sheetName val="CODE표"/>
      <sheetName val="Making Order"/>
      <sheetName val="목창호"/>
      <sheetName val="표지"/>
      <sheetName val="노무비단가"/>
      <sheetName val="요율"/>
      <sheetName val="인건비"/>
      <sheetName val="J"/>
      <sheetName val="경비"/>
      <sheetName val="일반"/>
      <sheetName val="시설이용권명세서"/>
      <sheetName val="경  비 "/>
      <sheetName val="노무비"/>
      <sheetName val="재료비"/>
      <sheetName val="목록"/>
      <sheetName val="일일정리"/>
      <sheetName val="Test1"/>
      <sheetName val="단가표"/>
      <sheetName val="일위대가목차"/>
      <sheetName val="BID"/>
      <sheetName val="PM DATA"/>
      <sheetName val="실적분석"/>
      <sheetName val="교육"/>
      <sheetName val="그림"/>
      <sheetName val="기상도"/>
      <sheetName val="RESULT"/>
      <sheetName val="---FAB#1업무일지---"/>
      <sheetName val="95WBS"/>
      <sheetName val="TOEIC기준점수"/>
      <sheetName val="MatchCode"/>
      <sheetName val="첨부1"/>
      <sheetName val="옥외등신설"/>
      <sheetName val="저케CV22신설"/>
      <sheetName val="저케CV38신설"/>
      <sheetName val="저케CV8신설"/>
      <sheetName val="접지3종"/>
      <sheetName val="WB"/>
      <sheetName val="이천_yj"/>
      <sheetName val="청주_d"/>
      <sheetName val="청주_yj"/>
      <sheetName val="P2KLA"/>
      <sheetName val="GATEKLA"/>
      <sheetName val="ONO3"/>
      <sheetName val="MRS세부"/>
      <sheetName val="물가지수!"/>
      <sheetName val="개인별 프로젝트"/>
      <sheetName val="Data&amp;Assumptions"/>
      <sheetName val="단가"/>
      <sheetName val="SUB (N)"/>
      <sheetName val="단가산출서(기계)"/>
      <sheetName val="96 기타 전시회 경비"/>
      <sheetName val="96 상반기 전시회 경비"/>
      <sheetName val="96 하반기 전시회 경비"/>
      <sheetName val="기상도월"/>
      <sheetName val="11월 Red Zone 기상도"/>
      <sheetName val="Lot Status"/>
      <sheetName val="Xunit (단위환산)"/>
      <sheetName val="예수금"/>
      <sheetName val="배부기준"/>
      <sheetName val="BND"/>
      <sheetName val="일위목록"/>
      <sheetName val="간접비계산"/>
      <sheetName val="atd"/>
      <sheetName val="atm"/>
      <sheetName val="T48a"/>
      <sheetName val="그래프"/>
      <sheetName val="fmv"/>
      <sheetName val="TBUS"/>
      <sheetName val="인원"/>
      <sheetName val="미구주"/>
      <sheetName val="사번순"/>
      <sheetName val="분당임차변경"/>
      <sheetName val="생산직"/>
      <sheetName val="Hynix &amp; SYS IC Co"/>
      <sheetName val="Code 2"/>
      <sheetName val="연수원"/>
      <sheetName val="PKG_O"/>
      <sheetName val="MP01"/>
      <sheetName val="BEST"/>
      <sheetName val="수정시산표"/>
      <sheetName val="ORIGINAL"/>
      <sheetName val="鄴ႄ뛶棕饭䌋±ONFMRENCE)"/>
      <sheetName val=" 55 BA 장입기 091203.xlsx"/>
      <sheetName val="카드키식수내역"/>
      <sheetName val="조명투자및환수계획"/>
      <sheetName val="제조중간결과"/>
      <sheetName val="입찰내역 발주처 양식"/>
      <sheetName val="견적을지"/>
      <sheetName val="목표세부명세"/>
      <sheetName val="장기차입금"/>
      <sheetName val="Vendor"/>
      <sheetName val="부품별 매입현황"/>
      <sheetName val="FAB2_Á_x005f_x0000_"/>
      <sheetName val="Cgs계산값1"/>
      <sheetName val="Source"/>
      <sheetName val="FAB2_Á?"/>
      <sheetName val="DRT102"/>
      <sheetName val="DRT502"/>
      <sheetName val="불합리 적출 및 관리"/>
      <sheetName val="3-1-4 교_x0002_?数8"/>
      <sheetName val="ELECTRIC"/>
      <sheetName val="CTEMCOST"/>
      <sheetName val="SCHEDULE"/>
      <sheetName val="저항"/>
      <sheetName val="费用预算"/>
      <sheetName val="변수1"/>
      <sheetName val="FAB2_Á_x005f_x005f_x005f_x0000_"/>
      <sheetName val="설계상수"/>
      <sheetName val="DATA1"/>
      <sheetName val="DATA2"/>
      <sheetName val="DATA3"/>
      <sheetName val="CAP"/>
      <sheetName val="변수"/>
      <sheetName val="TFT 저항"/>
      <sheetName val="FAB2_Á_x005f_x005f_x005f_x005f_x005f_x005f_x005f_x0000_"/>
      <sheetName val="3-1-4 교_x005f_x0002__x005f_x0000_数8"/>
      <sheetName val="전압하강"/>
      <sheetName val="dV&amp;Cl"/>
      <sheetName val="F-T Voltage"/>
      <sheetName val="sum"/>
      <sheetName val="지우지말것"/>
      <sheetName val="대치판정"/>
      <sheetName val="실행내역서 "/>
      <sheetName val="BP-이발-RJ TREND"/>
      <sheetName val="AIH수질경향"/>
      <sheetName val="BCD수질경향"/>
      <sheetName val="EFG수질경향"/>
      <sheetName val="GKL수질경향"/>
      <sheetName val="APT"/>
      <sheetName val="Q4 VE Saving( vs Q3)"/>
      <sheetName val="99선급비용"/>
      <sheetName val="시실누(모)_"/>
      <sheetName val="개인별_프로젝트"/>
      <sheetName val="96_기타_전시회_경비"/>
      <sheetName val="96_상반기_전시회_경비"/>
      <sheetName val="96_하반기_전시회_경비"/>
      <sheetName val="Lot_Status"/>
      <sheetName val="11월_Red_Zone_기상도"/>
      <sheetName val="SUB_(N)"/>
      <sheetName val="Xunit_(단위환산)"/>
      <sheetName val="Sheet1_(2)"/>
      <sheetName val="Hynix_&amp;_SYS_IC_Co"/>
      <sheetName val="Code_2"/>
      <sheetName val="Tool trouble"/>
      <sheetName val="RETICLE (HSG8255ROA)"/>
      <sheetName val="RETICLE (HIPER 1MEGA)"/>
      <sheetName val="RETICLE (27C64) 57006"/>
      <sheetName val="RETICLE (27C128) 57005"/>
      <sheetName val="RETICLE (27C512) 57004"/>
      <sheetName val="RETICLE (27C256) 57003"/>
      <sheetName val="RETICLE (27256) 54002"/>
      <sheetName val="MEM수율입고"/>
      <sheetName val="현금및현금등가물1"/>
      <sheetName val="R"/>
      <sheetName val="남양시작동자105노65기1.3화1.2"/>
      <sheetName val="갑지(추정)"/>
      <sheetName val="콘크리트타설집계표"/>
      <sheetName val="Disclaimer"/>
      <sheetName val="CAUDIT"/>
      <sheetName val="AFE's  By Afe"/>
      <sheetName val="청도"/>
      <sheetName val="Header"/>
      <sheetName val="Id"/>
      <sheetName val="sapactivexlhiddensheet"/>
      <sheetName val="Intro2"/>
      <sheetName val="업무분장 "/>
      <sheetName val="INDEX"/>
      <sheetName val="OPEN ITEM"/>
      <sheetName val="BS"/>
      <sheetName val="IS계정설명"/>
      <sheetName val="IS"/>
      <sheetName val="CF"/>
      <sheetName val="Depreciation_Disposed"/>
      <sheetName val="Depreciation_Prior"/>
      <sheetName val="Depreciation_2013"/>
      <sheetName val="Cadence Prepaid Exp_Old"/>
      <sheetName val="A. Bank Rec"/>
      <sheetName val="B. AR"/>
      <sheetName val="B-1. FSA"/>
      <sheetName val="C. Prepaid Exp"/>
      <sheetName val="D. Income tax receivable"/>
      <sheetName val="E. Depreciation_2019"/>
      <sheetName val="F. AP"/>
      <sheetName val="F-1. Misc Pay"/>
      <sheetName val="G. Expense summary"/>
      <sheetName val="G-2. CC_3676 &amp; 5553"/>
      <sheetName val="G-3. Outstanding check"/>
      <sheetName val="H. PR"/>
      <sheetName val="I.BS 잔액 명세 "/>
      <sheetName val="I.결산반영_PBC"/>
      <sheetName val="Cadence contract"/>
      <sheetName val="EE LOAN"/>
      <sheetName val="Lease Agrrement_5.17.2019"/>
      <sheetName val="_M10C_DIFF__________BASE_PRES_3"/>
      <sheetName val="토목주소"/>
      <sheetName val="평가결과_부서별3"/>
      <sheetName val="98년"/>
      <sheetName val="1월22일기준인원"/>
      <sheetName val="호봉표"/>
      <sheetName val="명단"/>
      <sheetName val="사급연봉(2.5)"/>
      <sheetName val="오급연봉(2.5)"/>
      <sheetName val="구급연봉(2.5)"/>
      <sheetName val="선임연봉(2.5)"/>
      <sheetName val="수석연봉(2.5)"/>
      <sheetName val="전임연봉(2.5)"/>
      <sheetName val="책임연봉(2.5)"/>
      <sheetName val="인사파일"/>
      <sheetName val="Assumptions"/>
      <sheetName val="개인별장비관리"/>
      <sheetName val="Trans"/>
      <sheetName val="BAY실적"/>
      <sheetName val="data_MM"/>
      <sheetName val="환율"/>
      <sheetName val="정산표"/>
      <sheetName val="工作表"/>
      <sheetName val="시산표"/>
      <sheetName val="256D_OUT_TAT"/>
      <sheetName val="재무상태변동표"/>
      <sheetName val="선급비용"/>
      <sheetName val="선급금(에프)"/>
      <sheetName val="가수현황"/>
      <sheetName val="항목(1)"/>
      <sheetName val="수리결과"/>
      <sheetName val="1.현금예금"/>
      <sheetName val="1.현금및현금성자산"/>
      <sheetName val="기준액"/>
      <sheetName val="5사남"/>
      <sheetName val="LS"/>
      <sheetName val="Sheet6"/>
      <sheetName val="HCCE01"/>
      <sheetName val="TABLE01"/>
      <sheetName val="9609추"/>
      <sheetName val="원가표"/>
      <sheetName val="비품"/>
      <sheetName val="보고"/>
      <sheetName val="유화"/>
      <sheetName val="설계산출기초"/>
      <sheetName val="도급예산내역서봉투"/>
      <sheetName val="공사원가계산서"/>
      <sheetName val="설계산출표지"/>
      <sheetName val="도급예산내역서총괄표"/>
      <sheetName val="을부담운반비"/>
      <sheetName val="운반비산출"/>
      <sheetName val="도체종-상수표"/>
      <sheetName val="집계장(대목_실행)"/>
      <sheetName val="합천내역"/>
      <sheetName val="TIE-INS"/>
      <sheetName val="설계"/>
      <sheetName val="_M 1"/>
      <sheetName val="_M 2"/>
      <sheetName val="한계원가"/>
      <sheetName val="판매종합"/>
      <sheetName val="BOQ-1"/>
      <sheetName val="Cost Reduction"/>
      <sheetName val="교육계획"/>
      <sheetName val="dfab"/>
      <sheetName val="dfas"/>
      <sheetName val="dfrt"/>
      <sheetName val="dfrtd"/>
      <sheetName val="dfrtm"/>
      <sheetName val="dmm"/>
      <sheetName val="dpex"/>
      <sheetName val="dpkg"/>
      <sheetName val="dprd"/>
      <sheetName val="dsal"/>
      <sheetName val="dspd"/>
      <sheetName val="dwfs"/>
      <sheetName val="MM투입 계획"/>
      <sheetName val="TMC_VP2001"/>
      <sheetName val="SA3200"/>
      <sheetName val="Home"/>
      <sheetName val="손익분기점_데이터"/>
      <sheetName val="평가&amp;선급_미지급"/>
      <sheetName val="HISTORY_REPORT-ARMOR_ALL_&amp;_STP"/>
      <sheetName val="RR_Allocation"/>
      <sheetName val="Indoor_Disposer"/>
      <sheetName val="SLS_UPLOAD"/>
      <sheetName val="Low_YLD_Reject1"/>
      <sheetName val="시실누(모)_1"/>
      <sheetName val="DAILY_CHECK"/>
      <sheetName val="EPM_Raw"/>
      <sheetName val="PT1H_Raw"/>
      <sheetName val="판매실적_종합"/>
      <sheetName val="Down_Time"/>
      <sheetName val="H_P견적(참조)"/>
      <sheetName val="Selection_List"/>
      <sheetName val="기본_상수"/>
      <sheetName val="경수97_02"/>
      <sheetName val="1995년_섹터별_매출"/>
      <sheetName val="Fabless_comp_ROE"/>
      <sheetName val="4-8_공통"/>
      <sheetName val="근로소득_세액표"/>
      <sheetName val="건강보험_표준요율표"/>
      <sheetName val="국민연금_표준요율표"/>
      <sheetName val="영업_일1"/>
      <sheetName val="_M10C_DIFF_산포_개선_사례_7자_GAS_LINE"/>
      <sheetName val="Making_Order"/>
      <sheetName val="경__비_"/>
      <sheetName val="PM_DATA"/>
      <sheetName val="개인별_프로젝트1"/>
      <sheetName val="SUB_(N)1"/>
      <sheetName val="96_기타_전시회_경비1"/>
      <sheetName val="96_상반기_전시회_경비1"/>
      <sheetName val="96_하반기_전시회_경비1"/>
      <sheetName val="11월_Red_Zone_기상도1"/>
      <sheetName val="Lot_Status1"/>
      <sheetName val="Xunit_(단위환산)1"/>
      <sheetName val="Sheet1_(2)1"/>
      <sheetName val="Hynix_&amp;_SYS_IC_Co1"/>
      <sheetName val="Code_21"/>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Credit_Calc"/>
      <sheetName val="CAPA분석_360K"/>
      <sheetName val="3-1-4_교数8"/>
      <sheetName val="자재_집계표"/>
      <sheetName val="3-1-4_교"/>
      <sheetName val="_55_BA_장입기_091203_xlsx"/>
      <sheetName val="입찰내역_발주처_양식"/>
      <sheetName val="부품별_매입현황"/>
      <sheetName val="불합리_적출_및_관리"/>
      <sheetName val="3-1-4_교?数8"/>
      <sheetName val="TFT_저항"/>
      <sheetName val="3-1-4_교_x005f_x0002__x005f_x0000_数8"/>
      <sheetName val="F-T_Voltage"/>
      <sheetName val="실행내역서_"/>
      <sheetName val="BP-이발-RJ_TREND"/>
      <sheetName val="Q4_VE_Saving(_vs_Q3)"/>
      <sheetName val="Tool_trouble"/>
      <sheetName val="RETICLE_(HSG8255ROA)"/>
      <sheetName val="RETICLE_(HIPER_1MEGA)"/>
      <sheetName val="RETICLE_(27C64)_57006"/>
      <sheetName val="RETICLE_(27C128)_57005"/>
      <sheetName val="RETICLE_(27C512)_57004"/>
      <sheetName val="RETICLE_(27C256)_57003"/>
      <sheetName val="RETICLE_(27256)_54002"/>
      <sheetName val="AFE's__By_Afe"/>
      <sheetName val="도움말"/>
      <sheetName val="공문 "/>
      <sheetName val="손익분기점_데이터1"/>
      <sheetName val="2_대외공문"/>
      <sheetName val="업무분장_"/>
      <sheetName val="U1.5"/>
      <sheetName val="U1.2"/>
      <sheetName val="U1.4"/>
      <sheetName val="U1.1"/>
      <sheetName val="U1.3"/>
      <sheetName val="SL Input"/>
      <sheetName val="CScore February"/>
      <sheetName val="Mapping"/>
      <sheetName val="Series C Options"/>
      <sheetName val="Updated FY2010 Wkg FCST"/>
      <sheetName val="Aug 2010 MSPP Purchase"/>
      <sheetName val="MSPP weighted- QTD"/>
      <sheetName val="Stock Price NASDAQ"/>
      <sheetName val="DSU weighted- QTD"/>
      <sheetName val="MSPP weighted- YTD"/>
      <sheetName val="DSU weighted- YTD"/>
      <sheetName val="RET_LOC"/>
      <sheetName val="RET_USD"/>
      <sheetName val="Lookup"/>
      <sheetName val="J2"/>
      <sheetName val="J3.4"/>
      <sheetName val="J1"/>
      <sheetName val="RATE CHART"/>
      <sheetName val="HW"/>
      <sheetName val="Rent Analysis"/>
      <sheetName val="FCST"/>
      <sheetName val="ACTUAL"/>
      <sheetName val="1st qtr frcst"/>
      <sheetName val="986월원안"/>
      <sheetName val="임테블"/>
      <sheetName val="SUB9601"/>
      <sheetName val="세무서코드"/>
      <sheetName val="사업자등록증"/>
      <sheetName val="일년TOTAL"/>
      <sheetName val="AHU"/>
      <sheetName val="pcw"/>
      <sheetName val="공모펀드추가"/>
      <sheetName val="분석결과"/>
      <sheetName val="불량율오산_Law"/>
      <sheetName val="결재"/>
      <sheetName val="구매자재팀 집계"/>
      <sheetName val="구매자재팀 목표"/>
      <sheetName val="Var."/>
      <sheetName val="정리"/>
      <sheetName val="보고서"/>
      <sheetName val="L2"/>
      <sheetName val="L1"/>
      <sheetName val="Map"/>
      <sheetName val="FAB2_Á_"/>
      <sheetName val="국내"/>
      <sheetName val="FAB2_Á_x005f_x005f_x005f_x005f_x005f_x005f_x005f_x005f_"/>
      <sheetName val="Array PI"/>
      <sheetName val="Cgs계산식1"/>
      <sheetName val="X13"/>
      <sheetName val="Sapphire"/>
      <sheetName val="Pandora"/>
      <sheetName val="VIZIO DA가격"/>
      <sheetName val="기타 DA가격"/>
      <sheetName val="LGE DA가격"/>
      <sheetName val="잉여처분"/>
      <sheetName val="Prices"/>
      <sheetName val="DATA6"/>
      <sheetName val="3-1-4 교_x005f_x005f_x005f_x0002__x005f_x005f_x000"/>
      <sheetName val="3-1-4 교_x005f_x0002_"/>
      <sheetName val="3-1-4 교_x005f_x0002__数8"/>
      <sheetName val="TFT 측정(2)"/>
      <sheetName val="EQUIP LIST"/>
      <sheetName val="3-1-4 ɐ_x0000__x0000__x0000_␀"/>
      <sheetName val="PopCache"/>
      <sheetName val="유효성"/>
      <sheetName val="사유 구분"/>
      <sheetName val="3-1-4 교_x0002__数8"/>
      <sheetName val="FAB2_Á_x005f_x005f_x005f_x005f_"/>
      <sheetName val="14.1&quot; Cst 변화"/>
      <sheetName val="계조에 따른 특성"/>
      <sheetName val="3-1-4 ɐ"/>
      <sheetName val="파손이력"/>
      <sheetName val="VAC Robot 현황"/>
      <sheetName val="유첨1_WW47"/>
      <sheetName val="후공정 장비반 업무 List"/>
      <sheetName val="범례"/>
      <sheetName val="Main Data"/>
      <sheetName val="3-1-4 교_x005f_x0002__x000"/>
      <sheetName val="3-1-4 교_x005f_x005f_x0002"/>
      <sheetName val="3-1-4 교_x005f_x005f_x005f_x005f_x005f_x005f_x0002"/>
      <sheetName val="3-1-4 교_x005f_x005f_x005f_x0002_"/>
      <sheetName val="3-1-4 교_x005f_x005f_x005f_x0002__数8"/>
      <sheetName val="3-1-4 ɐ_x005f_x0000__x005f_x0000__x005f_x0000_␀"/>
      <sheetName val="3-1-4 교_x005f_x0002_?数8"/>
      <sheetName val="게이트 지연시간 설정 2"/>
      <sheetName val="其他"/>
      <sheetName val="培训费"/>
      <sheetName val="保险费及物流保险"/>
      <sheetName val="研究开发费"/>
      <sheetName val="租赁费"/>
      <sheetName val="图书费"/>
      <sheetName val="免费样品"/>
      <sheetName val="售后服务费"/>
      <sheetName val="质检费"/>
      <sheetName val="宿舍食堂运营费"/>
      <sheetName val="FAB2_Á_x005f_x005f_"/>
      <sheetName val="温湿度测试曲线"/>
      <sheetName val="夜班温湿度数据"/>
      <sheetName val="Particle测试曲线"/>
      <sheetName val="CIPI-IN01"/>
      <sheetName val="3-1-4 교_x0002__x000"/>
      <sheetName val="3-1-4 교_x0002"/>
      <sheetName val="XY tilt 2nd"/>
      <sheetName val="1. Angle confirm"/>
      <sheetName val="category"/>
      <sheetName val="영업본부US$실적 (2)"/>
      <sheetName val="BTS-시범물량"/>
      <sheetName val="작업공사목록"/>
      <sheetName val="PwC"/>
      <sheetName val="Co_Scoresheet_FY104Q"/>
      <sheetName val="dummyd2"/>
      <sheetName val="Report"/>
      <sheetName val="Var_"/>
      <sheetName val="Array_PI"/>
      <sheetName val="3-1-4_교_x005f_x005f_x005f_x0002__x005f_x005f_x000"/>
      <sheetName val="3-1-4_교_x005f_x0002_"/>
      <sheetName val="3-1-4_교_x005f_x0002__数8"/>
      <sheetName val="VIZIO_DA가격"/>
      <sheetName val="기타_DA가격"/>
      <sheetName val="LGE_DA가격"/>
      <sheetName val="3-1-4_교_数8"/>
      <sheetName val="14_1&quot;_Cst_변화"/>
      <sheetName val="3-1-4_ɐ␀"/>
      <sheetName val="계조에_따른_특성"/>
      <sheetName val="EQUIP_LIST"/>
      <sheetName val="TFT_측정(2)"/>
      <sheetName val="XY_tilt_2nd"/>
      <sheetName val="1__Angle_confirm"/>
      <sheetName val="영업본부US$실적_(2)"/>
      <sheetName val="당월(1)"/>
      <sheetName val="판매계획"/>
      <sheetName val="재무"/>
      <sheetName val="ROIC"/>
      <sheetName val="Category(삭제금지)"/>
      <sheetName val="긴급발주기준"/>
      <sheetName val="비고"/>
      <sheetName val="참고. 유효성 검사"/>
      <sheetName val="요약"/>
      <sheetName val="유형분류"/>
      <sheetName val="3-1-4 교_x005f_x005f_x005f_x005f_x005f_x005f_x005f"/>
      <sheetName val="3-1-4 ɐ_x005f_x005f_x005f_x0000__x005f_x005f_x000"/>
      <sheetName val="3-1-4 ɐ_x005f_x005f_x005f_x005f_x005f_x005f_x0000"/>
      <sheetName val="0-Basics"/>
      <sheetName val="손익"/>
      <sheetName val="4TH 64M"/>
      <sheetName val="1. H2SO4_SUPPLY"/>
      <sheetName val="Pad 좌표&amp;Location"/>
      <sheetName val="CC별"/>
      <sheetName val="設定"/>
      <sheetName val="실행철강하도"/>
      <sheetName val="사전공사"/>
      <sheetName val="일위대가(1)"/>
      <sheetName val="Test"/>
      <sheetName val="현재STEP"/>
      <sheetName val="데이터 유효성검사"/>
      <sheetName val="TH VL, NC, DDHT Thanhphuoc"/>
      <sheetName val="IX 20 Yr"/>
      <sheetName val="PROP_95"/>
      <sheetName val="수입2"/>
      <sheetName val="임차비용"/>
      <sheetName val="7 (2)"/>
      <sheetName val="PP%계산(초기공정능력)"/>
      <sheetName val="EQD-FGM1"/>
      <sheetName val="3-1-4 교_x005f_x005f_x005f_x0002__x000"/>
      <sheetName val="부품인정 현황"/>
      <sheetName val="3-1-4 ɐ_x005f_x005f_x005f_x005f_x005f_x005f_x005f"/>
      <sheetName val="여비"/>
      <sheetName val="Simulation"/>
      <sheetName val="3-1-1_여비교통비1"/>
      <sheetName val="3-1-2_사무용품비1"/>
      <sheetName val="3-1-3_소모품비1"/>
      <sheetName val="3-1-4_교육훈련비1"/>
      <sheetName val="3-1-5_운반비1"/>
      <sheetName val="3-1-6_통신비1"/>
      <sheetName val="3-1-7_전산정보이용료1"/>
      <sheetName val="3-1-8_도서비1"/>
      <sheetName val="3-1-9_수선비1"/>
      <sheetName val="3-1-10_경상개발비(지급수수료)1"/>
      <sheetName val="자재_집계표1"/>
      <sheetName val="Credit_Calc1"/>
      <sheetName val="CAPA분석_360K1"/>
      <sheetName val="입찰내역_발주처_양식1"/>
      <sheetName val="_55_BA_장입기_091203_xlsx1"/>
      <sheetName val="참고"/>
      <sheetName val="유효성_Cell전"/>
      <sheetName val="구분"/>
      <sheetName val="팀&amp;계정 Code"/>
      <sheetName val="TP_유효성"/>
      <sheetName val="3-1-4 교_x005f_x005f_x005f"/>
      <sheetName val="3-1-4 ɐ_x005f_x0000__x000"/>
      <sheetName val="3-1-4 ɐ_x005f_x005f_x0000"/>
      <sheetName val="3-1-4 ɐ_x005f_x005f_x005f"/>
      <sheetName val="Sheet 효율"/>
      <sheetName val="Total-P&amp;L(Local)"/>
      <sheetName val="인력관리_Code"/>
      <sheetName val="키워드"/>
      <sheetName val="THIN"/>
      <sheetName val="한국단가계약표"/>
      <sheetName val="무상 Part List(BW)"/>
      <sheetName val="노동부강사"/>
      <sheetName val="강사과정"/>
      <sheetName val="개인정보"/>
      <sheetName val="노동필터"/>
      <sheetName val="노동부DB"/>
      <sheetName val="자료입력"/>
      <sheetName val="노동부_조견단가"/>
      <sheetName val="훈련비계산"/>
      <sheetName val="2)인력관리_Code_Flash"/>
      <sheetName val="반입시나리오(area별 조정)"/>
      <sheetName val="설비기준정보"/>
      <sheetName val="참고.유효성 검사"/>
      <sheetName val="+ Weekly Progress(KO)"/>
      <sheetName val="CSOT T3 기구 견적서 양식_rev1.xlsx"/>
      <sheetName val="Back Data"/>
      <sheetName val="불량명"/>
      <sheetName val="부외등급"/>
      <sheetName val="分类"/>
      <sheetName val="값목록(Do not touch)"/>
      <sheetName val="기별월별손익"/>
      <sheetName val="24.보증금(전신전화가입권)"/>
      <sheetName val="원가절감실적(계정별)"/>
      <sheetName val="토목검측서"/>
      <sheetName val="계약1차"/>
      <sheetName val="DATE변환2"/>
      <sheetName val="전등설비"/>
      <sheetName val="Laser Alignment Target Spec"/>
      <sheetName val="Laser Focus Spec"/>
      <sheetName val="FAB#7"/>
      <sheetName val="기본"/>
      <sheetName val=" T3B-SN SOD SKIP + SIGE No Dela"/>
      <sheetName val="HiPas일보 in"/>
      <sheetName val="^Control^"/>
      <sheetName val="고객데이터"/>
      <sheetName val="손익분석"/>
      <sheetName val="세액계산"/>
      <sheetName val="Subcons"/>
      <sheetName val="경기남부"/>
      <sheetName val="config"/>
      <sheetName val="PC%계산"/>
      <sheetName val="126.255"/>
      <sheetName val="COA-17"/>
      <sheetName val="C-18"/>
      <sheetName val="45,46"/>
      <sheetName val="1-1"/>
      <sheetName val="_T3B-SN_SOD_SKIP_+_SIGE_No_Dela"/>
      <sheetName val="HiPas일보_in"/>
      <sheetName val="14_1부"/>
      <sheetName val="취합"/>
      <sheetName val="PL(Input)"/>
      <sheetName val="BS(Output)"/>
      <sheetName val="RUL2"/>
      <sheetName val="1.BS"/>
      <sheetName val="2.PL"/>
      <sheetName val="2공장"/>
      <sheetName val="3공장"/>
      <sheetName val="예적금"/>
      <sheetName val="수요일"/>
      <sheetName val="금요일"/>
      <sheetName val="data_(누계)"/>
      <sheetName val="data_(전년동기)"/>
      <sheetName val="PBS"/>
      <sheetName val="Wip Status"/>
      <sheetName val="CHART_DATA_PLAN_RESULT_TREND"/>
      <sheetName val="PARAM"/>
      <sheetName val="CHART_DATA_RADAR"/>
      <sheetName val="D_HOT_CHAGER"/>
      <sheetName val="D_CSFKPIID"/>
      <sheetName val="D_INSIDEID"/>
      <sheetName val="D_LEVEL"/>
      <sheetName val="D_UNIT"/>
      <sheetName val="D_WORK_DT"/>
      <sheetName val="SCK"/>
      <sheetName val="평가기준"/>
      <sheetName val="MATL"/>
      <sheetName val="AuWire"/>
      <sheetName val="Epoxy"/>
      <sheetName val="MoldComp"/>
      <sheetName val="CPK Job Codes"/>
      <sheetName val="CPK Salary Structure"/>
      <sheetName val="Global Job Codes - Mgmt"/>
      <sheetName val="Mercer Data"/>
      <sheetName val="Budget Control - local Currency"/>
      <sheetName val="기초코드"/>
      <sheetName val="FY-FinModel1.0"/>
      <sheetName val="프랜트면허"/>
      <sheetName val="3.기준(외화1)"/>
      <sheetName val="Sheet1 (3)"/>
      <sheetName val="건설"/>
      <sheetName val="CAT_5"/>
      <sheetName val="Wip_Status"/>
      <sheetName val="CPK_Job_Codes"/>
      <sheetName val="CPK_Salary_Structure"/>
      <sheetName val="Global_Job_Codes_-_Mgmt"/>
      <sheetName val="Mercer_Data"/>
      <sheetName val="Budget_Control_-_local_Currency"/>
      <sheetName val="FY-FinModel1_0"/>
      <sheetName val="단가산출"/>
      <sheetName val="WACC"/>
      <sheetName val="TB"/>
      <sheetName val="PAJE,PRJE"/>
      <sheetName val="WTB"/>
      <sheetName val="전신전화가입권"/>
      <sheetName val="G2설비도급"/>
      <sheetName val="97-98"/>
      <sheetName val="손익차9월2"/>
      <sheetName val="데이타"/>
      <sheetName val="기초자료입력"/>
      <sheetName val="00000"/>
      <sheetName val="양식_WBS(L2)"/>
      <sheetName val="일위대가표"/>
      <sheetName val="유통망계획"/>
      <sheetName val="건설중인자산"/>
      <sheetName val="개발 RTL.TEST적용"/>
      <sheetName val="光源条件"/>
      <sheetName val="電圧条件表"/>
      <sheetName val="駆動仕様"/>
      <sheetName val="GraphTemp"/>
      <sheetName val="비정기tel"/>
      <sheetName val="WP"/>
      <sheetName val="가도공"/>
      <sheetName val="정의"/>
      <sheetName val="매출(본)"/>
      <sheetName val="대구은행"/>
      <sheetName val="표지 (2)"/>
      <sheetName val="5311"/>
      <sheetName val="Spec.Infomation Notice Cover"/>
      <sheetName val="원가data"/>
      <sheetName val="실행"/>
      <sheetName val="내역1"/>
      <sheetName val="BaseData"/>
      <sheetName val="공사개요"/>
      <sheetName val="ﾛﾎﾞｯﾄ搬送時間ﾃﾞｰﾀ"/>
      <sheetName val="DCVD공정요약"/>
      <sheetName val="voucher"/>
      <sheetName val="수입"/>
      <sheetName val="시운전연료"/>
      <sheetName val="lOT 별 cHECK 사항"/>
      <sheetName val="Mirra"/>
      <sheetName val="1,2공구원가계산서"/>
      <sheetName val="2공구산출내역"/>
      <sheetName val="1공구산출내역서"/>
      <sheetName val="원내역"/>
      <sheetName val="SULKEA"/>
      <sheetName val="도기류"/>
      <sheetName val="2010 확산 SDET"/>
      <sheetName val="NM2"/>
      <sheetName val="NW1"/>
      <sheetName val="NW2"/>
      <sheetName val="PW3"/>
      <sheetName val="PW4"/>
      <sheetName val="SC1"/>
      <sheetName val="N+"/>
      <sheetName val="NE"/>
      <sheetName val="P+"/>
      <sheetName val="PE"/>
      <sheetName val="PM"/>
      <sheetName val="TR"/>
      <sheetName val="4TH_64M"/>
      <sheetName val="1__H2SO4_SUPPLY"/>
      <sheetName val="Pad_좌표&amp;Location"/>
      <sheetName val="안전관리신규교육참석자"/>
      <sheetName val="전일EOH"/>
      <sheetName val="11월 매출 f'cst"/>
      <sheetName val="산출내역서집계표"/>
      <sheetName val="SIMS_RAW"/>
      <sheetName val="시화점실행"/>
      <sheetName val="회사정보"/>
      <sheetName val="R1"/>
      <sheetName val="금융비용"/>
      <sheetName val="보고-BS"/>
      <sheetName val="5.임직원 사진"/>
      <sheetName val="0.조회"/>
      <sheetName val="Low_YLD_Reject2"/>
      <sheetName val="시실누(모)_2"/>
      <sheetName val="개인별_프로젝트2"/>
      <sheetName val="96_기타_전시회_경비2"/>
      <sheetName val="96_상반기_전시회_경비2"/>
      <sheetName val="96_하반기_전시회_경비2"/>
      <sheetName val="Lot_Status2"/>
      <sheetName val="11월_Red_Zone_기상도2"/>
      <sheetName val="SUB_(N)2"/>
      <sheetName val="Xunit_(단위환산)2"/>
      <sheetName val="Sheet1_(2)2"/>
      <sheetName val="Hynix_&amp;_SYS_IC_Co2"/>
      <sheetName val="Code_22"/>
      <sheetName val="부품별_매입현황1"/>
      <sheetName val="기본_상수1"/>
      <sheetName val="불합리_적출_및_관리1"/>
      <sheetName val="TFT_저항1"/>
      <sheetName val="3-1-4_교_x005f_x0002__x005f_x0000_数81"/>
      <sheetName val="F-T_Voltage1"/>
      <sheetName val="실행내역서_1"/>
      <sheetName val="BP-이발-RJ_TREND1"/>
      <sheetName val="Tool_trouble1"/>
      <sheetName val="Q4_VE_Saving(_vs_Q3)1"/>
      <sheetName val="4TH_64M1"/>
      <sheetName val="XY_tilt_2nd1"/>
      <sheetName val="1__Angle_confirm1"/>
      <sheetName val="Var_1"/>
      <sheetName val="Array_PI1"/>
      <sheetName val="VIZIO_DA가격1"/>
      <sheetName val="기타_DA가격1"/>
      <sheetName val="LGE_DA가격1"/>
      <sheetName val="3-1-4_교_x005f_x0002_1"/>
      <sheetName val="1__H2SO4_SUPPLY1"/>
      <sheetName val="Pad_좌표&amp;Location1"/>
      <sheetName val="데이터_유효성검사"/>
      <sheetName val="lOT_별_cHECK_사항"/>
      <sheetName val="11월_매출_f'cst"/>
      <sheetName val="2010_확산_SDET"/>
      <sheetName val="样式2附件 分类体系"/>
      <sheetName val="3-1-4_교_x005f_x005f_x005f_x0002_"/>
      <sheetName val="3-1-4_교_x005f_x005f_x005f_x005f_x005f_x005f_x0002"/>
      <sheetName val="s"/>
      <sheetName val="효율M14"/>
      <sheetName val="Sheet5"/>
      <sheetName val="할증 "/>
      <sheetName val="추가예산"/>
      <sheetName val="산출내역서"/>
      <sheetName val="집계표"/>
      <sheetName val="Low_YLD_Reject3"/>
      <sheetName val="시실누(모)_3"/>
      <sheetName val="개인별_프로젝트3"/>
      <sheetName val="11월_Red_Zone_기상도3"/>
      <sheetName val="96_기타_전시회_경비3"/>
      <sheetName val="96_상반기_전시회_경비3"/>
      <sheetName val="96_하반기_전시회_경비3"/>
      <sheetName val="SUB_(N)3"/>
      <sheetName val="Lot_Status3"/>
      <sheetName val="Xunit_(단위환산)3"/>
      <sheetName val="Sheet1_(2)3"/>
      <sheetName val="Hynix_&amp;_SYS_IC_Co3"/>
      <sheetName val="Code_23"/>
      <sheetName val="Pad_좌표&amp;Location2"/>
      <sheetName val="3-1-1_여비교통비2"/>
      <sheetName val="3-1-2_사무용품비2"/>
      <sheetName val="3-1-3_소모품비2"/>
      <sheetName val="3-1-4_교육훈련비2"/>
      <sheetName val="3-1-5_운반비2"/>
      <sheetName val="3-1-6_통신비2"/>
      <sheetName val="3-1-7_전산정보이용료2"/>
      <sheetName val="3-1-8_도서비2"/>
      <sheetName val="3-1-9_수선비2"/>
      <sheetName val="3-1-10_경상개발비(지급수수료)2"/>
      <sheetName val="Credit_Calc2"/>
      <sheetName val="CAPA분석_360K2"/>
      <sheetName val="자재_집계표2"/>
      <sheetName val="_55_BA_장입기_091203_xlsx2"/>
      <sheetName val="입찰내역_발주처_양식2"/>
      <sheetName val="부품별_매입현황2"/>
      <sheetName val="기본_상수2"/>
      <sheetName val="불합리_적출_및_관리2"/>
      <sheetName val="TFT_저항2"/>
      <sheetName val="3-1-4_교_x005f_x0002__x005f_x0000_数82"/>
      <sheetName val="F-T_Voltage2"/>
      <sheetName val="유해위험요인_분류체계2"/>
      <sheetName val="Q4_VE_Saving(_vs_Q3)2"/>
      <sheetName val="실행내역서_2"/>
      <sheetName val="BP-이발-RJ_TREND2"/>
      <sheetName val="Tool_trouble2"/>
      <sheetName val="4TH_64M2"/>
      <sheetName val="XY_tilt_2nd2"/>
      <sheetName val="1__Angle_confirm2"/>
      <sheetName val="Var_2"/>
      <sheetName val="Array_PI2"/>
      <sheetName val="VIZIO_DA가격2"/>
      <sheetName val="기타_DA가격2"/>
      <sheetName val="LGE_DA가격2"/>
      <sheetName val="3-1-4_교_x005f_x0002_2"/>
      <sheetName val="1__H2SO4_SUPPLY2"/>
      <sheetName val="데이터_유효성검사1"/>
      <sheetName val="RETICLE_(HSG8255ROA)1"/>
      <sheetName val="RETICLE_(HIPER_1MEGA)1"/>
      <sheetName val="RETICLE_(27C64)_570061"/>
      <sheetName val="RETICLE_(27C128)_570051"/>
      <sheetName val="RETICLE_(27C512)_570041"/>
      <sheetName val="RETICLE_(27C256)_570031"/>
      <sheetName val="RETICLE_(27256)_540021"/>
      <sheetName val="lOT_별_cHECK_사항1"/>
      <sheetName val="H_P견적(참조)1"/>
      <sheetName val="11월_매출_f'cst1"/>
      <sheetName val="2010_확산_SDET1"/>
      <sheetName val="样式2附件_分类体系"/>
      <sheetName val="O_970122"/>
      <sheetName val="WAFER X-Y AM03-008581A"/>
      <sheetName val="Anti"/>
      <sheetName val="가설"/>
      <sheetName val="토목수량(공정)"/>
      <sheetName val="TABLE"/>
      <sheetName val="96갑지"/>
      <sheetName val="다목적갑"/>
      <sheetName val="미익SUB"/>
      <sheetName val="기초부품"/>
      <sheetName val="인건비 내역서"/>
      <sheetName val="PLarp"/>
      <sheetName val="US$ I (SEG.)"/>
      <sheetName val="CJ"/>
      <sheetName val="XL4Poppy"/>
      <sheetName val="comm"/>
      <sheetName val="현금"/>
      <sheetName val="법인구분"/>
      <sheetName val="생산현황"/>
      <sheetName val="노무비-TT"/>
      <sheetName val="팀별손익"/>
      <sheetName val="7.세무조정"/>
      <sheetName val="식물림"/>
      <sheetName val="제출용BS(한일+할부)"/>
      <sheetName val="Sheet1_(3)"/>
      <sheetName val="126_255"/>
      <sheetName val="MATRLDATA"/>
      <sheetName val="F9804"/>
      <sheetName val="Balance Sheet"/>
      <sheetName val="Income Statement"/>
      <sheetName val="客戶清單customer list"/>
      <sheetName val="comparables"/>
      <sheetName val="Deduction"/>
      <sheetName val="other"/>
      <sheetName val="conclusion"/>
      <sheetName val="결정단가"/>
      <sheetName val="개발담당자 "/>
      <sheetName val="종합2"/>
      <sheetName val="May."/>
      <sheetName val="6)Matl analysis"/>
      <sheetName val="1)Assumptions"/>
      <sheetName val="개발_RTL_TEST적용"/>
      <sheetName val="PROCURE"/>
      <sheetName val="10고객별 담당자"/>
      <sheetName val="발행"/>
      <sheetName val="갑지"/>
      <sheetName val="Позиция"/>
      <sheetName val="개산공사비"/>
      <sheetName val="매출월"/>
      <sheetName val="생산매출 (3)"/>
      <sheetName val="대차대조표"/>
      <sheetName val="지급어음"/>
      <sheetName val="9700"/>
      <sheetName val="EBARA PM현황"/>
      <sheetName val="가격표"/>
      <sheetName val="목록표"/>
      <sheetName val="할증"/>
      <sheetName val="연락처"/>
      <sheetName val="집계표(수배전제조구매)"/>
      <sheetName val="GAEYO"/>
      <sheetName val="품셈"/>
      <sheetName val="인상효1"/>
      <sheetName val="07DATA"/>
      <sheetName val="SILICATE"/>
      <sheetName val="수정용피벗"/>
      <sheetName val="Register"/>
      <sheetName val="支払手形"/>
      <sheetName val="雑収"/>
      <sheetName val="SLAB&quot;1&quot;"/>
      <sheetName val="Pricing"/>
      <sheetName val="CSDL"/>
      <sheetName val="외상매출금현황-수정분 A2"/>
      <sheetName val="재고 및 일일 TREND"/>
      <sheetName val="일일정산 TREND"/>
      <sheetName val="일일재고관리20045"/>
      <sheetName val="일일재고관리20046"/>
      <sheetName val="일일재고관리20047"/>
      <sheetName val="제조부대설비월정산"/>
      <sheetName val="임차보증금"/>
      <sheetName val="4월 건강정산-기"/>
      <sheetName val="DATE변환"/>
      <sheetName val="작업장"/>
      <sheetName val="소망"/>
      <sheetName val="사급연봉(2_5)"/>
      <sheetName val="오급연봉(2_5)"/>
      <sheetName val="구급연봉(2_5)"/>
      <sheetName val="선임연봉(2_5)"/>
      <sheetName val="수석연봉(2_5)"/>
      <sheetName val="전임연봉(2_5)"/>
      <sheetName val="책임연봉(2_5)"/>
      <sheetName val="8월차잔"/>
      <sheetName val="Cutting Dies "/>
      <sheetName val="유형자산LS"/>
      <sheetName val="합계잔액시산표"/>
      <sheetName val="현자재그룹내역"/>
      <sheetName val="1_汇总"/>
      <sheetName val="공종별 집계"/>
      <sheetName val="1단계"/>
      <sheetName val="init"/>
      <sheetName val="공사비 내역 (가)"/>
      <sheetName val="N賃率-職"/>
      <sheetName val="직재"/>
      <sheetName val="토공(완충)"/>
      <sheetName val="PUMP"/>
      <sheetName val="Proposal"/>
      <sheetName val="차량구입"/>
      <sheetName val=" 견적서"/>
      <sheetName val="설산1.나"/>
      <sheetName val="본사S"/>
      <sheetName val="건축원가계산서"/>
      <sheetName val="예산M12A"/>
      <sheetName val="CONCRETE"/>
      <sheetName val="担当工程师"/>
      <sheetName val="※ 참고사항"/>
      <sheetName val="자료"/>
      <sheetName val="임시"/>
      <sheetName val="FitOutConfCentre"/>
      <sheetName val="부속동"/>
      <sheetName val="조명율표"/>
      <sheetName val="Mkt_Eᙪ"/>
      <sheetName val="Mkt_E빴"/>
      <sheetName val="Mkt_Eᙪ"/>
      <sheetName val="Mkt_Eᙪ"/>
      <sheetName val="Mkt_E魪"/>
      <sheetName val="Mkt_E魪"/>
      <sheetName val="VDID"/>
      <sheetName val="VGID_Hot Carrier"/>
      <sheetName val="BV"/>
      <sheetName val="6.Machine Lis"/>
      <sheetName val="근태Master"/>
      <sheetName val="Mkt_E"/>
      <sheetName val="VGID_Body Effect"/>
      <sheetName val="목록이름"/>
      <sheetName val="Mkt_E홪"/>
      <sheetName val="Mkt_E렀푶"/>
      <sheetName val="기준"/>
      <sheetName val="통계"/>
      <sheetName val="2_汇总"/>
      <sheetName val="영업본부US$실적_(2)1"/>
      <sheetName val="3-1-4_ɐ"/>
      <sheetName val="사유_구분"/>
      <sheetName val="무상_Part_List(BW)"/>
      <sheetName val="공종별_집계"/>
      <sheetName val="공사비_내역_(가)"/>
      <sheetName val="BSD_(2)"/>
      <sheetName val="_견적서"/>
      <sheetName val="설산1_나"/>
      <sheetName val="값목록(Do_not_touch)"/>
      <sheetName val="24_보증금(전신전화가입권)"/>
      <sheetName val="※_참고사항"/>
      <sheetName val="US_94_COST_CENTER_LIST"/>
      <sheetName val="Process_Tools-Owned"/>
      <sheetName val="SG&amp;A_Allocation"/>
      <sheetName val="AR_County"/>
      <sheetName val="Rev_Module_Retrieve"/>
      <sheetName val="Accretion_-_Dilution"/>
      <sheetName val="166_415"/>
      <sheetName val="Customer_SAB101_Issues_Sort"/>
      <sheetName val="BU_Commentary"/>
      <sheetName val="FY-07_Personal_Property_Tax"/>
      <sheetName val="FY-07_Real_Property_Tax"/>
      <sheetName val="Fcst_Summary"/>
      <sheetName val="June01brio_sort"/>
      <sheetName val="Period_Pivot_Summary"/>
      <sheetName val="Cube_by_Product_Line"/>
      <sheetName val="Laser_Alignment_Target_Spec"/>
      <sheetName val="Laser_Focus_Spec"/>
      <sheetName val="할증_"/>
      <sheetName val="6_Machine_Lis"/>
      <sheetName val="반입시나리오(area별_조정)"/>
      <sheetName val="VGID_Hot_Carrier"/>
      <sheetName val="VGID_Body_Effect"/>
      <sheetName val="충주"/>
      <sheetName val="총투입계"/>
      <sheetName val="인사자료총집계"/>
      <sheetName val="DRUM"/>
      <sheetName val="12CGOU"/>
      <sheetName val="연습"/>
      <sheetName val="입출재고현황 (2)"/>
      <sheetName val="당초"/>
      <sheetName val="환율change"/>
      <sheetName val="BAND不合理统计"/>
      <sheetName val="첨부."/>
      <sheetName val="04월_IO기준"/>
      <sheetName val="cYLD"/>
      <sheetName val="cM8"/>
      <sheetName val="iE1"/>
      <sheetName val="iM5"/>
      <sheetName val="iM6"/>
      <sheetName val="iM7"/>
      <sheetName val="iYLD"/>
      <sheetName val="NET"/>
      <sheetName val="cF4p"/>
      <sheetName val="cF5p"/>
      <sheetName val="cM8p"/>
      <sheetName val="iE1p"/>
      <sheetName val="iM5p"/>
      <sheetName val="iM6p"/>
      <sheetName val="iM7p"/>
      <sheetName val="PLAN"/>
      <sheetName val="MA"/>
      <sheetName val="MT(ET&amp;AVI)"/>
      <sheetName val="数据有效性"/>
      <sheetName val="Mkt_E᠇⨺"/>
      <sheetName val="FA&amp;REV History Guideline(삭제금지)"/>
      <sheetName val="Hauptdaten"/>
      <sheetName val="자재 기준정보"/>
      <sheetName val="수선비기준정보"/>
      <sheetName val="Device 기준정보"/>
      <sheetName val="Tester Infra 기준정보"/>
      <sheetName val="실장기 Infra 기준정보"/>
      <sheetName val="업무 List"/>
      <sheetName val="목록_수정및 삭제 금지"/>
      <sheetName val="목록이름_접근금지"/>
      <sheetName val="6동"/>
      <sheetName val="下拉菜单数据源_不可删除"/>
      <sheetName val="PR_APW"/>
      <sheetName val="Mkt_E렆☲"/>
      <sheetName val="Mkt_E蠈‵"/>
      <sheetName val="Mkt_Eᘳ"/>
      <sheetName val="Mkt_E砅έ"/>
      <sheetName val="Mkt_Eꠈ┵"/>
      <sheetName val="Mkt_E"/>
      <sheetName val="引用页"/>
      <sheetName val="Mkt_E項ㅸ"/>
      <sheetName val="첨부1.Utility 물질명, 배관 재질(수정 금지)"/>
      <sheetName val="2_完成实绩"/>
      <sheetName val="不要删除"/>
      <sheetName val="인력현황"/>
      <sheetName val="Infra 기준정보"/>
      <sheetName val="실장기 기준정보"/>
      <sheetName val="04-1.(참고)해외출장비기준"/>
      <sheetName val="참고)미기원 국제학회 Pool&amp;일정"/>
      <sheetName val="3-1-4 교_x005f_x005f_x005f_x005f_x0002"/>
      <sheetName val="3-1-4 교_x005f_x005f_x005f_x0002_?数8"/>
      <sheetName val="별첨3.Marco 기준정보(수정 금지)"/>
      <sheetName val="파트장 지시업무"/>
      <sheetName val="유효성 기준"/>
      <sheetName val="区域引用"/>
      <sheetName val="1指标.周间"/>
      <sheetName val="全社"/>
      <sheetName val="항목분류"/>
      <sheetName val="조달설치비계산서"/>
      <sheetName val="원가"/>
      <sheetName val="신우"/>
      <sheetName val="SG"/>
      <sheetName val="3-1-4_교_x005f_x0002__x000"/>
      <sheetName val="3-1-4_교_x005f_x005f_x0002"/>
      <sheetName val="3-1-4_교_x005f_x005f_x005f_x0002__数8"/>
      <sheetName val="3-1-4 ɐ___␀"/>
      <sheetName val="3-1-4 ɐ???␀"/>
      <sheetName val="营业成本表"/>
      <sheetName val="CVP-边际贡献表"/>
      <sheetName val="应收应付票据"/>
      <sheetName val="预收账款账龄分析"/>
      <sheetName val="#REF!"/>
      <sheetName val="입력변수"/>
      <sheetName val="요구ion"/>
      <sheetName val="충전율"/>
      <sheetName val="Para."/>
      <sheetName val="변수2"/>
      <sheetName val="1-9.7&quot;"/>
      <sheetName val="AC List"/>
      <sheetName val="ADJTBL 3100"/>
      <sheetName val="FPY"/>
      <sheetName val="ΔVp &amp; Ω"/>
      <sheetName val="KOR"/>
      <sheetName val="1.1主表"/>
      <sheetName val="Weekly (2)"/>
      <sheetName val="Calculation"/>
      <sheetName val="NCD产品"/>
      <sheetName val="NCD数字"/>
      <sheetName val="3)"/>
      <sheetName val="_Hidden1"/>
      <sheetName val="제품 Master"/>
      <sheetName val="Laser Focu0_x0000_砀_x000c__x0000__x0000_"/>
      <sheetName val="1"/>
      <sheetName val="표준대차대조표(갑)"/>
      <sheetName val="Laser Focu0"/>
      <sheetName val="Mkt_E_xd808_ሶ"/>
      <sheetName val="ValueList_Helper"/>
      <sheetName val="Sheet"/>
      <sheetName val="근태 Trend"/>
      <sheetName val="List"/>
      <sheetName val="고장분류"/>
      <sheetName val="팀코드"/>
      <sheetName val="인원시간"/>
      <sheetName val="항목"/>
      <sheetName val="3-1-1_여비교통비3"/>
      <sheetName val="3-1-2_사무용품비3"/>
      <sheetName val="3-1-3_소모품비3"/>
      <sheetName val="3-1-4_교육훈련비3"/>
      <sheetName val="3-1-5_운반비3"/>
      <sheetName val="3-1-6_통신비3"/>
      <sheetName val="3-1-7_전산정보이용료3"/>
      <sheetName val="3-1-8_도서비3"/>
      <sheetName val="3-1-9_수선비3"/>
      <sheetName val="3-1-10_경상개발비(지급수수료)3"/>
      <sheetName val="Credit_Calc3"/>
      <sheetName val="CAPA분석_360K3"/>
      <sheetName val="자재_집계표3"/>
      <sheetName val="_55_BA_장입기_091203_xlsx3"/>
      <sheetName val="입찰내역_발주처_양식3"/>
      <sheetName val="영업본부US$실적_(2)2"/>
      <sheetName val="3-1-4_교_x005f_x005f_x005f_x0002__x005f_x005f_x001"/>
      <sheetName val="3-1-4_교_x005f_x0002__数81"/>
      <sheetName val="3-1-4_ɐ1"/>
      <sheetName val="EQUIP_LIST1"/>
      <sheetName val="TFT_측정(2)1"/>
      <sheetName val="사유_구분1"/>
      <sheetName val="14_1&quot;_Cst_변화1"/>
      <sheetName val="계조에_따른_특성1"/>
      <sheetName val="무상_Part_List(BW)1"/>
      <sheetName val="※_참고사항1"/>
      <sheetName val="값목록(Do_not_touch)1"/>
      <sheetName val="24_보증금(전신전화가입권)1"/>
      <sheetName val="근로소득_세액표1"/>
      <sheetName val="건강보험_표준요율표1"/>
      <sheetName val="국민연금_표준요율표1"/>
      <sheetName val="Laser_Alignment_Target_Spec1"/>
      <sheetName val="Laser_Focus_Spec1"/>
      <sheetName val="_M10C_DIFF_산포_개선_사례_7자_GAS_LIN1"/>
      <sheetName val="Graph_Data1"/>
      <sheetName val="DAILY_CHECK1"/>
      <sheetName val="EPM_Raw1"/>
      <sheetName val="PT1H_Raw1"/>
      <sheetName val="판매실적_종합1"/>
      <sheetName val="Down_Time1"/>
      <sheetName val="경수97_021"/>
      <sheetName val="1995년_섹터별_매출1"/>
      <sheetName val="4-8_공통1"/>
      <sheetName val="Fabless_comp_ROE1"/>
      <sheetName val="Making_Order1"/>
      <sheetName val="256D_OUT_TAT1"/>
      <sheetName val="_T3B-SN_SOD_SKIP_+_SIGE_No_Del1"/>
      <sheetName val="Wip_Status1"/>
      <sheetName val="공종별_집계1"/>
      <sheetName val="공사비_내역_(가)1"/>
      <sheetName val="BSD_(2)1"/>
      <sheetName val="_견적서1"/>
      <sheetName val="설산1_나1"/>
      <sheetName val="반입시나리오(area별_조정)1"/>
      <sheetName val="US_94_COST_CENTER_LIST1"/>
      <sheetName val="Process_Tools-Owned1"/>
      <sheetName val="SG&amp;A_Allocation1"/>
      <sheetName val="AR_County1"/>
      <sheetName val="Rev_Module_Retrieve1"/>
      <sheetName val="Accretion_-_Dilution1"/>
      <sheetName val="166_4151"/>
      <sheetName val="Customer_SAB101_Issues_Sort1"/>
      <sheetName val="BU_Commentary1"/>
      <sheetName val="FY-07_Personal_Property_Tax1"/>
      <sheetName val="FY-07_Real_Property_Tax1"/>
      <sheetName val="Fcst_Summary1"/>
      <sheetName val="June01brio_sort1"/>
      <sheetName val="Period_Pivot_Summary1"/>
      <sheetName val="Cube_by_Product_Line1"/>
      <sheetName val="할증_1"/>
      <sheetName val="6_Machine_Lis1"/>
      <sheetName val="VGID_Hot_Carrier1"/>
      <sheetName val="VGID_Body_Effect1"/>
      <sheetName val="GL_Recon"/>
      <sheetName val="Operating_LR_(Q1_-_Q4)"/>
      <sheetName val="OB_DTL"/>
      <sheetName val="AR_AGING"/>
      <sheetName val="3-1-4_교_x005f_x0002_?数8"/>
      <sheetName val="게이트_지연시간_설정_2"/>
      <sheetName val="3-1-4_ɐ_x005f_x0000__x005f_x0000__x005f_x0000_␀"/>
      <sheetName val="VAC_Robot_현황"/>
      <sheetName val="후공정_장비반_업무_List"/>
      <sheetName val="Main_Data"/>
      <sheetName val="3-1-4_교_x000"/>
      <sheetName val="3-1-4_교_x0002"/>
      <sheetName val="+_Weekly_Progress(KO)"/>
      <sheetName val="입출재고현황_(2)"/>
      <sheetName val="첨부_"/>
      <sheetName val="업무_List"/>
      <sheetName val="목록_수정및_삭제_금지"/>
      <sheetName val="FA&amp;REV_History_Guideline(삭제금지)"/>
      <sheetName val="자재_기준정보"/>
      <sheetName val="Device_기준정보"/>
      <sheetName val="Tester_Infra_기준정보"/>
      <sheetName val="실장기_Infra_기준정보"/>
      <sheetName val="3-1-4_교_x005f_x005f_x005f_x0002__x000"/>
      <sheetName val="첨부1_Utility_물질명,_배관_재질(수정_금지)"/>
      <sheetName val="통폐합유형 작성기준"/>
      <sheetName val="FORM-0"/>
      <sheetName val="定义"/>
      <sheetName val="별첨2.Toxic Gas 배관 시공 기준(수정 금지)"/>
      <sheetName val="Macro_STD_Info"/>
      <sheetName val="예산실적전체당월"/>
      <sheetName val="제품_Master"/>
      <sheetName val="양식3"/>
      <sheetName val="인피년 출하list"/>
      <sheetName val="Market_Share"/>
      <sheetName val="부서코드"/>
      <sheetName val="★상세내역(이동계획)"/>
      <sheetName val="TOTAL-PL"/>
      <sheetName val="时刻别出库"/>
      <sheetName val="Option"/>
      <sheetName val="5M1E 목록"/>
      <sheetName val="사업부구분코드"/>
      <sheetName val="ARION"/>
      <sheetName val="96TOTREV"/>
      <sheetName val="(참조)"/>
      <sheetName val="평균단가"/>
      <sheetName val="월별기성현황"/>
      <sheetName val="준검 내역서"/>
      <sheetName val="Mkt_E?ሶ"/>
      <sheetName val="별첨2-1"/>
      <sheetName val="구성원"/>
      <sheetName val="이동계획"/>
      <sheetName val="참고)출장비 반영 기준표"/>
      <sheetName val="Payroll-final"/>
      <sheetName val="UFPrn20020304112952"/>
      <sheetName val="기준정보_(Main_Dual_LN)_CHDZ-Y663A"/>
      <sheetName val="GAP log template 가이드"/>
      <sheetName val="RCM Guideline"/>
      <sheetName val="누PL"/>
      <sheetName val="해외출자현황(원본틀)"/>
      <sheetName val="96수표어음"/>
      <sheetName val="S영업외손익(연결)"/>
      <sheetName val="개발담당자_"/>
      <sheetName val="May_"/>
      <sheetName val="차입금 및 담보현황"/>
      <sheetName val="주주 및 채권자 현황v"/>
      <sheetName val="현대성우캐스팅"/>
      <sheetName val="남양금속"/>
      <sheetName val="부산주공"/>
      <sheetName val="메티아"/>
      <sheetName val="설비운영"/>
      <sheetName val="Drop Down"/>
      <sheetName val="Game changer priorities"/>
      <sheetName val="Parameters"/>
      <sheetName val="shutt_bi"/>
      <sheetName val="데이터유효성"/>
      <sheetName val="공정분류기준"/>
      <sheetName val="별첨4_전담운영PM(1)"/>
      <sheetName val="차량실적1"/>
      <sheetName val="9-1차이내역"/>
      <sheetName val="TEMP1"/>
      <sheetName val="TEMP2"/>
      <sheetName val="VLOOKUP"/>
      <sheetName val="Nand"/>
      <sheetName val="Nandp"/>
      <sheetName val="DataBase 작성 샘플"/>
      <sheetName val="TFT 활동"/>
      <sheetName val="MLM(OL)"/>
      <sheetName val="2SL"/>
      <sheetName val="Master"/>
      <sheetName val="Drop Memu"/>
      <sheetName val="Book1"/>
      <sheetName val="CPK_Job_Codes1"/>
      <sheetName val="CPK_Salary_Structure1"/>
      <sheetName val="Global_Job_Codes_-_Mgmt1"/>
      <sheetName val="Mercer_Data1"/>
      <sheetName val="Budget_Control_-_local_Currenc1"/>
      <sheetName val="FY-FinModel1_01"/>
      <sheetName val="1106  APS RATE "/>
      <sheetName val="금액내역서"/>
      <sheetName val="ss"/>
      <sheetName val="법인세비용_2004"/>
      <sheetName val="전산자료조회(060418)"/>
      <sheetName val="주당순이익"/>
      <sheetName val="감사회사"/>
      <sheetName val="재고자산미실현이익제거"/>
      <sheetName val="수불명세서"/>
      <sheetName val="전체실적"/>
      <sheetName val="사업소계"/>
      <sheetName val="노임이"/>
      <sheetName val="이자율별 차입금 적수"/>
      <sheetName val="유림골조"/>
      <sheetName val="FAB1(생산부)"/>
      <sheetName val="고장명"/>
      <sheetName val="data_(누계)1"/>
      <sheetName val="data_(전년동기)1"/>
      <sheetName val="6)Matl_analysis"/>
      <sheetName val="DataBase_작성_샘플"/>
      <sheetName val="TFT_활동"/>
      <sheetName val="1_현금예금"/>
      <sheetName val="1_현금및현금성자산"/>
      <sheetName val="Drop_Memu"/>
      <sheetName val="유형"/>
      <sheetName val="월별예산"/>
      <sheetName val="info"/>
      <sheetName val="Rule"/>
      <sheetName val="세부 대응"/>
      <sheetName val="건들지마세요"/>
      <sheetName val="차입금"/>
      <sheetName val="F1YLD"/>
      <sheetName val="F5YLD"/>
      <sheetName val="F8YLD"/>
      <sheetName val="iM1"/>
      <sheetName val="iM1p"/>
      <sheetName val="노원열병합  건축공사기성내역서"/>
      <sheetName val="118.세금과공과"/>
      <sheetName val="hMC1"/>
      <sheetName val="hMC2"/>
      <sheetName val="hMP"/>
      <sheetName val="hcYLD"/>
      <sheetName val="iMC1p"/>
      <sheetName val="iMC2p"/>
      <sheetName val="hMPp"/>
      <sheetName val="ASEM내역"/>
      <sheetName val="6,000"/>
      <sheetName val="20관리비율"/>
      <sheetName val="cM9"/>
      <sheetName val="cM9p"/>
      <sheetName val="00내역서"/>
      <sheetName val="배관"/>
      <sheetName val="f_in"/>
      <sheetName val="Sheet2 (2)"/>
      <sheetName val="Macro(전선)"/>
      <sheetName val="적용환율"/>
      <sheetName val="미확인자산list(171제외)"/>
      <sheetName val="소비자가"/>
      <sheetName val="건축집계표"/>
      <sheetName val="집계표(OPTION)"/>
      <sheetName val="DATE"/>
      <sheetName val="Graph (LGEN)"/>
      <sheetName val="out_prog"/>
      <sheetName val="선적schedule (2)"/>
      <sheetName val="사급자재"/>
      <sheetName val="전체내역 (2)"/>
      <sheetName val="BOQ"/>
      <sheetName val="일반공사"/>
      <sheetName val="AS복구"/>
      <sheetName val="중기터파기"/>
      <sheetName val="변수값"/>
      <sheetName val="중기상차"/>
      <sheetName val="포장복구집계"/>
      <sheetName val="잡철물"/>
      <sheetName val="공틀공사"/>
      <sheetName val="Y-WORK"/>
      <sheetName val="UR2-Calculation"/>
      <sheetName val="BP2000 Month"/>
      <sheetName val="내역서을지"/>
      <sheetName val="을지"/>
      <sheetName val="비핵심자산"/>
      <sheetName val="3BL공동구 수량"/>
      <sheetName val="물량산출근거"/>
      <sheetName val="estimate"/>
      <sheetName val="원형1호맨홀토공수량"/>
      <sheetName val="원형맨홀수량"/>
      <sheetName val="TIE-IN"/>
      <sheetName val="Data base"/>
      <sheetName val="TOTAL(ITEM)"/>
      <sheetName val="고정자산원본"/>
      <sheetName val="뒤차축소"/>
      <sheetName val="BM_NEW2"/>
      <sheetName val="P.M 별"/>
      <sheetName val="plan&amp;section of foundation"/>
      <sheetName val="pile bearing capa &amp; arrenge"/>
      <sheetName val="design load"/>
      <sheetName val="working load at the btm ft."/>
      <sheetName val="stability check"/>
      <sheetName val="design criteria"/>
      <sheetName val="화산경계"/>
      <sheetName val="진행조건_및_CD_Data"/>
      <sheetName val="Gox_INT"/>
      <sheetName val="P1_INT"/>
      <sheetName val="TST_Gox"/>
      <sheetName val="ﾘｽﾄ"/>
      <sheetName val="APW"/>
      <sheetName val="집계"/>
      <sheetName val="kimre scrubber"/>
      <sheetName val="소방사항"/>
      <sheetName val="중기일위대가"/>
      <sheetName val="HISTORICAL"/>
      <sheetName val="FORECASTING"/>
      <sheetName val="안정계산"/>
      <sheetName val="단면검토"/>
      <sheetName val="골조시행"/>
      <sheetName val="Chiet tinh dz35"/>
      <sheetName val="채권(하반기)"/>
      <sheetName val="상품보조수불"/>
      <sheetName val="총물량"/>
      <sheetName val="부문손익"/>
      <sheetName val="식재수량표"/>
      <sheetName val="일위_파일"/>
      <sheetName val="Ekog10"/>
      <sheetName val="개소별수량산출"/>
      <sheetName val="항목등록"/>
      <sheetName val="예총"/>
      <sheetName val=" 내역서"/>
      <sheetName val="공비대비"/>
      <sheetName val="9GNG운반"/>
      <sheetName val="일정요약"/>
      <sheetName val="1인1테마"/>
      <sheetName val="산출근거#2-3"/>
      <sheetName val="형틀공사"/>
      <sheetName val="단가목록"/>
      <sheetName val="코드"/>
      <sheetName val="견적서 을지"/>
      <sheetName val="Baby일위대가"/>
      <sheetName val="시산표(매출조정전)"/>
      <sheetName val="10월상품입고"/>
      <sheetName val="BEND LOSS"/>
      <sheetName val="철거 내역서"/>
      <sheetName val="영업총괄"/>
      <sheetName val="영업권1114"/>
      <sheetName val="TRIM data(sheet1)"/>
      <sheetName val="단위중량"/>
      <sheetName val="실행(표지,갑,을)"/>
      <sheetName val="_FURNACE현설"/>
      <sheetName val="_내역서"/>
      <sheetName val="_FURNACE현설1"/>
      <sheetName val="_내역서1"/>
      <sheetName val="b_balju-단가단가단가"/>
      <sheetName val="발생Trend (장비별)"/>
      <sheetName val="Wafer별Data"/>
      <sheetName val="SDR"/>
      <sheetName val="증기"/>
      <sheetName val="General Assumptions"/>
      <sheetName val="Scorecard"/>
      <sheetName val="F12"/>
      <sheetName val="eq_data"/>
      <sheetName val="전사집계"/>
      <sheetName val="FND"/>
      <sheetName val="FNDp"/>
      <sheetName val="一発シート"/>
      <sheetName val="환율021231"/>
      <sheetName val="Implementation Status"/>
      <sheetName val="PTR台손익"/>
      <sheetName val="WW14"/>
      <sheetName val="WW15"/>
      <sheetName val="견적의뢰"/>
      <sheetName val="실행견적"/>
      <sheetName val="Data_base"/>
      <sheetName val="노원열병합__건축공사기성내역서"/>
      <sheetName val="Raw_Data1"/>
      <sheetName val="Data_base1"/>
      <sheetName val="노원열병합__건축공사기성내역서1"/>
      <sheetName val="단가조사서"/>
      <sheetName val="V5"/>
      <sheetName val="電気設備表"/>
      <sheetName val="구미"/>
      <sheetName val="토목내역"/>
      <sheetName val="경비2내역"/>
      <sheetName val="생산량"/>
      <sheetName val="Sheet28"/>
      <sheetName val="Sheet29"/>
      <sheetName val="MP02"/>
      <sheetName val="comps LFY+"/>
      <sheetName val="HDI implied"/>
      <sheetName val="가공"/>
      <sheetName val="건강"/>
      <sheetName val="2006"/>
      <sheetName val="연체대출"/>
      <sheetName val="영업_일11"/>
      <sheetName val="경__비_1"/>
      <sheetName val="표지_(2)"/>
      <sheetName val="Spec_Infomation_Notice_Cover"/>
      <sheetName val="비케이엘씨디"/>
      <sheetName val="PSTS(2008)"/>
      <sheetName val="서식"/>
      <sheetName val="아파트 기성내역서"/>
      <sheetName val="기본사항"/>
      <sheetName val="자재표"/>
      <sheetName val="b_balju"/>
      <sheetName val="견적내역"/>
      <sheetName val="2-2-1-3"/>
      <sheetName val="중기"/>
      <sheetName val=" LC-1"/>
      <sheetName val="PI"/>
      <sheetName val="위생기구"/>
      <sheetName val="기계실냉난방"/>
      <sheetName val="CABLE SIZE-1"/>
      <sheetName val="9811"/>
      <sheetName val="단가표 (2)"/>
      <sheetName val="설비투자"/>
      <sheetName val="설비"/>
      <sheetName val="시설"/>
      <sheetName val="PT_ED"/>
      <sheetName val="DIAINCH"/>
      <sheetName val="C_d"/>
      <sheetName val="정보"/>
      <sheetName val="Amount of Itemized"/>
      <sheetName val="4차원가계산서"/>
      <sheetName val="유림총괄"/>
      <sheetName val="총괄"/>
      <sheetName val="건축공사 집계표"/>
      <sheetName val="골조"/>
      <sheetName val="기번기준"/>
      <sheetName val="내역서(기계)"/>
      <sheetName val="수목데이타 "/>
      <sheetName val="9509"/>
      <sheetName val="출하생산일보"/>
      <sheetName val="관리,공감"/>
      <sheetName val="HVAC"/>
      <sheetName val="공통갑지"/>
      <sheetName val="일반부표"/>
      <sheetName val="법인세-2005년"/>
      <sheetName val="3.생산계획"/>
      <sheetName val="MAIN"/>
      <sheetName val="파일"/>
      <sheetName val="설비내역서"/>
      <sheetName val="LEGEND"/>
      <sheetName val="PARAMETER"/>
      <sheetName val="인건-측정"/>
      <sheetName val="결재판(삭제하지말아주세요)"/>
      <sheetName val="O＆P"/>
      <sheetName val="백호우계수"/>
      <sheetName val="패널"/>
      <sheetName val="VXXXXXXX"/>
      <sheetName val="확약서"/>
      <sheetName val="기타코드"/>
      <sheetName val="작성기준"/>
      <sheetName val="14_1부1"/>
      <sheetName val="HiPas일보_in1"/>
      <sheetName val="Contents"/>
      <sheetName val="DROP_DOWN_OPTIONS"/>
      <sheetName val="폐토수익화 "/>
      <sheetName val="LABTOTAL"/>
      <sheetName val="신관(1)"/>
      <sheetName val="처음"/>
      <sheetName val="Languages"/>
      <sheetName val="터널조도"/>
      <sheetName val="WORK"/>
      <sheetName val="512M"/>
      <sheetName val="64M"/>
      <sheetName val="COVER SHEET "/>
      <sheetName val="기둥(원형)"/>
      <sheetName val="POST COL. 일위대가_호표"/>
      <sheetName val="과천MAIN"/>
      <sheetName val="TYPE-A"/>
      <sheetName val="MEXICO-C"/>
      <sheetName val="OD5000"/>
      <sheetName val="Macro4"/>
      <sheetName val="5"/>
      <sheetName val="laroux"/>
      <sheetName val="PROCESS"/>
      <sheetName val="주형"/>
      <sheetName val="Macro2"/>
      <sheetName val="Project Brief"/>
      <sheetName val="기초단가"/>
      <sheetName val="중기조종사 단위단가"/>
      <sheetName val="노무"/>
      <sheetName val="제조원가"/>
      <sheetName val="10월작업불량"/>
      <sheetName val="Build Plan All"/>
      <sheetName val="※ Code2. 危险性分类｜위험성분류"/>
      <sheetName val="해외법인"/>
      <sheetName val="비교표"/>
      <sheetName val="BIG_yosu"/>
      <sheetName val="0226"/>
      <sheetName val="예금구좌"/>
      <sheetName val="표시트"/>
      <sheetName val="pre-anal손익계산서"/>
      <sheetName val="pre-anal대차대조표"/>
      <sheetName val="3CHBDC"/>
      <sheetName val="7-1단위세대오배수FUD"/>
      <sheetName val="누락일위대가내역"/>
      <sheetName val="중연"/>
      <sheetName val="용연"/>
      <sheetName val="예산M11A"/>
      <sheetName val="손익계산서"/>
      <sheetName val="BM2D_5G3"/>
      <sheetName val="VIAD_5G3"/>
      <sheetName val="VIACHN_5G3"/>
      <sheetName val="计算稿"/>
      <sheetName val="外気負荷"/>
      <sheetName val="처짐량비교"/>
      <sheetName val="경수97_022"/>
      <sheetName val="1995년_섹터별_매출2"/>
      <sheetName val="4-8_공통2"/>
      <sheetName val="Graph_Data2"/>
      <sheetName val="Fabless_comp_ROE2"/>
      <sheetName val="근로소득_세액표2"/>
      <sheetName val="건강보험_표준요율표2"/>
      <sheetName val="국민연금_표준요율표2"/>
      <sheetName val="Wip_Status2"/>
      <sheetName val="CPK_Job_Codes2"/>
      <sheetName val="CPK_Salary_Structure2"/>
      <sheetName val="Global_Job_Codes_-_Mgmt2"/>
      <sheetName val="Mercer_Data2"/>
      <sheetName val="Budget_Control_-_local_Currenc2"/>
      <sheetName val="FY-FinModel1_02"/>
      <sheetName val="3_기준(외화1)"/>
      <sheetName val="원가내역"/>
      <sheetName val="Financ. Overview"/>
      <sheetName val="Toolbox"/>
      <sheetName val="N001_01_A"/>
      <sheetName val="Sheet1_(3)1"/>
      <sheetName val="126_2551"/>
      <sheetName val="Balance_Sheet"/>
      <sheetName val="Income_Statement"/>
      <sheetName val="客戶清單customer_list"/>
      <sheetName val="Assumptions_of_BOQ (3)"/>
      <sheetName val="C3-bill"/>
      <sheetName val="SubmitCal"/>
      <sheetName val="진주방향"/>
      <sheetName val="을"/>
      <sheetName val="교각1"/>
      <sheetName val="1.설계기준"/>
      <sheetName val="장비사양"/>
      <sheetName val="빙장비사양"/>
      <sheetName val="3.공통공사대비"/>
      <sheetName val="정보매체A동"/>
      <sheetName val="選択肢マスタ"/>
      <sheetName val="타워기초"/>
      <sheetName val="E_Summary"/>
      <sheetName val="D_Cntnts"/>
      <sheetName val="AREAS"/>
      <sheetName val=" 냉각수펌프"/>
      <sheetName val="Quantity"/>
      <sheetName val="dnc4"/>
      <sheetName val="Div26 - Elect"/>
      <sheetName val="Gia"/>
      <sheetName val="SEX"/>
      <sheetName val="NEW-PANEL"/>
      <sheetName val="Sat tron"/>
      <sheetName val="Parem"/>
      <sheetName val="125x125"/>
      <sheetName val="기안"/>
      <sheetName val="배수장토목공사비"/>
      <sheetName val="Project Data"/>
      <sheetName val="입찰안"/>
      <sheetName val="Tro giup"/>
      <sheetName val="Bill 02-PL"/>
      <sheetName val="Mdata"/>
      <sheetName val="Door"/>
      <sheetName val="EW"/>
      <sheetName val="IW"/>
      <sheetName val="Wdw"/>
      <sheetName val="BG"/>
      <sheetName val="HRG BHN"/>
      <sheetName val="control"/>
      <sheetName val="SITE-E"/>
      <sheetName val="RAB AR&amp;STR"/>
      <sheetName val="118_세금과공과"/>
      <sheetName val="BP2000_Month"/>
      <sheetName val="Sheet2_(2)"/>
      <sheetName val="TT35"/>
      <sheetName val="Gia "/>
      <sheetName val="Chenh lech vat tu"/>
      <sheetName val="TH-Dien"/>
      <sheetName val="BK-C T"/>
      <sheetName val="MaDP"/>
      <sheetName val="NVL"/>
      <sheetName val="SCOPE OF WORK"/>
      <sheetName val="B_2_Electrical"/>
      <sheetName val="TỔNG HỢP"/>
      <sheetName val="TH kinh phi"/>
      <sheetName val="KLDT DIEN"/>
      <sheetName val="Dinh muc CP KTCB khac"/>
      <sheetName val="ESTI."/>
      <sheetName val="DI-ESTI"/>
      <sheetName val="Villa A"/>
      <sheetName val="CHITIET VL-NC-TT1p"/>
      <sheetName val="TONGKE3p"/>
      <sheetName val="조선용암면"/>
      <sheetName val="설계내역서"/>
      <sheetName val="THVT"/>
      <sheetName val="BT thang bo"/>
      <sheetName val="__MAIN"/>
      <sheetName val="도급"/>
      <sheetName val="특별교실"/>
      <sheetName val="orignal"/>
      <sheetName val="2-2.매출분석"/>
      <sheetName val="LV PANEL"/>
      <sheetName val="EL"/>
      <sheetName val="TH"/>
      <sheetName val="Div26_-_Elect"/>
      <sheetName val="Bill_02-PL"/>
      <sheetName val="Sat_tron"/>
      <sheetName val="Project_Data"/>
      <sheetName val="Tro_giup"/>
      <sheetName val="MTO REV.2(ARMOR)"/>
      <sheetName val="Chiet tinh dz22"/>
      <sheetName val="TONG HOP"/>
      <sheetName val="TH KP (2)"/>
      <sheetName val="MTO REV.0"/>
      <sheetName val="Du thau"/>
      <sheetName val="Bia du toan"/>
      <sheetName val="TLg Laitau"/>
      <sheetName val="TLg CN&amp;Laixe"/>
      <sheetName val="TLg Laitau (2)"/>
      <sheetName val="TLg CN&amp;Laixe (2)"/>
      <sheetName val="BAG-2"/>
      <sheetName val="PLUMBING  WORKS"/>
      <sheetName val="ecost1_1"/>
      <sheetName val="일보"/>
      <sheetName val="HDPDEP"/>
      <sheetName val="PT1"/>
      <sheetName val="Lot처리"/>
      <sheetName val="Status"/>
      <sheetName val="STIET_O2"/>
      <sheetName val="Construction"/>
      <sheetName val="LO"/>
      <sheetName val="RATS_Patch"/>
      <sheetName val="RATS_Gates_Milestones"/>
      <sheetName val="MASTER_Hynix"/>
      <sheetName val="JT3.0견적-구1"/>
      <sheetName val="merger"/>
      <sheetName val="반기_유가증권"/>
      <sheetName val="현금및현금등가물"/>
      <sheetName val="Decision"/>
      <sheetName val="5530"/>
      <sheetName val="등록양식 (2)"/>
      <sheetName val="해외세목"/>
      <sheetName val="컨베어"/>
      <sheetName val="견적단가"/>
      <sheetName val="환경기계공정표 (3)"/>
      <sheetName val="실행(ALT1)"/>
      <sheetName val="FRP PIPING 일위대가"/>
      <sheetName val="자재대"/>
      <sheetName val="수량산출"/>
      <sheetName val="VMB Utility"/>
      <sheetName val="wssm"/>
      <sheetName val="수로BOX"/>
      <sheetName val="설계서(본관)"/>
      <sheetName val="POWER ASSUMPTIONS"/>
      <sheetName val="2.1 受電設備棟"/>
      <sheetName val="2.2 受・防火水槽"/>
      <sheetName val="2.3 排水処理設備棟"/>
      <sheetName val="2.4 倉庫棟"/>
      <sheetName val="2.5 守衛棟"/>
      <sheetName val="5월매출분석"/>
      <sheetName val="장비1반일보"/>
      <sheetName val="Fabout Time chart rev1"/>
      <sheetName val="_M10C_DIFF_산포_개선_사례_7자_GAS_LIN2"/>
      <sheetName val="Making_Order2"/>
      <sheetName val="영업_일12"/>
      <sheetName val="경__비_2"/>
      <sheetName val="개발_RTL_TEST적용1"/>
      <sheetName val="Spec_Infomation_Notice_Cover1"/>
      <sheetName val="표지_(2)1"/>
      <sheetName val="등록양식_(2)"/>
      <sheetName val="환경기계공정표_(3)"/>
      <sheetName val="VMB_Utility"/>
      <sheetName val="FRP_PIPING_일위대가"/>
      <sheetName val="10고객별_담당자"/>
      <sheetName val="POWER_ASSUMPTIONS"/>
      <sheetName val="2_1_受電設備棟"/>
      <sheetName val="2_2_受・防火水槽"/>
      <sheetName val="2_3_排水処理設備棟"/>
      <sheetName val="2_4_倉庫棟"/>
      <sheetName val="2_5_守衛棟"/>
      <sheetName val="Front"/>
      <sheetName val="FY05_PC"/>
      <sheetName val="수금 "/>
      <sheetName val="CIN-14"/>
      <sheetName val="취득자산"/>
      <sheetName val="ASSIGN"/>
      <sheetName val="판매98"/>
      <sheetName val="AILC004"/>
      <sheetName val="건설중인자산(기타)"/>
      <sheetName val="IX_20_Yr"/>
      <sheetName val="생산매출_(3)"/>
      <sheetName val="매출매입_153Q"/>
      <sheetName val="Site Expenses"/>
      <sheetName val="RCC,Ret. Wall"/>
      <sheetName val="Original External Work"/>
      <sheetName val="각사별공사비분개 "/>
      <sheetName val="FAB7_BPM"/>
      <sheetName val="상불"/>
      <sheetName val="서보,PLC단가표"/>
      <sheetName val="일위대가(당초)"/>
      <sheetName val="PriceSummary"/>
      <sheetName val="Cost Summary"/>
      <sheetName val="날개벽수량표"/>
      <sheetName val="견적서_을지"/>
      <sheetName val="BEND_LOSS"/>
      <sheetName val="철거_내역서"/>
      <sheetName val="근로자자료입력"/>
      <sheetName val="참고자료"/>
      <sheetName val="TTTram"/>
      <sheetName val="Xuat"/>
      <sheetName val="dtxl"/>
      <sheetName val="Main_Mech"/>
      <sheetName val="Sub_Mech"/>
      <sheetName val="MAIN GATE HOUSE"/>
      <sheetName val="Phu cap"/>
      <sheetName val="ctTBA"/>
      <sheetName val="Database"/>
      <sheetName val="sat"/>
      <sheetName val="ptvt"/>
      <sheetName val="유기공정"/>
      <sheetName val="단가비교표"/>
      <sheetName val="工완성공사율"/>
      <sheetName val="BGT"/>
      <sheetName val="수선비"/>
      <sheetName val="Define"/>
      <sheetName val="Stem Footing"/>
      <sheetName val="설계명세서"/>
      <sheetName val="COVER_SHEET_"/>
      <sheetName val="COVER_SHEET_1"/>
      <sheetName val="118_세금과공과1"/>
      <sheetName val="현관"/>
      <sheetName val="노임(1차)"/>
      <sheetName val="QMCT"/>
      <sheetName val="Coax Designer"/>
      <sheetName val="GIAVLIEU"/>
      <sheetName val="KP_List"/>
      <sheetName val="PU_ITALY "/>
      <sheetName val="Module1"/>
      <sheetName val="Module2"/>
      <sheetName val="DG"/>
      <sheetName val="6787CWFASE2CASE2_00"/>
      <sheetName val="Earthwork"/>
      <sheetName val="DANHPHAP"/>
      <sheetName val="chi tiet TBA"/>
      <sheetName val="chi tiet C"/>
      <sheetName val="물량표S"/>
      <sheetName val="THDZ0,4"/>
      <sheetName val="TH DZ35"/>
      <sheetName val="THTram"/>
      <sheetName val="ptnc"/>
      <sheetName val="ptvl"/>
      <sheetName val="ptm"/>
      <sheetName val="KLHT"/>
      <sheetName val="Customize Your Purchase Order"/>
      <sheetName val="CHITIET VL-NC-TT -1p"/>
      <sheetName val="CHITIET VL-NC-TT-3p"/>
      <sheetName val="TONG HOP VL-NC TT"/>
      <sheetName val="TDTKP1"/>
      <sheetName val="KPVC-BD "/>
      <sheetName val="MARCsheet"/>
      <sheetName val="구성"/>
      <sheetName val="사용내역(이천)"/>
      <sheetName val="남양구조시험동"/>
      <sheetName val="안산기계장치"/>
      <sheetName val="(4-2)열관류값-2"/>
      <sheetName val="RETISLE (27C512) 57004"/>
      <sheetName val="DAILY_CHECK2"/>
      <sheetName val="EPM_Raw2"/>
      <sheetName val="PT1H_Raw2"/>
      <sheetName val="판매실적_종합2"/>
      <sheetName val="Down_Time2"/>
      <sheetName val="H_P견적(참조)2"/>
      <sheetName val="14_1부2"/>
      <sheetName val="_T3B-SN_SOD_SKIP_+_SIGE_No_Del2"/>
      <sheetName val="HiPas일보_in2"/>
      <sheetName val="Selection_List1"/>
      <sheetName val="POST_COL__일위대가_호표"/>
      <sheetName val="Project_Brief"/>
      <sheetName val="중기조종사_단위단가"/>
      <sheetName val="EBARA_PM현황"/>
      <sheetName val="RETISLE_(27C512)_57004"/>
      <sheetName val="PRC-SUM"/>
      <sheetName val="Cat A Change Control"/>
      <sheetName val="Actuals"/>
      <sheetName val="TH_VL,_NC,_DDHT_Thanhphuoc"/>
      <sheetName val="월별"/>
      <sheetName val="F45"/>
      <sheetName val="F45(1Q)"/>
      <sheetName val="재단재고"/>
      <sheetName val="옥외배관기본공량"/>
      <sheetName val="총괄갑 "/>
      <sheetName val="CPk"/>
      <sheetName val="赤"/>
      <sheetName val="TOTAL인원"/>
      <sheetName val="C-3,Ass'y"/>
      <sheetName val="설비원가"/>
      <sheetName val="입력List(입)"/>
      <sheetName val="Data Table"/>
      <sheetName val="ProcessFlow"/>
      <sheetName val="iMPp"/>
      <sheetName val="Fab2summary"/>
      <sheetName val="Trend 그래프用"/>
      <sheetName val="plan-it"/>
      <sheetName val="Sch PR-2"/>
      <sheetName val="Sch PR-3"/>
      <sheetName val="선급법인세 (2)"/>
      <sheetName val="실행(계획,실행)"/>
      <sheetName val="계정code"/>
      <sheetName val="Trend_그래프用"/>
      <sheetName val="Sch_PR-2"/>
      <sheetName val="Sch_PR-3"/>
      <sheetName val="선급법인세_(2)"/>
      <sheetName val="PST209"/>
      <sheetName val="일위대가 "/>
      <sheetName val="달력"/>
      <sheetName val="달력원본"/>
      <sheetName val="연간근무편성표"/>
      <sheetName val="계정"/>
      <sheetName val="TRIAS_TI"/>
      <sheetName val="항목구분"/>
      <sheetName val="원가계산서"/>
      <sheetName val="Pumping"/>
      <sheetName val="산출0"/>
      <sheetName val="※ Code1. 部门｜부서(팀) "/>
      <sheetName val="#2_일위대가목록"/>
      <sheetName val="견적정보"/>
      <sheetName val="참조표"/>
      <sheetName val="PKG-3"/>
      <sheetName val="汇总表"/>
      <sheetName val="3-1-4_교_x0002__x0000_数8"/>
      <sheetName val="3-1-4_교_x0002_"/>
      <sheetName val="3-1-4_교_x0002__x0000_数81"/>
      <sheetName val="3-1-4_교_x0002_1"/>
      <sheetName val="3-1-4_교_x0002__x0000_数82"/>
      <sheetName val="3-1-4_교_x0002_2"/>
      <sheetName val="3-1-4_교_x0002__x000"/>
      <sheetName val="3-1-4 교_x005f"/>
      <sheetName val="3-1-4 ɐ_x0000__x000"/>
      <sheetName val="3-1-4 ɐ_x0000"/>
      <sheetName val="사원번호"/>
      <sheetName val="승용"/>
      <sheetName val="관급자재"/>
      <sheetName val="특별안전보건교육"/>
      <sheetName val="코드표"/>
      <sheetName val="3-1-4_교_x0002__数8"/>
      <sheetName val="3-1-4_교_x005f_x0002__x001"/>
      <sheetName val="3-1-4_교_x0002__数81"/>
      <sheetName val="3-1-4_교_x0002__x001"/>
      <sheetName val="※_Code2__危险性分类｜위험성분류"/>
      <sheetName val="3ND_64M4"/>
      <sheetName val="Low_YLD_Reject4"/>
      <sheetName val="시실누(모)_4"/>
      <sheetName val="개인별_프로젝트4"/>
      <sheetName val="11월_Red_Zone_기상도4"/>
      <sheetName val="96_기타_전시회_경비4"/>
      <sheetName val="96_상반기_전시회_경비4"/>
      <sheetName val="96_하반기_전시회_경비4"/>
      <sheetName val="SUB_(N)4"/>
      <sheetName val="Lot_Status4"/>
      <sheetName val="Xunit_(단위환산)4"/>
      <sheetName val="Sheet1_(2)4"/>
      <sheetName val="Hynix_&amp;_SYS_IC_Co4"/>
      <sheetName val="Code_24"/>
      <sheetName val="3-1-4_교数83"/>
      <sheetName val="3-1-4_교3"/>
      <sheetName val="부품별_매입현황3"/>
      <sheetName val="기본_상수3"/>
      <sheetName val="불합리_적출_및_관리3"/>
      <sheetName val="TFT_저항3"/>
      <sheetName val="3-1-4_교_x005f_x0002__x005f_x0000_数83"/>
      <sheetName val="F-T_Voltage3"/>
      <sheetName val="Q4_VE_Saving(_vs_Q3)3"/>
      <sheetName val="Pad_좌표&amp;Location3"/>
      <sheetName val="실행내역서_3"/>
      <sheetName val="BP-이발-RJ_TREND3"/>
      <sheetName val="유해위험요인_분류체계3"/>
      <sheetName val="Tool_trouble3"/>
      <sheetName val="4TH_64M3"/>
      <sheetName val="XY_tilt_2nd3"/>
      <sheetName val="1__Angle_confirm3"/>
      <sheetName val="Var_3"/>
      <sheetName val="Array_PI3"/>
      <sheetName val="VIZIO_DA가격3"/>
      <sheetName val="기타_DA가격3"/>
      <sheetName val="LGE_DA가격3"/>
      <sheetName val="3-1-4_교_x005f_x0002_3"/>
      <sheetName val="1__H2SO4_SUPPLY3"/>
      <sheetName val="데이터_유효성검사2"/>
      <sheetName val="RETICLE_(HSG8255ROA)2"/>
      <sheetName val="RETICLE_(HIPER_1MEGA)2"/>
      <sheetName val="RETICLE_(27C64)_570062"/>
      <sheetName val="RETICLE_(27C128)_570052"/>
      <sheetName val="RETICLE_(27C512)_570042"/>
      <sheetName val="RETICLE_(27C256)_570032"/>
      <sheetName val="RETICLE_(27256)_540022"/>
      <sheetName val="lOT_별_cHECK_사항2"/>
      <sheetName val="11월_매출_f'cst2"/>
      <sheetName val="2010_확산_SDET2"/>
      <sheetName val="样式2附件_分类体系1"/>
      <sheetName val="3-1-4_교_数82"/>
      <sheetName val="3-1-4_교_x005f_x005f_x005f_x0002__x005f_x005f_x002"/>
      <sheetName val="3-1-4_교_x005f_x005f_x005f_x0002_1"/>
      <sheetName val="3-1-4_교_x005f_x005f_x005f_x005f_x005f_x005f_x0001"/>
      <sheetName val="3-1-4_교_x005f_x0002__数82"/>
      <sheetName val="값목록(Do_not_touch)2"/>
      <sheetName val="256D_OUT_TAT2"/>
      <sheetName val="5_임직원_사진"/>
      <sheetName val="0_조회"/>
      <sheetName val="WAFER_X-Y_AM03-008581A"/>
      <sheetName val="Build_Plan_All"/>
      <sheetName val="총괄갑_"/>
      <sheetName val="3-1-4_ɐ2"/>
      <sheetName val="3-1-4_교_x005f_x0002__x0001"/>
      <sheetName val="3-1-4_교_x005f_x005f_x00021"/>
      <sheetName val="3-1-4_교_x005f_x005f_x005f_x005f_x005f_x005f_x005f"/>
      <sheetName val="3-1-4_교_x005f_x005f_x005f_x005f_x0002"/>
      <sheetName val="3-1-4_ɐ_x005f_x005f_x005f_x0000__x005f_x005f_x000"/>
      <sheetName val="3-1-4_교_x005f_x005f_x005f_x0002_?数8"/>
      <sheetName val="3-1-4_ɐ_x005f_x005f_x005f_x005f_x005f_x005f_x0000"/>
      <sheetName val="24_보증금(전신전화가입권)2"/>
      <sheetName val="Laser_Alignment_Target_Spec2"/>
      <sheetName val="Laser_Focus_Spec2"/>
      <sheetName val="TRE_TABLE"/>
      <sheetName val="노원열병합__건축공사기성내역서2"/>
      <sheetName val="Graph_(LGEN)"/>
      <sheetName val="선적schedule_(2)"/>
      <sheetName val="전체내역_(2)"/>
      <sheetName val="7682LA_SKD(12_4)2"/>
      <sheetName val="공종별_집계2"/>
      <sheetName val="공사비_내역_(가)2"/>
      <sheetName val="BSD_(2)2"/>
      <sheetName val="_견적서2"/>
      <sheetName val="설산1_나2"/>
      <sheetName val="Data_base2"/>
      <sheetName val="3BL공동구_수량"/>
      <sheetName val="plan&amp;section_of_foundation"/>
      <sheetName val="pile_bearing_capa_&amp;_arrenge"/>
      <sheetName val="design_load"/>
      <sheetName val="working_load_at_the_btm_ft_"/>
      <sheetName val="stability_check"/>
      <sheetName val="design_criteria"/>
      <sheetName val="남양시작동자105노65기1_3화1_2"/>
      <sheetName val="kimre_scrubber"/>
      <sheetName val="P_M_별"/>
      <sheetName val="Chiet_tinh_dz35"/>
      <sheetName val="comps_LFY+"/>
      <sheetName val="HDI_implied"/>
      <sheetName val="Data_Table"/>
      <sheetName val="Trend_그래프用1"/>
      <sheetName val="Sch_PR-21"/>
      <sheetName val="Sch_PR-31"/>
      <sheetName val="선급법인세_(2)1"/>
      <sheetName val="DataBase_작성_샘플1"/>
      <sheetName val="일위대가_"/>
      <sheetName val="data_(누계)2"/>
      <sheetName val="data_(전년동기)2"/>
      <sheetName val="6)Matl_analysis1"/>
      <sheetName val="TFT_활동1"/>
      <sheetName val="1_현금예금1"/>
      <sheetName val="1_현금및현금성자산1"/>
      <sheetName val="Drop_Memu1"/>
      <sheetName val="재고_및_일일_TREND"/>
      <sheetName val="일일정산_TREND"/>
      <sheetName val="_FURNACE현설2"/>
      <sheetName val="_내역서2"/>
      <sheetName val="수목데이타_"/>
      <sheetName val="발생Trend_(장비별)"/>
      <sheetName val="TRIM_data(sheet1)"/>
      <sheetName val="3_생산계획"/>
      <sheetName val="건축공사_집계표"/>
      <sheetName val="_LC-1"/>
      <sheetName val="CABLE_SIZE-1"/>
      <sheetName val="Amount_of_Itemized"/>
      <sheetName val="단가표_(2)"/>
      <sheetName val="※_Code1__部门｜부서(팀)_"/>
      <sheetName val="3-1-4_교数81"/>
      <sheetName val="3-1-4_교1"/>
      <sheetName val="3-1-4_교数82"/>
      <sheetName val="3-1-4_교2"/>
      <sheetName val="3-1-4_교_x0001"/>
      <sheetName val="3-1-4_교_x00021"/>
      <sheetName val="3-1-4_교_x005f_x005f_x005f"/>
      <sheetName val="3-1-4_ɐ_x005f_x0000__x000"/>
      <sheetName val="3-1-4_ɐ_x005f_x005f_x0000"/>
      <sheetName val="3-1-4_교_x005f"/>
      <sheetName val="3-1-4_ɐ_x000"/>
      <sheetName val="3-1-4_ɐ_x0000"/>
      <sheetName val="3-1-4_교_数81"/>
      <sheetName val="3-1-4_교_x001"/>
      <sheetName val="설계명세,97품셈"/>
      <sheetName val="부하계산서"/>
      <sheetName val="009외주"/>
      <sheetName val="4월_건강정산-기"/>
      <sheetName val="PART"/>
      <sheetName val="C5200"/>
      <sheetName val="C5200_2(501)"/>
      <sheetName val="C5200_2(712)"/>
      <sheetName val="C5200MXP+"/>
      <sheetName val="C5200_2(702)"/>
      <sheetName val="C5200_2(701)"/>
      <sheetName val="C5200_2(303)"/>
      <sheetName val="C5200DPS"/>
      <sheetName val="C5200DPS_2(509)"/>
      <sheetName val="C5200IPS"/>
      <sheetName val="C5200IPS_2"/>
      <sheetName val="9408"/>
      <sheetName val="9408_2(403)"/>
      <sheetName val="9408_2(404)"/>
      <sheetName val="9408_2(406)"/>
      <sheetName val="9408_2(511)"/>
      <sheetName val="9608"/>
      <sheetName val="9608_2"/>
      <sheetName val="4528"/>
      <sheetName val="4528_2"/>
      <sheetName val="열지마시오"/>
      <sheetName val="지역개발"/>
      <sheetName val="C.O.S.S."/>
      <sheetName val="사급연봉(2_5)1"/>
      <sheetName val="오급연봉(2_5)1"/>
      <sheetName val="구급연봉(2_5)1"/>
      <sheetName val="선임연봉(2_5)1"/>
      <sheetName val="수석연봉(2_5)1"/>
      <sheetName val="전임연봉(2_5)1"/>
      <sheetName val="책임연봉(2_5)1"/>
      <sheetName val="구매자재팀_집계"/>
      <sheetName val="구매자재팀_목표"/>
      <sheetName val="참고__유효성_검사"/>
      <sheetName val="Cutting_Dies_"/>
      <sheetName val="매입Data"/>
      <sheetName val="매출Data"/>
      <sheetName val="2001손익실적"/>
      <sheetName val="QandAJunior"/>
      <sheetName val="FC-101"/>
      <sheetName val="매립"/>
      <sheetName val="MNT 개발계획_최종"/>
      <sheetName val="등가관장표"/>
      <sheetName val="붙여넣기(이상발생)"/>
      <sheetName val="Yield Target"/>
      <sheetName val="DHE-P"/>
      <sheetName val="HIS"/>
      <sheetName val="RAW"/>
      <sheetName val="건축공사"/>
      <sheetName val="48전력선로일위"/>
      <sheetName val="입찰"/>
      <sheetName val="현경"/>
      <sheetName val="수목표준대가"/>
      <sheetName val="8.수량산출 (2)"/>
      <sheetName val="출금실적"/>
      <sheetName val="소방"/>
      <sheetName val=" 기성청구서 양식.xlsx"/>
      <sheetName val="0110(상세작업분)"/>
      <sheetName val="BOOK4"/>
      <sheetName val="Sch9"/>
      <sheetName val="조정내역"/>
      <sheetName val="비용"/>
      <sheetName val="Tracking Groups"/>
      <sheetName val="유효성_테이블"/>
      <sheetName val="데이터유효성검사_목록LIST"/>
      <sheetName val="세보설계 인력"/>
      <sheetName val="단기차입금(200006)"/>
      <sheetName val="ASIC08-W-SPEC-MO"/>
      <sheetName val="장비별 메이커"/>
      <sheetName val="MDOD DATA"/>
      <sheetName val="Index_삭제금지"/>
      <sheetName val="데이터이름"/>
      <sheetName val="삭제금지"/>
      <sheetName val="시그네틱스"/>
      <sheetName val="요약재무제표"/>
      <sheetName val="건설가"/>
      <sheetName val="갑지1"/>
      <sheetName val="제조원가계산서"/>
      <sheetName val="FG"/>
      <sheetName val="월CAPA계산"/>
      <sheetName val="Need Data"/>
      <sheetName val="SYS CAT_RENEW_1"/>
      <sheetName val="SYS GROUP NO"/>
      <sheetName val="CLASS"/>
      <sheetName val="CHEMICALS"/>
      <sheetName val="Mkt_E_x0005_ᙪ"/>
      <sheetName val="20190530"/>
      <sheetName val="유첨1_WW4忕"/>
      <sheetName val="교육일정"/>
      <sheetName val="유림콘도"/>
      <sheetName val="유형 테이블"/>
      <sheetName val="참조)마스터정보"/>
      <sheetName val="장비기능분류"/>
      <sheetName val="별첨12-1"/>
      <sheetName val="포장재"/>
      <sheetName val="수액원료4"/>
      <sheetName val="재무가정"/>
      <sheetName val="AP SO P&amp;L"/>
      <sheetName val="pmH comet"/>
      <sheetName val="PTE Delta Explanation"/>
      <sheetName val="인원계획-미화"/>
      <sheetName val="FED R&amp;D PBC"/>
      <sheetName val="판매단가"/>
      <sheetName val="etc"/>
      <sheetName val="Sheet10"/>
      <sheetName val="Xang dau"/>
      <sheetName val="매출"/>
      <sheetName val="인사현황(부서)"/>
      <sheetName val="출금계획"/>
      <sheetName val="설비_(FAB)"/>
      <sheetName val="CAL"/>
      <sheetName val="pivot monthly"/>
      <sheetName val="Cockpit"/>
      <sheetName val="Hilfstabelle_Sprachen"/>
      <sheetName val="G703"/>
      <sheetName val="보증명50"/>
      <sheetName val="04 Mechanic Work"/>
      <sheetName val="unit.cost."/>
      <sheetName val="계산서"/>
      <sheetName val="Pipe"/>
      <sheetName val="App_6"/>
      <sheetName val="ALLCOST (wPrelim)"/>
      <sheetName val="CHITIET VL-NC"/>
      <sheetName val="DON GIA"/>
      <sheetName val="일위대가(원본)"/>
      <sheetName val="상용_mp"/>
      <sheetName val="제품별.XLS"/>
      <sheetName val="%EC%A0%9C%ED%92%88%EB%B3%84.XLS"/>
      <sheetName val="구분자 표준 초안"/>
      <sheetName val="유효성목록"/>
      <sheetName val="세부_대응"/>
      <sheetName val="세보설계_인력"/>
      <sheetName val="1_BS"/>
      <sheetName val="2_PL"/>
      <sheetName val="장비별_메이커"/>
      <sheetName val="CScore_February"/>
      <sheetName val="Series_C_Options"/>
      <sheetName val="Updated_FY2010_Wkg_FCST"/>
      <sheetName val="Aug_2010_MSPP_Purchase"/>
      <sheetName val="MSPP_weighted-_QTD"/>
      <sheetName val="Stock_Price_NASDAQ"/>
      <sheetName val="DSU_weighted-_QTD"/>
      <sheetName val="MSPP_weighted-_YTD"/>
      <sheetName val="DSU_weighted-_YTD"/>
      <sheetName val="SL_Input"/>
      <sheetName val="J3_4"/>
      <sheetName val="RATE_CHART"/>
      <sheetName val="U1_5"/>
      <sheetName val="U1_2"/>
      <sheetName val="U1_4"/>
      <sheetName val="U1_1"/>
      <sheetName val="U1_3"/>
      <sheetName val="Rent_Analysis"/>
      <sheetName val="Drop_Down"/>
      <sheetName val="Game_changer_priorities"/>
      <sheetName val="Emp_Exercise_Table"/>
      <sheetName val="Earn_&amp;_E&amp;P_&amp;_Taxes_ENXX_06"/>
      <sheetName val="Prelim_FPHCI"/>
      <sheetName val="Details_FY00"/>
      <sheetName val="Expansion_Expenses"/>
      <sheetName val="PCP_Recruitment_&amp;_Productivity"/>
      <sheetName val="State_Franchise_Taxes{C&amp;S}"/>
      <sheetName val="UNADJUSTED_FROM_PS"/>
      <sheetName val="MDOD_DATA"/>
      <sheetName val="구분자_표준_초안"/>
      <sheetName val="HP1AMLIST"/>
      <sheetName val="3_기준(외화1)1"/>
      <sheetName val="1106__APS_RATE_"/>
      <sheetName val="PF"/>
      <sheetName val="DATA SHEET(Dont Remove)"/>
      <sheetName val="Mech_1030"/>
      <sheetName val="부속동부하"/>
      <sheetName val="외화"/>
      <sheetName val="Co "/>
      <sheetName val="Group "/>
      <sheetName val="Deluxe Rev FY01"/>
      <sheetName val="Drivers"/>
      <sheetName val="CRITERIA1"/>
      <sheetName val="Outside Services"/>
      <sheetName val="OC lookup table"/>
      <sheetName val="BU VLookup"/>
      <sheetName val="Actual Update"/>
      <sheetName val="B4 JE"/>
      <sheetName val="Payroll"/>
      <sheetName val="물가자료"/>
      <sheetName val="건축총괄"/>
      <sheetName val="복사본"/>
      <sheetName val="팩터"/>
      <sheetName val="결재판-NO!삭제"/>
      <sheetName val="가설공사"/>
      <sheetName val="철근콘크리트공사"/>
      <sheetName val="조적공사"/>
      <sheetName val="방수공사"/>
      <sheetName val="미장공사"/>
      <sheetName val="타일공사"/>
      <sheetName val="목공사"/>
      <sheetName val="수장공사"/>
      <sheetName val="가구공사"/>
      <sheetName val="도장공사 "/>
      <sheetName val="금속공사"/>
      <sheetName val="창호공사"/>
      <sheetName val="유리공사"/>
      <sheetName val="지붕및홈통공사"/>
      <sheetName val="잡공사"/>
      <sheetName val="물량표(신)"/>
      <sheetName val="기기리스트"/>
      <sheetName val="UG-Invoice"/>
      <sheetName val="조립자재_Pivot"/>
      <sheetName val="작성Guideline"/>
      <sheetName val="업무모델"/>
      <sheetName val="(참조) 장비기능분류"/>
      <sheetName val="(참조) 변경유형"/>
      <sheetName val="总表"/>
      <sheetName val="0-ハード（その他)"/>
      <sheetName val="下拉项目"/>
      <sheetName val="原因分类目录"/>
      <sheetName val="下拉选项"/>
      <sheetName val="투자성격 분류"/>
      <sheetName val="EQT-EST_x0000_"/>
      <sheetName val="산출근거"/>
      <sheetName val="분류목록"/>
      <sheetName val="목록관리"/>
      <sheetName val="Value List"/>
      <sheetName val="(참조) 선택 값 리스트"/>
      <sheetName val="기능분류 List"/>
      <sheetName val="Maker (To-Be)"/>
      <sheetName val="EQ Model List"/>
      <sheetName val="Sub Unit List"/>
      <sheetName val="Sub Unit 분류_191016"/>
      <sheetName val="장비기능분류_191112"/>
      <sheetName val=" BSAF_20190111"/>
      <sheetName val="CODE LIST"/>
      <sheetName val="차체부품 INS REPORT(갑)"/>
      <sheetName val="WIND"/>
      <sheetName val="M14B"/>
      <sheetName val="用水量"/>
      <sheetName val="작업 반복"/>
      <sheetName val="차트 이름표"/>
      <sheetName val="데이터 액세스"/>
      <sheetName val="작업목록"/>
      <sheetName val="有效性定义"/>
      <sheetName val="3-1-1_여비교통비4"/>
      <sheetName val="3-1-2_사무용품비4"/>
      <sheetName val="3-1-3_소모품비4"/>
      <sheetName val="3-1-4_교육훈련비4"/>
      <sheetName val="3-1-5_운반비4"/>
      <sheetName val="3-1-6_통신비4"/>
      <sheetName val="3-1-7_전산정보이용료4"/>
      <sheetName val="3-1-8_도서비4"/>
      <sheetName val="3-1-9_수선비4"/>
      <sheetName val="3-1-10_경상개발비(지급수수료)4"/>
      <sheetName val="Credit_Calc4"/>
      <sheetName val="CAPA분석_360K4"/>
      <sheetName val="자재_집계표4"/>
      <sheetName val="_55_BA_장입기_091203_xlsx4"/>
      <sheetName val="입찰내역_발주처_양식4"/>
      <sheetName val="영업본부US$실적_(2)3"/>
      <sheetName val="EQUIP_LIST2"/>
      <sheetName val="TFT_측정(2)2"/>
      <sheetName val="사유_구분2"/>
      <sheetName val="14_1&quot;_Cst_변화2"/>
      <sheetName val="계조에_따른_특성2"/>
      <sheetName val="무상_Part_List(BW)2"/>
      <sheetName val="※_참고사항2"/>
      <sheetName val="US_94_COST_CENTER_LIST2"/>
      <sheetName val="Process_Tools-Owned2"/>
      <sheetName val="SG&amp;A_Allocation2"/>
      <sheetName val="AR_County2"/>
      <sheetName val="Rev_Module_Retrieve2"/>
      <sheetName val="Accretion_-_Dilution2"/>
      <sheetName val="166_4152"/>
      <sheetName val="Customer_SAB101_Issues_Sort2"/>
      <sheetName val="BU_Commentary2"/>
      <sheetName val="FY-07_Personal_Property_Tax2"/>
      <sheetName val="FY-07_Real_Property_Tax2"/>
      <sheetName val="Fcst_Summary2"/>
      <sheetName val="June01brio_sort2"/>
      <sheetName val="Period_Pivot_Summary2"/>
      <sheetName val="Cube_by_Product_Line2"/>
      <sheetName val="VGID_Hot_Carrier2"/>
      <sheetName val="VGID_Body_Effect2"/>
      <sheetName val="반입시나리오(area별_조정)2"/>
      <sheetName val="할증_2"/>
      <sheetName val="6_Machine_Lis2"/>
      <sheetName val="GL_Recon1"/>
      <sheetName val="Operating_LR_(Q1_-_Q4)1"/>
      <sheetName val="OB_DTL1"/>
      <sheetName val="AR_AGING1"/>
      <sheetName val="3-1-4_교_x005f_x0002_?数81"/>
      <sheetName val="3-1-4_교_x005f_x005f_x005f_x0002__数81"/>
      <sheetName val="게이트_지연시간_설정_21"/>
      <sheetName val="3-1-4_ɐ_x005f_x0000__x005f_x0000__x005f_x0000_␀1"/>
      <sheetName val="VAC_Robot_현황1"/>
      <sheetName val="후공정_장비반_업무_List1"/>
      <sheetName val="Main_Data1"/>
      <sheetName val="+_Weekly_Progress(KO)1"/>
      <sheetName val="입출재고현황_(2)1"/>
      <sheetName val="첨부_1"/>
      <sheetName val="FA&amp;REV_History_Guideline(삭제금지)1"/>
      <sheetName val="자재_기준정보1"/>
      <sheetName val="Device_기준정보1"/>
      <sheetName val="Tester_Infra_기준정보1"/>
      <sheetName val="실장기_Infra_기준정보1"/>
      <sheetName val="업무_List1"/>
      <sheetName val="목록_수정및_삭제_금지1"/>
      <sheetName val="04-1_(참고)해외출장비기준"/>
      <sheetName val="3-1-4_교_x005f_x005f_x005f_x0002__x0001"/>
      <sheetName val="Infra_기준정보"/>
      <sheetName val="실장기_기준정보"/>
      <sheetName val="첨부1_Utility_물질명,_배관_재질(수정_금지)1"/>
      <sheetName val="참고)미기원_국제학회_Pool&amp;일정"/>
      <sheetName val="별첨3_Marco_기준정보(수정_금지)"/>
      <sheetName val="팀&amp;계정_Code"/>
      <sheetName val="CSOT_T3_기구_견적서_양식_rev1_xlsx"/>
      <sheetName val="파트장_지시업무"/>
      <sheetName val="유효성_기준"/>
      <sheetName val="1指标_周间"/>
      <sheetName val="제품_Master1"/>
      <sheetName val="3-1-4_ɐ___␀"/>
      <sheetName val="3-1-4_ɐ???␀"/>
      <sheetName val="Para_"/>
      <sheetName val="1-9_7&quot;"/>
      <sheetName val="AC_List"/>
      <sheetName val="ADJTBL_3100"/>
      <sheetName val="ΔVp_&amp;_Ω"/>
      <sheetName val="1_1主表"/>
      <sheetName val="Weekly_(2)"/>
      <sheetName val="Mkt_Eሶ"/>
      <sheetName val="부품인정_현황"/>
      <sheetName val="3-1-4_ɐ_x005f_x005f_x005f_x005f_x005f_x005f_x005f"/>
      <sheetName val="참고_유효성_검사"/>
      <sheetName val="Back_Data"/>
      <sheetName val="근태_Trend"/>
      <sheetName val="별첨2_Toxic_Gas_배관_시공_기준(수정_금지)"/>
      <sheetName val="통폐합유형_작성기준"/>
      <sheetName val="Laser_Focu0砀"/>
      <sheetName val="인피년_출하list"/>
      <sheetName val="5M1E_목록"/>
      <sheetName val="Need_Data"/>
      <sheetName val="Laser_Focu0"/>
      <sheetName val="준검_내역서"/>
      <sheetName val="SYS_CAT_RENEW_1"/>
      <sheetName val="SYS_GROUP_NO"/>
      <sheetName val="Mkt_Eᙪ"/>
      <sheetName val="유형_테이블"/>
      <sheetName val="1-4备注"/>
      <sheetName val="업무연락"/>
      <sheetName val="基准"/>
      <sheetName val="勿删基准"/>
      <sheetName val="参数基准"/>
      <sheetName val="3-1-4_교_x0002_?数8"/>
      <sheetName val="3-1-4 ɐ_x005f"/>
      <sheetName val="TTL"/>
      <sheetName val="2016년 계약단가"/>
      <sheetName val="C2F 人员"/>
      <sheetName val="区分"/>
      <sheetName val="1-6参照表3"/>
      <sheetName val="분류목록_20191219"/>
      <sheetName val="참고사항"/>
      <sheetName val="0415"/>
      <sheetName val="선택리스트"/>
      <sheetName val="PL-yearly"/>
      <sheetName val="Eqptype"/>
      <sheetName val="Cash Flow"/>
      <sheetName val="HidM SPEC v1"/>
      <sheetName val="BudgetCode"/>
      <sheetName val="DepartCode"/>
      <sheetName val="ProjectCode"/>
      <sheetName val="3-1-4䀀⊔"/>
      <sheetName val="Mkt_E_x0000_⢐"/>
      <sheetName val="2017년 단가"/>
      <sheetName val="参考"/>
      <sheetName val="Trend"/>
      <sheetName val="유첨2. 기준정보"/>
      <sheetName val="기준정보 (9)"/>
      <sheetName val="Pipeline DB 관리 Point"/>
      <sheetName val="Old Master"/>
      <sheetName val="CPK Dept Codes"/>
      <sheetName val="New Job Code Table"/>
      <sheetName val="외주가공"/>
      <sheetName val="6PILE  (돌출)"/>
      <sheetName val="DATA(BAC)"/>
      <sheetName val="EHP 내역서"/>
      <sheetName val="M10F 3F TSPR05 베이파티션 설치공사_내역서.x"/>
      <sheetName val="간접"/>
      <sheetName val="Spool Status"/>
      <sheetName val="iM10"/>
      <sheetName val="3련 BOX"/>
      <sheetName val="밸브설치"/>
      <sheetName val="카메라"/>
      <sheetName val="세부내역"/>
      <sheetName val="난방열교"/>
      <sheetName val="급탕열교"/>
      <sheetName val="단면치수"/>
      <sheetName val="공사비집계"/>
      <sheetName val="목차"/>
      <sheetName val="★Friends 핵심 Member 교육"/>
      <sheetName val="업체의 LPL소속정보"/>
      <sheetName val="기초공"/>
      <sheetName val="직무기준"/>
      <sheetName val="실행내역"/>
      <sheetName val="직노"/>
      <sheetName val="Customer Databas"/>
      <sheetName val="PACKING LIST"/>
      <sheetName val="ML"/>
      <sheetName val="1998"/>
      <sheetName val="값목록(Don't touch)"/>
      <sheetName val="TAB"/>
      <sheetName val="1.One-Die-Map"/>
      <sheetName val="VariableFactors"/>
      <sheetName val="T6-6(2)"/>
      <sheetName val="Chart"/>
      <sheetName val="Pivot"/>
      <sheetName val="잉여금"/>
      <sheetName val="DCF"/>
      <sheetName val="총괄매출계획"/>
      <sheetName val="95감가상각"/>
      <sheetName val="불량건수"/>
      <sheetName val="불량코드"/>
      <sheetName val="외주집계"/>
      <sheetName val="건재양식"/>
      <sheetName val="대운반(철재)"/>
      <sheetName val="아파트건축"/>
      <sheetName val="가계부"/>
      <sheetName val="제품목록"/>
      <sheetName val="매입매출관리"/>
      <sheetName val="概要書"/>
      <sheetName val="ﾒｰｶｰﾘｽﾄ"/>
      <sheetName val="建築依頼事項"/>
      <sheetName val="別途工事"/>
      <sheetName val="030710"/>
      <sheetName val="Ref"/>
      <sheetName val="工場棟・目次"/>
      <sheetName val="事務棟・目次"/>
      <sheetName val="外構・目次"/>
      <sheetName val="ExSum"/>
      <sheetName val="DRY-CON"/>
      <sheetName val="Book 1 Summary"/>
      <sheetName val="選択肢"/>
      <sheetName val="Sprial_GS_2001"/>
      <sheetName val="住友電装２期設備原価0714"/>
      <sheetName val="预算"/>
      <sheetName val="water prop."/>
      <sheetName val="IO LIST"/>
      <sheetName val="0200 Siteworks"/>
      <sheetName val="CHECKLIST"/>
      <sheetName val="WP-Matrix"/>
      <sheetName val="YANG"/>
      <sheetName val="단가결정"/>
      <sheetName val="LOG"/>
      <sheetName val="광주운남을"/>
      <sheetName val="95년12월말"/>
      <sheetName val="附录1"/>
      <sheetName val="투찰"/>
      <sheetName val="FIB"/>
      <sheetName val="EBARA_PM현황1"/>
      <sheetName val="폐토수익화_"/>
      <sheetName val="부서CODE"/>
      <sheetName val="호봉CODE"/>
      <sheetName val="39기"/>
      <sheetName val="전장품(관리용)"/>
      <sheetName val="Budget"/>
      <sheetName val="FDKP1401-安装"/>
      <sheetName val="시설물일위"/>
      <sheetName val="횡배수관토공수량"/>
      <sheetName val="중소기업"/>
      <sheetName val="간접비내역-1"/>
      <sheetName val="공통토목건축"/>
      <sheetName val="G2건축도급"/>
      <sheetName val="검토갑"/>
      <sheetName val="내역집계 "/>
      <sheetName val="원가총괄표(取费表)"/>
      <sheetName val="Total pt-base"/>
      <sheetName val="sql"/>
      <sheetName val="BS(4)"/>
      <sheetName val="이익잉여금"/>
      <sheetName val="4.제조원가현황"/>
      <sheetName val="3WAY 교체건"/>
      <sheetName val="_M10C_DIFF__________7__GAS_LI_2"/>
      <sheetName val="건축내역"/>
      <sheetName val="판매시설"/>
      <sheetName val="재료집계"/>
      <sheetName val="계수시트"/>
      <sheetName val="시중노임단가(2018년하반기)"/>
      <sheetName val="Sheet540"/>
      <sheetName val="단면가정"/>
      <sheetName val="비용배분"/>
      <sheetName val="8월매출집계표"/>
      <sheetName val="オリジナル"/>
      <sheetName val="뒷면나중인쇄"/>
      <sheetName val="앞면인쇄후180도_왼쪽회전"/>
      <sheetName val="예가표"/>
      <sheetName val="신청서"/>
      <sheetName val="유효성목록정의"/>
      <sheetName val="양식_콤보"/>
      <sheetName val="유효성목록&amp;절차정의"/>
      <sheetName val="3-1-1_여비교통비5"/>
      <sheetName val="3-1-2_사무용품비5"/>
      <sheetName val="3-1-3_소모품비5"/>
      <sheetName val="3-1-4_교육훈련비5"/>
      <sheetName val="3-1-5_운반비5"/>
      <sheetName val="3-1-6_통신비5"/>
      <sheetName val="3-1-7_전산정보이용료5"/>
      <sheetName val="3-1-8_도서비5"/>
      <sheetName val="3-1-9_수선비5"/>
      <sheetName val="3-1-10_경상개발비(지급수수료)5"/>
      <sheetName val="3ND_64M5"/>
      <sheetName val="시실누(모)_5"/>
      <sheetName val="CAPA분석_360K5"/>
      <sheetName val="Credit_Calc5"/>
      <sheetName val="자재_집계표5"/>
      <sheetName val="_55_BA_장입기_091203_xlsx5"/>
      <sheetName val="입찰내역_발주처_양식5"/>
      <sheetName val="3-1-4_교?数81"/>
      <sheetName val="부품별_매입현황4"/>
      <sheetName val="기본_상수4"/>
      <sheetName val="불합리_적출_및_관리4"/>
      <sheetName val="TFT_저항4"/>
      <sheetName val="3-1-4_교_x005f_x0002__x005f_x0000_数84"/>
      <sheetName val="F-T_Voltage4"/>
      <sheetName val="XY_tilt_2nd4"/>
      <sheetName val="1__Angle_confirm4"/>
      <sheetName val="Var_4"/>
      <sheetName val="Array_PI4"/>
      <sheetName val="VIZIO_DA가격4"/>
      <sheetName val="기타_DA가격4"/>
      <sheetName val="LGE_DA가격4"/>
      <sheetName val="3-1-4_교_x005f_x0002_4"/>
      <sheetName val="영업본부US$실적_(2)4"/>
      <sheetName val="3-1-4_교_x005f_x005f_x005f_x0002__x005f_x005f_x003"/>
      <sheetName val="3-1-4_교_x005f_x0002__数83"/>
      <sheetName val="3-1-4_ɐ3"/>
      <sheetName val="EQUIP_LIST3"/>
      <sheetName val="TFT_측정(2)3"/>
      <sheetName val="사유_구분3"/>
      <sheetName val="14_1&quot;_Cst_변화3"/>
      <sheetName val="계조에_따른_특성3"/>
      <sheetName val="무상_Part_List(BW)3"/>
      <sheetName val="※_참고사항3"/>
      <sheetName val="DAILY_CHECK3"/>
      <sheetName val="EPM_Raw3"/>
      <sheetName val="PT1H_Raw3"/>
      <sheetName val="판매실적_종합3"/>
      <sheetName val="Graph_Data3"/>
      <sheetName val="Down_Time3"/>
      <sheetName val="H_P견적(참조)3"/>
      <sheetName val="경수97_023"/>
      <sheetName val="1995년_섹터별_매출3"/>
      <sheetName val="4-8_공통3"/>
      <sheetName val="Fabless_comp_ROE3"/>
      <sheetName val="_M10C_DIFF_산포_개선_사례_BASE_PRESS3"/>
      <sheetName val="제조혁신(이지연,_윤수향)3"/>
      <sheetName val="_M10C_DIFF_산포_개선_사례_7자_GAS_LIN3"/>
      <sheetName val="근로소득_세액표3"/>
      <sheetName val="건강보험_표준요율표3"/>
      <sheetName val="국민연금_표준요율표3"/>
      <sheetName val="Making_Order3"/>
      <sheetName val="값목록(Do_not_touch)3"/>
      <sheetName val="24_보증금(전신전화가입권)3"/>
      <sheetName val="256D_OUT_TAT3"/>
      <sheetName val="Laser_Alignment_Target_Spec3"/>
      <sheetName val="Laser_Focus_Spec3"/>
      <sheetName val="할증_3"/>
      <sheetName val="US_94_COST_CENTER_LIST3"/>
      <sheetName val="Process_Tools-Owned3"/>
      <sheetName val="SG&amp;A_Allocation3"/>
      <sheetName val="AR_County3"/>
      <sheetName val="Rev_Module_Retrieve3"/>
      <sheetName val="Accretion_-_Dilution3"/>
      <sheetName val="166_4153"/>
      <sheetName val="Customer_SAB101_Issues_Sort3"/>
      <sheetName val="BU_Commentary3"/>
      <sheetName val="FY-07_Personal_Property_Tax3"/>
      <sheetName val="FY-07_Real_Property_Tax3"/>
      <sheetName val="Fcst_Summary3"/>
      <sheetName val="June01brio_sort3"/>
      <sheetName val="Period_Pivot_Summary3"/>
      <sheetName val="Cube_by_Product_Line3"/>
      <sheetName val="_T3B-SN_SOD_SKIP_+_SIGE_No_Del3"/>
      <sheetName val="Wip_Status3"/>
      <sheetName val="7682LA_SKD(12_4)3"/>
      <sheetName val="공종별_집계3"/>
      <sheetName val="공사비_내역_(가)3"/>
      <sheetName val="BSD_(2)3"/>
      <sheetName val="_견적서3"/>
      <sheetName val="설산1_나3"/>
      <sheetName val="반입시나리오(area별_조정)3"/>
      <sheetName val="6_Machine_Lis3"/>
      <sheetName val="VGID_Hot_Carrier3"/>
      <sheetName val="VGID_Body_Effect3"/>
      <sheetName val="GL_Recon2"/>
      <sheetName val="Operating_LR_(Q1_-_Q4)2"/>
      <sheetName val="OB_DTL2"/>
      <sheetName val="AR_AGING2"/>
      <sheetName val="3-1-4_교_x005f_x0002_?数82"/>
      <sheetName val="3-1-4_교_x005f_x005f_x005f_x005f_x005f_x005f_x0003"/>
      <sheetName val="3-1-4_교_x005f_x005f_x005f_x0002_2"/>
      <sheetName val="3-1-4_교_x005f_x005f_x005f_x0002__数82"/>
      <sheetName val="게이트_지연시간_설정_22"/>
      <sheetName val="3-1-4_교_x005f_x0002__x0002"/>
      <sheetName val="3-1-4_교_x005f_x005f_x00022"/>
      <sheetName val="3-1-4_ɐ_x005f_x0000__x005f_x0000__x005f_x0000_␀2"/>
      <sheetName val="VAC_Robot_현황2"/>
      <sheetName val="후공정_장비반_업무_List2"/>
      <sheetName val="Main_Data2"/>
      <sheetName val="3-1-4_교_x00022"/>
      <sheetName val="+_Weekly_Progress(KO)2"/>
      <sheetName val="입출재고현황_(2)2"/>
      <sheetName val="첨부_2"/>
      <sheetName val="FA&amp;REV_History_Guideline(삭제금지)2"/>
      <sheetName val="자재_기준정보2"/>
      <sheetName val="Device_기준정보2"/>
      <sheetName val="Tester_Infra_기준정보2"/>
      <sheetName val="실장기_Infra_기준정보2"/>
      <sheetName val="업무_List2"/>
      <sheetName val="목록_수정및_삭제_금지2"/>
      <sheetName val="3-1-4_교_x005f_x005f_x005f_x0002__x0002"/>
      <sheetName val="첨부1_Utility_물질명,_배관_재질(수정_금지)2"/>
      <sheetName val="별첨3_Marco_기준정보(수정_금지)1"/>
      <sheetName val="유효성_기준1"/>
      <sheetName val="04-1_(참고)해외출장비기준1"/>
      <sheetName val="3-1-4_교_x005f_x005f_x005f_x005f_x00021"/>
      <sheetName val="3-1-4_교_x005f_x005f_x005f_x005f_x005f_x005f_x0051"/>
      <sheetName val="3-1-4_ɐ_x005f_x005f_x005f_x0000__x005f_x005f_x001"/>
      <sheetName val="3-1-4_교_x005f_x005f_x005f_x0002_?数81"/>
      <sheetName val="1指标_周间1"/>
      <sheetName val="참고)미기원_국제학회_Pool&amp;일정1"/>
      <sheetName val="평가&amp;선급_미지급1"/>
      <sheetName val="HISTORY_REPORT-ARMOR_ALL_&amp;_STP1"/>
      <sheetName val="Indoor_Disposer1"/>
      <sheetName val="RR_Allocation1"/>
      <sheetName val="SLS_UPLOAD1"/>
      <sheetName val="실장기_기준정보1"/>
      <sheetName val="Infra_기준정보1"/>
      <sheetName val="참고__유효성_검사1"/>
      <sheetName val="팀&amp;계정_Code1"/>
      <sheetName val="CSOT_T3_기구_견적서_양식_rev1_xlsx1"/>
      <sheetName val="3-1-4_교_x005f_x005f_x005f1"/>
      <sheetName val="3-1-4_ɐ_x005f_x0000__x0001"/>
      <sheetName val="3-1-4_ɐ___␀1"/>
      <sheetName val="3-1-4_ɐ???␀1"/>
      <sheetName val="Para_1"/>
      <sheetName val="1-9_7&quot;1"/>
      <sheetName val="AC_List1"/>
      <sheetName val="ADJTBL_31001"/>
      <sheetName val="ΔVp_&amp;_Ω1"/>
      <sheetName val="1_1主表1"/>
      <sheetName val="Weekly_(2)1"/>
      <sheetName val="파트장_지시업무1"/>
      <sheetName val="제품_Master2"/>
      <sheetName val="3-1-4_ɐ_x005f_x005f_x005f_x005f_x005f_x005f_x0001"/>
      <sheetName val="부품인정_현황1"/>
      <sheetName val="3-1-4_ɐ_x005f_x005f_x005f_x005f_x005f_x005f_x0051"/>
      <sheetName val="참고_유효성_검사1"/>
      <sheetName val="Back_Data1"/>
      <sheetName val="근태_Trend1"/>
      <sheetName val="별첨2_Toxic_Gas_배관_시공_기준(수정_금지)1"/>
      <sheetName val="통폐합유형_작성기준1"/>
      <sheetName val="인피년_출하list1"/>
      <sheetName val="5M1E_목록1"/>
      <sheetName val="Need_Data1"/>
      <sheetName val="준검_내역서1"/>
      <sheetName val="SYS_CAT_RENEW_11"/>
      <sheetName val="SYS_GROUP_NO1"/>
      <sheetName val="Laser_Focu01"/>
      <sheetName val="유형_테이블1"/>
      <sheetName val="(참조)_장비기능분류"/>
      <sheetName val="(참조)_변경유형"/>
      <sheetName val="투자성격_분류"/>
      <sheetName val="Value_List"/>
      <sheetName val="(참조)_선택_값_리스트"/>
      <sheetName val="기능분류_List"/>
      <sheetName val="Maker_(To-Be)"/>
      <sheetName val="EQ_Model_List"/>
      <sheetName val="Sub_Unit_List"/>
      <sheetName val="Sub_Unit_분류_191016"/>
      <sheetName val="_BSAF_20190111"/>
      <sheetName val="차체부품_INS_REPORT(갑)"/>
      <sheetName val="CODE_LIST"/>
      <sheetName val="작업_반복"/>
      <sheetName val="차트_이름표"/>
      <sheetName val="데이터_액세스"/>
      <sheetName val="3-1-4_ɐ_x005f_x005f_x005f"/>
      <sheetName val="3-1-4_ɐ_x005f"/>
      <sheetName val="C2F_人员"/>
      <sheetName val="2016년_계약단가"/>
      <sheetName val="Cash_Flow"/>
      <sheetName val="HidM_SPEC_v1"/>
      <sheetName val="2017년_단가"/>
      <sheetName val="참고)출장비_반영_기준표"/>
      <sheetName val="유첨2__기준정보"/>
      <sheetName val="기준정보_(9)"/>
      <sheetName val="Pipeline_DB_관리_Point"/>
      <sheetName val="3-1-4 _x0017__x0000_"/>
      <sheetName val="Sheet25"/>
      <sheetName val="New"/>
      <sheetName val="숨기기시트"/>
      <sheetName val="装备名 划分示例"/>
      <sheetName val="공통기준정보"/>
      <sheetName val="Low_YLD_Reject5"/>
      <sheetName val="개인별_프로젝트5"/>
      <sheetName val="96_기타_전시회_경비5"/>
      <sheetName val="96_상반기_전시회_경비5"/>
      <sheetName val="96_하반기_전시회_경비5"/>
      <sheetName val="11월_Red_Zone_기상도5"/>
      <sheetName val="SUB_(N)5"/>
      <sheetName val="Lot_Status5"/>
      <sheetName val="Xunit_(단위환산)5"/>
      <sheetName val="Sheet1_(2)5"/>
      <sheetName val="Hynix_&amp;_SYS_IC_Co5"/>
      <sheetName val="Code_25"/>
      <sheetName val="Q4_VE_Saving(_vs_Q3)4"/>
      <sheetName val="실행내역서_4"/>
      <sheetName val="BP-이발-RJ_TREND4"/>
      <sheetName val="유해위험요인_분류체계4"/>
      <sheetName val="Tool_trouble4"/>
      <sheetName val="4TH_64M4"/>
      <sheetName val="1__H2SO4_SUPPLY4"/>
      <sheetName val="Pad_좌표&amp;Location4"/>
      <sheetName val="데이터_유효성검사3"/>
      <sheetName val="RETICLE_(HSG8255ROA)3"/>
      <sheetName val="RETICLE_(HIPER_1MEGA)3"/>
      <sheetName val="RETICLE_(27C64)_570063"/>
      <sheetName val="RETICLE_(27C128)_570053"/>
      <sheetName val="RETICLE_(27C512)_570043"/>
      <sheetName val="RETICLE_(27C256)_570033"/>
      <sheetName val="RETICLE_(27256)_540023"/>
      <sheetName val="lOT_별_cHECK_사항3"/>
      <sheetName val="11월_매출_f'cst3"/>
      <sheetName val="2010_확산_SDET3"/>
      <sheetName val="样式2附件_分类体系2"/>
      <sheetName val="5_임직원_사진1"/>
      <sheetName val="0_조회1"/>
      <sheetName val="WAFER_X-Y_AM03-008581A1"/>
      <sheetName val="Build_Plan_All1"/>
      <sheetName val="총괄갑_1"/>
      <sheetName val="※_Code2__危险性分类｜위험성분류1"/>
      <sheetName val="TRE_TABLE1"/>
      <sheetName val="노원열병합__건축공사기성내역서3"/>
      <sheetName val="Income_Statement1"/>
      <sheetName val="Sheet2_(2)1"/>
      <sheetName val="Graph_(LGEN)1"/>
      <sheetName val="선적schedule_(2)1"/>
      <sheetName val="전체내역_(2)1"/>
      <sheetName val="BP2000_Month1"/>
      <sheetName val="Data_base3"/>
      <sheetName val="3BL공동구_수량1"/>
      <sheetName val="plan&amp;section_of_foundation1"/>
      <sheetName val="pile_bearing_capa_&amp;_arrenge1"/>
      <sheetName val="design_load1"/>
      <sheetName val="working_load_at_the_btm_ft_1"/>
      <sheetName val="stability_check1"/>
      <sheetName val="design_criteria1"/>
      <sheetName val="남양시작동자105노65기1_3화1_21"/>
      <sheetName val="kimre_scrubber1"/>
      <sheetName val="P_M_별1"/>
      <sheetName val="Chiet_tinh_dz351"/>
      <sheetName val="FCU_(2)1"/>
      <sheetName val="comps_LFY+1"/>
      <sheetName val="HDI_implied1"/>
      <sheetName val="Data_Table1"/>
      <sheetName val="Trend_그래프用2"/>
      <sheetName val="Sch_PR-22"/>
      <sheetName val="Sch_PR-32"/>
      <sheetName val="선급법인세_(2)2"/>
      <sheetName val="DataBase_작성_샘플2"/>
      <sheetName val="중기조종사_단위단가1"/>
      <sheetName val="일위대가_1"/>
      <sheetName val="data_(누계)3"/>
      <sheetName val="data_(전년동기)3"/>
      <sheetName val="6)Matl_analysis2"/>
      <sheetName val="TFT_활동2"/>
      <sheetName val="1_현금예금2"/>
      <sheetName val="1_현금및현금성자산2"/>
      <sheetName val="Drop_Memu2"/>
      <sheetName val="재고_및_일일_TREND1"/>
      <sheetName val="일일정산_TREND1"/>
      <sheetName val="개발담당자_1"/>
      <sheetName val="May_1"/>
      <sheetName val="_FURNACE현설3"/>
      <sheetName val="_내역서3"/>
      <sheetName val="견적서_을지1"/>
      <sheetName val="BEND_LOSS1"/>
      <sheetName val="철거_내역서1"/>
      <sheetName val="수목데이타_1"/>
      <sheetName val="발생Trend_(장비별)1"/>
      <sheetName val="TRIM_data(sheet1)1"/>
      <sheetName val="3_생산계획1"/>
      <sheetName val="건축공사_집계표1"/>
      <sheetName val="PM_DATA1"/>
      <sheetName val="_LC-11"/>
      <sheetName val="CABLE_SIZE-11"/>
      <sheetName val="Amount_of_Itemized1"/>
      <sheetName val="단가표_(2)1"/>
      <sheetName val="※_Code1__部门｜부서(팀)_1"/>
      <sheetName val="3-1-4_ɐ_x005f_x005f_x00001"/>
      <sheetName val="3-1-4_교_x005f1"/>
      <sheetName val="3-1-4_ɐ_x00001"/>
      <sheetName val="신공항A-9(원가수정)"/>
      <sheetName val="화설내"/>
      <sheetName val="1-7(재가공내역)"/>
      <sheetName val="Combine Sheet"/>
      <sheetName val="3-1-4_교_x0002__x0000_数83"/>
      <sheetName val="3-1-4_교_x0002_3"/>
      <sheetName val="3-1-4_교_x005f_x0002__x002"/>
      <sheetName val="3-1-4_교_x005f_x005f_x0001"/>
      <sheetName val="3-1-4_교_x0002__数82"/>
      <sheetName val="3-1-4_교_x0002__x0001"/>
      <sheetName val="여주,이천(명세)"/>
      <sheetName val="단가대비표"/>
      <sheetName val="일위대가내역"/>
      <sheetName val="일위대가목록"/>
      <sheetName val="배수내역"/>
      <sheetName val="责任划分"/>
      <sheetName val="자재목록"/>
      <sheetName val="직접공사비 집계표"/>
      <sheetName val="공생취합자료"/>
      <sheetName val="변경비교-을"/>
      <sheetName val="Sheet164"/>
      <sheetName val="门窗表"/>
      <sheetName val="CAPA계산"/>
      <sheetName val="CAPA TABLE"/>
      <sheetName val="토공"/>
      <sheetName val="Recap"/>
      <sheetName val="(99)-상품제품수불_-본지점2"/>
      <sheetName val="수보제한_(2)1"/>
      <sheetName val="4_LINE1"/>
      <sheetName val="7_th1"/>
      <sheetName val="5_동별횡주관경1"/>
      <sheetName val="histo_(2)"/>
      <sheetName val="eqpt_coal"/>
      <sheetName val="strstl_coal"/>
      <sheetName val="Piping_coal"/>
      <sheetName val="paint_coal"/>
      <sheetName val="mansch_변경"/>
      <sheetName val="range_names"/>
      <sheetName val="'M_1"/>
      <sheetName val="'M_2"/>
      <sheetName val="Projections_2"/>
      <sheetName val="Intl_def"/>
      <sheetName val="PV_Graph_Data"/>
      <sheetName val="Human_Ressources"/>
      <sheetName val="O_M__by_Segment"/>
      <sheetName val="ENXX_map_to_SAP_102204"/>
      <sheetName val="Exhibit_2_0"/>
      <sheetName val="Exhibit_3_0"/>
      <sheetName val="HP_Forecast_-_POL_&amp;_SW"/>
      <sheetName val="Forecast_Period"/>
      <sheetName val="LC_last_year"/>
      <sheetName val="USD_last_year"/>
      <sheetName val="HFR_Flash"/>
      <sheetName val="Rounding_IS"/>
      <sheetName val="Rounding_IS2"/>
      <sheetName val="Rounding_Tax"/>
      <sheetName val="Round_Type"/>
      <sheetName val="BW_Retrieve_CY"/>
      <sheetName val="seg_comp_op_margin_P"/>
      <sheetName val="Entity_Codes"/>
      <sheetName val="E220HP"/>
      <sheetName val="項目一覧-リスト"/>
      <sheetName val="文字入力制限一覧"/>
      <sheetName val="Settings"/>
      <sheetName val="Combo"/>
      <sheetName val="토공(우물통,기타) "/>
      <sheetName val="Basic"/>
      <sheetName val="11) Risk Register"/>
      <sheetName val="2 카드채권(대출포함)"/>
      <sheetName val="재고자산명세"/>
      <sheetName val="목동세대 산출근거"/>
      <sheetName val="출입자명단"/>
      <sheetName val="4.경비 5.영업외수지"/>
      <sheetName val="PLANT"/>
      <sheetName val="INSTRUMENT"/>
      <sheetName val="SpecITEM"/>
      <sheetName val="LINE_Sc"/>
      <sheetName val="Assumptions_of_BOQ_(3)"/>
      <sheetName val="1_설계기준"/>
      <sheetName val="3_공통공사대비"/>
      <sheetName val="Raw_Data2"/>
      <sheetName val="현황CODE"/>
      <sheetName val="손익현황"/>
      <sheetName val="공사기본내용입력"/>
      <sheetName val="4.2유효폭의 계산"/>
      <sheetName val="빗물받이(910-510-410)"/>
      <sheetName val="현금예금"/>
      <sheetName val="LD-동양"/>
      <sheetName val="설계예산서"/>
      <sheetName val="AOP Summary-2"/>
      <sheetName val="A4공장"/>
      <sheetName val="물량투입계획"/>
      <sheetName val="Asset9809CAK"/>
      <sheetName val="총목차"/>
      <sheetName val="Asset98-CAK"/>
      <sheetName val="요약PL"/>
      <sheetName val="덕전리"/>
      <sheetName val="협력사현황"/>
      <sheetName val="3-1-4 _x0000__x0000_"/>
      <sheetName val="작업시간기준"/>
      <sheetName val="중계정분류"/>
      <sheetName val="EM No"/>
      <sheetName val="근태 사유코드"/>
      <sheetName val="근태 Code"/>
      <sheetName val="참고. Team&amp;계정 Code"/>
      <sheetName val="기타 Data"/>
      <sheetName val="점수환산"/>
      <sheetName val="格式"/>
      <sheetName val="분석"/>
      <sheetName val="근태코드"/>
      <sheetName val="8.개발단가"/>
      <sheetName val="Master Table"/>
      <sheetName val="Mkt_E"/>
      <sheetName val="Process Tools"/>
      <sheetName val="Machine overview"/>
      <sheetName val="PRAXAIR TOTAL"/>
      <sheetName val="계정과목"/>
      <sheetName val="REACTION(USE평시)"/>
      <sheetName val="REACTION(USD지진시)"/>
      <sheetName val="삭재 금지"/>
      <sheetName val="개인별 실적집계표"/>
      <sheetName val="미수수익(적금)"/>
      <sheetName val="자산정보변경 LIST"/>
      <sheetName val="data source"/>
      <sheetName val="基准信息"/>
      <sheetName val="M꠿⫅瀃"/>
      <sheetName val="M㠿亥退"/>
      <sheetName val="M㠿耈쀪"/>
      <sheetName val="M㠿礈쀮"/>
      <sheetName val="3-1-4 교_x005f_x005f_x0逿ᯯ_x0000_"/>
      <sheetName val="Mꀿ抿蛹"/>
      <sheetName val="기타"/>
      <sheetName val="HESO"/>
      <sheetName val="TOTAL SUMMARY"/>
      <sheetName val="Tang truong (21-9)"/>
      <sheetName val="GVL"/>
      <sheetName val="Norm"/>
      <sheetName val="GVT"/>
      <sheetName val="HS"/>
      <sheetName val="LKVL-CK-HT-GD1"/>
      <sheetName val="HMCV"/>
      <sheetName val="CauKien"/>
      <sheetName val="Goc CC"/>
      <sheetName val="TMinh"/>
      <sheetName val="Chi tiet"/>
      <sheetName val="Chiet tinh"/>
      <sheetName val="GOC-KO IN"/>
      <sheetName val="DTHD"/>
      <sheetName val="Elec LG"/>
      <sheetName val="1_MV"/>
      <sheetName val="TH vat tu"/>
      <sheetName val="Analisa Upah &amp; Bahan Plum"/>
      <sheetName val="Elektrikal"/>
      <sheetName val="Rate"/>
      <sheetName val="dg-VTu"/>
      <sheetName val="Prelims"/>
      <sheetName val="BM"/>
      <sheetName val="Tra TM"/>
      <sheetName val="Thu TM"/>
      <sheetName val="old"/>
      <sheetName val="NNgung"/>
      <sheetName val="CTG"/>
      <sheetName val="Notes"/>
      <sheetName val="BKBANRA"/>
      <sheetName val="매출실적"/>
      <sheetName val="COVER_SHEET_2"/>
      <sheetName val="2-2_매출분석"/>
      <sheetName val="118_세금과공과2"/>
      <sheetName val="Stem_Footing"/>
      <sheetName val="PAKT"/>
      <sheetName val="SumPrice"/>
      <sheetName val="Eng"/>
      <sheetName val="IBASE"/>
      <sheetName val="PS-Labour_M"/>
      <sheetName val="Sort1"/>
      <sheetName val="Sort1.xls"/>
      <sheetName val="lam-moi"/>
      <sheetName val="DONGIA"/>
      <sheetName val="thao-go"/>
      <sheetName val="TH XL"/>
      <sheetName val="Dinh nghia"/>
      <sheetName val="Define finishing"/>
      <sheetName val="TONG HOP VL-NC"/>
      <sheetName val="Scheme B Estimate "/>
      <sheetName val="REKAP"/>
      <sheetName val="Abutment"/>
      <sheetName val="Keothep"/>
      <sheetName val="Doi so"/>
      <sheetName val="GP1 P&amp;L"/>
      <sheetName val="HRG_BHN"/>
      <sheetName val="RAB_AR&amp;STR"/>
      <sheetName val="L-Mechanical"/>
      <sheetName val="D &amp; W sizes"/>
      <sheetName val="Ｎｏ.13"/>
      <sheetName val="Buy vs. Lease Car"/>
      <sheetName val="PRE (RICONS)"/>
      <sheetName val="DGG"/>
      <sheetName val="DTICH_OLD"/>
      <sheetName val="07.HT PODIUM"/>
      <sheetName val="04.KC HAM"/>
      <sheetName val="05.KC THAN_OK"/>
      <sheetName val="08.HT CANHO_OK"/>
      <sheetName val="BANG TRA"/>
      <sheetName val="SD- Column"/>
      <sheetName val="DON GIA CAN THO"/>
      <sheetName val="Electrical Works"/>
      <sheetName val="H_T_ INCOMING SYSTEM"/>
      <sheetName val="Tai khoan"/>
      <sheetName val="Bill of Qty MEP"/>
      <sheetName val="NGUON"/>
      <sheetName val="현장별"/>
      <sheetName val="PTDM"/>
      <sheetName val="BGD"/>
      <sheetName val="KCS"/>
      <sheetName val="KD"/>
      <sheetName val="KT"/>
      <sheetName val="KTNL"/>
      <sheetName val="KH"/>
      <sheetName val="PX-SX"/>
      <sheetName val="TC"/>
      <sheetName val="Lcau - Lxuc"/>
      <sheetName val="DTICH"/>
      <sheetName val="Masonry - Main Building"/>
      <sheetName val="6PILE__(돌출)"/>
      <sheetName val="_냉각수펌프"/>
      <sheetName val="IS Data (2001)"/>
      <sheetName val="기계내역서"/>
      <sheetName val="ⅤⅡ-5"/>
      <sheetName val="Ⅷ-2"/>
      <sheetName val="Sub-lead"/>
      <sheetName val="2.설계제원"/>
      <sheetName val="Sch9  Guarantees and lawsuits"/>
      <sheetName val="Actual vs. AOP"/>
      <sheetName val="Drill-Rapid  Deployment(CQFPY)"/>
      <sheetName val="기본DATA"/>
      <sheetName val="환수금액"/>
      <sheetName val="검토결과"/>
      <sheetName val="QE근거"/>
      <sheetName val="관리1"/>
      <sheetName val="상하차비용(기계상차)"/>
      <sheetName val="수간보호"/>
      <sheetName val="운반비"/>
      <sheetName val="2002하반기노임기준"/>
      <sheetName val="콘_재료분리(1)"/>
      <sheetName val="DTCT"/>
      <sheetName val="Barrem"/>
      <sheetName val="chitimc"/>
      <sheetName val="新规"/>
      <sheetName val="手动计画"/>
      <sheetName val="Clubhouse"/>
      <sheetName val="PTTC"/>
      <sheetName val="Temp&amp;Site"/>
      <sheetName val="Bia-Tap I"/>
      <sheetName val="I.1.Bang TH"/>
      <sheetName val="I.2.PL 3a"/>
      <sheetName val="I.4.BBNT (trong HD)"/>
      <sheetName val="Bia-Tap II"/>
      <sheetName val="II.1.THKL trong HD"/>
      <sheetName val="II.3.PLKL 1"/>
      <sheetName val="II.3.PLKL 2"/>
      <sheetName val="I.3 PLKL 3 (2)"/>
      <sheetName val="I.3 PLKL 4 (2)"/>
      <sheetName val="I.3 PLKL 5 (2)"/>
      <sheetName val="I.3 PLKL 6 (2)"/>
      <sheetName val="I.3 PLKL 7 (2)"/>
      <sheetName val="I.3 PLKL 8 (2)"/>
      <sheetName val="I.3 PLKL 9  (2)"/>
      <sheetName val="I.3 PLKL 10 (2)"/>
      <sheetName val="I.3 PLKL 11"/>
      <sheetName val="I.3 PLKL 12"/>
      <sheetName val="Dinh muc CP KTCB Ëhac"/>
      <sheetName val="TOSHIBA-Structure"/>
      <sheetName val="6MONTHS"/>
      <sheetName val="Bang TH"/>
      <sheetName val="Shelves"/>
      <sheetName val="학생내역"/>
      <sheetName val="사업"/>
      <sheetName val="구조물토적"/>
      <sheetName val="K2 site Total 내역서"/>
      <sheetName val="K2_site_Total_내역서"/>
      <sheetName val="b_balju_cho"/>
      <sheetName val="기성 (2)"/>
      <sheetName val="01AC"/>
      <sheetName val="96PAYC"/>
      <sheetName val="건축(을)"/>
      <sheetName val="급여명세표(정규직)"/>
      <sheetName val="Exhibit Q"/>
      <sheetName val="일위대가목록표_지상"/>
      <sheetName val="ETRI이름전화"/>
      <sheetName val="년도별개발"/>
      <sheetName val="PROJECT6"/>
      <sheetName val="판매96"/>
      <sheetName val="개선안2"/>
      <sheetName val="개선안4"/>
      <sheetName val="배경"/>
      <sheetName val="목적"/>
      <sheetName val="LeadSchedule"/>
      <sheetName val="리드"/>
      <sheetName val="PCODE"/>
      <sheetName val="quote"/>
      <sheetName val="실행대비"/>
      <sheetName val="물가시세"/>
      <sheetName val="Tabelle1"/>
      <sheetName val="손익분기점_데이터2"/>
      <sheetName val="수보제한_(2)2"/>
      <sheetName val="MM투입_계획1"/>
      <sheetName val="평가&amp;선급_미지급2"/>
      <sheetName val="HISTORY_REPORT-ARMOR_ALL_&amp;_STP2"/>
      <sheetName val="RR_Allocation2"/>
      <sheetName val="Indoor_Disposer2"/>
      <sheetName val="SLS_UPLOAD2"/>
      <sheetName val="Selection_List2"/>
      <sheetName val="PM_DATA2"/>
      <sheetName val="2_대외공문1"/>
      <sheetName val="Cost_Reduction1"/>
      <sheetName val="AFE's__By_Afe2"/>
      <sheetName val="업무분장_1"/>
      <sheetName val="MM투입_계획"/>
      <sheetName val="Cost_Reduction"/>
      <sheetName val="AFE's__By_Afe1"/>
      <sheetName val="WBS"/>
      <sheetName val="TEL"/>
      <sheetName val="1.설계조건"/>
      <sheetName val="DUCT산출서"/>
      <sheetName val="CAL."/>
      <sheetName val="간접비"/>
      <sheetName val="LOCAL"/>
      <sheetName val="M?⫢_x0000_"/>
      <sheetName val="M뀿⫀_x0000_"/>
      <sheetName val="품종별월계"/>
      <sheetName val="외상매출금현황-수정분_A2"/>
      <sheetName val="차입금_및_담보현황"/>
      <sheetName val="주주_및_채권자_현황v"/>
      <sheetName val="BASEMODL"/>
      <sheetName val="COLOR별 인쇄"/>
      <sheetName val="Setting"/>
      <sheetName val="설비2차"/>
      <sheetName val="MOTO"/>
      <sheetName val="①FABII"/>
      <sheetName val="K701"/>
      <sheetName val="WPL"/>
      <sheetName val="Codes"/>
      <sheetName val="公式条件 勿删"/>
      <sheetName val="kisvalue data-주채무계열"/>
      <sheetName val="Exception List Drop Down"/>
      <sheetName val="Comp. Transaction"/>
      <sheetName val="AW"/>
      <sheetName val="RSG"/>
      <sheetName val="IND"/>
      <sheetName val="FAS 109"/>
      <sheetName val="Tickmarks"/>
      <sheetName val="MixPay Tb"/>
      <sheetName val="Basic Subs Mo"/>
      <sheetName val="QBO195"/>
      <sheetName val="Data - Paid Mon sum"/>
      <sheetName val="BO Issue res"/>
      <sheetName val="Instructions"/>
      <sheetName val="Deposits"/>
      <sheetName val="Adjustments-Payouts-Guarantees"/>
      <sheetName val="All Deposits"/>
      <sheetName val="Commissions"/>
      <sheetName val="Detail"/>
      <sheetName val="Measurements"/>
      <sheetName val="Account Number"/>
      <sheetName val="Zuora_GL_Reconcilation"/>
      <sheetName val="CurrentFebPayouts"/>
      <sheetName val="QKN"/>
      <sheetName val="השקעה באחרות"/>
      <sheetName val="Office Expenses"/>
      <sheetName val="BO num cases"/>
      <sheetName val="Q4 forecast customers"/>
      <sheetName val="Lacerte migration 4-17-09"/>
      <sheetName val="ProSeries migration 4-17-09"/>
      <sheetName val="Lacerte - Prior Year"/>
      <sheetName val="ProSeries - Prior Year"/>
      <sheetName val="Subs Summ (2)"/>
      <sheetName val="Channel Structure"/>
      <sheetName val="Employee ISO &amp; NSO Table"/>
      <sheetName val="Clickstream by Week"/>
      <sheetName val="PBC_9-30 Trial Balance"/>
      <sheetName val="Sheet109"/>
      <sheetName val="AFF. FILE"/>
      <sheetName val="_55_RA_장입기_091203_xlsx2"/>
      <sheetName val="기타. Box"/>
      <sheetName val="Raw materials"/>
      <sheetName val="Sheet17"/>
      <sheetName val="depreciation of machinery"/>
      <sheetName val="제품"/>
      <sheetName val="40_45TROUBLE"/>
      <sheetName val="결과"/>
      <sheetName val="0309외상매입금"/>
      <sheetName val="수처리사업"/>
      <sheetName val="산업"/>
      <sheetName val="Description"/>
      <sheetName val="금융"/>
      <sheetName val="리스"/>
      <sheetName val="보험"/>
      <sheetName val="HCDec05"/>
      <sheetName val="1.관찰 작업 등록부"/>
      <sheetName val="5. 팀&amp;계정 Code"/>
      <sheetName val="목록참고"/>
      <sheetName val="월별근태"/>
      <sheetName val="목록."/>
      <sheetName val="분류"/>
      <sheetName val="분류체계"/>
      <sheetName val="전상확"/>
      <sheetName val="임일욱"/>
      <sheetName val="엄정원"/>
      <sheetName val="최유나"/>
      <sheetName val="노지석"/>
      <sheetName val="임솔"/>
      <sheetName val="채화은"/>
      <sheetName val="최단비"/>
      <sheetName val="장미영"/>
      <sheetName val="정해룡"/>
      <sheetName val="김승희"/>
      <sheetName val="정미진"/>
      <sheetName val="황일관"/>
      <sheetName val="고대우"/>
      <sheetName val="전기단가조사서"/>
      <sheetName val="업무처리전"/>
      <sheetName val="Room Type"/>
      <sheetName val="Basement2 DB"/>
      <sheetName val="CERTIFICATE"/>
      <sheetName val="Att_B"/>
      <sheetName val="Drop Down List"/>
      <sheetName val="CWSP"/>
      <sheetName val="Sheet3 (2)"/>
      <sheetName val="PRECAST lightconc-II"/>
      <sheetName val="Rate Analysis"/>
      <sheetName val="목록1"/>
      <sheetName val="유형Tabel"/>
      <sheetName val="引用内容"/>
      <sheetName val="地图参照"/>
      <sheetName val="1062-X방향 "/>
      <sheetName val="Monthly Bills (KEPCO)"/>
      <sheetName val="Lookups"/>
      <sheetName val="Sampling Guide"/>
      <sheetName val="3-1-4_교_x0002_?数81"/>
      <sheetName val="3-1-4_ɐ_x0000__x0000__x0000_␀1"/>
      <sheetName val="전체"/>
      <sheetName val="기공1-1-2"/>
      <sheetName val="지부전체"/>
      <sheetName val="해외생산"/>
      <sheetName val="France"/>
      <sheetName val="감가상각 파일"/>
      <sheetName val="우선순위 선정"/>
      <sheetName val="_x0008__x0004__x0002__x0004__x0009_"/>
      <sheetName val="ȀࠀȀ܀؀"/>
      <sheetName val="유효"/>
      <sheetName val="개선과제_기준정보"/>
      <sheetName val="유효성참조"/>
      <sheetName val="====&gt;목록"/>
      <sheetName val="개선목적 구분목록"/>
      <sheetName val="제품 정보"/>
      <sheetName val="서식용"/>
      <sheetName val="Total Summary (기존)"/>
      <sheetName val="PM 준수 여부"/>
      <sheetName val="PM 실적 관리(장비반 입력)"/>
      <sheetName val="PM 실적 관리(장비반)"/>
      <sheetName val="PM 실적 관리(RBT반)"/>
      <sheetName val="Pivot Row"/>
      <sheetName val="기준정보_"/>
      <sheetName val="선택항목"/>
      <sheetName val="J1-1"/>
      <sheetName val="MQA"/>
      <sheetName val="Over View"/>
      <sheetName val="danh mục item"/>
      <sheetName val="첨부.표준개발공수Table"/>
      <sheetName val="분석용(18073)"/>
      <sheetName val="송전기본"/>
      <sheetName val="科室选择"/>
      <sheetName val="게정과목세목표"/>
      <sheetName val="department"/>
      <sheetName val="계좌번호"/>
      <sheetName val="급여0601"/>
      <sheetName val="급여0602"/>
      <sheetName val="급여0603"/>
      <sheetName val="상여0601"/>
      <sheetName val="0512월기준"/>
      <sheetName val="PS STATUS"/>
      <sheetName val="노임단가 (2)"/>
      <sheetName val="플랜트 설치"/>
      <sheetName val="2. 주요공지（主要公告）"/>
      <sheetName val="1.3-PKG-3规费"/>
      <sheetName val="1.2-PKG-3措施"/>
      <sheetName val="变配电"/>
      <sheetName val="PS_STATUS"/>
      <sheetName val="노임단가_(2)"/>
      <sheetName val="플랜트_설치"/>
      <sheetName val="2__주요공지（主要公告）"/>
      <sheetName val="1_3-PKG-3规费"/>
      <sheetName val="1_2-PKG-3措施"/>
      <sheetName val="입력DATA "/>
      <sheetName val="고객사 관리 코드"/>
      <sheetName val="예산서"/>
      <sheetName val="서산일위대가수정분010603"/>
      <sheetName val="2003상반기노임기준"/>
      <sheetName val="27M&amp;I - Input"/>
      <sheetName val="G-7.1 Fixed Asset Reconciliatio"/>
      <sheetName val="Data&amp;Result"/>
      <sheetName val="간선계산"/>
      <sheetName val="구성비"/>
      <sheetName val="공통"/>
      <sheetName val="부산4"/>
      <sheetName val="영업대손"/>
      <sheetName val="영업대여"/>
      <sheetName val="경남종금"/>
      <sheetName val="경일종금"/>
      <sheetName val="경리통보"/>
      <sheetName val="MEMO"/>
      <sheetName val="Software"/>
      <sheetName val="합동별(기표용)"/>
      <sheetName val="Product Factor Analysis"/>
      <sheetName val="채권"/>
      <sheetName val="대외공문"/>
      <sheetName val="uang"/>
      <sheetName val="증가분"/>
      <sheetName val="증가수정"/>
      <sheetName val="문의사항"/>
      <sheetName val="개"/>
      <sheetName val="대비표"/>
      <sheetName val="평3"/>
      <sheetName val="평"/>
      <sheetName val="표준단가"/>
      <sheetName val="FORMURA만두"/>
      <sheetName val="F냉동면"/>
      <sheetName val="F스프"/>
      <sheetName val="F냉장면"/>
      <sheetName val="수량계획"/>
      <sheetName val="확정실적"/>
      <sheetName val="_x0008__x0004__x0002__x0004_ "/>
      <sheetName val="DSO"/>
      <sheetName val="경락률"/>
      <sheetName val="법원비용"/>
      <sheetName val="LoanList"/>
      <sheetName val="잔존년수"/>
      <sheetName val="항고구분"/>
      <sheetName val="경매회차하락률"/>
      <sheetName val="3.판관비명세서"/>
      <sheetName val="CVT산정"/>
      <sheetName val="제품별손익"/>
      <sheetName val="當期시산표"/>
      <sheetName val="前期시산표"/>
      <sheetName val="신규일위대가"/>
      <sheetName val="건설가계정"/>
      <sheetName val="부도어음"/>
      <sheetName val="분전반계산서(석관)"/>
      <sheetName val="설명서"/>
      <sheetName val="준공정산"/>
      <sheetName val="12품셈표"/>
      <sheetName val="FACTOR "/>
      <sheetName val="_M10C_DIFF__________7__GAS_LI_3"/>
      <sheetName val="설비단가"/>
      <sheetName val="국내조달(통합-1)"/>
      <sheetName val="토공사"/>
      <sheetName val="변경점"/>
      <sheetName val="M-MG1"/>
      <sheetName val="안전시설"/>
      <sheetName val="EF1P"/>
      <sheetName val="XZLC004_PART2"/>
      <sheetName val="Model"/>
      <sheetName val="10월 급여"/>
      <sheetName val="H.T. INCOMING SYSTEM"/>
      <sheetName val="INPUT-STR"/>
      <sheetName val="Re-bar"/>
      <sheetName val="지급자재"/>
      <sheetName val="1.공사비집계"/>
      <sheetName val="SP"/>
      <sheetName val="JAGA"/>
      <sheetName val="사판"/>
      <sheetName val="2004_회의안건"/>
      <sheetName val="Putra_Summary"/>
      <sheetName val="PD-기여도"/>
      <sheetName val="C1"/>
      <sheetName val="Sch7a (토요일)"/>
      <sheetName val="백암비스타내역"/>
      <sheetName val="자재"/>
      <sheetName val="WET장비입고"/>
      <sheetName val="CMP장비입고"/>
      <sheetName val="DIFF장비입고"/>
      <sheetName val="ETCH장비입고"/>
      <sheetName val="Module_DATA"/>
      <sheetName val="IMP장비입고"/>
      <sheetName val="PHOTO장비입고"/>
      <sheetName val="TF장비입고"/>
      <sheetName val="계측장비입고"/>
      <sheetName val="신표지1"/>
      <sheetName val="총집계표"/>
      <sheetName val="인원_20001101"/>
      <sheetName val="연체 ()"/>
      <sheetName val="품의서개정(갑)"/>
      <sheetName val="동업계매출속보"/>
      <sheetName val="F456"/>
      <sheetName val="Mbr"/>
      <sheetName val="역량평가_집계표"/>
      <sheetName val="203"/>
      <sheetName val="표지제목"/>
      <sheetName val="김천일위"/>
      <sheetName val="장비당단가 (1)"/>
      <sheetName val="단중표"/>
      <sheetName val="200"/>
      <sheetName val="가로등내역서"/>
      <sheetName val="FILE1"/>
      <sheetName val="보호"/>
      <sheetName val="입찰보고"/>
      <sheetName val="2000년 공정표"/>
      <sheetName val="DANGA"/>
      <sheetName val="제경비율"/>
      <sheetName val="1차설계변경내역"/>
      <sheetName val="000000"/>
      <sheetName val="재료"/>
      <sheetName val="A-4"/>
      <sheetName val="부대공Ⅱ"/>
      <sheetName val="램머"/>
      <sheetName val="1공구 건정토건 토공"/>
      <sheetName val="법면"/>
      <sheetName val="부대공"/>
      <sheetName val="배수공1"/>
      <sheetName val="구조물공"/>
      <sheetName val="포장공"/>
      <sheetName val="101동"/>
      <sheetName val="1.수인터널"/>
      <sheetName val="통로box전기"/>
      <sheetName val="과세내역(세부)"/>
      <sheetName val="골재산출"/>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부대단위수량"/>
      <sheetName val="도급내역서(재노경)"/>
      <sheetName val="조경일람"/>
      <sheetName val="식생블럭단위수량"/>
      <sheetName val="예산변경사항"/>
      <sheetName val="48일위"/>
      <sheetName val="초기화면"/>
      <sheetName val="guard(mac)"/>
      <sheetName val="96정변2"/>
      <sheetName val="하수처리장"/>
      <sheetName val="#3_일위대가목록"/>
      <sheetName val="5(철거수량)"/>
      <sheetName val="전기BOX내역서"/>
      <sheetName val="Tbom-tot"/>
      <sheetName val="일위대가(계측기설치)"/>
      <sheetName val="TB-내역서"/>
      <sheetName val="공사비명세서"/>
      <sheetName val="단가비교표_공통1"/>
      <sheetName val="상시"/>
      <sheetName val="청천내"/>
      <sheetName val="층"/>
      <sheetName val="단가조사"/>
      <sheetName val="건축개요"/>
      <sheetName val="기계경비(시간당)"/>
      <sheetName val="2.단면가정"/>
      <sheetName val="총수량집계표"/>
      <sheetName val="토공 total"/>
      <sheetName val="도급FORM"/>
      <sheetName val="원가입력"/>
      <sheetName val="MCC제원"/>
      <sheetName val="3.내역서"/>
      <sheetName val="도로단위당"/>
      <sheetName val="예산서 "/>
      <sheetName val="적용기준"/>
      <sheetName val="전차선로 물량표"/>
      <sheetName val="타공종이기"/>
      <sheetName val="대전-교대(A1-A2)"/>
      <sheetName val="수량산출내역1115"/>
      <sheetName val="토공총괄집계"/>
      <sheetName val="시공(팔라우)"/>
      <sheetName val="VXXXXX"/>
      <sheetName val="5.정산서"/>
      <sheetName val="순성토"/>
      <sheetName val="공사설계서"/>
      <sheetName val="Macro(차단기)"/>
      <sheetName val="제수"/>
      <sheetName val="공기"/>
      <sheetName val="소방 "/>
      <sheetName val="통계연보"/>
      <sheetName val="조명일위"/>
      <sheetName val="장비가동"/>
      <sheetName val="공사직종별노임"/>
      <sheetName val="관개"/>
      <sheetName val="범용개발순소요비용"/>
      <sheetName val="문학간접"/>
      <sheetName val="건축"/>
      <sheetName val="종배수관설치현황"/>
      <sheetName val="총공사내역서"/>
      <sheetName val="토사(PE)"/>
      <sheetName val="귀래 설계 공내역서"/>
      <sheetName val="전기내역서(총계)"/>
      <sheetName val="도담구내 개소별 명세"/>
      <sheetName val="처리단락"/>
      <sheetName val="노임,재료비"/>
      <sheetName val="집"/>
      <sheetName val="수량집계 (2)"/>
      <sheetName val="11.자재단가"/>
      <sheetName val="LD"/>
      <sheetName val="양산물금"/>
      <sheetName val="직공비"/>
      <sheetName val="Cost_File"/>
      <sheetName val="I一般比"/>
      <sheetName val="IW-LIST"/>
      <sheetName val="수량산출서"/>
      <sheetName val="일위집계"/>
      <sheetName val="지하1층"/>
      <sheetName val="220 (2)"/>
      <sheetName val="적용토목"/>
      <sheetName val="7. Cable(설명)-IEC"/>
      <sheetName val="내역서01"/>
      <sheetName val="벽산건설"/>
      <sheetName val="단가 및 재료비"/>
      <sheetName val="방송일위대가"/>
      <sheetName val="발주설계서(당초)"/>
      <sheetName val="AIR SHOWER(3인용)"/>
      <sheetName val="교량전기"/>
      <sheetName val="GI-LIST"/>
      <sheetName val="내역총괄"/>
      <sheetName val="내역총괄2"/>
      <sheetName val="내역총괄3"/>
      <sheetName val="조도계산서 (도서)"/>
      <sheetName val="삼성전기"/>
      <sheetName val="copy"/>
      <sheetName val="실행내역(현대)"/>
      <sheetName val="데리네이타현황"/>
      <sheetName val="약품공급2"/>
      <sheetName val="현장"/>
      <sheetName val="총(철거)"/>
      <sheetName val="INPUT(덕도방향-시점)"/>
      <sheetName val="내역서중"/>
      <sheetName val="내역_ver1.0"/>
      <sheetName val="현장경비"/>
      <sheetName val="본사업"/>
      <sheetName val="성원계약"/>
      <sheetName val="공사비총괄표"/>
      <sheetName val="사다리"/>
      <sheetName val="전선 및 전선관"/>
      <sheetName val="기타공"/>
      <sheetName val="깨기"/>
      <sheetName val="부대내역"/>
      <sheetName val="부안일위"/>
      <sheetName val="3본사"/>
      <sheetName val="투찰추정"/>
      <sheetName val="6차2회변경내역서"/>
      <sheetName val="가정"/>
      <sheetName val="내역표지"/>
      <sheetName val="여과지동"/>
      <sheetName val="역공종"/>
      <sheetName val="DATA 입력란"/>
      <sheetName val="내역서(전기)"/>
      <sheetName val="소야공정계획표"/>
      <sheetName val="공사비대비표B(토공)"/>
      <sheetName val="수량산출서 갑지"/>
      <sheetName val="내역(설계)"/>
      <sheetName val="차수공개요"/>
      <sheetName val="공정코드"/>
      <sheetName val="MIJIBI"/>
      <sheetName val="파일의이용"/>
      <sheetName val="BOX전기내역"/>
      <sheetName val="단면 (2)"/>
      <sheetName val="판"/>
      <sheetName val="말고개터널조명전압강하"/>
      <sheetName val="인건비 "/>
      <sheetName val="2000년1차"/>
      <sheetName val="2000전체분"/>
      <sheetName val="(원)기흥상갈"/>
      <sheetName val="7도장"/>
      <sheetName val="단가조사-2"/>
      <sheetName val="일대-1"/>
      <sheetName val="기초자료"/>
      <sheetName val="총괄-1"/>
      <sheetName val="8.PILE  (돌출)"/>
      <sheetName val="2.호선별예상실적"/>
      <sheetName val="국도접속 차도부수량"/>
      <sheetName val="년도별시공"/>
      <sheetName val="COST"/>
      <sheetName val="BQ(실행)"/>
      <sheetName val="EACT10"/>
      <sheetName val="입사일"/>
      <sheetName val="하조서"/>
      <sheetName val="기성내역서표지"/>
      <sheetName val="자압"/>
      <sheetName val="교대(토공)"/>
      <sheetName val="입적표"/>
      <sheetName val="측량노임.재료.기재"/>
      <sheetName val="동해묵호1내역"/>
      <sheetName val="1공구원가계산서"/>
      <sheetName val="평균물량산출서"/>
      <sheetName val="교각별철근수량집계표"/>
      <sheetName val="NYS"/>
      <sheetName val="산출서집계HS"/>
      <sheetName val="costing_CV"/>
      <sheetName val="costing_ESDV"/>
      <sheetName val="costing_MOV"/>
      <sheetName val="costing_Press"/>
      <sheetName val="1.취수장"/>
      <sheetName val="기자재비"/>
      <sheetName val="실행내역서"/>
      <sheetName val="마산방향"/>
      <sheetName val="마산방향철근집계"/>
      <sheetName val="맨홀수량산출"/>
      <sheetName val="용산1(해보)"/>
      <sheetName val="내역을"/>
      <sheetName val="단면별연장"/>
      <sheetName val="변경총괄지(1)"/>
      <sheetName val="배선DATA"/>
      <sheetName val="전력"/>
      <sheetName val="원가계산"/>
      <sheetName val="시설물기초"/>
      <sheetName val="부표총괄"/>
      <sheetName val="품셈1-26"/>
      <sheetName val="수지예산"/>
      <sheetName val="케이블"/>
      <sheetName val="설계(안)"/>
      <sheetName val="기술부대조건"/>
      <sheetName val="자재단가표"/>
      <sheetName val="공사착공계"/>
      <sheetName val="오수공수량집계표"/>
      <sheetName val="청주(철골발주의뢰서)"/>
      <sheetName val="노임단가표"/>
      <sheetName val="7.경제성결과"/>
      <sheetName val="D-3109"/>
      <sheetName val="토공사(흙막이)"/>
      <sheetName val="퍼스트"/>
      <sheetName val="내역서 "/>
      <sheetName val="연결임시"/>
      <sheetName val="교각계산"/>
      <sheetName val="102역사"/>
      <sheetName val="말뚝지지력산정"/>
      <sheetName val="2.가정단면"/>
      <sheetName val="항공측량노임단가"/>
      <sheetName val="자재테이블"/>
      <sheetName val="대목"/>
      <sheetName val="공사비예산서(토목분)"/>
      <sheetName val="적격심사표"/>
      <sheetName val="허용전류-IEC"/>
      <sheetName val="GEN"/>
      <sheetName val="토적"/>
      <sheetName val="내역갑지"/>
      <sheetName val="Macro(전기)"/>
      <sheetName val="기타 정보통신공사"/>
      <sheetName val="통합"/>
      <sheetName val="99총공사내역서"/>
      <sheetName val="일위산출"/>
      <sheetName val="검수고1-1층"/>
      <sheetName val=" HIT-&gt;HMC 견적(3900)"/>
      <sheetName val="별제권_정리담보권1"/>
      <sheetName val="인테리어내역"/>
      <sheetName val="간접1"/>
      <sheetName val="계약서"/>
      <sheetName val="교사기준면적(초등)"/>
      <sheetName val="3.자재비(총괄)"/>
      <sheetName val="현장관리비"/>
      <sheetName val="경산"/>
      <sheetName val="경영혁신본부"/>
      <sheetName val="한일양산"/>
      <sheetName val="일위대가(건축)"/>
      <sheetName val="하부철근수량"/>
      <sheetName val="형강류 단가 CODE"/>
      <sheetName val="접지수량"/>
      <sheetName val="1_수인터널"/>
      <sheetName val="2000년_공정표"/>
      <sheetName val="토공_total"/>
      <sheetName val="1공구_건정토건_토공"/>
      <sheetName val="2_단면가정"/>
      <sheetName val="5_정산서"/>
      <sheetName val="소방_"/>
      <sheetName val="화재 탐지 설비"/>
      <sheetName val="도"/>
      <sheetName val="주식"/>
      <sheetName val="버스운행안내"/>
      <sheetName val="예방접종계획"/>
      <sheetName val="근태계획서"/>
      <sheetName val="공종단가"/>
      <sheetName val="공사서류양식"/>
      <sheetName val="수량분배표"/>
      <sheetName val="조건표"/>
      <sheetName val="예산조서"/>
      <sheetName val="바닥판"/>
      <sheetName val="반응조"/>
      <sheetName val="수전기기DATA"/>
      <sheetName val="슬래브(유곡)"/>
      <sheetName val="VV보온LINK"/>
      <sheetName val="FIT보온LINK"/>
      <sheetName val="토 적 표"/>
      <sheetName val="내역서(중수)"/>
      <sheetName val="COPING"/>
      <sheetName val="품셈TABLE"/>
      <sheetName val="Inputs"/>
      <sheetName val="Cost Inputs"/>
      <sheetName val="4.고용보험"/>
      <sheetName val="asd"/>
      <sheetName val="1호인버트수량"/>
      <sheetName val="석축설면"/>
      <sheetName val="법면단"/>
      <sheetName val="기계경비"/>
      <sheetName val="효동"/>
      <sheetName val="시행후면적"/>
      <sheetName val="기계내역"/>
      <sheetName val="신길1동"/>
      <sheetName val="95MAKER"/>
      <sheetName val=" 총괄표"/>
      <sheetName val="5공철탑검토표"/>
      <sheetName val="4공철탑검토"/>
      <sheetName val="2000.05"/>
      <sheetName val="전력구구조물산근"/>
      <sheetName val="일명"/>
      <sheetName val="일명95"/>
      <sheetName val="일비"/>
      <sheetName val="일비95"/>
      <sheetName val="경명"/>
      <sheetName val="경명95"/>
      <sheetName val="경배"/>
      <sheetName val="경배95"/>
      <sheetName val="임율"/>
      <sheetName val="임율95"/>
      <sheetName val="간노비"/>
      <sheetName val="간노비95"/>
      <sheetName val="계측기"/>
      <sheetName val="계화배수"/>
      <sheetName val="일위대가(목록)"/>
      <sheetName val="제1호단위수량"/>
      <sheetName val="단가일람"/>
      <sheetName val="관리노인정"/>
      <sheetName val="시멘트"/>
      <sheetName val="기본가정"/>
      <sheetName val="LF자재단가"/>
      <sheetName val="WORK-VOL"/>
      <sheetName val="봉방동근생"/>
      <sheetName val="수량"/>
      <sheetName val="RE9604"/>
      <sheetName val="조건표 (2)"/>
      <sheetName val="상-교대(A1-A2)"/>
      <sheetName val="투찰내역"/>
      <sheetName val="a1.시중노임및물가시세"/>
      <sheetName val="측압공식"/>
      <sheetName val="단가조사-1"/>
      <sheetName val="원가총괄"/>
      <sheetName val="내역변"/>
      <sheetName val="일위"/>
      <sheetName val="부하자료"/>
      <sheetName val="Summary Sheets"/>
      <sheetName val="정산내역서"/>
      <sheetName val="실행갑지"/>
      <sheetName val="MGMT_SYS_&amp;_DCN"/>
      <sheetName val="Xunit"/>
      <sheetName val="4.1DNR기계(공법)"/>
      <sheetName val="수율"/>
      <sheetName val="2013제안 월별Trend"/>
      <sheetName val="2013제안 주별Trend"/>
      <sheetName val="CPK 주소"/>
      <sheetName val="Don gia Tay Ninh"/>
      <sheetName val="CTG VO.26"/>
      <sheetName val="dongia (2)"/>
      <sheetName val="giathanh1"/>
      <sheetName val="THPDMoi  (2)"/>
      <sheetName val="gtrinh"/>
      <sheetName val="phuluc1"/>
      <sheetName val="TONGKE-HT"/>
      <sheetName val="t-h HA THE"/>
      <sheetName val="VC"/>
      <sheetName val="chitiet"/>
      <sheetName val="B-B"/>
      <sheetName val="Rebar- dims"/>
      <sheetName val="BMS"/>
      <sheetName val="Foreigner"/>
      <sheetName val="stock "/>
      <sheetName val="5%"/>
      <sheetName val="MTL$-INTER"/>
      <sheetName val="Div26_-_Elect1"/>
      <sheetName val="Tro_giup1"/>
      <sheetName val="Sat_tron1"/>
      <sheetName val="Project_Data1"/>
      <sheetName val="Bill_02-PL1"/>
      <sheetName val="118_세금과공과3"/>
      <sheetName val="HRG_BHN1"/>
      <sheetName val="RAB_AR&amp;STR1"/>
      <sheetName val="Lcau_-_Lxuc"/>
      <sheetName val="TONG_HOP"/>
      <sheetName val="TH_KP_(2)"/>
      <sheetName val="MTO_REV_2(ARMOR)"/>
      <sheetName val="Chiet_tinh_dz22"/>
      <sheetName val="Gia_"/>
      <sheetName val="Chenh_lech_vat_tu"/>
      <sheetName val="BK-C_T"/>
      <sheetName val="SCOPE_OF_WORK"/>
      <sheetName val="TỔNG_HỢP"/>
      <sheetName val="TH_kinh_phi"/>
      <sheetName val="KLDT_DIEN"/>
      <sheetName val="Dinh_muc_CP_KTCB_khac"/>
      <sheetName val="ESTI_"/>
      <sheetName val="Villa_A"/>
      <sheetName val="CHITIET_VL-NC-TT1p"/>
      <sheetName val="BT_thang_bo"/>
      <sheetName val="COVER_SHEET_3"/>
      <sheetName val="2-2_매출분석1"/>
      <sheetName val="LV_PANEL"/>
      <sheetName val="MTO_REV_0"/>
      <sheetName val="Du_thau"/>
      <sheetName val="Bia_du_toan"/>
      <sheetName val="TLg_Laitau"/>
      <sheetName val="TLg_CN&amp;Laixe"/>
      <sheetName val="TLg_Laitau_(2)"/>
      <sheetName val="TLg_CN&amp;Laixe_(2)"/>
      <sheetName val="PLUMBING__WORKS"/>
      <sheetName val="Buy_vs__Lease_Car"/>
      <sheetName val="PRE_(RICONS)"/>
      <sheetName val="GP1_P&amp;L"/>
      <sheetName val="Doi_so"/>
      <sheetName val="D_&amp;_W_sizes"/>
      <sheetName val="Ｎｏ_13"/>
      <sheetName val="TOTAL_SUMMARY"/>
      <sheetName val="Tang_truong_(21-9)"/>
      <sheetName val="Goc_CC"/>
      <sheetName val="Chi_tiet"/>
      <sheetName val="Chiet_tinh"/>
      <sheetName val="GOC-KO_IN"/>
      <sheetName val="Elec_LG"/>
      <sheetName val="TH_vat_tu"/>
      <sheetName val="Analisa_Upah_&amp;_Bahan_Plum"/>
      <sheetName val="Coax_Designer"/>
      <sheetName val="POST_COL__일위대가_호표1"/>
      <sheetName val="Stem_Footing1"/>
      <sheetName val="Project_Brief1"/>
      <sheetName val="MAIN_GATE_HOUSE"/>
      <sheetName val="Phu_cap"/>
      <sheetName val="Tra_TM"/>
      <sheetName val="Thu_TM"/>
      <sheetName val="Sort1_xls"/>
      <sheetName val="TH_XL"/>
      <sheetName val="Dinh_nghia"/>
      <sheetName val="Define_finishing"/>
      <sheetName val="TONG_HOP_VL-NC"/>
      <sheetName val="DON_GIA"/>
      <sheetName val="Scheme_B_Estimate_"/>
      <sheetName val="PU_ITALY_"/>
      <sheetName val="chi_tiet_TBA"/>
      <sheetName val="chi_tiet_C"/>
      <sheetName val="TH_DZ35"/>
      <sheetName val="Customize_Your_Purchase_Order"/>
      <sheetName val="CHITIET_VL-NC-TT_-1p"/>
      <sheetName val="CHITIET_VL-NC-TT-3p"/>
      <sheetName val="TONG_HOP_VL-NC_TT"/>
      <sheetName val="KPVC-BD_"/>
      <sheetName val="SUMMARY-BILL4"/>
      <sheetName val="VT"/>
      <sheetName val="MTC"/>
      <sheetName val="TP"/>
      <sheetName val="VL"/>
      <sheetName val="Ts"/>
      <sheetName val="수주현황2월"/>
      <sheetName val="본댐설계"/>
      <sheetName val="CRM Matching "/>
      <sheetName val="字段列表"/>
      <sheetName val="Laser Focu0_x0000_砀_x000c__x000"/>
      <sheetName val="Mkt_E_ሶ"/>
      <sheetName val="物品清单"/>
      <sheetName val="Sheet82"/>
      <sheetName val="CABLESCHEDULE(990315)"/>
      <sheetName val="가격조사서"/>
      <sheetName val="Exhibit_Q"/>
      <sheetName val="Sheet_효율"/>
      <sheetName val="GAP_log_template_가이드"/>
      <sheetName val="RCM_Guideline"/>
      <sheetName val="TOWER 12TON"/>
      <sheetName val="TOWER 10TON"/>
      <sheetName val="[제품별.XLӱ圙_x0004_рӱ圹_x0004_р"/>
      <sheetName val="Notes "/>
      <sheetName val="FEB_MAR"/>
      <sheetName val="Calendar Year 2002"/>
      <sheetName val="M7(b)"/>
      <sheetName val="만기"/>
      <sheetName val="支給率"/>
      <sheetName val="基礎率"/>
      <sheetName val="新制度"/>
      <sheetName val="1100"/>
      <sheetName val="2600"/>
      <sheetName val="3100"/>
      <sheetName val="2500"/>
      <sheetName val="TESTE"/>
      <sheetName val="Q4 Analysis"/>
      <sheetName val="Accrued Mgmt Fees{A}"/>
      <sheetName val="02q1"/>
      <sheetName val="Acruals"/>
      <sheetName val="Proforma"/>
      <sheetName val="Future Hire"/>
      <sheetName val="Basic_Information"/>
      <sheetName val="FB25JN"/>
      <sheetName val="기술자료 (광화문)"/>
      <sheetName val="①Project Evaluation(JV)"/>
      <sheetName val="매크로"/>
      <sheetName val="F'02 ITP"/>
      <sheetName val="F03 Plan Cost"/>
      <sheetName val="동관마찰손실표"/>
      <sheetName val="물가대비표"/>
      <sheetName val="DMKH"/>
      <sheetName val="DmChitiet"/>
      <sheetName val="Nhatky"/>
      <sheetName val="판매-종합"/>
      <sheetName val="협조전"/>
      <sheetName val="진행 DATA (2)"/>
      <sheetName val="ERL_TBL"/>
      <sheetName val="Forecast Drivers"/>
      <sheetName val="EQ"/>
      <sheetName val="I.설계조건"/>
      <sheetName val="구의33고"/>
      <sheetName val="8월현금흐름표"/>
      <sheetName val="양식2"/>
      <sheetName val="성창_EQ(C-A Zone)"/>
      <sheetName val="별표 "/>
      <sheetName val="가공비"/>
      <sheetName val="금액"/>
      <sheetName val="PAJE(CAJE)"/>
      <sheetName val="1설비"/>
      <sheetName val="투찰가"/>
      <sheetName val="예산명세서"/>
      <sheetName val="C1.공사개요"/>
      <sheetName val="실행(1)"/>
      <sheetName val="6호기"/>
      <sheetName val="A1.스케쥴"/>
      <sheetName val="선수"/>
      <sheetName val="기성고내역"/>
      <sheetName val=" ｹ-ﾌﾞﾙ"/>
      <sheetName val="36신설수량"/>
      <sheetName val="기성내역서"/>
      <sheetName val="6. 안전관리비"/>
      <sheetName val="천안IP공장자100노100물량110할증"/>
      <sheetName val="날개벽(좌,우=45도,75도)"/>
      <sheetName val="Title Page"/>
      <sheetName val="ITB COST"/>
      <sheetName val="H"/>
      <sheetName val="총괄(원본)"/>
      <sheetName val="월별실적(자료입력)"/>
      <sheetName val="Master_rev1"/>
      <sheetName val="원가서"/>
      <sheetName val="______KTY_________NYJ_PLAN_97_2"/>
      <sheetName val="시공정보표"/>
      <sheetName val="RoHs対応部品表"/>
      <sheetName val="コーナーサンプル"/>
      <sheetName val="色度(MD)"/>
      <sheetName val="諧調設定"/>
      <sheetName val="結果"/>
      <sheetName val="追加(2)"/>
      <sheetName val="追加(3)"/>
      <sheetName val="追加(4)"/>
      <sheetName val="追加(5)"/>
      <sheetName val="追加(1)"/>
      <sheetName val="諧調設定-飛び込みの諧調差なし"/>
      <sheetName val="報告書"/>
      <sheetName val="緑"/>
      <sheetName val="A1-10"/>
      <sheetName val="青"/>
      <sheetName val="Ｃ光源"/>
      <sheetName val="ソニー"/>
      <sheetName val="高さ"/>
      <sheetName val="下底ｻｲｽﾞ"/>
      <sheetName val="参考-DU13C高さ"/>
      <sheetName val="参考-DU13C下底"/>
      <sheetName val="参考-CUB4高さ"/>
      <sheetName val="参考-CUB4下底"/>
      <sheetName val="5-4 柱シフト"/>
      <sheetName val="楊梅"/>
      <sheetName val="桃園"/>
      <sheetName val="Rシフト"/>
      <sheetName val="Bシフト"/>
      <sheetName val="Gシフト"/>
      <sheetName val="Dat"/>
      <sheetName val="ﾘｽﾄ2"/>
      <sheetName val="PL (直)"/>
      <sheetName val="XX"/>
      <sheetName val="PL"/>
      <sheetName val="借用"/>
      <sheetName val="長寸法"/>
      <sheetName val="Sheet0"/>
      <sheetName val="RED"/>
      <sheetName val="Grap"/>
      <sheetName val="Grap_x0000__x0000__x0005__x0000_￬"/>
      <sheetName val="실행비교"/>
      <sheetName val="견적 집계"/>
      <sheetName val="NOMUBI"/>
      <sheetName val="sw1"/>
      <sheetName val="매출원가_회사제시"/>
      <sheetName val="Cost bd-&quot;A&quot;"/>
      <sheetName val="Quote_sum"/>
      <sheetName val="ThongSo"/>
      <sheetName val="ISO_input"/>
      <sheetName val="5.1 본사"/>
      <sheetName val="GRACE"/>
      <sheetName val="건축집계"/>
      <sheetName val="표준 Table_2005"/>
      <sheetName val="L V Separator"/>
      <sheetName val="c-project"/>
      <sheetName val="WEON"/>
      <sheetName val="집연95"/>
      <sheetName val="Grap_x0000__x0000__x0005__x0000_Ᏸ꽙"/>
      <sheetName val="Grap_x0000__x0000__x0005__x0000_䮠꼬"/>
      <sheetName val="Grap_x0000_᩠_x0000__x0000_Ā궸"/>
      <sheetName val="데이터 유효성"/>
      <sheetName val="BP-이발-RJ_x0002_TREND"/>
      <sheetName val="_x0001_-1-4_교_x005f_x0002__数81"/>
      <sheetName val="512s_x0000_"/>
      <sheetName val="금관"/>
      <sheetName val="백화"/>
      <sheetName val="_55_RA_장입기_091203_xlsx"/>
      <sheetName val="SCH"/>
      <sheetName val="0340_대상"/>
      <sheetName val="0010_대상"/>
      <sheetName val="구성부품"/>
      <sheetName val="기준환율"/>
      <sheetName val="M퀟벓"/>
      <sheetName val="수삽모델별 ST 정보"/>
      <sheetName val="05.MM(구매자재)"/>
      <sheetName val="RFQ(확인필요)"/>
      <sheetName val="조건(확인필요)"/>
      <sheetName val="1.갑지"/>
      <sheetName val="1.일반"/>
      <sheetName val="2.계산서(P)"/>
      <sheetName val="3.PUMP선정"/>
      <sheetName val="4.계통도"/>
      <sheetName val="5.설치도"/>
      <sheetName val="6.UT"/>
      <sheetName val="1.일정"/>
      <sheetName val="1.서비스"/>
      <sheetName val="2.갑지"/>
      <sheetName val="2.일반"/>
      <sheetName val="2.SCOPE"/>
      <sheetName val="2.PARTS"/>
      <sheetName val="2.INTERFACE"/>
      <sheetName val="2.도면"/>
      <sheetName val="2.AT"/>
      <sheetName val="2.포장"/>
      <sheetName val="2.UT"/>
      <sheetName val="3.갑지"/>
      <sheetName val="3.일반"/>
      <sheetName val="3.SCOPE"/>
      <sheetName val="3.PARTS"/>
      <sheetName val="3.INTERFACE"/>
      <sheetName val="3.도면"/>
      <sheetName val="3.AT"/>
      <sheetName val="3.포장"/>
      <sheetName val="3.UT"/>
      <sheetName val="코드부여"/>
      <sheetName val="작성개요 (2)"/>
      <sheetName val="1.SPARE"/>
      <sheetName val="PO M 장비반 개선 도출 현황"/>
      <sheetName val="Block 사용이력"/>
      <sheetName val="분류 기준표"/>
      <sheetName val="TFT배면◀▣▶CF배면"/>
      <sheetName val="카테고리"/>
      <sheetName val="회의록"/>
      <sheetName val="원你"/>
      <sheetName val="ROR"/>
      <sheetName val="22년 구분자"/>
      <sheetName val="Check list"/>
      <sheetName val="구분자"/>
      <sheetName val="Inf"/>
      <sheetName val="유효성(有效性)"/>
      <sheetName val="Model Information"/>
      <sheetName val="Trang_tính2"/>
      <sheetName val="1.8.Index"/>
      <sheetName val="Name defect"/>
      <sheetName val="#.Index"/>
      <sheetName val="格式양식"/>
      <sheetName val="구분자(Code)"/>
      <sheetName val="전제조건"/>
      <sheetName val="MS121789"/>
      <sheetName val="序列List"/>
      <sheetName val="App1 Index"/>
      <sheetName val="부산제일극장"/>
      <sheetName val="현재마감BS"/>
      <sheetName val="Grap_x0000__x0000__x0005__x0000_鸠ᖏ"/>
      <sheetName val="SVC Type Code"/>
      <sheetName val="Part Master"/>
      <sheetName val="발전기"/>
      <sheetName val="간선"/>
      <sheetName val="인원적격성평가"/>
      <sheetName val="Currency Exchange Rate"/>
      <sheetName val="OutputList"/>
      <sheetName val="PDM"/>
      <sheetName val="3-1-4 교_x005f_x0002__x005f_x005f_x000"/>
      <sheetName val="3-1-4_교_x005f_x0002__x005f_x005f_x000"/>
      <sheetName val="3-1-4 ɐ_x005f_x0000__x005f_x005f_x000"/>
      <sheetName val="Mkt_E?"/>
      <sheetName val="3-1-4_교_x005f_x0002__x005f_x005f_x001"/>
      <sheetName val="pur-12k"/>
      <sheetName val="tsclfeb"/>
      <sheetName val="이자율"/>
      <sheetName val="Master list"/>
      <sheetName val="Team name"/>
      <sheetName val="Category list"/>
      <sheetName val="Đối tượng chọn"/>
      <sheetName val="Currency Rates"/>
      <sheetName val="EXCHR"/>
      <sheetName val="Nháp"/>
      <sheetName val="Mã huyện tỉnh"/>
      <sheetName val="Information"/>
      <sheetName val="Không xóa"/>
      <sheetName val="Check"/>
      <sheetName val="(H2-4F) FQA_A2"/>
      <sheetName val="Ẩn"/>
      <sheetName val="PS"/>
      <sheetName val="Biểu đồ"/>
      <sheetName val="휴일"/>
      <sheetName val="발주심의"/>
      <sheetName val="EM_No"/>
      <sheetName val="근태_사유코드"/>
      <sheetName val="근태_Code"/>
      <sheetName val="기타_Data"/>
      <sheetName val="참고__Team&amp;계정_Code"/>
      <sheetName val="목록_"/>
      <sheetName val="개선목적_구분목록"/>
      <sheetName val="1_관찰_작업_등록부"/>
      <sheetName val="5__팀&amp;계정_Code"/>
      <sheetName val="3-1-4_ɐ_x0001"/>
      <sheetName val="가능성 구분"/>
      <sheetName val="Multi"/>
      <sheetName val="PVX"/>
      <sheetName val="원׃⿨"/>
      <sheetName val="원인계 분류"/>
      <sheetName val="PART_DISCOUNT"/>
      <sheetName val="유형3"/>
      <sheetName val="80% PRST Worksheet"/>
      <sheetName val="재해형태"/>
      <sheetName val="DATA4"/>
      <sheetName val="DATA5"/>
      <sheetName val="DATA7"/>
      <sheetName val="유효성테이블"/>
      <sheetName val="일위대가(Injection Test 장비 셋팅)"/>
      <sheetName val="DAILY CH_x0000__x0000_Ԁ"/>
      <sheetName val="85SQ-24C (2)"/>
      <sheetName val="个人目标成长（朱益泉)"/>
      <sheetName val="PT1C"/>
      <sheetName val="PT1H"/>
      <sheetName val="분류표"/>
      <sheetName val="BQMPALOC"/>
      <sheetName val="Equip¬怀톿_x0001__x0000__x0000__x0000_"/>
      <sheetName val="기성내역"/>
      <sheetName val="투자성격분류"/>
      <sheetName val="3-1-1_여비교통비6"/>
      <sheetName val="3-1-2_사무용품비6"/>
      <sheetName val="3-1-3_소모품비6"/>
      <sheetName val="3-1-4_교육훈련비6"/>
      <sheetName val="3-1-5_운반비6"/>
      <sheetName val="3-1-6_통신비6"/>
      <sheetName val="3-1-7_전산정보이용료6"/>
      <sheetName val="3-1-8_도서비6"/>
      <sheetName val="3-1-9_수선비6"/>
      <sheetName val="3-1-10_경상개발비(지급수수료)6"/>
      <sheetName val="3ND_64M6"/>
      <sheetName val="CAPA분석_360K6"/>
      <sheetName val="_55_BA_장입기_091203_xlsx6"/>
      <sheetName val="부품별_매입현황5"/>
      <sheetName val="자재_집계표6"/>
      <sheetName val="시실누(모)_6"/>
      <sheetName val="Credit_Calc6"/>
      <sheetName val="기본_상수5"/>
      <sheetName val="TFT_저항5"/>
      <sheetName val="Var_5"/>
      <sheetName val="F-T_Voltage5"/>
      <sheetName val="3-1-4_교_x005f_x0002__x005f_x0000_数85"/>
      <sheetName val="Array_PI5"/>
      <sheetName val="VIZIO_DA가격5"/>
      <sheetName val="기타_DA가격5"/>
      <sheetName val="LGE_DA가격5"/>
      <sheetName val="3-1-4_교_x005f_x005f_x005f_x0002__x005f_x005f_x004"/>
      <sheetName val="3-1-4_교_x005f_x0002_5"/>
      <sheetName val="3-1-4_교_x005f_x0002__数84"/>
      <sheetName val="3-1-4_ɐ4"/>
      <sheetName val="입찰내역_발주처_양식6"/>
      <sheetName val="EQUIP_LIST4"/>
      <sheetName val="TFT_측정(2)4"/>
      <sheetName val="사유_구분4"/>
      <sheetName val="14_1&quot;_Cst_변화4"/>
      <sheetName val="계조에_따른_특성4"/>
      <sheetName val="VAC_Robot_현황3"/>
      <sheetName val="후공정_장비반_업무_List3"/>
      <sheetName val="Main_Data3"/>
      <sheetName val="불합리_적출_및_관리5"/>
      <sheetName val="XY_tilt_2nd5"/>
      <sheetName val="1__Angle_confirm5"/>
      <sheetName val="참고__유효성_검사2"/>
      <sheetName val="3-1-4_교_x005f_x0002__x0003"/>
      <sheetName val="3-1-4_교_x005f_x005f_x005f_x005f_x005f_x005f_x0004"/>
      <sheetName val="3-1-4_교_x005f_x005f_x005f_x0002_3"/>
      <sheetName val="3-1-4_교_x005f_x005f_x005f_x0002__数83"/>
      <sheetName val="3-1-4_ɐ_x005f_x0000__x005f_x0000__x005f_x0000_␀3"/>
      <sheetName val="3-1-4_교_x005f_x005f_x00023"/>
      <sheetName val="3-1-4_교_x005f_x0002_?数83"/>
      <sheetName val="게이트_지연시간_설정_23"/>
      <sheetName val="3-1-4_교_x00023"/>
      <sheetName val="영업본부US$실적_(2)5"/>
      <sheetName val="팀&amp;계정_Code2"/>
      <sheetName val="+_Weekly_Progress(KO)3"/>
      <sheetName val="CSOT_T3_기구_견적서_양식_rev1_xlsx2"/>
      <sheetName val="무상_Part_List(BW)4"/>
      <sheetName val="※_참고사항4"/>
      <sheetName val="DAILY_CHECK4"/>
      <sheetName val="EPM_Raw4"/>
      <sheetName val="PT1H_Raw4"/>
      <sheetName val="판매실적_종합4"/>
      <sheetName val="Graph_Data4"/>
      <sheetName val="Down_Time4"/>
      <sheetName val="H_P견적(참조)4"/>
      <sheetName val="경수97_024"/>
      <sheetName val="1995년_섹터별_매출4"/>
      <sheetName val="4-8_공통4"/>
      <sheetName val="Fabless_comp_ROE4"/>
      <sheetName val="_M10C_DIFF_산포_개선_사례_BASE_PRESS4"/>
      <sheetName val="제조혁신(이지연,_윤수향)4"/>
      <sheetName val="_M10C_DIFF_산포_개선_사례_7자_GAS_LIN4"/>
      <sheetName val="근로소득_세액표4"/>
      <sheetName val="건강보험_표준요율표4"/>
      <sheetName val="국민연금_표준요율표4"/>
      <sheetName val="Making_Order4"/>
      <sheetName val="값목록(Do_not_touch)4"/>
      <sheetName val="24_보증금(전신전화가입권)4"/>
      <sheetName val="256D_OUT_TAT4"/>
      <sheetName val="Laser_Alignment_Target_Spec4"/>
      <sheetName val="Laser_Focus_Spec4"/>
      <sheetName val="할증_4"/>
      <sheetName val="US_94_COST_CENTER_LIST4"/>
      <sheetName val="Process_Tools-Owned4"/>
      <sheetName val="SG&amp;A_Allocation4"/>
      <sheetName val="AR_County4"/>
      <sheetName val="Rev_Module_Retrieve4"/>
      <sheetName val="Accretion_-_Dilution4"/>
      <sheetName val="166_4154"/>
      <sheetName val="Customer_SAB101_Issues_Sort4"/>
      <sheetName val="BU_Commentary4"/>
      <sheetName val="FY-07_Personal_Property_Tax4"/>
      <sheetName val="FY-07_Real_Property_Tax4"/>
      <sheetName val="Fcst_Summary4"/>
      <sheetName val="June01brio_sort4"/>
      <sheetName val="Period_Pivot_Summary4"/>
      <sheetName val="Cube_by_Product_Line4"/>
      <sheetName val="_T3B-SN_SOD_SKIP_+_SIGE_No_Del4"/>
      <sheetName val="Wip_Status4"/>
      <sheetName val="7682LA_SKD(12_4)4"/>
      <sheetName val="공종별_집계4"/>
      <sheetName val="공사비_내역_(가)4"/>
      <sheetName val="BSD_(2)4"/>
      <sheetName val="_견적서4"/>
      <sheetName val="설산1_나4"/>
      <sheetName val="반입시나리오(area별_조정)4"/>
      <sheetName val="6_Machine_Lis4"/>
      <sheetName val="VGID_Hot_Carrier4"/>
      <sheetName val="VGID_Body_Effect4"/>
      <sheetName val="GL_Recon3"/>
      <sheetName val="Operating_LR_(Q1_-_Q4)3"/>
      <sheetName val="OB_DTL3"/>
      <sheetName val="AR_AGING3"/>
      <sheetName val="입출재고현황_(2)3"/>
      <sheetName val="첨부_3"/>
      <sheetName val="FA&amp;REV_History_Guideline(삭제금지)3"/>
      <sheetName val="업무_List3"/>
      <sheetName val="목록_수정및_삭제_금지3"/>
      <sheetName val="자재_기준정보3"/>
      <sheetName val="Device_기준정보3"/>
      <sheetName val="Tester_Infra_기준정보3"/>
      <sheetName val="실장기_Infra_기준정보3"/>
      <sheetName val="3-1-4_교_x005f_x005f_x005f_x0002__x0003"/>
      <sheetName val="첨부1_Utility_물질명,_배관_재질(수정_금지)3"/>
      <sheetName val="3-1-4_교_x005f_x005f_x005f_x005f_x005f_x005f_x0052"/>
      <sheetName val="3-1-4_ɐ_x005f_x005f_x005f_x0000__x005f_x005f_x002"/>
      <sheetName val="3-1-4_ɐ_x005f_x005f_x005f_x005f_x005f_x005f_x0002"/>
      <sheetName val="부품인정_현황2"/>
      <sheetName val="3-1-4_ɐ_x005f_x005f_x005f_x005f_x005f_x005f_x0052"/>
      <sheetName val="참고_유효성_검사2"/>
      <sheetName val="Back_Data2"/>
      <sheetName val="근태_Trend2"/>
      <sheetName val="3-1-4_교_x005f_x005f_x005f2"/>
      <sheetName val="3-1-4_ɐ_x005f_x0000__x0002"/>
      <sheetName val="3-1-4_교_x005f_x005f_x005f_x005f_x00022"/>
      <sheetName val="3-1-4_ɐ___␀2"/>
      <sheetName val="3-1-4_ɐ???␀2"/>
      <sheetName val="Para_2"/>
      <sheetName val="1-9_7&quot;2"/>
      <sheetName val="AC_List2"/>
      <sheetName val="ADJTBL_31002"/>
      <sheetName val="ΔVp_&amp;_Ω2"/>
      <sheetName val="1_1主表2"/>
      <sheetName val="Weekly_(2)2"/>
      <sheetName val="04-1_(참고)해외출장비기준2"/>
      <sheetName val="별첨3_Marco_기준정보(수정_금지)2"/>
      <sheetName val="참고)미기원_국제학회_Pool&amp;일정2"/>
      <sheetName val="유효성_기준2"/>
      <sheetName val="3-1-4_교_x005f_x005f_x005f_x0002_?数82"/>
      <sheetName val="실장기_기준정보2"/>
      <sheetName val="Infra_기준정보2"/>
      <sheetName val="1指标_周间2"/>
      <sheetName val="파트장_지시업무2"/>
      <sheetName val="제품_Master3"/>
      <sheetName val="별첨2_Toxic_Gas_배관_시공_기준(수정_금지)2"/>
      <sheetName val="통폐합유형_작성기준2"/>
      <sheetName val="인피년_출하list2"/>
      <sheetName val="5M1E_목록2"/>
      <sheetName val="Need_Data2"/>
      <sheetName val="준검_내역서2"/>
      <sheetName val="SYS_CAT_RENEW_12"/>
      <sheetName val="SYS_GROUP_NO2"/>
      <sheetName val="Laser_Focu02"/>
      <sheetName val="유형_테이블2"/>
      <sheetName val="3-1-4_ɐ_x005f_x005f_x005f1"/>
      <sheetName val="(참조)_장비기능분류1"/>
      <sheetName val="(참조)_변경유형1"/>
      <sheetName val="투자성격_분류1"/>
      <sheetName val="Value_List1"/>
      <sheetName val="(참조)_선택_값_리스트1"/>
      <sheetName val="기능분류_List1"/>
      <sheetName val="Maker_(To-Be)1"/>
      <sheetName val="EQ_Model_List1"/>
      <sheetName val="Sub_Unit_List1"/>
      <sheetName val="Sub_Unit_분류_1910161"/>
      <sheetName val="_BSAF_201901111"/>
      <sheetName val="차체부품_INS_REPORT(갑)1"/>
      <sheetName val="CODE_LIST1"/>
      <sheetName val="작업_반복1"/>
      <sheetName val="차트_이름표1"/>
      <sheetName val="데이터_액세스1"/>
      <sheetName val="3-1-4_ɐ_x005f1"/>
      <sheetName val="C2F_人员1"/>
      <sheetName val="2016년_계약단가1"/>
      <sheetName val="Cash_Flow1"/>
      <sheetName val="HidM_SPEC_v11"/>
      <sheetName val="2017년_단가1"/>
      <sheetName val="구매자재팀_집계1"/>
      <sheetName val="구매자재팀_목표1"/>
      <sheetName val="참고)출장비_반영_기준표1"/>
      <sheetName val="유첨2__기준정보1"/>
      <sheetName val="기준정보_(9)1"/>
      <sheetName val="Pipeline_DB_관리_Point1"/>
      <sheetName val="3-1-4_"/>
      <sheetName val="装备名_划分示例"/>
      <sheetName val="자산정보변경_LIST"/>
      <sheetName val="data_source"/>
      <sheetName val="8_개발단가"/>
      <sheetName val="Room_Type"/>
      <sheetName val="Basement2_DB"/>
      <sheetName val="Drop_Down_List"/>
      <sheetName val="Sheet3_(2)"/>
      <sheetName val="Site_Expenses"/>
      <sheetName val="RCC,Ret__Wall"/>
      <sheetName val="각사별공사비분개_"/>
      <sheetName val="Original_External_Work"/>
      <sheetName val="PRECAST_lightconc-II"/>
      <sheetName val="Rate_Analysis"/>
      <sheetName val="个人目标成长（唐喜国)"/>
      <sheetName val="FAB2_Á_x005f_x005f_x005f_x005f_x005f_x005f_x/000_"/>
      <sheetName val="DAILY CH"/>
      <sheetName val="(실사조정)총괄"/>
      <sheetName val="특별안전교육"/>
      <sheetName val="년령분석표(02년)"/>
      <sheetName val="지역별"/>
      <sheetName val="무역금융상환"/>
      <sheetName val="employees"/>
      <sheetName val="관련부서"/>
      <sheetName val="★Friends_핵심_Member_교육"/>
      <sheetName val="업체의_LPL소속정보"/>
      <sheetName val="과거판매자료"/>
      <sheetName val="ZFIR10520_06BS"/>
      <sheetName val="Tracking_Groups"/>
      <sheetName val="DROPBOX"/>
      <sheetName val="영업_일13"/>
      <sheetName val="경__비_3"/>
      <sheetName val="사급연봉(2_5)2"/>
      <sheetName val="오급연봉(2_5)2"/>
      <sheetName val="구급연봉(2_5)2"/>
      <sheetName val="선임연봉(2_5)2"/>
      <sheetName val="수석연봉(2_5)2"/>
      <sheetName val="전임연봉(2_5)2"/>
      <sheetName val="책임연봉(2_5)2"/>
      <sheetName val="Sheet1_(3)2"/>
      <sheetName val="IX_20_Yr1"/>
      <sheetName val="TH_VL,_NC,_DDHT_Thanhphuoc1"/>
      <sheetName val="CPK_Job_Codes3"/>
      <sheetName val="CPK_Salary_Structure3"/>
      <sheetName val="Global_Job_Codes_-_Mgmt3"/>
      <sheetName val="Mercer_Data3"/>
      <sheetName val="Budget_Control_-_local_Currenc3"/>
      <sheetName val="FY-FinModel1_03"/>
      <sheetName val="3_기준(외화1)2"/>
      <sheetName val="개발_RTL_TEST적용2"/>
      <sheetName val="1_BS1"/>
      <sheetName val="2_PL1"/>
      <sheetName val="CHITIET_VL-NC"/>
      <sheetName val="제품별_XLS"/>
      <sheetName val="%EC%A0%9C%ED%92%88%EB%B3%84_XLS"/>
      <sheetName val="Master_Table"/>
      <sheetName val="4월_건강정산-기1"/>
      <sheetName val="7_(2)"/>
      <sheetName val="HiPas일보_in3"/>
      <sheetName val="14_1부3"/>
      <sheetName val="126_2552"/>
      <sheetName val="표지_(2)2"/>
      <sheetName val="Spec_Infomation_Notice_Cover2"/>
      <sheetName val="인건비_내역서"/>
      <sheetName val="US$_I_(SEG_)"/>
      <sheetName val="7_세무조정"/>
      <sheetName val="Balance_Sheet1"/>
      <sheetName val="客戶清單customer_list1"/>
      <sheetName val="10고객별_담당자1"/>
      <sheetName val="생산매출_(3)1"/>
      <sheetName val="EBARA_PM현황2"/>
      <sheetName val="Cutting_Dies_1"/>
      <sheetName val="1106__APS_RATE_1"/>
      <sheetName val="이자율별_차입금_적수"/>
      <sheetName val="General_Assumptions"/>
      <sheetName val="Implementation_Status"/>
      <sheetName val="아파트_기성내역서"/>
      <sheetName val="폐토수익화_1"/>
      <sheetName val="Financ__Overview"/>
      <sheetName val="Assumptions_of_BOQ_(3)1"/>
      <sheetName val="1_설계기준1"/>
      <sheetName val="3_공통공사대비1"/>
      <sheetName val="OPEN_ITEM"/>
      <sheetName val="Cadence_Prepaid_Exp_Old"/>
      <sheetName val="A__Bank_Rec"/>
      <sheetName val="B__AR"/>
      <sheetName val="B-1__FSA"/>
      <sheetName val="C__Prepaid_Exp"/>
      <sheetName val="D__Income_tax_receivable"/>
      <sheetName val="E__Depreciation_2019"/>
      <sheetName val="F__AP"/>
      <sheetName val="F-1__Misc_Pay"/>
      <sheetName val="G__Expense_summary"/>
      <sheetName val="G-2__CC_3676_&amp;_5553"/>
      <sheetName val="G-3__Outstanding_check"/>
      <sheetName val="H__PR"/>
      <sheetName val="I_BS_잔액_명세_"/>
      <sheetName val="I_결산반영_PBC"/>
      <sheetName val="Cadence_contract"/>
      <sheetName val="EE_LOAN"/>
      <sheetName val="Lease_Agrrement_5_17_2019"/>
      <sheetName val="JT3_0견적-구1"/>
      <sheetName val="등록양식_(2)1"/>
      <sheetName val="환경기계공정표_(3)1"/>
      <sheetName val="FRP_PIPING_일위대가1"/>
      <sheetName val="VMB_Utility1"/>
      <sheetName val="POWER_ASSUMPTIONS1"/>
      <sheetName val="2_1_受電設備棟1"/>
      <sheetName val="2_2_受・防火水槽1"/>
      <sheetName val="2_3_排水処理設備棟1"/>
      <sheetName val="2_4_倉庫棟1"/>
      <sheetName val="2_5_守衛棟1"/>
      <sheetName val="Fabout_Time_chart_rev1"/>
      <sheetName val="수금_"/>
      <sheetName val="Cost_Summary"/>
      <sheetName val="RETISLE_(27C512)_570041"/>
      <sheetName val="Cat_A_Change_Control"/>
      <sheetName val="C_O_S_S_"/>
      <sheetName val="MNT_개발계획_최종"/>
      <sheetName val="Yield_Target"/>
      <sheetName val="8_수량산출_(2)"/>
      <sheetName val="_기성청구서_양식_xlsx"/>
      <sheetName val="Sampling_Guide"/>
      <sheetName val="CRM_Matching_"/>
      <sheetName val="1062-X방향_"/>
      <sheetName val="Laser_Focu0砀_x000"/>
      <sheetName val="제품_정보"/>
      <sheetName val="우선순위_선정"/>
      <sheetName val="Total_Summary_(기존)"/>
      <sheetName val="PM_준수_여부"/>
      <sheetName val="PM_실적_관리(장비반_입력)"/>
      <sheetName val="PM_실적_관리(장비반)"/>
      <sheetName val="PM_실적_관리(RBT반)"/>
      <sheetName val="Pivot_Row"/>
      <sheetName val="FED_R&amp;D_PBC"/>
      <sheetName val="3-1-4_교_x005f_x005f_x0逿ᯯ"/>
      <sheetName val="Process_Tools"/>
      <sheetName val="Machine_overview"/>
      <sheetName val="PRAXAIR_TOTAL"/>
      <sheetName val="AP_SO_P&amp;L"/>
      <sheetName val="pmH_comet"/>
      <sheetName val="PTE_Delta_Explanation"/>
      <sheetName val="EHP_내역서"/>
      <sheetName val="M10F_3F_TSPR05_베이파티션_설치공사_내역서_x"/>
      <sheetName val="Spool_Status"/>
      <sheetName val="공문_"/>
      <sheetName val="Customer_Databas"/>
      <sheetName val="PACKING_LIST"/>
      <sheetName val="값목록(Don't_touch)"/>
      <sheetName val="1_One-Die-Map"/>
      <sheetName val="4_2유효폭의_계산"/>
      <sheetName val="Book_1_Summary"/>
      <sheetName val="water_prop_"/>
      <sheetName val="IO_LIST"/>
      <sheetName val="0200_Siteworks"/>
      <sheetName val="Co_"/>
      <sheetName val="Group_"/>
      <sheetName val="Deluxe_Rev_FY01"/>
      <sheetName val="Outside_Services"/>
      <sheetName val="OC_lookup_table"/>
      <sheetName val="BU_VLookup"/>
      <sheetName val="Actual_Update"/>
      <sheetName val="AOP_Summary-2"/>
      <sheetName val="B4_JE"/>
      <sheetName val="삭재_금지"/>
      <sheetName val="개인별_실적집계표"/>
      <sheetName val="3WAY_교체건"/>
      <sheetName val=" "/>
      <sheetName val="Over_View"/>
      <sheetName val="danh_mục_item"/>
      <sheetName val="첨부_표준개발공수Table"/>
      <sheetName val="Summary (2)"/>
      <sheetName val="부적합 유형"/>
      <sheetName val="EE-PROP"/>
      <sheetName val="CAL1"/>
      <sheetName val="한세A4PL"/>
      <sheetName val="2. R12A, R13A 기타불량률"/>
      <sheetName val="1. 생산 가동률"/>
      <sheetName val="4. 소모품사용량"/>
      <sheetName val="3. R12A, R13A Particle 불량률"/>
      <sheetName val="노c"/>
      <sheetName val="Site별 Capa SUM"/>
      <sheetName val="Low_YLD_Reject6"/>
      <sheetName val="개인별_프로젝트6"/>
      <sheetName val="11월_Red_Zone_기상도6"/>
      <sheetName val="Xunit_(단위환산)6"/>
      <sheetName val="96_기타_전시회_경비6"/>
      <sheetName val="96_상반기_전시회_경비6"/>
      <sheetName val="96_하반기_전시회_경비6"/>
      <sheetName val="SUB_(N)6"/>
      <sheetName val="Lot_Status6"/>
      <sheetName val="Sheet1_(2)6"/>
      <sheetName val="Hynix_&amp;_SYS_IC_Co6"/>
      <sheetName val="Code_26"/>
      <sheetName val="실행내역서_5"/>
      <sheetName val="BP-이발-RJ_TREND5"/>
      <sheetName val="유해위험요인_분류체계5"/>
      <sheetName val="Q4_VE_Saving(_vs_Q3)5"/>
      <sheetName val="Tool_trouble5"/>
      <sheetName val="RETICLE_(HSG8255ROA)4"/>
      <sheetName val="RETICLE_(HIPER_1MEGA)4"/>
      <sheetName val="RETICLE_(27C64)_570064"/>
      <sheetName val="RETICLE_(27C128)_570054"/>
      <sheetName val="RETICLE_(27C512)_570044"/>
      <sheetName val="RETICLE_(27C256)_570034"/>
      <sheetName val="RETICLE_(27256)_540024"/>
      <sheetName val="4TH_64M5"/>
      <sheetName val="1__H2SO4_SUPPLY5"/>
      <sheetName val="Pad_좌표&amp;Location5"/>
      <sheetName val="데이터_유효성검사4"/>
      <sheetName val="lOT_별_cHECK_사항4"/>
      <sheetName val="2010_확산_SDET4"/>
      <sheetName val="4월_건강정산-기2"/>
      <sheetName val="11월_매출_f'cst4"/>
      <sheetName val="사급연봉(2_5)3"/>
      <sheetName val="오급연봉(2_5)3"/>
      <sheetName val="구급연봉(2_5)3"/>
      <sheetName val="선임연봉(2_5)3"/>
      <sheetName val="수석연봉(2_5)3"/>
      <sheetName val="전임연봉(2_5)3"/>
      <sheetName val="책임연봉(2_5)3"/>
      <sheetName val="样式2附件_分类体系3"/>
      <sheetName val="5_임직원_사진2"/>
      <sheetName val="0_조회2"/>
      <sheetName val="WAFER_X-Y_AM03-008581A2"/>
      <sheetName val="인건비_내역서1"/>
      <sheetName val="구매자재팀_집계2"/>
      <sheetName val="구매자재팀_목표2"/>
      <sheetName val="Cutting_Dies_2"/>
      <sheetName val="Variable"/>
      <sheetName val="산출내역"/>
      <sheetName val="A 견적"/>
      <sheetName val="Print"/>
      <sheetName val="05전반노무비"/>
      <sheetName val="견적갑지"/>
      <sheetName val="크린룸 설비 공사"/>
      <sheetName val="을지 "/>
      <sheetName val="M傢㲾啹"/>
      <sheetName val="미수채권미도래어음기준"/>
      <sheetName val="P2 YTD Acc"/>
      <sheetName val="Reference"/>
      <sheetName val="0514"/>
      <sheetName val="quarterly income and e&amp;p"/>
      <sheetName val="Prix marché, shipments"/>
      <sheetName val="Period Conversion"/>
      <sheetName val="Asset Table"/>
      <sheetName val="MixPay_Tb"/>
      <sheetName val="Comp__Transaction"/>
      <sheetName val="FAS_109"/>
      <sheetName val="Basic_Subs_Mo"/>
      <sheetName val="Data_-_Paid_Mon_sum"/>
      <sheetName val="BO_Issue_res"/>
      <sheetName val="All_Deposits"/>
      <sheetName val="Account_Number"/>
      <sheetName val="השקעה_באחרות"/>
      <sheetName val="Office_Expenses"/>
      <sheetName val="BO_num_cases"/>
      <sheetName val="Q4_forecast_customers"/>
      <sheetName val="Lacerte_migration_4-17-09"/>
      <sheetName val="ProSeries_migration_4-17-09"/>
      <sheetName val="Lacerte_-_Prior_Year"/>
      <sheetName val="ProSeries_-_Prior_Year"/>
      <sheetName val="Subs_Summ_(2)"/>
      <sheetName val="Channel_Structure"/>
      <sheetName val="Employee_ISO_&amp;_NSO_Table"/>
      <sheetName val="Clickstream_by_Week"/>
      <sheetName val="1st_qtr_frcst"/>
      <sheetName val="Product_Factor_Analysis"/>
      <sheetName val="Accrued_Mgmt_Fees{A}"/>
      <sheetName val="Q4_Analysis"/>
      <sheetName val="Future_Hire"/>
      <sheetName val="Trans_Exp"/>
      <sheetName val="Prod, Rev &amp; Res Assumptions"/>
      <sheetName val="Pricing Schedule"/>
      <sheetName val="Other Assumptions"/>
      <sheetName val="Workings (ignore!)"/>
      <sheetName val="Formula"/>
      <sheetName val="Exch"/>
      <sheetName val="Paybles "/>
      <sheetName val="Receivable"/>
      <sheetName val="page 12"/>
      <sheetName val="Cash Summary"/>
      <sheetName val="page 9"/>
      <sheetName val="Workings"/>
      <sheetName val="Interes"/>
      <sheetName val="Concil"/>
      <sheetName val="2"/>
      <sheetName val="Cap Table-Orig"/>
      <sheetName val="MCNS RCM"/>
      <sheetName val="품질"/>
      <sheetName val="11.설치위치_기준정보"/>
      <sheetName val="材料表"/>
      <sheetName val="기계"/>
      <sheetName val="Code流程"/>
      <sheetName val="이름의정의"/>
      <sheetName val="QQQ"/>
      <sheetName val="VS P-Q"/>
      <sheetName val="M16 FAB Room Schedule"/>
      <sheetName val="뜃맟뭁돽띿맟?-BLDG"/>
      <sheetName val="HISTORY REPORT-ARMOR ALL ੱSTP"/>
      <sheetName val="1806"/>
      <sheetName val="소계정"/>
      <sheetName val="Sheetname"/>
      <sheetName val="입력"/>
      <sheetName val="관급"/>
      <sheetName val="세부_대응1"/>
      <sheetName val="CScore_February1"/>
      <sheetName val="Series_C_Options1"/>
      <sheetName val="Updated_FY2010_Wkg_FCST1"/>
      <sheetName val="Aug_2010_MSPP_Purchase1"/>
      <sheetName val="MSPP_weighted-_QTD1"/>
      <sheetName val="Stock_Price_NASDAQ1"/>
      <sheetName val="DSU_weighted-_QTD1"/>
      <sheetName val="MSPP_weighted-_YTD1"/>
      <sheetName val="DSU_weighted-_YTD1"/>
      <sheetName val="SL_Input1"/>
      <sheetName val="J3_41"/>
      <sheetName val="RATE_CHART1"/>
      <sheetName val="U1_51"/>
      <sheetName val="U1_21"/>
      <sheetName val="U1_41"/>
      <sheetName val="U1_11"/>
      <sheetName val="U1_31"/>
      <sheetName val="Rent_Analysis1"/>
      <sheetName val="Drop_Down1"/>
      <sheetName val="Game_changer_priorities1"/>
      <sheetName val="Emp_Exercise_Table1"/>
      <sheetName val="Earn_&amp;_E&amp;P_&amp;_Taxes_ENXX_061"/>
      <sheetName val="Prelim_FPHCI1"/>
      <sheetName val="Details_FY001"/>
      <sheetName val="Expansion_Expenses1"/>
      <sheetName val="PCP_Recruitment_&amp;_Productivity1"/>
      <sheetName val="State_Franchise_Taxes{C&amp;S}1"/>
      <sheetName val="UNADJUSTED_FROM_PS1"/>
      <sheetName val="세보설계_인력1"/>
      <sheetName val="장비별_메이커1"/>
      <sheetName val="MDOD_DATA1"/>
      <sheetName val="구분자_표준_초안1"/>
      <sheetName val="NDRAM_DATA"/>
      <sheetName val="Sheet15"/>
      <sheetName val="alc code"/>
      <sheetName val="채권채무조정(명신산업)"/>
      <sheetName val="대로근거"/>
      <sheetName val="중로근거"/>
      <sheetName val="날개벽(좌,우=60도-4개)"/>
      <sheetName val="간접경상비"/>
      <sheetName val="Equip+IssueTypes"/>
      <sheetName val="관음목장(제출용)자105인97.5"/>
      <sheetName val="견적을"/>
      <sheetName val="PTDGCT"/>
      <sheetName val="TONG NUOCGOC"/>
      <sheetName val="harmony_done"/>
      <sheetName val="FP-Labour_M"/>
      <sheetName val="Item-DATA"/>
      <sheetName val="NSA fr Revit"/>
      <sheetName val="CỘT HỐ PIT"/>
      <sheetName val="Bao_cao"/>
      <sheetName val="foxz"/>
      <sheetName val="Huong dan"/>
      <sheetName val="DXVT-00x"/>
      <sheetName val="2.KLVT"/>
      <sheetName val="3.KLDM"/>
      <sheetName val="4.TDVT"/>
      <sheetName val="5. NHAT KY THEO DOI CODE"/>
      <sheetName val="DATA.KC"/>
      <sheetName val="tifico"/>
      <sheetName val="RATE "/>
      <sheetName val="PNT_QUOT__3"/>
      <sheetName val="COAT_WRAP_QIOT__3"/>
      <sheetName val="Bai xi"/>
      <sheetName val="Weight Bridge"/>
      <sheetName val="BIDDING-SUM"/>
      <sheetName val="NKC6"/>
      <sheetName val="PTDG"/>
      <sheetName val="DANHMUC_DV"/>
      <sheetName val="DANHMUC_HH"/>
      <sheetName val="KHM"/>
      <sheetName val="DANHMUC_NVL"/>
      <sheetName val="DANHMUC_NPL"/>
      <sheetName val="NuocGN"/>
      <sheetName val="Bia-thau"/>
      <sheetName val="Demolish 1"/>
      <sheetName val="BS-Details"/>
      <sheetName val="Planning"/>
      <sheetName val="Bìa"/>
      <sheetName val="Muc luc"/>
      <sheetName val="Thuyết minh"/>
      <sheetName val="Bảng TH giá trị TT"/>
      <sheetName val="Bảng xác nhận Giá trị KL HT"/>
      <sheetName val="Bảng xác nhận KLHT"/>
      <sheetName val="Bảng diễn giải KL hoàn thànH "/>
      <sheetName val="MB thanh toán"/>
      <sheetName val="Bia mb"/>
      <sheetName val="BQL1"/>
      <sheetName val="BQL2"/>
      <sheetName val="BANG 02 không in"/>
      <sheetName val="Package1"/>
      <sheetName val="Bill 02 INF"/>
      <sheetName val="KTCK"/>
      <sheetName val="San nen"/>
      <sheetName val="TÍNH TOÁN KHỐI LƯỢNG P6"/>
      <sheetName val="AUTOMATIC SELECT"/>
      <sheetName val="tonghop"/>
      <sheetName val="NEW_PANEL"/>
      <sheetName val="Base M&amp;E"/>
      <sheetName val="対応項目"/>
      <sheetName val="electrical"/>
      <sheetName val="TAHK-THONG GIO PR (FINAL)"/>
      <sheetName val="tabulation (comparison)"/>
      <sheetName val="ELETRICAL"/>
      <sheetName val="ELV"/>
      <sheetName val="FP"/>
      <sheetName val="CP QLDA"/>
      <sheetName val="CE"/>
      <sheetName val="C. NEW BLDG-PLUMBING WORK"/>
      <sheetName val="Material"/>
      <sheetName val="FORM"/>
      <sheetName val="LOAI_HANG"/>
      <sheetName val="Thep mong"/>
      <sheetName val="PLUMBING"/>
      <sheetName val="Property"/>
      <sheetName val="GOC"/>
      <sheetName val="External"/>
      <sheetName val="Phu Bai Bridge"/>
      <sheetName val="B15"/>
      <sheetName val="B16"/>
      <sheetName val="B17"/>
      <sheetName val="B4-D3"/>
      <sheetName val="B8"/>
      <sheetName val="Mall"/>
      <sheetName val="tuong"/>
      <sheetName val="Tong DT"/>
      <sheetName val="phan tic chi tiet"/>
      <sheetName val="phan tich don gia"/>
      <sheetName val="Breakdown (B)"/>
      <sheetName val="NOTE"/>
      <sheetName val="Isolasi Luar Dalam"/>
      <sheetName val="Isolasi Luar"/>
      <sheetName val="Khoi luong"/>
      <sheetName val="Tiepdia"/>
      <sheetName val="TDTKP"/>
      <sheetName val="Đon gia"/>
      <sheetName val="Cst Pkg-Eden"/>
      <sheetName val="Dữ liệu"/>
      <sheetName val="CE(E)"/>
      <sheetName val="CE(M)"/>
      <sheetName val="변경내역대비표(2)"/>
      <sheetName val="Markup"/>
      <sheetName val="Dulieu"/>
      <sheetName val="Div26_-_Elect2"/>
      <sheetName val="Tro_giup2"/>
      <sheetName val="Sat_tron2"/>
      <sheetName val="Project_Data2"/>
      <sheetName val="118_세금과공과4"/>
      <sheetName val="Income_Statement2"/>
      <sheetName val="BP2000_Month2"/>
      <sheetName val="Sheet2_(2)2"/>
      <sheetName val="RAB_AR&amp;STR2"/>
      <sheetName val="Bill_02-PL2"/>
      <sheetName val="HRG_BHN2"/>
      <sheetName val="Graph_(LGEN)2"/>
      <sheetName val="선적schedule_(2)2"/>
      <sheetName val="전체내역_(2)2"/>
      <sheetName val="MTO_REV_2(ARMOR)1"/>
      <sheetName val="Chiet_tinh_dz221"/>
      <sheetName val="Gia_1"/>
      <sheetName val="Chenh_lech_vat_tu1"/>
      <sheetName val="BK-C_T1"/>
      <sheetName val="SCOPE_OF_WORK1"/>
      <sheetName val="TỔNG_HỢP1"/>
      <sheetName val="TH_kinh_phi1"/>
      <sheetName val="KLDT_DIEN1"/>
      <sheetName val="Dinh_muc_CP_KTCB_khac1"/>
      <sheetName val="ESTI_1"/>
      <sheetName val="Villa_A1"/>
      <sheetName val="CHITIET_VL-NC-TT1p1"/>
      <sheetName val="Raw_Data3"/>
      <sheetName val="BT_thang_bo1"/>
      <sheetName val="COVER_SHEET_4"/>
      <sheetName val="2-2_매출분석2"/>
      <sheetName val="LV_PANEL1"/>
      <sheetName val="견적서_을지2"/>
      <sheetName val="BEND_LOSS2"/>
      <sheetName val="철거_내역서2"/>
      <sheetName val="TONG_HOP1"/>
      <sheetName val="TH_KP_(2)1"/>
      <sheetName val="MTO_REV_01"/>
      <sheetName val="Du_thau1"/>
      <sheetName val="Bia_du_toan1"/>
      <sheetName val="TLg_Laitau1"/>
      <sheetName val="TLg_CN&amp;Laixe1"/>
      <sheetName val="TLg_Laitau_(2)1"/>
      <sheetName val="TLg_CN&amp;Laixe_(2)1"/>
      <sheetName val="PLUMBING__WORKS1"/>
      <sheetName val="Buy_vs__Lease_Car1"/>
      <sheetName val="PRE_(RICONS)1"/>
      <sheetName val="D_&amp;_W_sizes1"/>
      <sheetName val="Ｎｏ_131"/>
      <sheetName val="GP1_P&amp;L1"/>
      <sheetName val="Doi_so1"/>
      <sheetName val="TOTAL_SUMMARY1"/>
      <sheetName val="Tang_truong_(21-9)1"/>
      <sheetName val="kimre_scrubber2"/>
      <sheetName val="Goc_CC1"/>
      <sheetName val="Chi_tiet1"/>
      <sheetName val="Chiet_tinh1"/>
      <sheetName val="GOC-KO_IN1"/>
      <sheetName val="Elec_LG1"/>
      <sheetName val="TH_vat_tu1"/>
      <sheetName val="Analisa_Upah_&amp;_Bahan_Plum1"/>
      <sheetName val="Coax_Designer1"/>
      <sheetName val="POST_COL__일위대가_호표2"/>
      <sheetName val="Stem_Footing2"/>
      <sheetName val="Project_Brief2"/>
      <sheetName val="MAIN_GATE_HOUSE1"/>
      <sheetName val="Phu_cap1"/>
      <sheetName val="Tra_TM1"/>
      <sheetName val="Thu_TM1"/>
      <sheetName val="Sort1_xls1"/>
      <sheetName val="TH_XL1"/>
      <sheetName val="Dinh_nghia1"/>
      <sheetName val="Define_finishing1"/>
      <sheetName val="TONG_HOP_VL-NC1"/>
      <sheetName val="DON_GIA1"/>
      <sheetName val="Scheme_B_Estimate_1"/>
      <sheetName val="PU_ITALY_1"/>
      <sheetName val="chi_tiet_TBA1"/>
      <sheetName val="chi_tiet_C1"/>
      <sheetName val="TH_DZ351"/>
      <sheetName val="Customize_Your_Purchase_Order1"/>
      <sheetName val="CHITIET_VL-NC-TT_-1p1"/>
      <sheetName val="CHITIET_VL-NC-TT-3p1"/>
      <sheetName val="TONG_HOP_VL-NC_TT1"/>
      <sheetName val="KPVC-BD_1"/>
      <sheetName val="07_HT_PODIUM"/>
      <sheetName val="04_KC_HAM"/>
      <sheetName val="05_KC_THAN_OK"/>
      <sheetName val="08_HT_CANHO_OK"/>
      <sheetName val="Electrical_Works"/>
      <sheetName val="H_T__INCOMING_SYSTEM"/>
      <sheetName val="H_T__INCOMING_SYSTEM1"/>
      <sheetName val="Lcau_-_Lxuc1"/>
      <sheetName val="Rebar-_dims"/>
      <sheetName val="SD-_Column"/>
      <sheetName val="BANG_TRA"/>
      <sheetName val="DON_GIA_CAN_THO"/>
      <sheetName val="Tai_khoan"/>
      <sheetName val="Bill_of_Qty_MEP"/>
      <sheetName val="Masonry_-_Main_Building"/>
      <sheetName val="Don_gia_Tay_Ninh"/>
      <sheetName val="TONG_NUOCGOC"/>
      <sheetName val="NSA_fr_Revit"/>
      <sheetName val="CỘT_HỐ_PIT"/>
      <sheetName val="Huong_dan"/>
      <sheetName val="2_KLVT"/>
      <sheetName val="3_KLDM"/>
      <sheetName val="4_TDVT"/>
      <sheetName val="5__NHAT_KY_THEO_DOI_CODE"/>
      <sheetName val="DATA_KC"/>
      <sheetName val="RATE_"/>
      <sheetName val="Bai_xi"/>
      <sheetName val="Weight_Bridge"/>
      <sheetName val="dongia_(2)"/>
      <sheetName val="THPDMoi__(2)"/>
      <sheetName val="t-h_HA_THE"/>
      <sheetName val="Demolish_1"/>
      <sheetName val="Muc_luc"/>
      <sheetName val="Thuyết_minh"/>
      <sheetName val="Bảng_TH_giá_trị_TT"/>
      <sheetName val="Bảng_xác_nhận_Giá_trị_KL_HT"/>
      <sheetName val="Bảng_xác_nhận_KLHT"/>
      <sheetName val="Bảng_diễn_giải_KL_hoàn_thànH_"/>
      <sheetName val="MB_thanh_toán"/>
      <sheetName val="Bia_mb"/>
      <sheetName val="BANG_02_không_in"/>
      <sheetName val="Bill_02_INF"/>
      <sheetName val="San_nen"/>
      <sheetName val="TÍNH_TOÁN_KHỐI_LƯỢNG_P6"/>
      <sheetName val="Bia-Tap_I"/>
      <sheetName val="I_1_Bang_TH"/>
      <sheetName val="I_2_PL_3a"/>
      <sheetName val="I_4_BBNT_(trong_HD)"/>
      <sheetName val="Bia-Tap_II"/>
      <sheetName val="II_1_THKL_trong_HD"/>
      <sheetName val="II_3_PLKL_1"/>
      <sheetName val="II_3_PLKL_2"/>
      <sheetName val="I_3_PLKL_3_(2)"/>
      <sheetName val="I_3_PLKL_4_(2)"/>
      <sheetName val="I_3_PLKL_5_(2)"/>
      <sheetName val="I_3_PLKL_6_(2)"/>
      <sheetName val="I_3_PLKL_7_(2)"/>
      <sheetName val="I_3_PLKL_8_(2)"/>
      <sheetName val="I_3_PLKL_9__(2)"/>
      <sheetName val="I_3_PLKL_10_(2)"/>
      <sheetName val="I_3_PLKL_11"/>
      <sheetName val="I_3_PLKL_12"/>
      <sheetName val="Dinh_muc_CP_KTCB_Ëhac"/>
      <sheetName val="CTG_VO_26"/>
      <sheetName val="stock_"/>
      <sheetName val="Bang_TH"/>
      <sheetName val="Fans "/>
      <sheetName val="Data 2"/>
      <sheetName val="escon"/>
      <sheetName val="8521"/>
      <sheetName val="_냉각수펌프1"/>
      <sheetName val="6PILE__(돌출)1"/>
      <sheetName val="Phu_Bai_Bridge"/>
      <sheetName val="기술자료_(광화문)"/>
      <sheetName val="견적을지(Process배관)"/>
      <sheetName val="건축(충일분)"/>
      <sheetName val="BQ"/>
      <sheetName val="EQUIPMENT"/>
      <sheetName val="생산매출 (4)"/>
      <sheetName val="電磁弁LIST"/>
      <sheetName val="PLG"/>
      <sheetName val="SORCE1"/>
      <sheetName val="고상실행"/>
      <sheetName val="Material HT"/>
      <sheetName val="Material KC"/>
      <sheetName val="THKL"/>
      <sheetName val="入力"/>
      <sheetName val="概総括1"/>
      <sheetName val="DonGia chetao"/>
      <sheetName val="DonGia VatTuLK"/>
      <sheetName val="Consol BS+PL-08"/>
      <sheetName val="00. Nhap DL"/>
      <sheetName val="Nhan cong"/>
      <sheetName val="Gld"/>
      <sheetName val="Gxd"/>
      <sheetName val="QD957"/>
      <sheetName val="SỐ LIỆU"/>
      <sheetName val="unitmass"/>
      <sheetName val="3. CNT"/>
      <sheetName val="unit price list(M)"/>
      <sheetName val="SP10"/>
      <sheetName val="TT04"/>
      <sheetName val="DG vat tu"/>
      <sheetName val="HT CT1"/>
      <sheetName val="Cau tao gia"/>
      <sheetName val="Du lieu TKT"/>
      <sheetName val="BAOCHE A"/>
      <sheetName val="U.P_Breakdown"/>
      <sheetName val="96수출"/>
      <sheetName val="ilch"/>
      <sheetName val="Gia_2"/>
      <sheetName val="Chenh_lech_vat_tu2"/>
      <sheetName val="TOTAL_SUMMARY2"/>
      <sheetName val="BT_thang_bo2"/>
      <sheetName val="Tang_truong_(21-9)2"/>
      <sheetName val="NSA_fr_Revit1"/>
      <sheetName val="CỘT_HỐ_PIT1"/>
      <sheetName val="Huong_dan1"/>
      <sheetName val="2_KLVT1"/>
      <sheetName val="3_KLDM1"/>
      <sheetName val="4_TDVT1"/>
      <sheetName val="5__NHAT_KY_THEO_DOI_CODE1"/>
      <sheetName val="DATA_KC1"/>
      <sheetName val="Base_M&amp;E"/>
      <sheetName val="TAHK-THONG_GIO_PR_(FINAL)"/>
      <sheetName val="tabulation_(comparison)"/>
      <sheetName val="CP_QLDA"/>
      <sheetName val="Material_HT"/>
      <sheetName val="Material_KC"/>
      <sheetName val="DonGia_chetao"/>
      <sheetName val="DonGia_VatTuLK"/>
      <sheetName val="00__Nhap_DL"/>
      <sheetName val="Consol_BS+PL-08"/>
      <sheetName val="Nhan_cong"/>
      <sheetName val="SỐ_LIỆU"/>
      <sheetName val="DATA LISTS"/>
      <sheetName val="★Friends_핵심_Member_교육1"/>
      <sheetName val="업체의_LPL소속정보1"/>
      <sheetName val="2_설계제원"/>
      <sheetName val="depreciation_of_machinery"/>
      <sheetName val="특2호부관하천산근"/>
      <sheetName val="경비_원본"/>
      <sheetName val="3__CNT"/>
      <sheetName val="unit_price_list(M)"/>
      <sheetName val="성창_EQ(C-A_Zone)"/>
      <sheetName val="변화치수"/>
      <sheetName val="design data"/>
      <sheetName val="member design"/>
      <sheetName val="화공"/>
      <sheetName val="환경"/>
      <sheetName val="카렌스센터계량기설치공사"/>
      <sheetName val="PIPE(UG)내역"/>
      <sheetName val="사진"/>
      <sheetName val="개인별 순위표"/>
      <sheetName val="p"/>
      <sheetName val="4-PTDG (T2)"/>
      <sheetName val="4-PTDG (T1)"/>
      <sheetName val="Móng, nền "/>
      <sheetName val="TINH GIA - SAN XUAT Vertico"/>
      <sheetName val="dtct cong"/>
      <sheetName val="TL rieng"/>
      <sheetName val="DAF-2"/>
      <sheetName val="tra VL"/>
      <sheetName val="1.R18 BF"/>
      <sheetName val="G"/>
      <sheetName val="F-B"/>
      <sheetName val="H-J"/>
      <sheetName val="6.External works-R18"/>
      <sheetName val="일위대가표(DEEP)"/>
      <sheetName val="기술부 VENDOR LIST"/>
      <sheetName val="Site_Expenses1"/>
      <sheetName val="RCC,Ret__Wall1"/>
      <sheetName val="Original_External_Work1"/>
      <sheetName val="각사별공사비분개_1"/>
      <sheetName val="Khoi_luong"/>
      <sheetName val="TINH_GIA_-_SAN_XUAT_Vertico"/>
      <sheetName val="4-PTDG_(T2)"/>
      <sheetName val="4-PTDG_(T1)"/>
      <sheetName val="기성_(2)"/>
      <sheetName val="Móng,_nền_"/>
      <sheetName val="배수공"/>
      <sheetName val="入力作成表"/>
      <sheetName val="CF_DT"/>
      <sheetName val="주별소모수선비"/>
      <sheetName val="ITME실적"/>
      <sheetName val="광통신 견적내역서1"/>
      <sheetName val="값"/>
      <sheetName val="새공통(96임금인상기준)"/>
      <sheetName val="K2_site_Total_내역서1"/>
      <sheetName val="설계내역"/>
      <sheetName val="내역(중앙)"/>
      <sheetName val="DHEQSUPT"/>
      <sheetName val="강관 및 부속"/>
      <sheetName val="1_R18_BF"/>
      <sheetName val="6_External_works-R18"/>
      <sheetName val="기술부_VENDOR_LIST"/>
      <sheetName val="1_공사비집계"/>
      <sheetName val="투입내역"/>
      <sheetName val="시행예산"/>
      <sheetName val="산출- 가로등설비"/>
      <sheetName val="마산월령동골조물량변경"/>
      <sheetName val="일반은행조회내역입력"/>
      <sheetName val="은행조회입력"/>
      <sheetName val="Start"/>
      <sheetName val="퇴직금"/>
      <sheetName val="국공채이자"/>
      <sheetName val="현금실사표"/>
      <sheetName val="증권평가"/>
      <sheetName val="미사용실사"/>
      <sheetName val="미결제"/>
      <sheetName val="실사계획서"/>
      <sheetName val="실사요약"/>
      <sheetName val="재고자산실사"/>
      <sheetName val="입회결과"/>
      <sheetName val="재고절차"/>
      <sheetName val="보관확인서"/>
      <sheetName val="조회총괄표"/>
      <sheetName val="조회서"/>
      <sheetName val="조회내역"/>
      <sheetName val="연령표"/>
      <sheetName val="부보자산"/>
      <sheetName val="담보자산"/>
      <sheetName val="보증자산"/>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126_2553"/>
      <sheetName val="TH_VL,_NC,_DDHT_Thanhphuoc2"/>
      <sheetName val="영업_일14"/>
      <sheetName val="경__비_4"/>
      <sheetName val="표지_(2)3"/>
      <sheetName val="plan&amp;section_of_foundation2"/>
      <sheetName val="pile_bearing_capa_&amp;_arrenge2"/>
      <sheetName val="design_load2"/>
      <sheetName val="working_load_at_the_btm_ft_2"/>
      <sheetName val="stability_check2"/>
      <sheetName val="design_criteria2"/>
      <sheetName val="3BL공동구_수량2"/>
      <sheetName val="Yield_Target1"/>
      <sheetName val="10고객별_담당자2"/>
      <sheetName val="개발_RTL_TEST적용3"/>
      <sheetName val="Spec_Infomation_Notice_Cover3"/>
      <sheetName val="_FURNACE현설4"/>
      <sheetName val="_내역서4"/>
      <sheetName val="Amount_of_Itemized2"/>
      <sheetName val="외상매출금현황-수정분_A21"/>
      <sheetName val="개발담당자_2"/>
      <sheetName val="May_2"/>
      <sheetName val="차입금_및_담보현황1"/>
      <sheetName val="주주_및_채권자_현황v1"/>
      <sheetName val="GAP_log_template_가이드1"/>
      <sheetName val="RCM_Guideline1"/>
      <sheetName val="EHP_내역서1"/>
      <sheetName val="M10F_3F_TSPR05_베이파티션_설치공사_내역서_1"/>
      <sheetName val="Spool_Status1"/>
      <sheetName val="General_Assumptions1"/>
      <sheetName val="Customer_Databas1"/>
      <sheetName val="PACKING_LIST1"/>
      <sheetName val="값목록(Don't_touch)1"/>
      <sheetName val="Implementation_Status1"/>
      <sheetName val="등록양식_(2)2"/>
      <sheetName val="환경기계공정표_(3)2"/>
      <sheetName val="FRP_PIPING_일위대가2"/>
      <sheetName val="VMB_Utility2"/>
      <sheetName val="POWER_ASSUMPTIONS2"/>
      <sheetName val="2_1_受電設備棟2"/>
      <sheetName val="2_2_受・防火水槽2"/>
      <sheetName val="2_3_排水処理設備棟2"/>
      <sheetName val="2_4_倉庫棟2"/>
      <sheetName val="2_5_守衛棟2"/>
      <sheetName val="Fabout_Time_chart_rev11"/>
      <sheetName val="아파트_기성내역서1"/>
      <sheetName val="MNT_개발계획_최종1"/>
      <sheetName val="8_수량산출_(2)1"/>
      <sheetName val="_기성청구서_양식_xlsx1"/>
      <sheetName val="업무분장_2"/>
      <sheetName val="Sheet1_(3)3"/>
      <sheetName val="Balance_Sheet2"/>
      <sheetName val="客戶清單customer_list2"/>
      <sheetName val="02.전체예산현황"/>
      <sheetName val="MOVE_TAT"/>
      <sheetName val="실적"/>
      <sheetName val="260_Community (비상)"/>
      <sheetName val="요약표"/>
      <sheetName val="Others"/>
      <sheetName val="1 IA"/>
      <sheetName val="2 Change to Globe valve"/>
      <sheetName val="3.관공서및원자재비용증가"/>
      <sheetName val="4. Branch pipeline"/>
      <sheetName val="5. Drier vendor change"/>
      <sheetName val="6. CQC"/>
      <sheetName val="7.Delay impact"/>
      <sheetName val="8.piperack,dual pipe"/>
      <sheetName val="9.X2 PS designchange"/>
      <sheetName val="10.X1 modification-other"/>
      <sheetName val="IX_20_Yr2"/>
      <sheetName val="생산매출_(3)2"/>
      <sheetName val="0320"/>
      <sheetName val="업체별공사이행등급"/>
      <sheetName val="건축공사실행"/>
      <sheetName val="审计调整"/>
      <sheetName val="2.F-123"/>
      <sheetName val="공사수입표21.9월"/>
      <sheetName val="사업부별"/>
      <sheetName val="통합관리"/>
      <sheetName val="원賀⺯"/>
      <sheetName val="분류3"/>
      <sheetName val="X集計2"/>
      <sheetName val="3-1-4 교_x005f_x005f_x005f_x005f_x005f"/>
      <sheetName val="3-1-4 ɐ_x005f_x005f_x005f_x0000__x000"/>
      <sheetName val="Infor"/>
      <sheetName val="Lỗi hiện trường AT"/>
      <sheetName val="Tên lỗi"/>
      <sheetName val="Drop Box"/>
      <sheetName val="VOL1"/>
      <sheetName val="公式条件_勿删"/>
      <sheetName val="kisvalue_data-주채무계열"/>
      <sheetName val="AFF__FILE"/>
      <sheetName val="S-ding"/>
      <sheetName val="재집"/>
      <sheetName val="안정기재료비"/>
      <sheetName val="중간손익계산서"/>
      <sheetName val="중간대차대조표"/>
      <sheetName val="Infrastructure"/>
      <sheetName val="국민연금"/>
      <sheetName val="인제내역"/>
      <sheetName val="2.토목공사"/>
      <sheetName val="Xunit_(단_x0002_환산)1"/>
      <sheetName val="_x0001_이트_지연시간_설정_2"/>
      <sheetName val="기초입력 DATA"/>
      <sheetName val="근태현황"/>
      <sheetName val="4월"/>
      <sheetName val="본실행경비"/>
      <sheetName val="cable-data"/>
      <sheetName val="95하U$가격"/>
      <sheetName val="국내출장backdata"/>
      <sheetName val="별첨5_철도요금"/>
      <sheetName val="음료실행"/>
      <sheetName val="keyword"/>
      <sheetName val="98수문일위"/>
      <sheetName val="业务推进费明细"/>
      <sheetName val="部门运营费"/>
      <sheetName val="32上期 コンペ情報"/>
      <sheetName val="Output"/>
      <sheetName val="Sheet 1"/>
      <sheetName val="Exception List"/>
      <sheetName val="Sch C-5"/>
      <sheetName val="Consolidated E &amp; P Calculation"/>
      <sheetName val="EXP"/>
      <sheetName val="Sources &amp; Uses"/>
      <sheetName val="00-020 General"/>
      <sheetName val="ESC_INDIRECTS"/>
      <sheetName val="Fecha"/>
      <sheetName val="RATETEMP"/>
      <sheetName val="2159975-Ex1G"/>
      <sheetName val="SEPT"/>
      <sheetName val="LEDGER"/>
      <sheetName val="P&amp;L"/>
      <sheetName val="MGCC-1"/>
      <sheetName val="2903"/>
      <sheetName val="_M_1"/>
      <sheetName val="_M_2"/>
      <sheetName val="comp margin"/>
      <sheetName val="1 -  Summary Provision"/>
      <sheetName val="ProdCompar"/>
      <sheetName val="PA2"/>
      <sheetName val="Inv Summ"/>
      <sheetName val="A1 - Income Statement"/>
      <sheetName val="Precios"/>
      <sheetName val="Appor_S-3 KPMG"/>
      <sheetName val="DAY"/>
      <sheetName val="첨부#1.설계기준"/>
      <sheetName val="15"/>
      <sheetName val="14"/>
      <sheetName val="연돌일위집계"/>
      <sheetName val="06-BATCH "/>
      <sheetName val="FT"/>
      <sheetName val="0126(Status)"/>
      <sheetName val="세부추진"/>
      <sheetName val="상용보강"/>
      <sheetName val="Key Data_Y13"/>
      <sheetName val="Piping Design Data"/>
      <sheetName val="Packing수불"/>
      <sheetName val="Scrap"/>
      <sheetName val="CELL"/>
      <sheetName val="생산계획"/>
      <sheetName val="월간total"/>
      <sheetName val="실적입력"/>
      <sheetName val="CELL 생산일보 "/>
      <sheetName val="ITB_COST"/>
      <sheetName val="c_balju"/>
      <sheetName val="D-ELECT"/>
      <sheetName val="지보1_98"/>
      <sheetName val="JUCK"/>
      <sheetName val="열원설비"/>
      <sheetName val="細目"/>
      <sheetName val="PAD-F"/>
      <sheetName val="GV1-D13 (Casement door)"/>
      <sheetName val="1안98Billing"/>
      <sheetName val="A (3)"/>
      <sheetName val="견적서(냉수)"/>
      <sheetName val="ROOF(ALKALI)"/>
      <sheetName val="Upgrades pricing"/>
      <sheetName val="당초매출"/>
      <sheetName val="설계예시"/>
      <sheetName val="본부장"/>
      <sheetName val="96노임기준"/>
      <sheetName val="有效性(유효성)"/>
      <sheetName val="Sheet_효율1"/>
      <sheetName val="EM_No1"/>
      <sheetName val="근태_사유코드1"/>
      <sheetName val="근태_Code1"/>
      <sheetName val="기타_Data1"/>
      <sheetName val="참고__Team&amp;계정_Code1"/>
      <sheetName val="5__팀&amp;계정_Code1"/>
      <sheetName val="1_관찰_작업_등록부1"/>
      <sheetName val="목록_1"/>
      <sheetName val="개선목적_구분목록1"/>
      <sheetName val="3-1-4_교_x005f2"/>
      <sheetName val="1_갑지"/>
      <sheetName val="1_일반"/>
      <sheetName val="2_계산서(P)"/>
      <sheetName val="3_PUMP선정"/>
      <sheetName val="4_계통도"/>
      <sheetName val="5_설치도"/>
      <sheetName val="6_UT"/>
      <sheetName val="1_일정"/>
      <sheetName val="1_서비스"/>
      <sheetName val="2_갑지"/>
      <sheetName val="2_일반"/>
      <sheetName val="2_SCOPE"/>
      <sheetName val="2_PARTS"/>
      <sheetName val="2_INTERFACE"/>
      <sheetName val="2_도면"/>
      <sheetName val="2_AT"/>
      <sheetName val="2_포장"/>
      <sheetName val="2_UT"/>
      <sheetName val="3_갑지"/>
      <sheetName val="3_일반"/>
      <sheetName val="3_SCOPE"/>
      <sheetName val="3_PARTS"/>
      <sheetName val="3_INTERFACE"/>
      <sheetName val="3_도면"/>
      <sheetName val="3_AT"/>
      <sheetName val="3_포장"/>
      <sheetName val="3_UT"/>
      <sheetName val="작성개요_(2)"/>
      <sheetName val="1_SPARE"/>
      <sheetName val="PO_M_장비반_개선_도출_현황"/>
      <sheetName val="Block_사용이력"/>
      <sheetName val="분류_기준표"/>
      <sheetName val="Check_list"/>
      <sheetName val="_"/>
      <sheetName val="22년_구분자"/>
      <sheetName val="Model_Information"/>
      <sheetName val="1_8_Index"/>
      <sheetName val="5-4_柱シフト"/>
      <sheetName val="PL_(直)"/>
      <sheetName val="Name_defect"/>
      <sheetName val="#_Index"/>
      <sheetName val="Master_list"/>
      <sheetName val="Team_name"/>
      <sheetName val="Category_list"/>
      <sheetName val="Đối_tượng_chọn"/>
      <sheetName val="App1_Index"/>
      <sheetName val="데이터_유효성"/>
      <sheetName val="BP-이발-RJTREND"/>
      <sheetName val="-1-4_교_x005f_x0002__数81"/>
      <sheetName val="①Project_Evaluation(JV)"/>
      <sheetName val="Grap￬"/>
      <sheetName val="별표_"/>
      <sheetName val="견적_집계"/>
      <sheetName val="Cost_bd-&quot;A&quot;"/>
      <sheetName val="5_1_본사"/>
      <sheetName val="조도계산서_(도서)"/>
      <sheetName val="가능성_구분"/>
      <sheetName val="원인계_분류"/>
      <sheetName val="CPK_주소"/>
      <sheetName val="85SQ-24C_(2)"/>
      <sheetName val="Currency_Exchange_Rate"/>
      <sheetName val="80%_PRST_Worksheet"/>
      <sheetName val="Mã_huyện_tỉnh"/>
      <sheetName val="Không_xóa"/>
      <sheetName val="(H2-4F)_FQA_A2"/>
      <sheetName val="일위대가(Injection_Test_장비_셋팅)"/>
      <sheetName val="DAILY_CHԀ"/>
      <sheetName val="Currency_Rates"/>
      <sheetName val="Biểu_đồ"/>
      <sheetName val="Team名"/>
      <sheetName val="기여도"/>
      <sheetName val="Sheet67"/>
      <sheetName val="SC MT"/>
      <sheetName val="M_⫢"/>
      <sheetName val="Misc"/>
      <sheetName val="ROV_Analysis"/>
      <sheetName val="IS_Data_(2001)"/>
      <sheetName val="3련_BOX"/>
      <sheetName val="시설총괄"/>
      <sheetName val="견적990322"/>
      <sheetName val="집수정"/>
      <sheetName val="装置構成"/>
      <sheetName val="CC Down load 0716"/>
      <sheetName val="주행"/>
      <sheetName val="동력"/>
      <sheetName val="작업일보(갑) "/>
      <sheetName val="4th Qtr Billings Breakdown"/>
      <sheetName val="2-CMA Sampling"/>
      <sheetName val="성명"/>
      <sheetName val="단독"/>
      <sheetName val="유효성 검사"/>
      <sheetName val="배합비(99-05-25)"/>
      <sheetName val="정산ISSUE(T)"/>
      <sheetName val="개구부풍량"/>
      <sheetName val="분전함신설"/>
      <sheetName val="접지1종"/>
      <sheetName val="소화배관"/>
      <sheetName val="공조배관"/>
      <sheetName val="Spec(E)"/>
      <sheetName val="P&amp;L PP"/>
      <sheetName val="Flash-pp"/>
      <sheetName val="PY-pp"/>
      <sheetName val="MYF-pp"/>
      <sheetName val="WIP TG 관리"/>
      <sheetName val="W"/>
      <sheetName val="D-PL"/>
      <sheetName val="完"/>
      <sheetName val="Lease AP 2008"/>
      <sheetName val="합잔시(SAP)"/>
      <sheetName val="6대로스현황"/>
      <sheetName val="공종별내역서(OFFICE)"/>
      <sheetName val="Sheet9"/>
      <sheetName val="Condensing효율"/>
      <sheetName val="C1-position"/>
      <sheetName val="D1000"/>
      <sheetName val="D1500 LOẠI 1"/>
      <sheetName val="D1500 LOẠI 2"/>
      <sheetName val="D1500 LOẠI 3"/>
      <sheetName val="Phan tich DG"/>
      <sheetName val="DLdauvao"/>
      <sheetName val="Chênh lệch máy thi công"/>
      <sheetName val="Chênh lệch nhân công"/>
      <sheetName val="Chênh lệch vật liệu"/>
      <sheetName val="Cash2"/>
      <sheetName val="SUM(MEP)"/>
      <sheetName val="Hager"/>
      <sheetName val="Gia thanh chuoi su"/>
      <sheetName val="Tiep dia"/>
      <sheetName val="Don gia vung III-Can Tho"/>
      <sheetName val="TTVanChuyen"/>
      <sheetName val="Area Cal"/>
      <sheetName val="Tra mã"/>
      <sheetName val="Graph"/>
      <sheetName val="PHU LUC 01"/>
      <sheetName val="Đầu vào"/>
      <sheetName val="PRI-LS"/>
      <sheetName val="Div26_-_Elect3"/>
      <sheetName val="Gia_3"/>
      <sheetName val="Raw_Data4"/>
      <sheetName val="Data_base4"/>
      <sheetName val="노원열병합__건축공사기성내역서4"/>
      <sheetName val="Chenh_lech_vat_tu3"/>
      <sheetName val="BT_thang_bo3"/>
      <sheetName val="TOTAL_SUMMARY3"/>
      <sheetName val="Tang_truong_(21-9)3"/>
      <sheetName val="Chiet_tinh_dz222"/>
      <sheetName val="ESTI_2"/>
      <sheetName val="Goc_CC2"/>
      <sheetName val="Chi_tiet2"/>
      <sheetName val="Chiet_tinh2"/>
      <sheetName val="GOC-KO_IN2"/>
      <sheetName val="Elec_LG2"/>
      <sheetName val="TH_vat_tu2"/>
      <sheetName val="Analisa_Upah_&amp;_Bahan_Plum2"/>
      <sheetName val="남양시작동자105노65기1_3화1_22"/>
      <sheetName val="Chiet_tinh_dz352"/>
      <sheetName val="CỘT_HỐ_PIT2"/>
      <sheetName val="Huong_dan2"/>
      <sheetName val="2_KLVT2"/>
      <sheetName val="3_KLDM2"/>
      <sheetName val="4_TDVT2"/>
      <sheetName val="5__NHAT_KY_THEO_DOI_CODE2"/>
      <sheetName val="NSA_fr_Revit2"/>
      <sheetName val="PRE_(RICONS)2"/>
      <sheetName val="DATA_KC2"/>
      <sheetName val="Base_M&amp;E1"/>
      <sheetName val="TAHK-THONG_GIO_PR_(FINAL)1"/>
      <sheetName val="TONG_NUOCGOC1"/>
      <sheetName val="Material_HT1"/>
      <sheetName val="Material_KC1"/>
      <sheetName val="tabulation_(comparison)1"/>
      <sheetName val="Nhan_cong1"/>
      <sheetName val="CP_QLDA1"/>
      <sheetName val="DonGia_chetao1"/>
      <sheetName val="DonGia_VatTuLK1"/>
      <sheetName val="00__Nhap_DL1"/>
      <sheetName val="Consol_BS+PL-081"/>
      <sheetName val="RATE_1"/>
      <sheetName val="SỐ_LIỆU1"/>
      <sheetName val="DG_vat_tu"/>
      <sheetName val="HT_CT1"/>
      <sheetName val="Cau_tao_gia"/>
      <sheetName val="BAOCHE_A"/>
      <sheetName val="Phan_tich_DG"/>
      <sheetName val="Du_lieu_TKT"/>
      <sheetName val="D1500_LOẠI_1"/>
      <sheetName val="D1500_LOẠI_2"/>
      <sheetName val="D1500_LOẠI_3"/>
      <sheetName val="Gtvl"/>
      <sheetName val="Thkp"/>
      <sheetName val="Gia_THKP"/>
      <sheetName val="GiaTH_PT2"/>
      <sheetName val="BreakDowns_USD"/>
      <sheetName val="マスター"/>
      <sheetName val="TEMP"/>
      <sheetName val="Duc_bk"/>
      <sheetName val="Sum ELE  CAP S1-4  "/>
      <sheetName val="FEVA"/>
      <sheetName val="HO Costs"/>
      <sheetName val="3-PTDGT8 "/>
      <sheetName val="PTDG (T3)"/>
      <sheetName val="PTDG (T4)"/>
      <sheetName val="Unt rate"/>
      <sheetName val="BK TP02-04"/>
      <sheetName val="Tongke"/>
      <sheetName val="Div10"/>
      <sheetName val="Div11"/>
      <sheetName val="Div12"/>
      <sheetName val="Div13"/>
      <sheetName val="Div2"/>
      <sheetName val="Div4"/>
      <sheetName val="Div5"/>
      <sheetName val="Div6"/>
      <sheetName val="Div7"/>
      <sheetName val="Div8"/>
      <sheetName val="Div9"/>
      <sheetName val="DGKL "/>
      <sheetName val="HaoPhi"/>
      <sheetName val="Tong du toan"/>
      <sheetName val="HO_Costs"/>
      <sheetName val="U_P_Breakdown"/>
      <sheetName val="Area_Cal"/>
      <sheetName val="Sum_ELE__CAP_S1-4__"/>
      <sheetName val="Chênh_lệch_máy_thi_công"/>
      <sheetName val="Chênh_lệch_nhân_công"/>
      <sheetName val="Chênh_lệch_vật_liệu"/>
      <sheetName val="Gia_thanh_chuoi_su"/>
      <sheetName val="Tiep_dia"/>
      <sheetName val="Don_gia_vung_III-Can_Tho"/>
      <sheetName val="BK_TP02-04"/>
      <sheetName val="DGKL_"/>
      <sheetName val="3-PTDGT8_"/>
      <sheetName val="PTDG_(T3)"/>
      <sheetName val="PTDG_(T4)"/>
      <sheetName val="Unt_rate"/>
      <sheetName val="TONGKE3p "/>
      <sheetName val="New structure"/>
      <sheetName val="Newest structure"/>
      <sheetName val="Names"/>
      <sheetName val="M1"/>
      <sheetName val="TLBT_M1"/>
      <sheetName val="hinhhoc"/>
      <sheetName val="Items"/>
      <sheetName val="Thuc thanh"/>
      <sheetName val="BIA"/>
      <sheetName val="DANH MUC"/>
      <sheetName val="VVR"/>
      <sheetName val="CV CHAO GIA"/>
      <sheetName val="DGKL"/>
      <sheetName val="CTG.VO 21"/>
      <sheetName val="Analisa"/>
      <sheetName val="KLT"/>
      <sheetName val="Typ (ccf)"/>
      <sheetName val="T11,12-2001"/>
      <sheetName val="Tinh san"/>
      <sheetName val="GT HĐ"/>
      <sheetName val="DanhMuc"/>
      <sheetName val="DL ĐẦU VÀO"/>
      <sheetName val="매부"/>
      <sheetName val="PRE (E)"/>
      <sheetName val="CHITIET VL-NCHT1 (2)"/>
      <sheetName val="Utilities"/>
      <sheetName val="Civil_B1"/>
      <sheetName val="Civil_B4"/>
      <sheetName val="공사비_내역_(가)5"/>
      <sheetName val="Div26_-_Elect4"/>
      <sheetName val="Gia_4"/>
      <sheetName val="공종별_집계5"/>
      <sheetName val="BSD_(2)5"/>
      <sheetName val="Raw_Data5"/>
      <sheetName val="7682LA_SKD(12_4)5"/>
      <sheetName val="_견적서5"/>
      <sheetName val="설산1_나5"/>
      <sheetName val="Data_base5"/>
      <sheetName val="노원열병합__건축공사기성내역서5"/>
      <sheetName val="Chenh_lech_vat_tu4"/>
      <sheetName val="BT_thang_bo4"/>
      <sheetName val="TOTAL_SUMMARY4"/>
      <sheetName val="Tang_truong_(21-9)4"/>
      <sheetName val="3BL공동구_수량3"/>
      <sheetName val="plan&amp;section_of_foundation3"/>
      <sheetName val="pile_bearing_capa_&amp;_arrenge3"/>
      <sheetName val="design_load3"/>
      <sheetName val="working_load_at_the_btm_ft_3"/>
      <sheetName val="stability_check3"/>
      <sheetName val="design_criteria3"/>
      <sheetName val="kimre_scrubber3"/>
      <sheetName val="Chiet_tinh_dz223"/>
      <sheetName val="ESTI_3"/>
      <sheetName val="Goc_CC3"/>
      <sheetName val="Chi_tiet3"/>
      <sheetName val="Chiet_tinh3"/>
      <sheetName val="GOC-KO_IN3"/>
      <sheetName val="Elec_LG3"/>
      <sheetName val="TH_vat_tu3"/>
      <sheetName val="Analisa_Upah_&amp;_Bahan_Plum3"/>
      <sheetName val="남양시작동자105노65기1_3화1_23"/>
      <sheetName val="Chiet_tinh_dz353"/>
      <sheetName val="CỘT_HỐ_PIT3"/>
      <sheetName val="Huong_dan3"/>
      <sheetName val="2_KLVT3"/>
      <sheetName val="3_KLDM3"/>
      <sheetName val="4_TDVT3"/>
      <sheetName val="5__NHAT_KY_THEO_DOI_CODE3"/>
      <sheetName val="NSA_fr_Revit3"/>
      <sheetName val="PRE_(RICONS)3"/>
      <sheetName val="DATA_KC3"/>
      <sheetName val="P_M_별2"/>
      <sheetName val="Base_M&amp;E2"/>
      <sheetName val="TAHK-THONG_GIO_PR_(FINAL)2"/>
      <sheetName val="FCU_(2)2"/>
      <sheetName val="★Friends_핵심_Member_교육2"/>
      <sheetName val="업체의_LPL소속정보2"/>
      <sheetName val="TONG_NUOCGOC2"/>
      <sheetName val="Material_HT2"/>
      <sheetName val="Material_KC2"/>
      <sheetName val="tabulation_(comparison)2"/>
      <sheetName val="Nhan_cong2"/>
      <sheetName val="CP_QLDA2"/>
      <sheetName val="DonGia_chetao2"/>
      <sheetName val="DonGia_VatTuLK2"/>
      <sheetName val="00__Nhap_DL2"/>
      <sheetName val="Consol_BS+PL-082"/>
      <sheetName val="RATE_2"/>
      <sheetName val="SỐ_LIỆU2"/>
      <sheetName val="Book_1_Summary1"/>
      <sheetName val="3__CNT1"/>
      <sheetName val="unit_price_list(M)1"/>
      <sheetName val="Bill_of_Qty_MEP1"/>
      <sheetName val="depreciation_of_machinery1"/>
      <sheetName val="2_설계제원1"/>
      <sheetName val="성창_EQ(C-A_Zone)1"/>
      <sheetName val="1_One-Die-Map1"/>
      <sheetName val="DG_vat_tu1"/>
      <sheetName val="HT_CT11"/>
      <sheetName val="Cau_tao_gia1"/>
      <sheetName val="BAOCHE_A1"/>
      <sheetName val="Phan_tich_DG1"/>
      <sheetName val="Du_lieu_TKT1"/>
      <sheetName val="D1500_LOẠI_11"/>
      <sheetName val="D1500_LOẠI_21"/>
      <sheetName val="D1500_LOẠI_31"/>
      <sheetName val="CPC"/>
      <sheetName val="물량산출서"/>
      <sheetName val="집 계 표"/>
      <sheetName val="시산표12월(수정후)"/>
      <sheetName val="C10집계2"/>
      <sheetName val="2016년단가"/>
      <sheetName val="Linelev4"/>
      <sheetName val="발생집계"/>
      <sheetName val="비품-0450"/>
      <sheetName val="노무,재료"/>
      <sheetName val="Lookup tables"/>
      <sheetName val="견적조건"/>
      <sheetName val="ENE-CAL"/>
      <sheetName val="MACRO1.XLM"/>
      <sheetName val="Xunit (단위환산_x0000_"/>
      <sheetName val="3-1-4_교_x0002__x0000_数84"/>
      <sheetName val="3-1-4_교_x0002_4"/>
      <sheetName val="3-1-4_교_x0002__数83"/>
      <sheetName val="3-1-4_교_x0002_?数82"/>
      <sheetName val="3-1-4_교_x0002__x0002"/>
      <sheetName val="3-1-4_ɐ_x0000__x0000__x0000_␀2"/>
      <sheetName val="_x0001_-1-4_교_x0002__数81"/>
      <sheetName val="3-1-4_교_x0002__x0000_数85"/>
      <sheetName val="3-1-4_교_x0002_5"/>
      <sheetName val="3-1-4_교_x0002__数84"/>
      <sheetName val="3-1-4_교_x0002__x0003"/>
      <sheetName val="3-1-4_ɐ_x0000__x0000__x0000_␀3"/>
      <sheetName val="3-1-4_교_x0002_?数83"/>
      <sheetName val="3-1-4_ɐ_x0000__x0002"/>
      <sheetName val="256D OUT鴃銼저搰"/>
      <sheetName val="256D OUT蠍쳿㤁還"/>
      <sheetName val="Sales"/>
      <sheetName val="계산기(입력)"/>
      <sheetName val="POWER7"/>
      <sheetName val="KL CHI TIET C.2"/>
      <sheetName val="THIET DAT"/>
      <sheetName val="VP-MM"/>
      <sheetName val="Internal Finish"/>
      <sheetName val="10. NHAP KHO"/>
      <sheetName val="NSTG"/>
      <sheetName val="12. NGHIEM THU VL"/>
      <sheetName val="13. TAM UNG"/>
      <sheetName val="11. XUATKHO"/>
      <sheetName val="oper0402MAT&gt;=0"/>
      <sheetName val="Loan"/>
      <sheetName val="Cp&gt;10-Ln&lt;10"/>
      <sheetName val="Ln&lt;20"/>
      <sheetName val="EIRR&gt;1&lt;1"/>
      <sheetName val="EIRR&gt; 2"/>
      <sheetName val="EIRR&lt;2"/>
      <sheetName val="VE Estimate"/>
      <sheetName val="静圧"/>
      <sheetName val="TB NẶNG"/>
      <sheetName val="Nguon957DD"/>
      <sheetName val="Technal"/>
      <sheetName val="PHÂN TÍCH ver 2"/>
      <sheetName val="PHÂN TÍCH"/>
      <sheetName val="QUO"/>
      <sheetName val="xnt"/>
      <sheetName val="base"/>
      <sheetName val="du lieu du toan"/>
      <sheetName val=" 03"/>
      <sheetName val="04"/>
      <sheetName val="05"/>
      <sheetName val="06"/>
      <sheetName val="07"/>
      <sheetName val="08"/>
      <sheetName val="09"/>
      <sheetName val="Vat tu XD"/>
      <sheetName val="전기공사"/>
      <sheetName val="PTdam"/>
      <sheetName val="DGKL_TRỤC NGOAI NHA"/>
      <sheetName val="GRAND REKAP"/>
      <sheetName val="Bảng dung trọng"/>
      <sheetName val="bang tien luong"/>
      <sheetName val="Solieu"/>
      <sheetName val="Check C"/>
      <sheetName val="PubVariable"/>
      <sheetName val="Ex. Rate"/>
      <sheetName val="Combine price"/>
      <sheetName val="DSNV"/>
      <sheetName val="Bentonite"/>
      <sheetName val="BT"/>
      <sheetName val="Khoan"/>
      <sheetName val="Data-KL"/>
      <sheetName val="Dia chat"/>
      <sheetName val="Dosauday"/>
      <sheetName val="Rebar (2)"/>
      <sheetName val="note_PO"/>
      <sheetName val="Comps"/>
      <sheetName val="tra-vat-lieu"/>
      <sheetName val="Bang phan tich"/>
      <sheetName val="CDSPS"/>
      <sheetName val="NH-KY"/>
      <sheetName val="차량(구)"/>
      <sheetName val="BS, IS"/>
      <sheetName val="Jan 03 M.ACCOUNT"/>
      <sheetName val="M.ACCOUNT"/>
      <sheetName val="January"/>
      <sheetName val="cl stk"/>
      <sheetName val="WIP-FG"/>
      <sheetName val="세부"/>
      <sheetName val="사업목표달성도"/>
      <sheetName val="TB "/>
      <sheetName val="1유리"/>
      <sheetName val="전기실-1"/>
      <sheetName val="5. 현장관리비(new) "/>
      <sheetName val="WING3"/>
      <sheetName val="기성금내역서"/>
      <sheetName val="판매브리핑"/>
      <sheetName val="Returns_Calculation"/>
      <sheetName val="Bk_Depn_Schedule"/>
      <sheetName val="Cash_Flow_Stmt"/>
      <sheetName val="Wrk_Capital_Assumptions"/>
      <sheetName val="Performance_Assumptions"/>
      <sheetName val="Asset_Sales"/>
      <sheetName val="Tax_Depn_Schedule"/>
      <sheetName val="Income_Tax_Calculation"/>
      <sheetName val="Free_Cash_Flow_Summary"/>
      <sheetName val="Disc_Cash_Flow_Analysis"/>
      <sheetName val="Bid_Detail"/>
      <sheetName val="POL6차-PIPING"/>
      <sheetName val="수량3"/>
      <sheetName val="대림경상68억"/>
      <sheetName val="画面構成"/>
      <sheetName val="汇总"/>
      <sheetName val="P&amp;L-consol"/>
      <sheetName val="P&amp;L-ph I"/>
      <sheetName val="P&amp;L-ph II"/>
      <sheetName val="admin"/>
      <sheetName val="추정99"/>
      <sheetName val="STEP1"/>
      <sheetName val="STEP"/>
      <sheetName val="3-1-4_교数84"/>
      <sheetName val="3-1-4_교4"/>
      <sheetName val="3-1-4_교_数83"/>
      <sheetName val="Build_Plan_All2"/>
      <sheetName val="※_Code2__危险性分类｜위험성분류2"/>
      <sheetName val="총괄갑_2"/>
      <sheetName val="TRE_TABLE2"/>
      <sheetName val="comps_LFY+2"/>
      <sheetName val="HDI_implied2"/>
      <sheetName val="Data_Table2"/>
      <sheetName val="Trend_그래프用3"/>
      <sheetName val="Sch_PR-23"/>
      <sheetName val="Sch_PR-33"/>
      <sheetName val="선급법인세_(2)3"/>
      <sheetName val="DataBase_작성_샘플3"/>
      <sheetName val="중기조종사_단위단가2"/>
      <sheetName val="일위대가_2"/>
      <sheetName val="data_(누계)4"/>
      <sheetName val="data_(전년동기)4"/>
      <sheetName val="6)Matl_analysis3"/>
      <sheetName val="TFT_활동3"/>
      <sheetName val="1_현금예금3"/>
      <sheetName val="1_현금및현금성자산3"/>
      <sheetName val="Drop_Memu3"/>
      <sheetName val="재고_및_일일_TREND2"/>
      <sheetName val="일일정산_TREND2"/>
      <sheetName val="수목데이타_2"/>
      <sheetName val="발생Trend_(장비별)2"/>
      <sheetName val="TRIM_data(sheet1)2"/>
      <sheetName val="3_생산계획2"/>
      <sheetName val="건축공사_집계표2"/>
      <sheetName val="_LC-12"/>
      <sheetName val="CABLE_SIZE-12"/>
      <sheetName val="단가표_(2)2"/>
      <sheetName val="※_Code1__部门｜부서(팀)_2"/>
      <sheetName val="3-1-4_ɐ_x005f_x005f_x00002"/>
      <sheetName val="3-1-4_ɐ_x00002"/>
      <sheetName val="Combine_Sheet"/>
      <sheetName val="직접공사비_집계표"/>
      <sheetName val="장비당단가_(1)"/>
      <sheetName val="2000년_공정표1"/>
      <sheetName val="1공구_건정토건_토공1"/>
      <sheetName val="1_수인터널1"/>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_단면가정1"/>
      <sheetName val="토공_total1"/>
      <sheetName val="3_내역서"/>
      <sheetName val="예산서_"/>
      <sheetName val="전차선로_물량표"/>
      <sheetName val="5_정산서1"/>
      <sheetName val="소방_1"/>
      <sheetName val="귀래_설계_공내역서"/>
      <sheetName val="도담구내_개소별_명세"/>
      <sheetName val="수량집계_(2)"/>
      <sheetName val="11_자재단가"/>
      <sheetName val="220_(2)"/>
      <sheetName val="7__Cable(설명)-IEC"/>
      <sheetName val="단가_및_재료비"/>
      <sheetName val="AIR_SHOWER(3인용)"/>
      <sheetName val="내역_ver1_0"/>
      <sheetName val="전선_및_전선관"/>
      <sheetName val="DATA_입력란"/>
      <sheetName val="수량산출서_갑지"/>
      <sheetName val="단면_(2)"/>
      <sheetName val="인건비_"/>
      <sheetName val="8_PILE__(돌출)"/>
      <sheetName val="2_호선별예상실적"/>
      <sheetName val="국도접속_차도부수량"/>
      <sheetName val="측량노임_재료_기재"/>
      <sheetName val="1_취수장"/>
      <sheetName val="토공(우물통,기타)_"/>
      <sheetName val="7_경제성결과"/>
      <sheetName val="내역서_"/>
      <sheetName val="2_가정단면"/>
      <sheetName val="기타_정보통신공사"/>
      <sheetName val="_HIT-&gt;HMC_견적(3900)"/>
      <sheetName val="1_설계조건"/>
      <sheetName val="3_자재비(총괄)"/>
      <sheetName val="형강류_단가_CODE"/>
      <sheetName val="화재_탐지_설비"/>
      <sheetName val="토_적_표"/>
      <sheetName val="Cost_Inputs"/>
      <sheetName val="4_고용보험"/>
      <sheetName val="_총괄표"/>
      <sheetName val="2000_05"/>
      <sheetName val="조건표_(2)"/>
      <sheetName val="a1_시중노임및물가시세"/>
      <sheetName val="Summary_Sheets"/>
      <sheetName val="6__안전관리비"/>
      <sheetName val="2013제안_월별Trend"/>
      <sheetName val="2013제안_주별Trend"/>
      <sheetName val="Rx PRC Capability 06"/>
      <sheetName val="'M_11"/>
      <sheetName val="'M_21"/>
      <sheetName val="Projections_21"/>
      <sheetName val="Intl_def1"/>
      <sheetName val="PV_Graph_Data1"/>
      <sheetName val="Human_Ressources1"/>
      <sheetName val="O_M__by_Segment1"/>
      <sheetName val="ENXX_map_to_SAP_1022041"/>
      <sheetName val="Exhibit_2_01"/>
      <sheetName val="Exhibit_3_01"/>
      <sheetName val="HP_Forecast_-_POL_&amp;_SW1"/>
      <sheetName val="Forecast_Period1"/>
      <sheetName val="LC_last_year1"/>
      <sheetName val="USD_last_year1"/>
      <sheetName val="HFR_Flash1"/>
      <sheetName val="Rounding_IS1"/>
      <sheetName val="Rounding_IS21"/>
      <sheetName val="Rounding_Tax1"/>
      <sheetName val="Round_Type1"/>
      <sheetName val="BW_Retrieve_CY1"/>
      <sheetName val="seg_comp_op_margin_P1"/>
      <sheetName val="Entity_Codes1"/>
      <sheetName val="AP_SO_P&amp;L1"/>
      <sheetName val="pmH_comet1"/>
      <sheetName val="PTE_Delta_Explanation1"/>
      <sheetName val="FED_R&amp;D_PBC1"/>
      <sheetName val="Co_1"/>
      <sheetName val="Group_1"/>
      <sheetName val="Deluxe_Rev_FY011"/>
      <sheetName val="Outside_Services1"/>
      <sheetName val="OC_lookup_table1"/>
      <sheetName val="BU_VLookup1"/>
      <sheetName val="Actual_Update1"/>
      <sheetName val="B4_JE1"/>
      <sheetName val="MixPay_Tb1"/>
      <sheetName val="Comp__Transaction1"/>
      <sheetName val="FAS_1091"/>
      <sheetName val="P2_YTD_Acc"/>
      <sheetName val="BO_Issue_res1"/>
      <sheetName val="Channel_Structure1"/>
      <sheetName val="BO_num_cases1"/>
      <sheetName val="Account_Number1"/>
      <sheetName val="Q4_forecast_customers1"/>
      <sheetName val="Lacerte_migration_4-17-091"/>
      <sheetName val="ProSeries_migration_4-17-091"/>
      <sheetName val="Lacerte_-_Prior_Year1"/>
      <sheetName val="ProSeries_-_Prior_Year1"/>
      <sheetName val="Basic_Subs_Mo1"/>
      <sheetName val="Data_-_Paid_Mon_sum1"/>
      <sheetName val="All_Deposits1"/>
      <sheetName val="השקעה_באחרות1"/>
      <sheetName val="Office_Expenses1"/>
      <sheetName val="Subs_Summ_(2)1"/>
      <sheetName val="Employee_ISO_&amp;_NSO_Table1"/>
      <sheetName val="Clickstream_by_Week1"/>
      <sheetName val="PBC_9-30_Trial_Balance"/>
      <sheetName val="Exception_List_Drop_Down"/>
      <sheetName val="Q4_Analysis1"/>
      <sheetName val="1st_qtr_frcst1"/>
      <sheetName val="Product_Factor_Analysis1"/>
      <sheetName val="Accrued_Mgmt_Fees{A}1"/>
      <sheetName val="Future_Hire1"/>
      <sheetName val="Asset_Table"/>
      <sheetName val="Lookup Menu"/>
      <sheetName val="C-1. GAAP - AETR"/>
      <sheetName val="מדדים"/>
      <sheetName val="2.  ConMHRS DEV"/>
      <sheetName val="Holiday"/>
      <sheetName val="Sens"/>
      <sheetName val="OLD Q1 (Shouldn't use)"/>
      <sheetName val="Development Proj Summary"/>
      <sheetName val="pcQueryData"/>
      <sheetName val="_pcSlicerSheet1"/>
      <sheetName val="Test0"/>
      <sheetName val="대전월평내역"/>
      <sheetName val="MCI"/>
      <sheetName val="指标分摊"/>
      <sheetName val="规划指标"/>
      <sheetName val="Total_pt-base"/>
      <sheetName val="내역집계_"/>
      <sheetName val="一?シ?ト"/>
      <sheetName val="0-3.견적가 검토"/>
      <sheetName val="電?設備表"/>
      <sheetName val="예산 세부사항"/>
      <sheetName val="상세 내역"/>
      <sheetName val="설비비4"/>
      <sheetName val="삼홍테크"/>
      <sheetName val="public area"/>
      <sheetName val="NC"/>
      <sheetName val="負荷集計（断熱不燃）"/>
      <sheetName val="GPP"/>
      <sheetName val="DTHH"/>
      <sheetName val="參數設定"/>
      <sheetName val="参照"/>
      <sheetName val="배관자재List"/>
      <sheetName val="Gia vat tu"/>
      <sheetName val="20_10_100"/>
      <sheetName val="NEGO"/>
      <sheetName val="Issues List"/>
      <sheetName val="Xang_dau"/>
      <sheetName val="04_Mechanic_Work"/>
      <sheetName val="unit_cost_"/>
      <sheetName val="ALLCOST_(wPrelim)"/>
      <sheetName val="pivot_monthly"/>
      <sheetName val="sun"/>
      <sheetName val="Base Ranges"/>
      <sheetName val="ICC Conversion"/>
      <sheetName val="노무비 근거"/>
      <sheetName val="List "/>
      <sheetName val="4M항목"/>
      <sheetName val="기초데이타"/>
      <sheetName val="기인요인"/>
      <sheetName val="특별교육"/>
      <sheetName val="3EOA INDEX"/>
      <sheetName val="3.단가산출서"/>
      <sheetName val="4.단가산출기초"/>
      <sheetName val="3-1-4_교_x0002__x002"/>
      <sheetName val="DATA_SHEET(Dont_Remove)"/>
      <sheetName val="도장공사_"/>
      <sheetName val="Old_Master"/>
      <sheetName val="CPK_Dept_Codes"/>
      <sheetName val="New_Job_Code_Table"/>
      <sheetName val="4_제조원가현황"/>
      <sheetName val="000991 mnc g&amp;a"/>
      <sheetName val="ECR_TCC_OVERALL_2001"/>
      <sheetName val="V0.0"/>
      <sheetName val="原版"/>
      <sheetName val="전기자료"/>
      <sheetName val="索引表"/>
      <sheetName val="封面"/>
      <sheetName val="3资产负债表"/>
      <sheetName val="4利润表"/>
      <sheetName val="Definition"/>
      <sheetName val="Price"/>
      <sheetName val="Two"/>
      <sheetName val="123456789012345678901234567890"/>
      <sheetName val="银行借款"/>
      <sheetName val="1.6 成本中心组映射"/>
      <sheetName val="1.5 成本中心组"/>
      <sheetName val="1.2 成本元素列表"/>
      <sheetName val="1.3 成本元素映射"/>
      <sheetName val="1.1 损益科目标准化"/>
      <sheetName val="DB_Region"/>
      <sheetName val="DB_PC"/>
      <sheetName val="DB_Tablet"/>
      <sheetName val="采购组"/>
      <sheetName val="Panel 2001"/>
      <sheetName val="TotalDB"/>
      <sheetName val="子公司报表详细调整过程"/>
      <sheetName val="dxnsjtempsheet"/>
      <sheetName val="封面及目录 "/>
      <sheetName val="99.12"/>
      <sheetName val="投资计划-汇总"/>
      <sheetName val="분류정의"/>
      <sheetName val="Stock Analysis"/>
      <sheetName val="CAPA_TABLE"/>
      <sheetName val="(99)-상품제품수불_-본지점3"/>
      <sheetName val="4_LINE2"/>
      <sheetName val="7_th2"/>
      <sheetName val="5_동별횡주관경2"/>
      <sheetName val="histo_(2)1"/>
      <sheetName val="eqpt_coal1"/>
      <sheetName val="strstl_coal1"/>
      <sheetName val="Piping_coal1"/>
      <sheetName val="paint_coal1"/>
      <sheetName val="mansch_변경1"/>
      <sheetName val="range_names1"/>
      <sheetName val="_M10C_DIFF__________BASE_PRES_5"/>
      <sheetName val="_M10C_DIFF__________BASE_PRES_4"/>
      <sheetName val="Spec"/>
      <sheetName val="2005년 ERP PM List"/>
      <sheetName val="경영상태부문"/>
      <sheetName val=" Piping BM "/>
      <sheetName val="hvac(제어동)"/>
      <sheetName val="건물코드"/>
      <sheetName val="공종_List_R1"/>
      <sheetName val="5.Bang chi tiet gia tri TT"/>
      <sheetName val="8.Tien Luong"/>
      <sheetName val="KC-moi"/>
      <sheetName val="I_설계조건"/>
      <sheetName val="F'02_ITP"/>
      <sheetName val="F03_Plan_Cost"/>
      <sheetName val="UserData"/>
      <sheetName val="Page 1"/>
      <sheetName val="Page 3"/>
      <sheetName val="셀서식"/>
      <sheetName val="거래선"/>
      <sheetName val="HeatSpreaders"/>
      <sheetName val="G&amp;A"/>
      <sheetName val="MKT"/>
      <sheetName val="R&amp;D"/>
      <sheetName val="원재료"/>
      <sheetName val="HAVC계약단가"/>
      <sheetName val="소화단가"/>
      <sheetName val="NO HUB"/>
      <sheetName val="Onepass"/>
      <sheetName val="구조     ."/>
      <sheetName val="01년"/>
      <sheetName val="공내역"/>
      <sheetName val="정비활동_수선비 절감"/>
      <sheetName val="서울보증기초코드"/>
      <sheetName val="저"/>
      <sheetName val="출장거리"/>
      <sheetName val="품목"/>
      <sheetName val="임시자료"/>
      <sheetName val="A_견적"/>
      <sheetName val="_ｹ-ﾌﾞﾙ"/>
      <sheetName val="C1_공사개요"/>
      <sheetName val="A1_스케쥴"/>
      <sheetName val="개인별_순위표"/>
      <sheetName val="관리대장(2001장비)"/>
      <sheetName val="TtT 구분"/>
      <sheetName val="DM Raw"/>
      <sheetName val="단계"/>
      <sheetName val="L형집계"/>
      <sheetName val="고장Trend보기"/>
      <sheetName val="1조 Worst List "/>
      <sheetName val="원인 목록 조건"/>
      <sheetName val="지연사유"/>
      <sheetName val="작업지연양식통일"/>
      <sheetName val="지연 사유"/>
      <sheetName val="중분류 목록"/>
      <sheetName val="Utility 사양서"/>
      <sheetName val="변경복원기준"/>
      <sheetName val="standard"/>
      <sheetName val="영동(D)"/>
      <sheetName val="방수보호재설치 물량산출및도면 "/>
      <sheetName val="GR"/>
      <sheetName val="Q827"/>
      <sheetName val="FEB_JUL"/>
      <sheetName val="FEB_DIC"/>
      <sheetName val="3ND_64M7"/>
      <sheetName val="_M10C_DIFF_산포_개선_사례_BASE_PRESS5"/>
      <sheetName val="제조혁신(이지연,_윤수향)5"/>
      <sheetName val="평가&amp;선급_미지급3"/>
      <sheetName val="HISTORY_REPORT-ARMOR_ALL_&amp;_STP3"/>
      <sheetName val="RR_Allocation3"/>
      <sheetName val="Indoor_Disposer3"/>
      <sheetName val="SLS_UPLOAD3"/>
      <sheetName val="수보제한_(2)3"/>
      <sheetName val="유해위험요인_분류체계6"/>
      <sheetName val="손익분기점_데이터3"/>
      <sheetName val="MM투입_계획2"/>
      <sheetName val="Low_YLD_Reject7"/>
      <sheetName val="시실누(모)_7"/>
      <sheetName val="DAILY_CHECK5"/>
      <sheetName val="EPM_Raw5"/>
      <sheetName val="PT1H_Raw5"/>
      <sheetName val="판매실적_종합5"/>
      <sheetName val="Graph_Data5"/>
      <sheetName val="Down_Time5"/>
      <sheetName val="H_P견적(참조)5"/>
      <sheetName val="Selection_List3"/>
      <sheetName val="기본_상수6"/>
      <sheetName val="경수97_025"/>
      <sheetName val="1995년_섹터별_매출5"/>
      <sheetName val="Fabless_comp_ROE5"/>
      <sheetName val="4-8_공통5"/>
      <sheetName val="근로소득_세액표5"/>
      <sheetName val="건강보험_표준요율표5"/>
      <sheetName val="국민연금_표준요율표5"/>
      <sheetName val="_M10C_DIFF_산포_개선_사례_7자_GAS_LIN5"/>
      <sheetName val="Making_Order5"/>
      <sheetName val="PM_DATA3"/>
      <sheetName val="개인별_프로젝트7"/>
      <sheetName val="SUB_(N)7"/>
      <sheetName val="96_기타_전시회_경비7"/>
      <sheetName val="96_상반기_전시회_경비7"/>
      <sheetName val="96_하반기_전시회_경비7"/>
      <sheetName val="11월_Red_Zone_기상도7"/>
      <sheetName val="Lot_Status7"/>
      <sheetName val="Xunit_(단위환산)7"/>
      <sheetName val="Sheet1_(2)7"/>
      <sheetName val="Hynix_&amp;_SYS_IC_Co7"/>
      <sheetName val="Code_27"/>
      <sheetName val="3-1-1_여비교통비7"/>
      <sheetName val="3-1-2_사무용품비7"/>
      <sheetName val="3-1-3_소모품비7"/>
      <sheetName val="3-1-4_교육훈련비7"/>
      <sheetName val="3-1-5_운반비7"/>
      <sheetName val="3-1-6_통신비7"/>
      <sheetName val="3-1-7_전산정보이용료7"/>
      <sheetName val="3-1-8_도서비7"/>
      <sheetName val="3-1-9_수선비7"/>
      <sheetName val="3-1-10_경상개발비(지급수수료)7"/>
      <sheetName val="Credit_Calc7"/>
      <sheetName val="CAPA분석_360K7"/>
      <sheetName val="자재_집계표7"/>
      <sheetName val="_55_BA_장입기_091203_xlsx7"/>
      <sheetName val="입찰내역_발주처_양식7"/>
      <sheetName val="부품별_매입현황6"/>
      <sheetName val="불합리_적출_및_관리6"/>
      <sheetName val="3-1-4_교?数82"/>
      <sheetName val="TFT_저항6"/>
      <sheetName val="3-1-4_교_x005f_x0002__x005f_x0000_数86"/>
      <sheetName val="F-T_Voltage6"/>
      <sheetName val="실행내역서_6"/>
      <sheetName val="BP-이발-RJ_TREND6"/>
      <sheetName val="Q4_VE_Saving(_vs_Q3)6"/>
      <sheetName val="Tool_trouble6"/>
      <sheetName val="RETICLE_(HSG8255ROA)5"/>
      <sheetName val="RETICLE_(HIPER_1MEGA)5"/>
      <sheetName val="RETICLE_(27C64)_570065"/>
      <sheetName val="RETICLE_(27C128)_570055"/>
      <sheetName val="RETICLE_(27C512)_570045"/>
      <sheetName val="RETICLE_(27C256)_570035"/>
      <sheetName val="RETICLE_(27256)_540025"/>
      <sheetName val="2_대외공문2"/>
      <sheetName val="Cost_Reduction2"/>
      <sheetName val="AFE's__By_Afe3"/>
      <sheetName val="사급연봉(2_5)4"/>
      <sheetName val="오급연봉(2_5)4"/>
      <sheetName val="구급연봉(2_5)4"/>
      <sheetName val="선임연봉(2_5)4"/>
      <sheetName val="수석연봉(2_5)4"/>
      <sheetName val="전임연봉(2_5)4"/>
      <sheetName val="책임연봉(2_5)4"/>
      <sheetName val="256D_OUT_TAT5"/>
      <sheetName val="GL_Recon4"/>
      <sheetName val="Operating_LR_(Q1_-_Q4)4"/>
      <sheetName val="OB_DTL4"/>
      <sheetName val="AR_AGING4"/>
      <sheetName val="US_94_COST_CENTER_LIST5"/>
      <sheetName val="Process_Tools-Owned5"/>
      <sheetName val="SG&amp;A_Allocation5"/>
      <sheetName val="AR_County5"/>
      <sheetName val="Rev_Module_Retrieve5"/>
      <sheetName val="Accretion_-_Dilution5"/>
      <sheetName val="166_4155"/>
      <sheetName val="Customer_SAB101_Issues_Sort5"/>
      <sheetName val="BU_Commentary5"/>
      <sheetName val="FY-07_Personal_Property_Tax5"/>
      <sheetName val="FY-07_Real_Property_Tax5"/>
      <sheetName val="Fcst_Summary5"/>
      <sheetName val="June01brio_sort5"/>
      <sheetName val="Period_Pivot_Summary5"/>
      <sheetName val="Cube_by_Product_Line5"/>
      <sheetName val="구매자재팀_집계3"/>
      <sheetName val="구매자재팀_목표3"/>
      <sheetName val="Var_6"/>
      <sheetName val="Array_PI6"/>
      <sheetName val="VIZIO_DA가격6"/>
      <sheetName val="기타_DA가격6"/>
      <sheetName val="LGE_DA가격6"/>
      <sheetName val="3-1-4_교_x005f_x005f_x005f_x0002__x005f_x005f_x005"/>
      <sheetName val="3-1-4_교_x005f_x0002_6"/>
      <sheetName val="3-1-4_교_x005f_x0002__数85"/>
      <sheetName val="TFT_측정(2)5"/>
      <sheetName val="EQUIP_LIST5"/>
      <sheetName val="사유_구분5"/>
      <sheetName val="14_1&quot;_Cst_변화5"/>
      <sheetName val="계조에_따른_특성5"/>
      <sheetName val="3-1-4_ɐ5"/>
      <sheetName val="VAC_Robot_현황4"/>
      <sheetName val="후공정_장비반_업무_List4"/>
      <sheetName val="Main_Data4"/>
      <sheetName val="3-1-4_교_x005f_x0002__x0004"/>
      <sheetName val="3-1-4_교_x005f_x005f_x00024"/>
      <sheetName val="3-1-4_교_x005f_x005f_x005f_x005f_x005f_x005f_x0005"/>
      <sheetName val="3-1-4_교_x005f_x005f_x005f_x0002_4"/>
      <sheetName val="3-1-4_교_x005f_x005f_x005f_x0002__数84"/>
      <sheetName val="3-1-4_ɐ_x005f_x0000__x005f_x0000__x005f_x0000_␀4"/>
      <sheetName val="3-1-4_교_x005f_x0002_?数84"/>
      <sheetName val="게이트_지연시간_설정_24"/>
      <sheetName val="3-1-4_교_x00024"/>
      <sheetName val="XY_tilt_2nd6"/>
      <sheetName val="1__Angle_confirm6"/>
      <sheetName val="영업본부US$실적_(2)6"/>
      <sheetName val="참고__유효성_검사3"/>
      <sheetName val="3-1-4_교_x005f_x005f_x005f_x005f_x005f_x005f_x0053"/>
      <sheetName val="3-1-4_ɐ_x005f_x005f_x005f_x0000__x005f_x005f_x003"/>
      <sheetName val="3-1-4_ɐ_x005f_x005f_x005f_x005f_x005f_x005f_x0003"/>
      <sheetName val="4TH_64M6"/>
      <sheetName val="1__H2SO4_SUPPLY6"/>
      <sheetName val="Pad_좌표&amp;Location6"/>
      <sheetName val="데이터_유효성검사5"/>
      <sheetName val="3-1-4_교_x005f_x005f_x005f_x0002__x0004"/>
      <sheetName val="부품인정_현황3"/>
      <sheetName val="3-1-4_ɐ_x005f_x005f_x005f_x005f_x005f_x005f_x0053"/>
      <sheetName val="팀&amp;계정_Code3"/>
      <sheetName val="3-1-4_교_x005f_x005f_x005f3"/>
      <sheetName val="3-1-4_ɐ_x005f_x0000__x0003"/>
      <sheetName val="3-1-4_ɐ_x005f_x005f_x005f2"/>
      <sheetName val="무상_Part_List(BW)5"/>
      <sheetName val="반입시나리오(area별_조정)5"/>
      <sheetName val="참고_유효성_검사3"/>
      <sheetName val="+_Weekly_Progress(KO)4"/>
      <sheetName val="CSOT_T3_기구_견적서_양식_rev1_xlsx3"/>
      <sheetName val="Back_Data3"/>
      <sheetName val="값목록(Do_not_touch)5"/>
      <sheetName val="24_보증금(전신전화가입권)5"/>
      <sheetName val="Laser_Alignment_Target_Spec5"/>
      <sheetName val="Laser_Focus_Spec5"/>
      <sheetName val="_T3B-SN_SOD_SKIP_+_SIGE_No_Del5"/>
      <sheetName val="1_BS2"/>
      <sheetName val="2_PL2"/>
      <sheetName val="Wip_Status5"/>
      <sheetName val="lOT_별_cHECK_사항5"/>
      <sheetName val="2010_확산_SDET5"/>
      <sheetName val="11월_매출_f'cst5"/>
      <sheetName val="5_임직원_사진3"/>
      <sheetName val="0_조회3"/>
      <sheetName val="样式2附件_分类体系4"/>
      <sheetName val="할증_5"/>
      <sheetName val="WAFER_X-Y_AM03-008581A3"/>
      <sheetName val="인건비_내역서2"/>
      <sheetName val="4월_건강정산-기3"/>
      <sheetName val="Cutting_Dies_3"/>
      <sheetName val="※_참고사항5"/>
      <sheetName val="VGID_Hot_Carrier5"/>
      <sheetName val="6_Machine_Lis5"/>
      <sheetName val="VGID_Body_Effect5"/>
      <sheetName val="입출재고현황_(2)4"/>
      <sheetName val="첨부_4"/>
      <sheetName val="FA&amp;REV_History_Guideline(삭제금지)4"/>
      <sheetName val="자재_기준정보4"/>
      <sheetName val="Device_기준정보4"/>
      <sheetName val="Tester_Infra_기준정보4"/>
      <sheetName val="실장기_Infra_기준정보4"/>
      <sheetName val="업무_List4"/>
      <sheetName val="목록_수정및_삭제_금지4"/>
      <sheetName val="첨부1_Utility_물질명,_배관_재질(수정_금지)4"/>
      <sheetName val="Infra_기준정보3"/>
      <sheetName val="실장기_기준정보3"/>
      <sheetName val="04-1_(참고)해외출장비기준3"/>
      <sheetName val="참고)미기원_국제학회_Pool&amp;일정3"/>
      <sheetName val="3-1-4_교_x005f_x005f_x005f_x005f_x00023"/>
      <sheetName val="3-1-4_교_x005f_x005f_x005f_x0002_?数83"/>
      <sheetName val="별첨3_Marco_기준정보(수정_금지)3"/>
      <sheetName val="파트장_지시업무3"/>
      <sheetName val="유효성_기준3"/>
      <sheetName val="1指标_周间3"/>
      <sheetName val="3-1-4_ɐ___␀3"/>
      <sheetName val="3-1-4_ɐ???␀3"/>
      <sheetName val="Para_3"/>
      <sheetName val="1-9_7&quot;3"/>
      <sheetName val="AC_List3"/>
      <sheetName val="ADJTBL_31003"/>
      <sheetName val="ΔVp_&amp;_Ω3"/>
      <sheetName val="1_1主表3"/>
      <sheetName val="Weekly_(2)3"/>
      <sheetName val="제품_Master4"/>
      <sheetName val="Laser_Focu03"/>
      <sheetName val="근태_Trend3"/>
      <sheetName val="통폐합유형_작성기준3"/>
      <sheetName val="별첨2_Toxic_Gas_배관_시공_기준(수정_금지)3"/>
      <sheetName val="인피년_출하list3"/>
      <sheetName val="5M1E_목록3"/>
      <sheetName val="준검_내역서3"/>
      <sheetName val="참고)출장비_반영_기준표2"/>
      <sheetName val="Tracking_Groups1"/>
      <sheetName val="Need_Data3"/>
      <sheetName val="SYS_CAT_RENEW_13"/>
      <sheetName val="SYS_GROUP_NO3"/>
      <sheetName val="유형_테이블3"/>
      <sheetName val="(참조)_장비기능분류2"/>
      <sheetName val="(참조)_변경유형2"/>
      <sheetName val="투자성격_분류2"/>
      <sheetName val="Value_List2"/>
      <sheetName val="(참조)_선택_값_리스트2"/>
      <sheetName val="기능분류_List2"/>
      <sheetName val="Maker_(To-Be)2"/>
      <sheetName val="EQ_Model_List2"/>
      <sheetName val="Sub_Unit_List2"/>
      <sheetName val="Sub_Unit_분류_1910162"/>
      <sheetName val="_BSAF_201901112"/>
      <sheetName val="CODE_LIST2"/>
      <sheetName val="차체부품_INS_REPORT(갑)2"/>
      <sheetName val="작업_반복2"/>
      <sheetName val="차트_이름표2"/>
      <sheetName val="데이터_액세스2"/>
      <sheetName val="3-1-4_ɐ_x005f2"/>
      <sheetName val="2016년_계약단가2"/>
      <sheetName val="C2F_人员2"/>
      <sheetName val="Cash_Flow2"/>
      <sheetName val="HidM_SPEC_v12"/>
      <sheetName val="2017년_단가2"/>
      <sheetName val="유첨2__기준정보2"/>
      <sheetName val="기준정보_(9)2"/>
      <sheetName val="Pipeline_DB_관리_Point2"/>
      <sheetName val="装备名_划分示例1"/>
      <sheetName val="목동세대_산출근거"/>
      <sheetName val="2_카드채권(대출포함)"/>
      <sheetName val="Exhibit_Q1"/>
      <sheetName val="4_경비_5_영업외수지"/>
      <sheetName val="[제품별_XLӱ圙рӱ圹р"/>
      <sheetName val="Notes_"/>
      <sheetName val="8_개발단가1"/>
      <sheetName val="자산정보변경_LIST1"/>
      <sheetName val="data_source1"/>
      <sheetName val="Sch9__Guarantees_and_lawsuits"/>
      <sheetName val="Actual_vs__AOP"/>
      <sheetName val="Drill-Rapid__Deployment(CQFPY)"/>
      <sheetName val="COLOR별_인쇄"/>
      <sheetName val="기타__Box"/>
      <sheetName val="Raw_materials"/>
      <sheetName val="Room_Type1"/>
      <sheetName val="Basement2_DB1"/>
      <sheetName val="Drop_Down_List1"/>
      <sheetName val="Sheet3_(2)1"/>
      <sheetName val="PRECAST_lightconc-II1"/>
      <sheetName val="Rate_Analysis1"/>
      <sheetName val="Monthly_Bills_(KEPCO)"/>
      <sheetName val="Sampling_Guide1"/>
      <sheetName val="감가상각_파일"/>
      <sheetName val="PS_STATUS1"/>
      <sheetName val="노임단가_(2)1"/>
      <sheetName val="플랜트_설치1"/>
      <sheetName val="2__주요공지（主要公告）1"/>
      <sheetName val="1_3-PKG-3规费1"/>
      <sheetName val="1_2-PKG-3措施1"/>
      <sheetName val="입력DATA_"/>
      <sheetName val="고객사_관리_코드"/>
      <sheetName val="27M&amp;I_-_Input"/>
      <sheetName val="G-7_1_Fixed_Asset_Reconciliatio"/>
      <sheetName val="3_판관비명세서"/>
      <sheetName val="FACTOR_"/>
      <sheetName val="10월_급여"/>
      <sheetName val="Sch7a_(토요일)"/>
      <sheetName val="연체_()"/>
      <sheetName val="4_1DNR기계(공법)"/>
      <sheetName val="Calendar_Year_2002"/>
      <sheetName val="진행_DATA_(2)"/>
      <sheetName val="Forecast_Drivers"/>
      <sheetName val="Title_Page"/>
      <sheetName val="표준_Table_2005"/>
      <sheetName val="L_V_Separator"/>
      <sheetName val="GrapᏰ꽙"/>
      <sheetName val="Grap䮠꼬"/>
      <sheetName val="수삽모델별_ST_정보"/>
      <sheetName val="05_MM(구매자재)"/>
      <sheetName val="Grap鸠ᖏ"/>
      <sheetName val="SVC_Type_Code"/>
      <sheetName val="Part_Master"/>
      <sheetName val="3-1-4_교_x005f_x0002__x005f_x005f_x0001"/>
      <sheetName val="3-1-4_ɐ_x005f_x0000__x005f_x005f_x000"/>
      <sheetName val="Equip¬怀톿"/>
      <sheetName val="DAILY_CH"/>
      <sheetName val="Site별_Capa_SUM"/>
      <sheetName val="1_-__Summary_Provision"/>
      <sheetName val="Inv_Summ"/>
      <sheetName val="A1_-_Income_Statement"/>
      <sheetName val="Appor_S-3_KPMG"/>
      <sheetName val="108.수선비"/>
      <sheetName val="효율_summary (Trend)"/>
      <sheetName val="3-1-4_교_x0002__x0000_数822"/>
      <sheetName val="3-1-4_교_x0002_22"/>
      <sheetName val="3-1-4_교_数822"/>
      <sheetName val="3-1-4_교数812"/>
      <sheetName val="3-1-4_교12"/>
      <sheetName val="3-1-4_교数823"/>
      <sheetName val="3-1-4_교23"/>
      <sheetName val="3-1-4_교_数812"/>
      <sheetName val="3-1-4_교_x0012"/>
      <sheetName val="Mkt_Eᙪ2"/>
      <sheetName val="3-1-4_교_x005f_x0002__x003"/>
      <sheetName val="3-1-4_교_x005f_x005f_x0003"/>
      <sheetName val="3-1-4_교_x005f_x005f_x0051"/>
      <sheetName val="3-1-4_ɐ_x005f_x0000__x001"/>
      <sheetName val="3-1-4_ɐ_x005f_x005f_x0001"/>
      <sheetName val="3-1-4_ɐ_x005f_x005f_x0051"/>
      <sheetName val="3-1-4_교_x0002__x0000_数832"/>
      <sheetName val="3-1-4_교_x0002_32"/>
      <sheetName val="3-1-4_교_x0002__数823"/>
      <sheetName val="3-1-4_교_x0002__x00012"/>
      <sheetName val="3-1-4 교_x0逿ᯯ_x0000_"/>
      <sheetName val="3-1-4 _x0000__x0000_2"/>
      <sheetName val="3-1-4_교_x0002_?数812"/>
      <sheetName val="3-1-4_교_x005f_x0002__x004"/>
      <sheetName val="3-1-4_교_x005f_x005f_x0004"/>
      <sheetName val="3-1-4_교_x005f_x005f_x0052"/>
      <sheetName val="3-1-4_ɐ_x005f_x0000__x002"/>
      <sheetName val="3-1-4_ɐ_x005f_x005f_x0002"/>
      <sheetName val="3-1-4_ɐ_x005f_x005f_x0052"/>
      <sheetName val="FAB2_Á_x005f_x005f_x/000_"/>
      <sheetName val=" 2"/>
      <sheetName val="3-1-4_교_x0逿ᯯ"/>
      <sheetName val="BP-이발-RJTREND2"/>
      <sheetName val="-1-4_교_x0002__数812"/>
      <sheetName val="Grap￬2"/>
      <sheetName val="3-1-4_교_x0002_?数822"/>
      <sheetName val="3-1-4_교_x0002__x00024"/>
      <sheetName val="3-1-4_교_x0002__x00032"/>
      <sheetName val="3-1-4_교数842"/>
      <sheetName val="3-1-4_교42"/>
      <sheetName val="3-1-4_교_数832"/>
      <sheetName val="SPC"/>
      <sheetName val="세부_대응2"/>
      <sheetName val="세보설계_인력2"/>
      <sheetName val="장비별_메이커2"/>
      <sheetName val="CScore_February2"/>
      <sheetName val="Series_C_Options2"/>
      <sheetName val="Updated_FY2010_Wkg_FCST2"/>
      <sheetName val="Aug_2010_MSPP_Purchase2"/>
      <sheetName val="MSPP_weighted-_QTD2"/>
      <sheetName val="Stock_Price_NASDAQ2"/>
      <sheetName val="DSU_weighted-_QTD2"/>
      <sheetName val="MSPP_weighted-_YTD2"/>
      <sheetName val="DSU_weighted-_YTD2"/>
      <sheetName val="SL_Input2"/>
      <sheetName val="J3_42"/>
      <sheetName val="RATE_CHART2"/>
      <sheetName val="U1_52"/>
      <sheetName val="U1_22"/>
      <sheetName val="U1_42"/>
      <sheetName val="U1_12"/>
      <sheetName val="U1_32"/>
      <sheetName val="Rent_Analysis2"/>
      <sheetName val="Drop_Down2"/>
      <sheetName val="Game_changer_priorities2"/>
      <sheetName val="Emp_Exercise_Table2"/>
      <sheetName val="Earn_&amp;_E&amp;P_&amp;_Taxes_ENXX_062"/>
      <sheetName val="Prelim_FPHCI2"/>
      <sheetName val="Details_FY002"/>
      <sheetName val="Expansion_Expenses2"/>
      <sheetName val="PCP_Recruitment_&amp;_Productivity2"/>
      <sheetName val="State_Franchise_Taxes{C&amp;S}2"/>
      <sheetName val="UNADJUSTED_FROM_PS2"/>
      <sheetName val="MDOD_DATA2"/>
      <sheetName val="구분자_표준_초안2"/>
      <sheetName val="WIP_TG_관리"/>
      <sheetName val="P&amp;L_PP"/>
      <sheetName val="재무실적"/>
      <sheetName val="홍콩수익성(특수전)"/>
      <sheetName val="2012누적실적"/>
      <sheetName val="20기중운용조달"/>
      <sheetName val="20상규제자본"/>
      <sheetName val="20상대출채권여신"/>
      <sheetName val="20상요주의"/>
      <sheetName val="kisvalue_data-주채무계열1"/>
      <sheetName val="公式条件_勿删1"/>
      <sheetName val="AFF__FILE1"/>
      <sheetName val="Company Info"/>
      <sheetName val="DFA"/>
      <sheetName val="General Data"/>
      <sheetName val="DMCHIPHI"/>
      <sheetName val="CPA33-34"/>
      <sheetName val="ERECTION"/>
      <sheetName val="CTDZ6kv (gd1) "/>
      <sheetName val="CTDZ 0.4+cto (GD1)"/>
      <sheetName val="CTTBA (gd1)"/>
      <sheetName val="BOQ건축"/>
      <sheetName val="Estimation Breakdown"/>
      <sheetName val="ThamSo"/>
      <sheetName val="營業額"/>
      <sheetName val="銷貨成本明細"/>
      <sheetName val="EARTH WORKS"/>
      <sheetName val="bridge # 1"/>
      <sheetName val="CIM"/>
      <sheetName val="Elim"/>
      <sheetName val="JAN"/>
      <sheetName val="BOOK"/>
      <sheetName val="tnmf300"/>
      <sheetName val="유형자산"/>
      <sheetName val="41WV1マイコン仕様書"/>
      <sheetName val="연결 CoA"/>
      <sheetName val="soc1"/>
      <sheetName val="Menu"/>
      <sheetName val="신대방33(적용)"/>
      <sheetName val="부대입찰 내역서"/>
      <sheetName val="지질조사분석"/>
      <sheetName val="입력1"/>
      <sheetName val="주관사업"/>
      <sheetName val="견적서_을지3"/>
      <sheetName val="BEND_LOSS3"/>
      <sheetName val="철거_내역서3"/>
      <sheetName val="SCOPE_OF_WORK2"/>
      <sheetName val="TỔNG_HỢP2"/>
      <sheetName val="TH_kinh_phi2"/>
      <sheetName val="KLDT_DIEN2"/>
      <sheetName val="Dinh_muc_CP_KTCB_khac2"/>
      <sheetName val="BK-C_T2"/>
      <sheetName val="LV_PANEL2"/>
      <sheetName val="CHITIET_VL-NC-TT1p2"/>
      <sheetName val="MAIN_GATE_HOUSE2"/>
      <sheetName val="Phu_cap2"/>
      <sheetName val="Villa_A2"/>
      <sheetName val="Coax_Designer2"/>
      <sheetName val="PU_ITALY_2"/>
      <sheetName val="chi_tiet_TBA2"/>
      <sheetName val="chi_tiet_C2"/>
      <sheetName val="TH_DZ352"/>
      <sheetName val="Customize_Your_Purchase_Order2"/>
      <sheetName val="CHITIET_VL-NC-TT_-1p2"/>
      <sheetName val="CHITIET_VL-NC-TT-3p2"/>
      <sheetName val="TONG_HOP_VL-NC_TT2"/>
      <sheetName val="KPVC-BD_2"/>
      <sheetName val="Site_Expenses2"/>
      <sheetName val="RCC,Ret__Wall2"/>
      <sheetName val="Assumptions_of_BOQ_(3)2"/>
      <sheetName val="Original_External_Work2"/>
      <sheetName val="각사별공사비분개_2"/>
      <sheetName val="Tra_TM2"/>
      <sheetName val="Thu_TM2"/>
      <sheetName val="Bia-Tap_I1"/>
      <sheetName val="I_1_Bang_TH1"/>
      <sheetName val="I_2_PL_3a1"/>
      <sheetName val="I_4_BBNT_(trong_HD)1"/>
      <sheetName val="Bia-Tap_II1"/>
      <sheetName val="II_1_THKL_trong_HD1"/>
      <sheetName val="II_3_PLKL_11"/>
      <sheetName val="II_3_PLKL_21"/>
      <sheetName val="I_3_PLKL_3_(2)1"/>
      <sheetName val="I_3_PLKL_4_(2)1"/>
      <sheetName val="I_3_PLKL_5_(2)1"/>
      <sheetName val="I_3_PLKL_6_(2)1"/>
      <sheetName val="I_3_PLKL_7_(2)1"/>
      <sheetName val="I_3_PLKL_8_(2)1"/>
      <sheetName val="I_3_PLKL_9__(2)1"/>
      <sheetName val="I_3_PLKL_10_(2)1"/>
      <sheetName val="I_3_PLKL_111"/>
      <sheetName val="I_3_PLKL_121"/>
      <sheetName val="Dinh_muc_CP_KTCB_Ëhac1"/>
      <sheetName val="Bang_TH1"/>
      <sheetName val="TÍNH_TOÁN_KHỐI_LƯỢNG_P61"/>
      <sheetName val="Khoi_luong1"/>
      <sheetName val="TINH_GIA_-_SAN_XUAT_Vertico1"/>
      <sheetName val="4-PTDG_(T2)1"/>
      <sheetName val="4-PTDG_(T1)1"/>
      <sheetName val="Cost_Summary1"/>
      <sheetName val="기성_(2)1"/>
      <sheetName val="07_HT_PODIUM1"/>
      <sheetName val="04_KC_HAM1"/>
      <sheetName val="05_KC_THAN_OK1"/>
      <sheetName val="08_HT_CANHO_OK1"/>
      <sheetName val="Electrical_Works1"/>
      <sheetName val="H_T__INCOMING_SYSTEM2"/>
      <sheetName val="H_T__INCOMING_SYSTEM3"/>
      <sheetName val="Rebar-_dims1"/>
      <sheetName val="Bai_xi1"/>
      <sheetName val="CHITIET_VL-NC1"/>
      <sheetName val="Weight_Bridge1"/>
      <sheetName val="dongia_(2)1"/>
      <sheetName val="THPDMoi__(2)1"/>
      <sheetName val="t-h_HA_THE1"/>
      <sheetName val="Demolish_11"/>
      <sheetName val="Muc_luc1"/>
      <sheetName val="Thuyết_minh1"/>
      <sheetName val="Bảng_TH_giá_trị_TT1"/>
      <sheetName val="Bảng_xác_nhận_Giá_trị_KL_HT1"/>
      <sheetName val="Bảng_xác_nhận_KLHT1"/>
      <sheetName val="Bảng_diễn_giải_KL_hoàn_thànH_1"/>
      <sheetName val="MB_thanh_toán1"/>
      <sheetName val="Bia_mb1"/>
      <sheetName val="BANG_02_không_in1"/>
      <sheetName val="Bill_02_INF1"/>
      <sheetName val="San_nen1"/>
      <sheetName val="BANG_TRA1"/>
      <sheetName val="Móng,_nền_1"/>
      <sheetName val="dtct_cong"/>
      <sheetName val="TL_rieng"/>
      <sheetName val="Tong_DT"/>
      <sheetName val="phan_tic_chi_tiet"/>
      <sheetName val="phan_tich_don_gia"/>
      <sheetName val="tra_VL"/>
      <sheetName val="Bang_phan_tich"/>
      <sheetName val="public_area"/>
      <sheetName val="BD-1"/>
      <sheetName val="1. Bang tinh KL ho ga"/>
      <sheetName val="2. Tuyen cong"/>
      <sheetName val="3. Ranh xay"/>
      <sheetName val="CA2000"/>
      <sheetName val=" Graph Data"/>
      <sheetName val="変更要求仕様書"/>
      <sheetName val="중기비"/>
      <sheetName val="AKL"/>
      <sheetName val="General"/>
      <sheetName val="Menus"/>
      <sheetName val="작성"/>
      <sheetName val="월별생산"/>
      <sheetName val="내역서1999.8최종"/>
      <sheetName val="대공종"/>
      <sheetName val="ACBシリンダー記録表"/>
      <sheetName val="총괄내역서"/>
      <sheetName val="해평견적"/>
      <sheetName val="조사방법 참조"/>
      <sheetName val="기초입력_DATA"/>
      <sheetName val="투자비"/>
      <sheetName val="조성원가DATA"/>
      <sheetName val="사업비"/>
      <sheetName val="2_토목공사"/>
      <sheetName val="1_IA"/>
      <sheetName val="2_Change_to_Globe_valve"/>
      <sheetName val="3_관공서및원자재비용증가"/>
      <sheetName val="4__Branch_pipeline"/>
      <sheetName val="5__Drier_vendor_change"/>
      <sheetName val="6__CQC"/>
      <sheetName val="7_Delay_impact"/>
      <sheetName val="8_piperack,dual_pipe"/>
      <sheetName val="9_X2_PS_designchange"/>
      <sheetName val="10_X1_modification-other"/>
      <sheetName val="______C_NYJ_JMN_PLAN_97PLAN_0_2"/>
      <sheetName val="QTRLY"/>
      <sheetName val="CIS"/>
      <sheetName val="summ"/>
      <sheetName val="방송"/>
      <sheetName val="9-1전_x0001_서적"/>
      <sheetName val="Globql Job Codes - Mgmt"/>
      <sheetName val="Title"/>
      <sheetName val="McLean"/>
      <sheetName val="Comp equip"/>
      <sheetName val="NHẬP THÉP"/>
      <sheetName val="3. KC - PODIUM"/>
      <sheetName val="총원가계산서(요율)"/>
      <sheetName val="THEP SAN T16"/>
      <sheetName val="General2"/>
      <sheetName val="Tổng kê"/>
      <sheetName val="DAF-1"/>
      <sheetName val="Bangia"/>
      <sheetName val="DI_ESTI"/>
      <sheetName val="Summary - Budget"/>
      <sheetName val="Z"/>
      <sheetName val="All_CCDC lam viec-dong phuc"/>
      <sheetName val="E-POD-WO"/>
      <sheetName val="Level-DATA"/>
      <sheetName val="Fr Revit"/>
      <sheetName val="NSA Summary"/>
      <sheetName val="C__NEW_BLDG-PLUMBING_WORK"/>
      <sheetName val="Thep_mong"/>
      <sheetName val="Internal_Finish"/>
      <sheetName val="THIET_DAT"/>
      <sheetName val="GV1-D13_(Casement_door)"/>
      <sheetName val="KL_CHI_TIET_C_2"/>
      <sheetName val="10__NHAP_KHO"/>
      <sheetName val="12__NGHIEM_THU_VL"/>
      <sheetName val="13__TAM_UNG"/>
      <sheetName val="11__XUATKHO"/>
      <sheetName val="EIRR&gt;_2"/>
      <sheetName val="THEP_SAN_T16"/>
      <sheetName val="TB_NẶNG"/>
      <sheetName val="SPECS"/>
      <sheetName val="CD2000"/>
      <sheetName val="Phan tho"/>
      <sheetName val="he so dong thoi"/>
      <sheetName val="2.Chiet tinh"/>
      <sheetName val="SL"/>
      <sheetName val="GiaVL"/>
      <sheetName val="Bảng nhân công"/>
      <sheetName val="DCost"/>
      <sheetName val="THONG KE CAU KIEN"/>
      <sheetName val="Currency"/>
      <sheetName val="Gia VL den HT"/>
      <sheetName val="04. Đánh giá"/>
      <sheetName val="DAM TANG 3 BLOCK A"/>
      <sheetName val="Ricons - phát sinh (Fecon)"/>
      <sheetName val="자재선정"/>
      <sheetName val="건축비목군분류"/>
      <sheetName val="Tinh toan"/>
      <sheetName val="BANGTRA"/>
      <sheetName val="Dầm -4.7m"/>
      <sheetName val="Total Preliminary Cost"/>
      <sheetName val="을-ATYPE"/>
      <sheetName val="변경내역"/>
      <sheetName val="諸経費"/>
      <sheetName val="清水計算営業税率関連"/>
      <sheetName val="PRE_(RICON_x0000__x0000_"/>
      <sheetName val="구조물터파기수량집계"/>
      <sheetName val="배수공 시멘트 및 골재량 산출"/>
      <sheetName val="INSTLIST 1"/>
      <sheetName val="공사비증감"/>
      <sheetName val="일위대가(가설)"/>
      <sheetName val="일반수량총괄집계"/>
      <sheetName val="설명서 "/>
      <sheetName val="토목"/>
      <sheetName val="Assort"/>
      <sheetName val="재공품(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64">
          <cell r="B64">
            <v>27.47</v>
          </cell>
        </row>
      </sheetData>
      <sheetData sheetId="139">
        <row r="64">
          <cell r="B64">
            <v>27.47</v>
          </cell>
        </row>
      </sheetData>
      <sheetData sheetId="140">
        <row r="64">
          <cell r="B64">
            <v>27.47</v>
          </cell>
        </row>
      </sheetData>
      <sheetData sheetId="141">
        <row r="64">
          <cell r="B64">
            <v>27.47</v>
          </cell>
        </row>
      </sheetData>
      <sheetData sheetId="142">
        <row r="64">
          <cell r="B64">
            <v>27.47</v>
          </cell>
        </row>
      </sheetData>
      <sheetData sheetId="143">
        <row r="64">
          <cell r="B64">
            <v>27.47</v>
          </cell>
        </row>
      </sheetData>
      <sheetData sheetId="144">
        <row r="64">
          <cell r="B64">
            <v>27.47</v>
          </cell>
        </row>
      </sheetData>
      <sheetData sheetId="145">
        <row r="64">
          <cell r="B64">
            <v>27.47</v>
          </cell>
        </row>
      </sheetData>
      <sheetData sheetId="146">
        <row r="64">
          <cell r="B64">
            <v>27.47</v>
          </cell>
        </row>
      </sheetData>
      <sheetData sheetId="147">
        <row r="64">
          <cell r="B64">
            <v>27.47</v>
          </cell>
        </row>
      </sheetData>
      <sheetData sheetId="148">
        <row r="64">
          <cell r="B64">
            <v>27.47</v>
          </cell>
        </row>
      </sheetData>
      <sheetData sheetId="149">
        <row r="64">
          <cell r="B64">
            <v>27.47</v>
          </cell>
        </row>
      </sheetData>
      <sheetData sheetId="150">
        <row r="64">
          <cell r="B64">
            <v>27.47</v>
          </cell>
        </row>
      </sheetData>
      <sheetData sheetId="151">
        <row r="64">
          <cell r="B64">
            <v>27.47</v>
          </cell>
        </row>
      </sheetData>
      <sheetData sheetId="152">
        <row r="64">
          <cell r="B64">
            <v>27.47</v>
          </cell>
        </row>
      </sheetData>
      <sheetData sheetId="153">
        <row r="64">
          <cell r="B64">
            <v>27.47</v>
          </cell>
        </row>
      </sheetData>
      <sheetData sheetId="154">
        <row r="64">
          <cell r="B64">
            <v>27.47</v>
          </cell>
        </row>
      </sheetData>
      <sheetData sheetId="155">
        <row r="64">
          <cell r="B64">
            <v>27.47</v>
          </cell>
        </row>
      </sheetData>
      <sheetData sheetId="156">
        <row r="64">
          <cell r="B64">
            <v>27.47</v>
          </cell>
        </row>
      </sheetData>
      <sheetData sheetId="157">
        <row r="64">
          <cell r="B64">
            <v>27.47</v>
          </cell>
        </row>
      </sheetData>
      <sheetData sheetId="158">
        <row r="64">
          <cell r="B64">
            <v>27.47</v>
          </cell>
        </row>
      </sheetData>
      <sheetData sheetId="159">
        <row r="64">
          <cell r="B64">
            <v>27.47</v>
          </cell>
        </row>
      </sheetData>
      <sheetData sheetId="160">
        <row r="64">
          <cell r="B64">
            <v>27.47</v>
          </cell>
        </row>
      </sheetData>
      <sheetData sheetId="161">
        <row r="64">
          <cell r="B64">
            <v>27.47</v>
          </cell>
        </row>
      </sheetData>
      <sheetData sheetId="162">
        <row r="64">
          <cell r="B64">
            <v>27.47</v>
          </cell>
        </row>
      </sheetData>
      <sheetData sheetId="163">
        <row r="64">
          <cell r="B64">
            <v>27.47</v>
          </cell>
        </row>
      </sheetData>
      <sheetData sheetId="164">
        <row r="64">
          <cell r="B64">
            <v>27.47</v>
          </cell>
        </row>
      </sheetData>
      <sheetData sheetId="165">
        <row r="64">
          <cell r="B64">
            <v>27.47</v>
          </cell>
        </row>
      </sheetData>
      <sheetData sheetId="166">
        <row r="64">
          <cell r="B64">
            <v>27.47</v>
          </cell>
        </row>
      </sheetData>
      <sheetData sheetId="167">
        <row r="64">
          <cell r="B64">
            <v>27.47</v>
          </cell>
        </row>
      </sheetData>
      <sheetData sheetId="168">
        <row r="64">
          <cell r="B64">
            <v>27.47</v>
          </cell>
        </row>
      </sheetData>
      <sheetData sheetId="169">
        <row r="64">
          <cell r="B64">
            <v>27.47</v>
          </cell>
        </row>
      </sheetData>
      <sheetData sheetId="170">
        <row r="64">
          <cell r="B64">
            <v>27.47</v>
          </cell>
        </row>
      </sheetData>
      <sheetData sheetId="171">
        <row r="64">
          <cell r="B64">
            <v>27.47</v>
          </cell>
        </row>
      </sheetData>
      <sheetData sheetId="172">
        <row r="64">
          <cell r="B64">
            <v>27.47</v>
          </cell>
        </row>
      </sheetData>
      <sheetData sheetId="173">
        <row r="64">
          <cell r="B64">
            <v>27.47</v>
          </cell>
        </row>
      </sheetData>
      <sheetData sheetId="174">
        <row r="64">
          <cell r="B64">
            <v>27.47</v>
          </cell>
        </row>
      </sheetData>
      <sheetData sheetId="175">
        <row r="64">
          <cell r="B64">
            <v>27.47</v>
          </cell>
        </row>
      </sheetData>
      <sheetData sheetId="176">
        <row r="64">
          <cell r="B64">
            <v>27.47</v>
          </cell>
        </row>
      </sheetData>
      <sheetData sheetId="177">
        <row r="64">
          <cell r="B64">
            <v>27.47</v>
          </cell>
        </row>
      </sheetData>
      <sheetData sheetId="178">
        <row r="64">
          <cell r="B64">
            <v>27.47</v>
          </cell>
        </row>
      </sheetData>
      <sheetData sheetId="179">
        <row r="64">
          <cell r="B64">
            <v>27.47</v>
          </cell>
        </row>
      </sheetData>
      <sheetData sheetId="180">
        <row r="64">
          <cell r="B64">
            <v>27.47</v>
          </cell>
        </row>
      </sheetData>
      <sheetData sheetId="181">
        <row r="64">
          <cell r="B64">
            <v>27.47</v>
          </cell>
        </row>
      </sheetData>
      <sheetData sheetId="182">
        <row r="64">
          <cell r="B64">
            <v>27.47</v>
          </cell>
        </row>
      </sheetData>
      <sheetData sheetId="183">
        <row r="64">
          <cell r="B64">
            <v>27.47</v>
          </cell>
        </row>
      </sheetData>
      <sheetData sheetId="184">
        <row r="64">
          <cell r="B64">
            <v>27.47</v>
          </cell>
        </row>
      </sheetData>
      <sheetData sheetId="185">
        <row r="64">
          <cell r="B64">
            <v>27.47</v>
          </cell>
        </row>
      </sheetData>
      <sheetData sheetId="186">
        <row r="64">
          <cell r="B64">
            <v>27.47</v>
          </cell>
        </row>
      </sheetData>
      <sheetData sheetId="187">
        <row r="64">
          <cell r="B64">
            <v>27.47</v>
          </cell>
        </row>
      </sheetData>
      <sheetData sheetId="188">
        <row r="64">
          <cell r="B64">
            <v>27.47</v>
          </cell>
        </row>
      </sheetData>
      <sheetData sheetId="189">
        <row r="64">
          <cell r="B64">
            <v>27.47</v>
          </cell>
        </row>
      </sheetData>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ow r="64">
          <cell r="B64">
            <v>27.47</v>
          </cell>
        </row>
      </sheetData>
      <sheetData sheetId="222">
        <row r="64">
          <cell r="B64">
            <v>27.47</v>
          </cell>
        </row>
      </sheetData>
      <sheetData sheetId="223">
        <row r="64">
          <cell r="B64">
            <v>27.47</v>
          </cell>
        </row>
      </sheetData>
      <sheetData sheetId="224">
        <row r="64">
          <cell r="B64">
            <v>27.47</v>
          </cell>
        </row>
      </sheetData>
      <sheetData sheetId="225">
        <row r="64">
          <cell r="B64">
            <v>27.47</v>
          </cell>
        </row>
      </sheetData>
      <sheetData sheetId="226">
        <row r="64">
          <cell r="B64">
            <v>27.47</v>
          </cell>
        </row>
      </sheetData>
      <sheetData sheetId="227">
        <row r="64">
          <cell r="B64">
            <v>27.47</v>
          </cell>
        </row>
      </sheetData>
      <sheetData sheetId="228">
        <row r="64">
          <cell r="B64">
            <v>27.47</v>
          </cell>
        </row>
      </sheetData>
      <sheetData sheetId="229">
        <row r="64">
          <cell r="B64">
            <v>27.47</v>
          </cell>
        </row>
      </sheetData>
      <sheetData sheetId="230">
        <row r="64">
          <cell r="B64">
            <v>27.47</v>
          </cell>
        </row>
      </sheetData>
      <sheetData sheetId="231">
        <row r="64">
          <cell r="B64">
            <v>27.47</v>
          </cell>
        </row>
      </sheetData>
      <sheetData sheetId="232">
        <row r="64">
          <cell r="B64">
            <v>27.47</v>
          </cell>
        </row>
      </sheetData>
      <sheetData sheetId="233">
        <row r="64">
          <cell r="B64">
            <v>27.47</v>
          </cell>
        </row>
      </sheetData>
      <sheetData sheetId="234">
        <row r="64">
          <cell r="B64">
            <v>27.47</v>
          </cell>
        </row>
      </sheetData>
      <sheetData sheetId="235">
        <row r="64">
          <cell r="B64">
            <v>27.47</v>
          </cell>
        </row>
      </sheetData>
      <sheetData sheetId="236">
        <row r="64">
          <cell r="B64">
            <v>27.47</v>
          </cell>
        </row>
      </sheetData>
      <sheetData sheetId="237">
        <row r="64">
          <cell r="B64">
            <v>27.47</v>
          </cell>
        </row>
      </sheetData>
      <sheetData sheetId="238">
        <row r="64">
          <cell r="B64">
            <v>27.47</v>
          </cell>
        </row>
      </sheetData>
      <sheetData sheetId="239">
        <row r="64">
          <cell r="B64">
            <v>27.47</v>
          </cell>
        </row>
      </sheetData>
      <sheetData sheetId="240">
        <row r="64">
          <cell r="B64">
            <v>27.47</v>
          </cell>
        </row>
      </sheetData>
      <sheetData sheetId="241">
        <row r="64">
          <cell r="B64">
            <v>27.47</v>
          </cell>
        </row>
      </sheetData>
      <sheetData sheetId="242">
        <row r="64">
          <cell r="B64">
            <v>27.47</v>
          </cell>
        </row>
      </sheetData>
      <sheetData sheetId="243">
        <row r="64">
          <cell r="B64">
            <v>27.47</v>
          </cell>
        </row>
      </sheetData>
      <sheetData sheetId="244">
        <row r="64">
          <cell r="B64">
            <v>27.47</v>
          </cell>
        </row>
      </sheetData>
      <sheetData sheetId="245">
        <row r="64">
          <cell r="B64">
            <v>27.47</v>
          </cell>
        </row>
      </sheetData>
      <sheetData sheetId="246">
        <row r="64">
          <cell r="B64">
            <v>27.47</v>
          </cell>
        </row>
      </sheetData>
      <sheetData sheetId="247">
        <row r="64">
          <cell r="B64">
            <v>27.47</v>
          </cell>
        </row>
      </sheetData>
      <sheetData sheetId="248">
        <row r="64">
          <cell r="B64">
            <v>27.47</v>
          </cell>
        </row>
      </sheetData>
      <sheetData sheetId="249">
        <row r="64">
          <cell r="B64">
            <v>27.47</v>
          </cell>
        </row>
      </sheetData>
      <sheetData sheetId="250">
        <row r="64">
          <cell r="B64">
            <v>27.47</v>
          </cell>
        </row>
      </sheetData>
      <sheetData sheetId="251">
        <row r="64">
          <cell r="B64">
            <v>27.47</v>
          </cell>
        </row>
      </sheetData>
      <sheetData sheetId="252">
        <row r="64">
          <cell r="B64">
            <v>27.47</v>
          </cell>
        </row>
      </sheetData>
      <sheetData sheetId="253">
        <row r="64">
          <cell r="B64">
            <v>27.47</v>
          </cell>
        </row>
      </sheetData>
      <sheetData sheetId="254">
        <row r="64">
          <cell r="B64">
            <v>27.47</v>
          </cell>
        </row>
      </sheetData>
      <sheetData sheetId="255">
        <row r="64">
          <cell r="B64">
            <v>27.47</v>
          </cell>
        </row>
      </sheetData>
      <sheetData sheetId="256">
        <row r="64">
          <cell r="B64">
            <v>27.47</v>
          </cell>
        </row>
      </sheetData>
      <sheetData sheetId="257">
        <row r="64">
          <cell r="B64">
            <v>27.47</v>
          </cell>
        </row>
      </sheetData>
      <sheetData sheetId="258">
        <row r="64">
          <cell r="B64">
            <v>27.47</v>
          </cell>
        </row>
      </sheetData>
      <sheetData sheetId="259">
        <row r="64">
          <cell r="B64">
            <v>27.47</v>
          </cell>
        </row>
      </sheetData>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ow r="64">
          <cell r="B64">
            <v>27.47</v>
          </cell>
        </row>
      </sheetData>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ow r="64">
          <cell r="B64">
            <v>27.47</v>
          </cell>
        </row>
      </sheetData>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ow r="64">
          <cell r="B64">
            <v>27.47</v>
          </cell>
        </row>
      </sheetData>
      <sheetData sheetId="688">
        <row r="64">
          <cell r="B64">
            <v>27.47</v>
          </cell>
        </row>
      </sheetData>
      <sheetData sheetId="689">
        <row r="64">
          <cell r="B64">
            <v>27.47</v>
          </cell>
        </row>
      </sheetData>
      <sheetData sheetId="690">
        <row r="64">
          <cell r="B64">
            <v>27.47</v>
          </cell>
        </row>
      </sheetData>
      <sheetData sheetId="691">
        <row r="64">
          <cell r="B64">
            <v>27.47</v>
          </cell>
        </row>
      </sheetData>
      <sheetData sheetId="692" refreshError="1"/>
      <sheetData sheetId="693" refreshError="1"/>
      <sheetData sheetId="694" refreshError="1"/>
      <sheetData sheetId="695" refreshError="1"/>
      <sheetData sheetId="696" refreshError="1"/>
      <sheetData sheetId="697" refreshError="1"/>
      <sheetData sheetId="698">
        <row r="64">
          <cell r="B64">
            <v>27.47</v>
          </cell>
        </row>
      </sheetData>
      <sheetData sheetId="699">
        <row r="64">
          <cell r="B64">
            <v>27.47</v>
          </cell>
        </row>
      </sheetData>
      <sheetData sheetId="700">
        <row r="64">
          <cell r="B64">
            <v>27.47</v>
          </cell>
        </row>
      </sheetData>
      <sheetData sheetId="701">
        <row r="64">
          <cell r="B64">
            <v>27.47</v>
          </cell>
        </row>
      </sheetData>
      <sheetData sheetId="702">
        <row r="64">
          <cell r="B64">
            <v>27.47</v>
          </cell>
        </row>
      </sheetData>
      <sheetData sheetId="703">
        <row r="64">
          <cell r="B64">
            <v>27.47</v>
          </cell>
        </row>
      </sheetData>
      <sheetData sheetId="704">
        <row r="64">
          <cell r="B64">
            <v>27.47</v>
          </cell>
        </row>
      </sheetData>
      <sheetData sheetId="705">
        <row r="64">
          <cell r="B64">
            <v>27.47</v>
          </cell>
        </row>
      </sheetData>
      <sheetData sheetId="706">
        <row r="64">
          <cell r="B64">
            <v>27.47</v>
          </cell>
        </row>
      </sheetData>
      <sheetData sheetId="707">
        <row r="64">
          <cell r="B64">
            <v>27.47</v>
          </cell>
        </row>
      </sheetData>
      <sheetData sheetId="708">
        <row r="64">
          <cell r="B64">
            <v>27.47</v>
          </cell>
        </row>
      </sheetData>
      <sheetData sheetId="709">
        <row r="64">
          <cell r="B64">
            <v>27.47</v>
          </cell>
        </row>
      </sheetData>
      <sheetData sheetId="710">
        <row r="64">
          <cell r="B64">
            <v>27.47</v>
          </cell>
        </row>
      </sheetData>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ow r="64">
          <cell r="B64">
            <v>27.47</v>
          </cell>
        </row>
      </sheetData>
      <sheetData sheetId="729">
        <row r="64">
          <cell r="B64">
            <v>27.47</v>
          </cell>
        </row>
      </sheetData>
      <sheetData sheetId="730">
        <row r="64">
          <cell r="B64">
            <v>27.47</v>
          </cell>
        </row>
      </sheetData>
      <sheetData sheetId="731">
        <row r="64">
          <cell r="B64">
            <v>27.47</v>
          </cell>
        </row>
      </sheetData>
      <sheetData sheetId="732">
        <row r="64">
          <cell r="B64">
            <v>27.47</v>
          </cell>
        </row>
      </sheetData>
      <sheetData sheetId="733">
        <row r="64">
          <cell r="B64">
            <v>27.47</v>
          </cell>
        </row>
      </sheetData>
      <sheetData sheetId="734"/>
      <sheetData sheetId="735"/>
      <sheetData sheetId="736"/>
      <sheetData sheetId="737"/>
      <sheetData sheetId="738">
        <row r="64">
          <cell r="B64">
            <v>27.47</v>
          </cell>
        </row>
      </sheetData>
      <sheetData sheetId="739">
        <row r="64">
          <cell r="B64">
            <v>27.47</v>
          </cell>
        </row>
      </sheetData>
      <sheetData sheetId="740">
        <row r="64">
          <cell r="B64">
            <v>27.47</v>
          </cell>
        </row>
      </sheetData>
      <sheetData sheetId="741">
        <row r="64">
          <cell r="B64">
            <v>27.47</v>
          </cell>
        </row>
      </sheetData>
      <sheetData sheetId="742"/>
      <sheetData sheetId="743">
        <row r="64">
          <cell r="B64">
            <v>27.47</v>
          </cell>
        </row>
      </sheetData>
      <sheetData sheetId="744"/>
      <sheetData sheetId="745"/>
      <sheetData sheetId="746">
        <row r="64">
          <cell r="B64">
            <v>27.47</v>
          </cell>
        </row>
      </sheetData>
      <sheetData sheetId="747">
        <row r="64">
          <cell r="B64">
            <v>27.47</v>
          </cell>
        </row>
      </sheetData>
      <sheetData sheetId="748">
        <row r="64">
          <cell r="B64">
            <v>27.47</v>
          </cell>
        </row>
      </sheetData>
      <sheetData sheetId="749">
        <row r="64">
          <cell r="B64">
            <v>27.47</v>
          </cell>
        </row>
      </sheetData>
      <sheetData sheetId="750">
        <row r="64">
          <cell r="B64">
            <v>27.47</v>
          </cell>
        </row>
      </sheetData>
      <sheetData sheetId="751">
        <row r="64">
          <cell r="B64">
            <v>27.47</v>
          </cell>
        </row>
      </sheetData>
      <sheetData sheetId="752">
        <row r="64">
          <cell r="B64">
            <v>27.47</v>
          </cell>
        </row>
      </sheetData>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ow r="64">
          <cell r="B64">
            <v>27.47</v>
          </cell>
        </row>
      </sheetData>
      <sheetData sheetId="836">
        <row r="64">
          <cell r="B64">
            <v>27.47</v>
          </cell>
        </row>
      </sheetData>
      <sheetData sheetId="837">
        <row r="64">
          <cell r="B64">
            <v>27.47</v>
          </cell>
        </row>
      </sheetData>
      <sheetData sheetId="838">
        <row r="64">
          <cell r="B64">
            <v>27.47</v>
          </cell>
        </row>
      </sheetData>
      <sheetData sheetId="839">
        <row r="64">
          <cell r="B64">
            <v>27.47</v>
          </cell>
        </row>
      </sheetData>
      <sheetData sheetId="840"/>
      <sheetData sheetId="841"/>
      <sheetData sheetId="842">
        <row r="64">
          <cell r="B64">
            <v>27.47</v>
          </cell>
        </row>
      </sheetData>
      <sheetData sheetId="843">
        <row r="64">
          <cell r="B64">
            <v>27.47</v>
          </cell>
        </row>
      </sheetData>
      <sheetData sheetId="844">
        <row r="64">
          <cell r="B64">
            <v>27.47</v>
          </cell>
        </row>
      </sheetData>
      <sheetData sheetId="845">
        <row r="64">
          <cell r="B64">
            <v>27.47</v>
          </cell>
        </row>
      </sheetData>
      <sheetData sheetId="846">
        <row r="64">
          <cell r="B64">
            <v>27.47</v>
          </cell>
        </row>
      </sheetData>
      <sheetData sheetId="847">
        <row r="64">
          <cell r="B64">
            <v>27.47</v>
          </cell>
        </row>
      </sheetData>
      <sheetData sheetId="848">
        <row r="64">
          <cell r="B64">
            <v>27.47</v>
          </cell>
        </row>
      </sheetData>
      <sheetData sheetId="849">
        <row r="64">
          <cell r="B64">
            <v>27.47</v>
          </cell>
        </row>
      </sheetData>
      <sheetData sheetId="850">
        <row r="64">
          <cell r="B64">
            <v>27.47</v>
          </cell>
        </row>
      </sheetData>
      <sheetData sheetId="851">
        <row r="64">
          <cell r="B64">
            <v>27.47</v>
          </cell>
        </row>
      </sheetData>
      <sheetData sheetId="852">
        <row r="64">
          <cell r="B64">
            <v>27.47</v>
          </cell>
        </row>
      </sheetData>
      <sheetData sheetId="853">
        <row r="64">
          <cell r="B64">
            <v>27.47</v>
          </cell>
        </row>
      </sheetData>
      <sheetData sheetId="854">
        <row r="64">
          <cell r="B64">
            <v>27.47</v>
          </cell>
        </row>
      </sheetData>
      <sheetData sheetId="855">
        <row r="64">
          <cell r="B64">
            <v>27.47</v>
          </cell>
        </row>
      </sheetData>
      <sheetData sheetId="856">
        <row r="64">
          <cell r="B64">
            <v>27.47</v>
          </cell>
        </row>
      </sheetData>
      <sheetData sheetId="857">
        <row r="64">
          <cell r="B64">
            <v>27.47</v>
          </cell>
        </row>
      </sheetData>
      <sheetData sheetId="858">
        <row r="64">
          <cell r="B64">
            <v>27.47</v>
          </cell>
        </row>
      </sheetData>
      <sheetData sheetId="859">
        <row r="64">
          <cell r="B64">
            <v>27.47</v>
          </cell>
        </row>
      </sheetData>
      <sheetData sheetId="860"/>
      <sheetData sheetId="861">
        <row r="64">
          <cell r="B64">
            <v>27.47</v>
          </cell>
        </row>
      </sheetData>
      <sheetData sheetId="862">
        <row r="64">
          <cell r="B64">
            <v>27.47</v>
          </cell>
        </row>
      </sheetData>
      <sheetData sheetId="863">
        <row r="64">
          <cell r="B64">
            <v>27.47</v>
          </cell>
        </row>
      </sheetData>
      <sheetData sheetId="864">
        <row r="64">
          <cell r="B64">
            <v>27.47</v>
          </cell>
        </row>
      </sheetData>
      <sheetData sheetId="865">
        <row r="64">
          <cell r="B64">
            <v>27.47</v>
          </cell>
        </row>
      </sheetData>
      <sheetData sheetId="866">
        <row r="64">
          <cell r="B64">
            <v>27.47</v>
          </cell>
        </row>
      </sheetData>
      <sheetData sheetId="867">
        <row r="64">
          <cell r="B64">
            <v>27.47</v>
          </cell>
        </row>
      </sheetData>
      <sheetData sheetId="868"/>
      <sheetData sheetId="869"/>
      <sheetData sheetId="870">
        <row r="64">
          <cell r="B64">
            <v>27.47</v>
          </cell>
        </row>
      </sheetData>
      <sheetData sheetId="871">
        <row r="64">
          <cell r="B64">
            <v>27.47</v>
          </cell>
        </row>
      </sheetData>
      <sheetData sheetId="872">
        <row r="64">
          <cell r="B64">
            <v>27.47</v>
          </cell>
        </row>
      </sheetData>
      <sheetData sheetId="873">
        <row r="64">
          <cell r="B64">
            <v>27.47</v>
          </cell>
        </row>
      </sheetData>
      <sheetData sheetId="874">
        <row r="64">
          <cell r="B64">
            <v>27.47</v>
          </cell>
        </row>
      </sheetData>
      <sheetData sheetId="875">
        <row r="64">
          <cell r="B64">
            <v>27.47</v>
          </cell>
        </row>
      </sheetData>
      <sheetData sheetId="876">
        <row r="64">
          <cell r="B64">
            <v>27.47</v>
          </cell>
        </row>
      </sheetData>
      <sheetData sheetId="877">
        <row r="64">
          <cell r="B64">
            <v>27.47</v>
          </cell>
        </row>
      </sheetData>
      <sheetData sheetId="878">
        <row r="64">
          <cell r="B64">
            <v>27.47</v>
          </cell>
        </row>
      </sheetData>
      <sheetData sheetId="879">
        <row r="64">
          <cell r="B64">
            <v>27.47</v>
          </cell>
        </row>
      </sheetData>
      <sheetData sheetId="880">
        <row r="64">
          <cell r="B64">
            <v>27.47</v>
          </cell>
        </row>
      </sheetData>
      <sheetData sheetId="881">
        <row r="64">
          <cell r="B64">
            <v>27.47</v>
          </cell>
        </row>
      </sheetData>
      <sheetData sheetId="882">
        <row r="64">
          <cell r="B64">
            <v>27.47</v>
          </cell>
        </row>
      </sheetData>
      <sheetData sheetId="883">
        <row r="64">
          <cell r="B64">
            <v>27.47</v>
          </cell>
        </row>
      </sheetData>
      <sheetData sheetId="884">
        <row r="64">
          <cell r="B64">
            <v>27.47</v>
          </cell>
        </row>
      </sheetData>
      <sheetData sheetId="885">
        <row r="64">
          <cell r="B64">
            <v>27.47</v>
          </cell>
        </row>
      </sheetData>
      <sheetData sheetId="886">
        <row r="64">
          <cell r="B64">
            <v>27.47</v>
          </cell>
        </row>
      </sheetData>
      <sheetData sheetId="887">
        <row r="64">
          <cell r="B64">
            <v>27.47</v>
          </cell>
        </row>
      </sheetData>
      <sheetData sheetId="888">
        <row r="64">
          <cell r="B64">
            <v>27.47</v>
          </cell>
        </row>
      </sheetData>
      <sheetData sheetId="889">
        <row r="64">
          <cell r="B64">
            <v>27.47</v>
          </cell>
        </row>
      </sheetData>
      <sheetData sheetId="890">
        <row r="64">
          <cell r="B64">
            <v>27.47</v>
          </cell>
        </row>
      </sheetData>
      <sheetData sheetId="891">
        <row r="64">
          <cell r="B64">
            <v>27.47</v>
          </cell>
        </row>
      </sheetData>
      <sheetData sheetId="892">
        <row r="64">
          <cell r="B64">
            <v>27.47</v>
          </cell>
        </row>
      </sheetData>
      <sheetData sheetId="893">
        <row r="64">
          <cell r="B64">
            <v>27.47</v>
          </cell>
        </row>
      </sheetData>
      <sheetData sheetId="894">
        <row r="64">
          <cell r="B64">
            <v>27.47</v>
          </cell>
        </row>
      </sheetData>
      <sheetData sheetId="895">
        <row r="64">
          <cell r="B64">
            <v>27.47</v>
          </cell>
        </row>
      </sheetData>
      <sheetData sheetId="896">
        <row r="64">
          <cell r="B64">
            <v>27.47</v>
          </cell>
        </row>
      </sheetData>
      <sheetData sheetId="897">
        <row r="64">
          <cell r="B64">
            <v>27.47</v>
          </cell>
        </row>
      </sheetData>
      <sheetData sheetId="898">
        <row r="64">
          <cell r="B64">
            <v>27.47</v>
          </cell>
        </row>
      </sheetData>
      <sheetData sheetId="899">
        <row r="64">
          <cell r="B64">
            <v>27.47</v>
          </cell>
        </row>
      </sheetData>
      <sheetData sheetId="900">
        <row r="64">
          <cell r="B64">
            <v>27.47</v>
          </cell>
        </row>
      </sheetData>
      <sheetData sheetId="901">
        <row r="64">
          <cell r="B64">
            <v>27.47</v>
          </cell>
        </row>
      </sheetData>
      <sheetData sheetId="902">
        <row r="64">
          <cell r="B64">
            <v>27.47</v>
          </cell>
        </row>
      </sheetData>
      <sheetData sheetId="903">
        <row r="64">
          <cell r="B64">
            <v>27.47</v>
          </cell>
        </row>
      </sheetData>
      <sheetData sheetId="904">
        <row r="64">
          <cell r="B64">
            <v>27.47</v>
          </cell>
        </row>
      </sheetData>
      <sheetData sheetId="905">
        <row r="64">
          <cell r="B64">
            <v>27.47</v>
          </cell>
        </row>
      </sheetData>
      <sheetData sheetId="906">
        <row r="64">
          <cell r="B64">
            <v>27.47</v>
          </cell>
        </row>
      </sheetData>
      <sheetData sheetId="907">
        <row r="64">
          <cell r="B64">
            <v>27.47</v>
          </cell>
        </row>
      </sheetData>
      <sheetData sheetId="908" refreshError="1"/>
      <sheetData sheetId="909" refreshError="1"/>
      <sheetData sheetId="910"/>
      <sheetData sheetId="91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ow r="64">
          <cell r="B64">
            <v>27.47</v>
          </cell>
        </row>
      </sheetData>
      <sheetData sheetId="944">
        <row r="64">
          <cell r="B64">
            <v>27.47</v>
          </cell>
        </row>
      </sheetData>
      <sheetData sheetId="945">
        <row r="64">
          <cell r="B64">
            <v>27.47</v>
          </cell>
        </row>
      </sheetData>
      <sheetData sheetId="946">
        <row r="64">
          <cell r="B64">
            <v>27.47</v>
          </cell>
        </row>
      </sheetData>
      <sheetData sheetId="947">
        <row r="64">
          <cell r="B64">
            <v>27.47</v>
          </cell>
        </row>
      </sheetData>
      <sheetData sheetId="948">
        <row r="64">
          <cell r="B64">
            <v>27.47</v>
          </cell>
        </row>
      </sheetData>
      <sheetData sheetId="949" refreshError="1"/>
      <sheetData sheetId="950" refreshError="1"/>
      <sheetData sheetId="951" refreshError="1"/>
      <sheetData sheetId="952" refreshError="1"/>
      <sheetData sheetId="953" refreshError="1"/>
      <sheetData sheetId="954" refreshError="1"/>
      <sheetData sheetId="955">
        <row r="64">
          <cell r="B64">
            <v>27.47</v>
          </cell>
        </row>
      </sheetData>
      <sheetData sheetId="956">
        <row r="64">
          <cell r="B64">
            <v>27.47</v>
          </cell>
        </row>
      </sheetData>
      <sheetData sheetId="957">
        <row r="64">
          <cell r="B64">
            <v>27.47</v>
          </cell>
        </row>
      </sheetData>
      <sheetData sheetId="958">
        <row r="64">
          <cell r="B64">
            <v>27.47</v>
          </cell>
        </row>
      </sheetData>
      <sheetData sheetId="959">
        <row r="64">
          <cell r="B64">
            <v>27.47</v>
          </cell>
        </row>
      </sheetData>
      <sheetData sheetId="960">
        <row r="64">
          <cell r="B64">
            <v>27.47</v>
          </cell>
        </row>
      </sheetData>
      <sheetData sheetId="961">
        <row r="64">
          <cell r="B64">
            <v>27.47</v>
          </cell>
        </row>
      </sheetData>
      <sheetData sheetId="962">
        <row r="64">
          <cell r="B64">
            <v>27.47</v>
          </cell>
        </row>
      </sheetData>
      <sheetData sheetId="963">
        <row r="64">
          <cell r="B64">
            <v>27.47</v>
          </cell>
        </row>
      </sheetData>
      <sheetData sheetId="964">
        <row r="64">
          <cell r="B64">
            <v>27.47</v>
          </cell>
        </row>
      </sheetData>
      <sheetData sheetId="965">
        <row r="64">
          <cell r="B64">
            <v>27.47</v>
          </cell>
        </row>
      </sheetData>
      <sheetData sheetId="966">
        <row r="64">
          <cell r="B64">
            <v>27.47</v>
          </cell>
        </row>
      </sheetData>
      <sheetData sheetId="967">
        <row r="64">
          <cell r="B64">
            <v>27.47</v>
          </cell>
        </row>
      </sheetData>
      <sheetData sheetId="968">
        <row r="64">
          <cell r="B64">
            <v>27.47</v>
          </cell>
        </row>
      </sheetData>
      <sheetData sheetId="969">
        <row r="64">
          <cell r="B64">
            <v>27.47</v>
          </cell>
        </row>
      </sheetData>
      <sheetData sheetId="970">
        <row r="64">
          <cell r="B64">
            <v>27.47</v>
          </cell>
        </row>
      </sheetData>
      <sheetData sheetId="971">
        <row r="64">
          <cell r="B64">
            <v>27.47</v>
          </cell>
        </row>
      </sheetData>
      <sheetData sheetId="972">
        <row r="64">
          <cell r="B64">
            <v>27.47</v>
          </cell>
        </row>
      </sheetData>
      <sheetData sheetId="973"/>
      <sheetData sheetId="974"/>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sheetData sheetId="1031"/>
      <sheetData sheetId="1032" refreshError="1"/>
      <sheetData sheetId="1033"/>
      <sheetData sheetId="1034"/>
      <sheetData sheetId="1035"/>
      <sheetData sheetId="1036"/>
      <sheetData sheetId="1037"/>
      <sheetData sheetId="1038" refreshError="1"/>
      <sheetData sheetId="1039"/>
      <sheetData sheetId="1040"/>
      <sheetData sheetId="1041"/>
      <sheetData sheetId="1042"/>
      <sheetData sheetId="1043" refreshError="1"/>
      <sheetData sheetId="1044"/>
      <sheetData sheetId="1045"/>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sheetData sheetId="1148"/>
      <sheetData sheetId="1149"/>
      <sheetData sheetId="1150"/>
      <sheetData sheetId="1151" refreshError="1"/>
      <sheetData sheetId="1152"/>
      <sheetData sheetId="1153" refreshError="1"/>
      <sheetData sheetId="1154" refreshError="1"/>
      <sheetData sheetId="1155" refreshError="1"/>
      <sheetData sheetId="1156" refreshError="1"/>
      <sheetData sheetId="1157" refreshError="1"/>
      <sheetData sheetId="1158"/>
      <sheetData sheetId="1159"/>
      <sheetData sheetId="1160"/>
      <sheetData sheetId="116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refreshError="1"/>
      <sheetData sheetId="1206"/>
      <sheetData sheetId="1207"/>
      <sheetData sheetId="1208"/>
      <sheetData sheetId="1209"/>
      <sheetData sheetId="1210"/>
      <sheetData sheetId="1211"/>
      <sheetData sheetId="1212"/>
      <sheetData sheetId="1213"/>
      <sheetData sheetId="1214" refreshError="1"/>
      <sheetData sheetId="1215"/>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sheetData sheetId="1276"/>
      <sheetData sheetId="1277"/>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sheetData sheetId="1426"/>
      <sheetData sheetId="1427"/>
      <sheetData sheetId="1428"/>
      <sheetData sheetId="1429" refreshError="1"/>
      <sheetData sheetId="1430"/>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sheetData sheetId="1502"/>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sheetData sheetId="1569" refreshError="1"/>
      <sheetData sheetId="1570" refreshError="1"/>
      <sheetData sheetId="1571" refreshError="1"/>
      <sheetData sheetId="1572" refreshError="1"/>
      <sheetData sheetId="1573" refreshError="1"/>
      <sheetData sheetId="1574" refreshError="1"/>
      <sheetData sheetId="1575"/>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sheetData sheetId="1644"/>
      <sheetData sheetId="1645" refreshError="1"/>
      <sheetData sheetId="1646" refreshError="1"/>
      <sheetData sheetId="1647" refreshError="1"/>
      <sheetData sheetId="1648" refreshError="1"/>
      <sheetData sheetId="1649"/>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refreshError="1"/>
      <sheetData sheetId="1706" refreshError="1"/>
      <sheetData sheetId="1707" refreshError="1"/>
      <sheetData sheetId="1708"/>
      <sheetData sheetId="1709"/>
      <sheetData sheetId="1710"/>
      <sheetData sheetId="1711"/>
      <sheetData sheetId="1712"/>
      <sheetData sheetId="1713"/>
      <sheetData sheetId="1714"/>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sheetData sheetId="1736"/>
      <sheetData sheetId="1737" refreshError="1"/>
      <sheetData sheetId="1738" refreshError="1"/>
      <sheetData sheetId="1739" refreshError="1"/>
      <sheetData sheetId="1740" refreshError="1"/>
      <sheetData sheetId="1741" refreshError="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sheetData sheetId="1767"/>
      <sheetData sheetId="1768"/>
      <sheetData sheetId="1769" refreshError="1"/>
      <sheetData sheetId="1770" refreshError="1"/>
      <sheetData sheetId="1771" refreshError="1"/>
      <sheetData sheetId="1772"/>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sheetData sheetId="1824"/>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sheetData sheetId="1845"/>
      <sheetData sheetId="1846" refreshError="1"/>
      <sheetData sheetId="1847" refreshError="1"/>
      <sheetData sheetId="1848" refreshError="1"/>
      <sheetData sheetId="1849" refreshError="1"/>
      <sheetData sheetId="1850" refreshError="1"/>
      <sheetData sheetId="1851" refreshError="1"/>
      <sheetData sheetId="1852" refreshError="1"/>
      <sheetData sheetId="1853"/>
      <sheetData sheetId="1854"/>
      <sheetData sheetId="1855"/>
      <sheetData sheetId="1856"/>
      <sheetData sheetId="1857"/>
      <sheetData sheetId="1858"/>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refreshError="1"/>
      <sheetData sheetId="1916"/>
      <sheetData sheetId="1917"/>
      <sheetData sheetId="1918"/>
      <sheetData sheetId="1919"/>
      <sheetData sheetId="1920"/>
      <sheetData sheetId="1921"/>
      <sheetData sheetId="1922"/>
      <sheetData sheetId="1923"/>
      <sheetData sheetId="1924"/>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sheetData sheetId="2051"/>
      <sheetData sheetId="2052"/>
      <sheetData sheetId="2053"/>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sheetData sheetId="2110"/>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refreshError="1"/>
      <sheetData sheetId="2181" refreshError="1"/>
      <sheetData sheetId="2182" refreshError="1"/>
      <sheetData sheetId="2183" refreshError="1"/>
      <sheetData sheetId="2184"/>
      <sheetData sheetId="2185"/>
      <sheetData sheetId="2186"/>
      <sheetData sheetId="2187"/>
      <sheetData sheetId="2188"/>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sheetData sheetId="2232"/>
      <sheetData sheetId="2233"/>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sheetData sheetId="2266"/>
      <sheetData sheetId="2267"/>
      <sheetData sheetId="2268"/>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sheetData sheetId="2350"/>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sheetData sheetId="2364"/>
      <sheetData sheetId="2365"/>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sheetData sheetId="2490"/>
      <sheetData sheetId="2491"/>
      <sheetData sheetId="2492"/>
      <sheetData sheetId="2493"/>
      <sheetData sheetId="2494"/>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refreshError="1"/>
      <sheetData sheetId="2650" refreshError="1"/>
      <sheetData sheetId="2651" refreshError="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sheetData sheetId="2678"/>
      <sheetData sheetId="2679"/>
      <sheetData sheetId="2680"/>
      <sheetData sheetId="2681"/>
      <sheetData sheetId="2682"/>
      <sheetData sheetId="2683"/>
      <sheetData sheetId="2684"/>
      <sheetData sheetId="2685"/>
      <sheetData sheetId="2686"/>
      <sheetData sheetId="2687"/>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ow r="64">
          <cell r="B64">
            <v>27.47</v>
          </cell>
        </row>
      </sheetData>
      <sheetData sheetId="2784">
        <row r="64">
          <cell r="B64">
            <v>27.47</v>
          </cell>
        </row>
      </sheetData>
      <sheetData sheetId="2785">
        <row r="64">
          <cell r="B64">
            <v>27.47</v>
          </cell>
        </row>
      </sheetData>
      <sheetData sheetId="2786">
        <row r="64">
          <cell r="B64">
            <v>27.47</v>
          </cell>
        </row>
      </sheetData>
      <sheetData sheetId="2787">
        <row r="64">
          <cell r="B64">
            <v>27.47</v>
          </cell>
        </row>
      </sheetData>
      <sheetData sheetId="2788">
        <row r="64">
          <cell r="B64">
            <v>27.47</v>
          </cell>
        </row>
      </sheetData>
      <sheetData sheetId="2789">
        <row r="64">
          <cell r="B64">
            <v>27.47</v>
          </cell>
        </row>
      </sheetData>
      <sheetData sheetId="2790">
        <row r="64">
          <cell r="B64">
            <v>27.47</v>
          </cell>
        </row>
      </sheetData>
      <sheetData sheetId="2791">
        <row r="64">
          <cell r="B64">
            <v>27.47</v>
          </cell>
        </row>
      </sheetData>
      <sheetData sheetId="2792">
        <row r="64">
          <cell r="B64">
            <v>27.47</v>
          </cell>
        </row>
      </sheetData>
      <sheetData sheetId="2793">
        <row r="64">
          <cell r="B64">
            <v>27.47</v>
          </cell>
        </row>
      </sheetData>
      <sheetData sheetId="2794">
        <row r="64">
          <cell r="B64">
            <v>27.47</v>
          </cell>
        </row>
      </sheetData>
      <sheetData sheetId="2795"/>
      <sheetData sheetId="2796"/>
      <sheetData sheetId="2797"/>
      <sheetData sheetId="2798">
        <row r="64">
          <cell r="B64">
            <v>27.47</v>
          </cell>
        </row>
      </sheetData>
      <sheetData sheetId="2799">
        <row r="64">
          <cell r="B64">
            <v>27.47</v>
          </cell>
        </row>
      </sheetData>
      <sheetData sheetId="2800">
        <row r="64">
          <cell r="B64">
            <v>27.47</v>
          </cell>
        </row>
      </sheetData>
      <sheetData sheetId="2801">
        <row r="64">
          <cell r="B64">
            <v>27.47</v>
          </cell>
        </row>
      </sheetData>
      <sheetData sheetId="2802">
        <row r="64">
          <cell r="B64">
            <v>27.47</v>
          </cell>
        </row>
      </sheetData>
      <sheetData sheetId="2803"/>
      <sheetData sheetId="2804"/>
      <sheetData sheetId="2805"/>
      <sheetData sheetId="2806"/>
      <sheetData sheetId="2807"/>
      <sheetData sheetId="2808">
        <row r="64">
          <cell r="B64">
            <v>27.47</v>
          </cell>
        </row>
      </sheetData>
      <sheetData sheetId="2809">
        <row r="64">
          <cell r="B64">
            <v>27.47</v>
          </cell>
        </row>
      </sheetData>
      <sheetData sheetId="2810">
        <row r="64">
          <cell r="B64">
            <v>27.47</v>
          </cell>
        </row>
      </sheetData>
      <sheetData sheetId="2811">
        <row r="64">
          <cell r="B64">
            <v>27.47</v>
          </cell>
        </row>
      </sheetData>
      <sheetData sheetId="2812"/>
      <sheetData sheetId="2813"/>
      <sheetData sheetId="2814"/>
      <sheetData sheetId="2815"/>
      <sheetData sheetId="2816"/>
      <sheetData sheetId="2817"/>
      <sheetData sheetId="2818" refreshError="1"/>
      <sheetData sheetId="2819"/>
      <sheetData sheetId="2820"/>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refreshError="1"/>
      <sheetData sheetId="2999" refreshError="1"/>
      <sheetData sheetId="3000" refreshError="1"/>
      <sheetData sheetId="3001" refreshError="1"/>
      <sheetData sheetId="3002" refreshError="1"/>
      <sheetData sheetId="3003"/>
      <sheetData sheetId="3004" refreshError="1"/>
      <sheetData sheetId="3005" refreshError="1"/>
      <sheetData sheetId="3006" refreshError="1"/>
      <sheetData sheetId="3007" refreshError="1"/>
      <sheetData sheetId="3008" refreshError="1"/>
      <sheetData sheetId="3009" refreshError="1"/>
      <sheetData sheetId="3010" refreshError="1"/>
      <sheetData sheetId="301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sheetData sheetId="3065"/>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sheetData sheetId="3103" refreshError="1"/>
      <sheetData sheetId="3104" refreshError="1"/>
      <sheetData sheetId="3105" refreshError="1"/>
      <sheetData sheetId="3106" refreshError="1"/>
      <sheetData sheetId="3107" refreshError="1"/>
      <sheetData sheetId="3108"/>
      <sheetData sheetId="3109"/>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sheetData sheetId="3138" refreshError="1"/>
      <sheetData sheetId="3139" refreshError="1"/>
      <sheetData sheetId="3140" refreshError="1"/>
      <sheetData sheetId="3141" refreshError="1"/>
      <sheetData sheetId="3142" refreshError="1"/>
      <sheetData sheetId="3143" refreshError="1"/>
      <sheetData sheetId="3144" refreshError="1"/>
      <sheetData sheetId="3145"/>
      <sheetData sheetId="3146" refreshError="1"/>
      <sheetData sheetId="3147" refreshError="1"/>
      <sheetData sheetId="3148" refreshError="1"/>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row r="64">
          <cell r="B64">
            <v>27.47</v>
          </cell>
        </row>
      </sheetData>
      <sheetData sheetId="3287">
        <row r="64">
          <cell r="B64">
            <v>27.47</v>
          </cell>
        </row>
      </sheetData>
      <sheetData sheetId="3288"/>
      <sheetData sheetId="3289">
        <row r="64">
          <cell r="B64">
            <v>27.47</v>
          </cell>
        </row>
      </sheetData>
      <sheetData sheetId="3290">
        <row r="64">
          <cell r="B64">
            <v>27.47</v>
          </cell>
        </row>
      </sheetData>
      <sheetData sheetId="3291">
        <row r="64">
          <cell r="B64">
            <v>27.47</v>
          </cell>
        </row>
      </sheetData>
      <sheetData sheetId="3292">
        <row r="64">
          <cell r="B64">
            <v>27.47</v>
          </cell>
        </row>
      </sheetData>
      <sheetData sheetId="3293">
        <row r="64">
          <cell r="B64">
            <v>27.47</v>
          </cell>
        </row>
      </sheetData>
      <sheetData sheetId="3294">
        <row r="64">
          <cell r="B64">
            <v>27.47</v>
          </cell>
        </row>
      </sheetData>
      <sheetData sheetId="3295"/>
      <sheetData sheetId="3296">
        <row r="64">
          <cell r="B64">
            <v>27.47</v>
          </cell>
        </row>
      </sheetData>
      <sheetData sheetId="3297"/>
      <sheetData sheetId="3298"/>
      <sheetData sheetId="3299"/>
      <sheetData sheetId="3300"/>
      <sheetData sheetId="3301">
        <row r="64">
          <cell r="B64">
            <v>27.47</v>
          </cell>
        </row>
      </sheetData>
      <sheetData sheetId="3302">
        <row r="64">
          <cell r="B64">
            <v>27.47</v>
          </cell>
        </row>
      </sheetData>
      <sheetData sheetId="3303"/>
      <sheetData sheetId="3304">
        <row r="64">
          <cell r="B64">
            <v>27.47</v>
          </cell>
        </row>
      </sheetData>
      <sheetData sheetId="3305">
        <row r="64">
          <cell r="B64">
            <v>27.47</v>
          </cell>
        </row>
      </sheetData>
      <sheetData sheetId="3306">
        <row r="64">
          <cell r="B64">
            <v>27.47</v>
          </cell>
        </row>
      </sheetData>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refreshError="1"/>
      <sheetData sheetId="3347" refreshError="1"/>
      <sheetData sheetId="3348" refreshError="1"/>
      <sheetData sheetId="3349" refreshError="1"/>
      <sheetData sheetId="3350" refreshError="1"/>
      <sheetData sheetId="3351" refreshError="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refreshError="1"/>
      <sheetData sheetId="3452" refreshError="1"/>
      <sheetData sheetId="3453" refreshError="1"/>
      <sheetData sheetId="3454" refreshError="1"/>
      <sheetData sheetId="3455"/>
      <sheetData sheetId="3456"/>
      <sheetData sheetId="3457"/>
      <sheetData sheetId="3458"/>
      <sheetData sheetId="3459"/>
      <sheetData sheetId="3460"/>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sheetData sheetId="3472" refreshError="1"/>
      <sheetData sheetId="3473" refreshError="1"/>
      <sheetData sheetId="3474" refreshError="1"/>
      <sheetData sheetId="3475" refreshError="1"/>
      <sheetData sheetId="3476" refreshError="1"/>
      <sheetData sheetId="3477">
        <row r="64">
          <cell r="B64">
            <v>27.47</v>
          </cell>
        </row>
      </sheetData>
      <sheetData sheetId="3478">
        <row r="64">
          <cell r="B64">
            <v>27.47</v>
          </cell>
        </row>
      </sheetData>
      <sheetData sheetId="3479">
        <row r="64">
          <cell r="B64">
            <v>27.47</v>
          </cell>
        </row>
      </sheetData>
      <sheetData sheetId="3480">
        <row r="64">
          <cell r="B64">
            <v>27.47</v>
          </cell>
        </row>
      </sheetData>
      <sheetData sheetId="3481">
        <row r="64">
          <cell r="B64">
            <v>27.47</v>
          </cell>
        </row>
      </sheetData>
      <sheetData sheetId="3482">
        <row r="64">
          <cell r="B64">
            <v>27.47</v>
          </cell>
        </row>
      </sheetData>
      <sheetData sheetId="3483">
        <row r="64">
          <cell r="B64">
            <v>27.47</v>
          </cell>
        </row>
      </sheetData>
      <sheetData sheetId="3484">
        <row r="64">
          <cell r="B64">
            <v>27.47</v>
          </cell>
        </row>
      </sheetData>
      <sheetData sheetId="3485">
        <row r="64">
          <cell r="B64">
            <v>27.47</v>
          </cell>
        </row>
      </sheetData>
      <sheetData sheetId="3486">
        <row r="64">
          <cell r="B64">
            <v>27.47</v>
          </cell>
        </row>
      </sheetData>
      <sheetData sheetId="3487">
        <row r="64">
          <cell r="B64">
            <v>27.47</v>
          </cell>
        </row>
      </sheetData>
      <sheetData sheetId="3488">
        <row r="64">
          <cell r="B64">
            <v>27.47</v>
          </cell>
        </row>
      </sheetData>
      <sheetData sheetId="3489">
        <row r="64">
          <cell r="B64">
            <v>27.47</v>
          </cell>
        </row>
      </sheetData>
      <sheetData sheetId="3490">
        <row r="64">
          <cell r="B64">
            <v>27.47</v>
          </cell>
        </row>
      </sheetData>
      <sheetData sheetId="3491">
        <row r="64">
          <cell r="B64">
            <v>27.47</v>
          </cell>
        </row>
      </sheetData>
      <sheetData sheetId="3492">
        <row r="64">
          <cell r="B64">
            <v>27.47</v>
          </cell>
        </row>
      </sheetData>
      <sheetData sheetId="3493">
        <row r="64">
          <cell r="B64">
            <v>27.47</v>
          </cell>
        </row>
      </sheetData>
      <sheetData sheetId="3494">
        <row r="64">
          <cell r="B64">
            <v>27.47</v>
          </cell>
        </row>
      </sheetData>
      <sheetData sheetId="3495"/>
      <sheetData sheetId="3496">
        <row r="64">
          <cell r="B64">
            <v>27.47</v>
          </cell>
        </row>
      </sheetData>
      <sheetData sheetId="3497"/>
      <sheetData sheetId="3498">
        <row r="64">
          <cell r="B64">
            <v>27.47</v>
          </cell>
        </row>
      </sheetData>
      <sheetData sheetId="3499">
        <row r="64">
          <cell r="B64">
            <v>27.47</v>
          </cell>
        </row>
      </sheetData>
      <sheetData sheetId="3500">
        <row r="64">
          <cell r="B64">
            <v>27.47</v>
          </cell>
        </row>
      </sheetData>
      <sheetData sheetId="3501">
        <row r="64">
          <cell r="B64">
            <v>27.47</v>
          </cell>
        </row>
      </sheetData>
      <sheetData sheetId="3502">
        <row r="64">
          <cell r="B64">
            <v>27.47</v>
          </cell>
        </row>
      </sheetData>
      <sheetData sheetId="3503">
        <row r="64">
          <cell r="B64">
            <v>27.47</v>
          </cell>
        </row>
      </sheetData>
      <sheetData sheetId="3504">
        <row r="64">
          <cell r="B64">
            <v>27.47</v>
          </cell>
        </row>
      </sheetData>
      <sheetData sheetId="3505"/>
      <sheetData sheetId="3506">
        <row r="64">
          <cell r="B64">
            <v>27.47</v>
          </cell>
        </row>
      </sheetData>
      <sheetData sheetId="3507">
        <row r="64">
          <cell r="B64">
            <v>27.47</v>
          </cell>
        </row>
      </sheetData>
      <sheetData sheetId="3508">
        <row r="64">
          <cell r="B64">
            <v>27.47</v>
          </cell>
        </row>
      </sheetData>
      <sheetData sheetId="3509">
        <row r="64">
          <cell r="B64">
            <v>27.47</v>
          </cell>
        </row>
      </sheetData>
      <sheetData sheetId="3510"/>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ow r="64">
          <cell r="B64">
            <v>27.47</v>
          </cell>
        </row>
      </sheetData>
      <sheetData sheetId="3529">
        <row r="64">
          <cell r="B64">
            <v>27.47</v>
          </cell>
        </row>
      </sheetData>
      <sheetData sheetId="3530">
        <row r="64">
          <cell r="B64">
            <v>27.47</v>
          </cell>
        </row>
      </sheetData>
      <sheetData sheetId="3531">
        <row r="64">
          <cell r="B64">
            <v>27.47</v>
          </cell>
        </row>
      </sheetData>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sheetData sheetId="364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ow r="64">
          <cell r="B64">
            <v>27.47</v>
          </cell>
        </row>
      </sheetData>
      <sheetData sheetId="3755"/>
      <sheetData sheetId="3756">
        <row r="64">
          <cell r="B64">
            <v>27.47</v>
          </cell>
        </row>
      </sheetData>
      <sheetData sheetId="3757"/>
      <sheetData sheetId="3758"/>
      <sheetData sheetId="3759">
        <row r="64">
          <cell r="B64">
            <v>27.47</v>
          </cell>
        </row>
      </sheetData>
      <sheetData sheetId="3760"/>
      <sheetData sheetId="3761">
        <row r="64">
          <cell r="B64">
            <v>27.47</v>
          </cell>
        </row>
      </sheetData>
      <sheetData sheetId="3762"/>
      <sheetData sheetId="3763"/>
      <sheetData sheetId="3764"/>
      <sheetData sheetId="3765"/>
      <sheetData sheetId="3766"/>
      <sheetData sheetId="3767"/>
      <sheetData sheetId="3768"/>
      <sheetData sheetId="3769"/>
      <sheetData sheetId="3770"/>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sheetData sheetId="3782">
        <row r="64">
          <cell r="B64">
            <v>27.47</v>
          </cell>
        </row>
      </sheetData>
      <sheetData sheetId="3783">
        <row r="64">
          <cell r="B64">
            <v>27.47</v>
          </cell>
        </row>
      </sheetData>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sheetData sheetId="3832" refreshError="1"/>
      <sheetData sheetId="3833"/>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sheetData sheetId="3905"/>
      <sheetData sheetId="3906"/>
      <sheetData sheetId="3907"/>
      <sheetData sheetId="3908"/>
      <sheetData sheetId="3909"/>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sheetData sheetId="3939"/>
      <sheetData sheetId="3940"/>
      <sheetData sheetId="3941"/>
      <sheetData sheetId="3942"/>
      <sheetData sheetId="3943"/>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sheetData sheetId="3969"/>
      <sheetData sheetId="3970"/>
      <sheetData sheetId="3971"/>
      <sheetData sheetId="3972"/>
      <sheetData sheetId="3973" refreshError="1"/>
      <sheetData sheetId="3974"/>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sheetData sheetId="4078"/>
      <sheetData sheetId="4079"/>
      <sheetData sheetId="4080"/>
      <sheetData sheetId="4081">
        <row r="64">
          <cell r="B64">
            <v>27.47</v>
          </cell>
        </row>
      </sheetData>
      <sheetData sheetId="4082">
        <row r="64">
          <cell r="B64">
            <v>27.47</v>
          </cell>
        </row>
      </sheetData>
      <sheetData sheetId="4083">
        <row r="64">
          <cell r="B64">
            <v>27.47</v>
          </cell>
        </row>
      </sheetData>
      <sheetData sheetId="4084">
        <row r="64">
          <cell r="B64">
            <v>27.47</v>
          </cell>
        </row>
      </sheetData>
      <sheetData sheetId="4085"/>
      <sheetData sheetId="4086">
        <row r="64">
          <cell r="B64">
            <v>27.47</v>
          </cell>
        </row>
      </sheetData>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sheetData sheetId="4318"/>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sheetData sheetId="4515" refreshError="1"/>
      <sheetData sheetId="4516" refreshError="1"/>
      <sheetData sheetId="4517"/>
      <sheetData sheetId="4518"/>
      <sheetData sheetId="4519"/>
      <sheetData sheetId="4520"/>
      <sheetData sheetId="4521" refreshError="1"/>
      <sheetData sheetId="4522" refreshError="1"/>
      <sheetData sheetId="4523"/>
      <sheetData sheetId="4524"/>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sheetData sheetId="4540"/>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sheetData sheetId="4657" refreshError="1"/>
      <sheetData sheetId="4658" refreshError="1"/>
      <sheetData sheetId="4659" refreshError="1"/>
      <sheetData sheetId="4660"/>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sheetData sheetId="4737"/>
      <sheetData sheetId="4738"/>
      <sheetData sheetId="4739"/>
      <sheetData sheetId="4740"/>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sheetData sheetId="4762"/>
      <sheetData sheetId="4763"/>
      <sheetData sheetId="4764"/>
      <sheetData sheetId="4765"/>
      <sheetData sheetId="4766"/>
      <sheetData sheetId="4767"/>
      <sheetData sheetId="4768"/>
      <sheetData sheetId="4769"/>
      <sheetData sheetId="4770"/>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ow r="64">
          <cell r="B64">
            <v>27.47</v>
          </cell>
        </row>
      </sheetData>
      <sheetData sheetId="4796">
        <row r="64">
          <cell r="B64">
            <v>27.47</v>
          </cell>
        </row>
      </sheetData>
      <sheetData sheetId="4797">
        <row r="64">
          <cell r="B64">
            <v>27.47</v>
          </cell>
        </row>
      </sheetData>
      <sheetData sheetId="4798">
        <row r="64">
          <cell r="B64">
            <v>27.47</v>
          </cell>
        </row>
      </sheetData>
      <sheetData sheetId="4799">
        <row r="64">
          <cell r="B64">
            <v>27.47</v>
          </cell>
        </row>
      </sheetData>
      <sheetData sheetId="4800">
        <row r="64">
          <cell r="B64">
            <v>27.47</v>
          </cell>
        </row>
      </sheetData>
      <sheetData sheetId="4801">
        <row r="64">
          <cell r="B64">
            <v>27.47</v>
          </cell>
        </row>
      </sheetData>
      <sheetData sheetId="4802">
        <row r="64">
          <cell r="B64">
            <v>27.47</v>
          </cell>
        </row>
      </sheetData>
      <sheetData sheetId="4803">
        <row r="64">
          <cell r="B64">
            <v>27.47</v>
          </cell>
        </row>
      </sheetData>
      <sheetData sheetId="4804">
        <row r="64">
          <cell r="B64">
            <v>27.47</v>
          </cell>
        </row>
      </sheetData>
      <sheetData sheetId="4805"/>
      <sheetData sheetId="4806"/>
      <sheetData sheetId="4807"/>
      <sheetData sheetId="4808"/>
      <sheetData sheetId="4809"/>
      <sheetData sheetId="4810">
        <row r="64">
          <cell r="B64">
            <v>27.47</v>
          </cell>
        </row>
      </sheetData>
      <sheetData sheetId="4811">
        <row r="64">
          <cell r="B64">
            <v>27.47</v>
          </cell>
        </row>
      </sheetData>
      <sheetData sheetId="4812"/>
      <sheetData sheetId="4813"/>
      <sheetData sheetId="4814"/>
      <sheetData sheetId="4815"/>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sheetData sheetId="5014"/>
      <sheetData sheetId="5015" refreshError="1"/>
      <sheetData sheetId="5016" refreshError="1"/>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row r="64">
          <cell r="B64">
            <v>27.47</v>
          </cell>
        </row>
      </sheetData>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refreshError="1"/>
      <sheetData sheetId="5124"/>
      <sheetData sheetId="5125"/>
      <sheetData sheetId="5126"/>
      <sheetData sheetId="5127"/>
      <sheetData sheetId="5128" refreshError="1"/>
      <sheetData sheetId="5129" refreshError="1"/>
      <sheetData sheetId="5130" refreshError="1"/>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refreshError="1"/>
      <sheetData sheetId="5145" refreshError="1"/>
      <sheetData sheetId="5146" refreshError="1"/>
      <sheetData sheetId="5147" refreshError="1"/>
      <sheetData sheetId="5148" refreshError="1"/>
      <sheetData sheetId="5149" refreshError="1"/>
      <sheetData sheetId="5150" refreshError="1"/>
      <sheetData sheetId="5151"/>
      <sheetData sheetId="5152" refreshError="1"/>
      <sheetData sheetId="5153"/>
      <sheetData sheetId="5154"/>
      <sheetData sheetId="5155"/>
      <sheetData sheetId="5156"/>
      <sheetData sheetId="5157"/>
      <sheetData sheetId="5158"/>
      <sheetData sheetId="5159"/>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ow r="64">
          <cell r="B64">
            <v>27.47</v>
          </cell>
        </row>
      </sheetData>
      <sheetData sheetId="5172"/>
      <sheetData sheetId="5173"/>
      <sheetData sheetId="5174"/>
      <sheetData sheetId="5175"/>
      <sheetData sheetId="5176"/>
      <sheetData sheetId="5177"/>
      <sheetData sheetId="5178"/>
      <sheetData sheetId="5179"/>
      <sheetData sheetId="5180">
        <row r="64">
          <cell r="B64">
            <v>27.47</v>
          </cell>
        </row>
      </sheetData>
      <sheetData sheetId="5181"/>
      <sheetData sheetId="5182"/>
      <sheetData sheetId="5183"/>
      <sheetData sheetId="5184"/>
      <sheetData sheetId="5185">
        <row r="64">
          <cell r="B64">
            <v>27.47</v>
          </cell>
        </row>
      </sheetData>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refreshError="1"/>
      <sheetData sheetId="5219" refreshError="1"/>
      <sheetData sheetId="5220" refreshError="1"/>
      <sheetData sheetId="5221" refreshError="1"/>
      <sheetData sheetId="5222" refreshError="1"/>
      <sheetData sheetId="5223"/>
      <sheetData sheetId="5224"/>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sheetData sheetId="5347"/>
      <sheetData sheetId="5348"/>
      <sheetData sheetId="5349"/>
      <sheetData sheetId="5350"/>
      <sheetData sheetId="5351"/>
      <sheetData sheetId="5352"/>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sheetData sheetId="5397" refreshError="1"/>
      <sheetData sheetId="5398"/>
      <sheetData sheetId="5399"/>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refreshError="1"/>
      <sheetData sheetId="5590" refreshError="1"/>
      <sheetData sheetId="5591" refreshError="1"/>
      <sheetData sheetId="5592" refreshError="1"/>
      <sheetData sheetId="5593"/>
      <sheetData sheetId="5594"/>
      <sheetData sheetId="5595"/>
      <sheetData sheetId="5596"/>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refreshError="1"/>
      <sheetData sheetId="5659"/>
      <sheetData sheetId="5660"/>
      <sheetData sheetId="5661"/>
      <sheetData sheetId="5662"/>
      <sheetData sheetId="5663" refreshError="1"/>
      <sheetData sheetId="5664" refreshError="1"/>
      <sheetData sheetId="5665"/>
      <sheetData sheetId="5666"/>
      <sheetData sheetId="5667"/>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sheetData sheetId="5694"/>
      <sheetData sheetId="5695"/>
      <sheetData sheetId="5696"/>
      <sheetData sheetId="5697"/>
      <sheetData sheetId="5698"/>
      <sheetData sheetId="5699"/>
      <sheetData sheetId="5700"/>
      <sheetData sheetId="5701"/>
      <sheetData sheetId="5702"/>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sheetData sheetId="5712" refreshError="1"/>
      <sheetData sheetId="5713" refreshError="1"/>
      <sheetData sheetId="5714" refreshError="1"/>
      <sheetData sheetId="5715" refreshError="1"/>
      <sheetData sheetId="5716"/>
      <sheetData sheetId="5717"/>
      <sheetData sheetId="5718"/>
      <sheetData sheetId="5719"/>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row r="64">
          <cell r="B64">
            <v>27.47</v>
          </cell>
        </row>
      </sheetData>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refreshError="1"/>
      <sheetData sheetId="5811" refreshError="1"/>
      <sheetData sheetId="5812" refreshError="1"/>
      <sheetData sheetId="5813" refreshError="1"/>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sheetData sheetId="5847"/>
      <sheetData sheetId="5848"/>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sheetData sheetId="6027"/>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sheetData sheetId="6195"/>
      <sheetData sheetId="6196" refreshError="1"/>
      <sheetData sheetId="6197"/>
      <sheetData sheetId="6198"/>
      <sheetData sheetId="6199"/>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row r="64">
          <cell r="B64">
            <v>27.47</v>
          </cell>
        </row>
      </sheetData>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sheetData sheetId="6426"/>
      <sheetData sheetId="6427"/>
      <sheetData sheetId="6428"/>
      <sheetData sheetId="6429"/>
      <sheetData sheetId="6430"/>
      <sheetData sheetId="6431">
        <row r="64">
          <cell r="B64">
            <v>27.47</v>
          </cell>
        </row>
      </sheetData>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refreshError="1"/>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sheetData sheetId="6623"/>
      <sheetData sheetId="6624"/>
      <sheetData sheetId="6625"/>
      <sheetData sheetId="6626"/>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sheetData sheetId="6641"/>
      <sheetData sheetId="6642"/>
      <sheetData sheetId="6643"/>
      <sheetData sheetId="6644"/>
      <sheetData sheetId="6645"/>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sheetData sheetId="6679"/>
      <sheetData sheetId="6680"/>
      <sheetData sheetId="6681"/>
      <sheetData sheetId="6682">
        <row r="64">
          <cell r="B64">
            <v>27.47</v>
          </cell>
        </row>
      </sheetData>
      <sheetData sheetId="6683">
        <row r="64">
          <cell r="B64">
            <v>27.47</v>
          </cell>
        </row>
      </sheetData>
      <sheetData sheetId="6684">
        <row r="64">
          <cell r="B64">
            <v>27.47</v>
          </cell>
        </row>
      </sheetData>
      <sheetData sheetId="6685"/>
      <sheetData sheetId="6686"/>
      <sheetData sheetId="6687"/>
      <sheetData sheetId="6688"/>
      <sheetData sheetId="6689"/>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sheetData sheetId="6703"/>
      <sheetData sheetId="6704"/>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sheetData sheetId="6729"/>
      <sheetData sheetId="6730"/>
      <sheetData sheetId="6731"/>
      <sheetData sheetId="6732"/>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sheetData sheetId="6750" refreshError="1"/>
      <sheetData sheetId="6751" refreshError="1"/>
      <sheetData sheetId="6752" refreshError="1"/>
      <sheetData sheetId="6753" refreshError="1"/>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row r="64">
          <cell r="B64">
            <v>27.47</v>
          </cell>
        </row>
      </sheetData>
      <sheetData sheetId="6799">
        <row r="64">
          <cell r="B64">
            <v>27.47</v>
          </cell>
        </row>
      </sheetData>
      <sheetData sheetId="6800">
        <row r="64">
          <cell r="B64">
            <v>27.47</v>
          </cell>
        </row>
      </sheetData>
      <sheetData sheetId="6801"/>
      <sheetData sheetId="6802">
        <row r="64">
          <cell r="B64">
            <v>27.47</v>
          </cell>
        </row>
      </sheetData>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row r="64">
          <cell r="B64">
            <v>27.47</v>
          </cell>
        </row>
      </sheetData>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refreshError="1"/>
      <sheetData sheetId="7067" refreshError="1"/>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sheetData sheetId="7107"/>
      <sheetData sheetId="7108"/>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sheetData sheetId="7153"/>
      <sheetData sheetId="7154"/>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WORK"/>
      <sheetName val="수량산출"/>
      <sheetName val="백암비스타내역"/>
      <sheetName val="간선계산"/>
      <sheetName val="MATRLDATA"/>
      <sheetName val="대치판정"/>
      <sheetName val="내역서"/>
      <sheetName val="rate"/>
      <sheetName val="물량산출근거"/>
      <sheetName val="STORAGE"/>
      <sheetName val="YES"/>
      <sheetName val="Sheet17"/>
      <sheetName val="부하계산서"/>
      <sheetName val="단가"/>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전체공내역서"/>
      <sheetName val="부하(성남)"/>
      <sheetName val="노임단가"/>
      <sheetName val="수목단가"/>
      <sheetName val="시설수량표"/>
      <sheetName val="식재수량표"/>
      <sheetName val="일위목록"/>
      <sheetName val="자재단가"/>
      <sheetName val="대구실행"/>
      <sheetName val="설계예산서"/>
      <sheetName val="수량집계"/>
      <sheetName val="Sheet1"/>
      <sheetName val="노임이"/>
      <sheetName val="부서현황"/>
      <sheetName val="조명율표"/>
      <sheetName val="전선 및 전선관"/>
      <sheetName val="총괄"/>
      <sheetName val="토목"/>
      <sheetName val="가로등내역서"/>
      <sheetName val="수량산출서"/>
      <sheetName val="DATA"/>
      <sheetName val="실행철강하도"/>
      <sheetName val="#REF"/>
      <sheetName val="일위대가"/>
      <sheetName val="2000.11월설계내역"/>
      <sheetName val="터파기및재료"/>
      <sheetName val="말뚝지지력산정"/>
      <sheetName val="입찰안"/>
      <sheetName val="총괄표"/>
      <sheetName val="집계표"/>
      <sheetName val="내역서2안"/>
      <sheetName val="단가산출"/>
      <sheetName val="소야공정계획표"/>
      <sheetName val="준검 내역서"/>
      <sheetName val="내역"/>
      <sheetName val="봉양~조차장간고하개명(신설)"/>
      <sheetName val="6호기"/>
      <sheetName val="상수도토공집계표"/>
      <sheetName val="일위대가표"/>
      <sheetName val="보증수수료산출"/>
      <sheetName val="bid"/>
      <sheetName val="수목데이타 "/>
      <sheetName val="변압기 및 발전기 용량"/>
      <sheetName val="JUCK"/>
      <sheetName val="데이타"/>
      <sheetName val="INPUT"/>
      <sheetName val="교각1"/>
      <sheetName val="1.수인터널"/>
      <sheetName val="부대내역"/>
      <sheetName val="하조서"/>
      <sheetName val="공사비예산서(토목분)"/>
      <sheetName val="각형맨홀"/>
      <sheetName val="가로등"/>
      <sheetName val="기계경비"/>
      <sheetName val="단가조사"/>
      <sheetName val="내역서(전기)"/>
      <sheetName val="Total"/>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ASP포장"/>
      <sheetName val="수로교총재료집계"/>
      <sheetName val="주상도"/>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기안"/>
      <sheetName val="갑지"/>
      <sheetName val="견적서"/>
      <sheetName val="호계"/>
      <sheetName val="제암"/>
      <sheetName val="월마트"/>
      <sheetName val="월드컵"/>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단가 및 재료비"/>
      <sheetName val="입찰결과(DATA)"/>
      <sheetName val="일위대가(목록)"/>
      <sheetName val="재료비"/>
      <sheetName val="2000년1차"/>
      <sheetName val="예산갑지"/>
      <sheetName val="일위대가표(유단가)"/>
      <sheetName val="자재목록"/>
      <sheetName val="점검총괄"/>
      <sheetName val="인건비 "/>
      <sheetName val="2006기계경비산출표"/>
      <sheetName val="정부노임단가"/>
      <sheetName val="3BL공동구 수량"/>
      <sheetName val="ETC"/>
      <sheetName val="돌망태단위수량"/>
      <sheetName val="20관리비율"/>
      <sheetName val="총괄집계표"/>
      <sheetName val="MOTOR"/>
      <sheetName val="Baby일위대가"/>
      <sheetName val="표지 (2)"/>
      <sheetName val="DATA1"/>
      <sheetName val="예산변경사항"/>
      <sheetName val="기계경비(시간당)"/>
      <sheetName val="램머"/>
      <sheetName val="연습"/>
      <sheetName val="단가산출서(기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원가계산"/>
      <sheetName val="에너지동"/>
      <sheetName val="코드표"/>
      <sheetName val="Sheet1 (2)"/>
      <sheetName val="기계경비시간당손료목록"/>
      <sheetName val="토공"/>
      <sheetName val="포장공"/>
      <sheetName val="설계내역서"/>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단면 (2)"/>
      <sheetName val="신우"/>
      <sheetName val="구조물철거타공정이월"/>
      <sheetName val="말뚝물량"/>
      <sheetName val="CABLE SIZE-3"/>
      <sheetName val="공구원가계산"/>
      <sheetName val="1차증가원가계산"/>
      <sheetName val="물가자료"/>
      <sheetName val="품의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부속동"/>
      <sheetName val="단가조사서"/>
      <sheetName val="요율"/>
      <sheetName val="자재대"/>
      <sheetName val="EQUIP-H"/>
      <sheetName val="경비_원본"/>
      <sheetName val="소요자재"/>
      <sheetName val="노무산출서"/>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참고"/>
      <sheetName val="공사개요"/>
      <sheetName val="동력부하(도산)"/>
      <sheetName val="AS포장복구 "/>
      <sheetName val="공종별원가계산"/>
      <sheetName val="말고개터널조명전압강하"/>
      <sheetName val="LP-S"/>
      <sheetName val="N賃率-職"/>
      <sheetName val="2000전체분"/>
      <sheetName val="옹벽수량집계"/>
      <sheetName val="1SPAN"/>
      <sheetName val="P-산#1-1(WOWA1)"/>
      <sheetName val="노임"/>
      <sheetName val="9-1차이내역"/>
      <sheetName val="견적대비"/>
      <sheetName val="48일위"/>
      <sheetName val="48수량"/>
      <sheetName val="22수량"/>
      <sheetName val="49일위"/>
      <sheetName val="22일위"/>
      <sheetName val="49수량"/>
      <sheetName val="guard(mac)"/>
      <sheetName val="품셈TABLE"/>
      <sheetName val="품셈표"/>
      <sheetName val="부대대비"/>
      <sheetName val="냉연집계"/>
      <sheetName val="ABUT수량-A1"/>
      <sheetName val="BSD (2)"/>
      <sheetName val="산출내역서"/>
      <sheetName val="저"/>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SLAB&quot;1&quot;"/>
      <sheetName val="경상비"/>
      <sheetName val="BQ"/>
      <sheetName val="전기일위대가"/>
      <sheetName val="예정(3)"/>
      <sheetName val="동원(3)"/>
      <sheetName val="터널조도"/>
      <sheetName val="1.설계기준"/>
      <sheetName val="제품별"/>
      <sheetName val="DATA 입력란"/>
      <sheetName val="1. 설계조건 2.단면가정 3. 하중계산"/>
      <sheetName val="AILC004"/>
      <sheetName val="VA_code"/>
      <sheetName val="관로"/>
      <sheetName val="본선차로수량집계표"/>
      <sheetName val="인건비"/>
      <sheetName val="기계내역"/>
      <sheetName val="의왕내역"/>
      <sheetName val="일반수량"/>
      <sheetName val="간접1"/>
      <sheetName val="우수맨홀공제단위수량"/>
      <sheetName val="스톱로그내역"/>
      <sheetName val="수주현황2월"/>
      <sheetName val="타공종이기"/>
      <sheetName val="수입"/>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조건표"/>
      <sheetName val="JJ"/>
      <sheetName val="설계"/>
      <sheetName val="설 계"/>
      <sheetName val="견적조건"/>
      <sheetName val="견적조건(을지)"/>
      <sheetName val="식생블럭단위수량"/>
      <sheetName val="단면(RW1)"/>
      <sheetName val="WORK"/>
      <sheetName val="시설물일위"/>
      <sheetName val="비교표"/>
      <sheetName val="소비자가"/>
      <sheetName val="ilch"/>
      <sheetName val="을지"/>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0.집계"/>
      <sheetName val="가로등부표"/>
      <sheetName val="조도계산서 (도서)"/>
      <sheetName val="LOPCALC"/>
      <sheetName val="재료"/>
      <sheetName val="매립"/>
      <sheetName val="MAIN_TABLE"/>
      <sheetName val="1.설계조건"/>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설계조건"/>
      <sheetName val="날개벽(TYPE3)"/>
      <sheetName val="현황CODE"/>
      <sheetName val="손익현황"/>
      <sheetName val="3차설계"/>
      <sheetName val="기둥(원형)"/>
      <sheetName val="주형"/>
      <sheetName val="밸브설치"/>
      <sheetName val="3.바닥판설계"/>
      <sheetName val="안정계산"/>
      <sheetName val="단면검토"/>
      <sheetName val="원가"/>
      <sheetName val="가감수량"/>
      <sheetName val="맨홀수량산출"/>
      <sheetName val="외주"/>
      <sheetName val="연결관산출조서"/>
      <sheetName val="하수급견적대비"/>
      <sheetName val="참조-(1)"/>
      <sheetName val="간접비"/>
      <sheetName val="°ø»çºñ¿¹»ê¼­(Åä¸ñºÐ)"/>
      <sheetName val="°¢Çü¸ÇÈ¦"/>
      <sheetName val="¼ö¸ñ´Ü°¡"/>
      <sheetName val="½Ã¼³¼ö·®Ç¥"/>
      <sheetName val="½ÄÀç¼ö·®Ç¥"/>
      <sheetName val="ÀÏÀ§¸ñ·Ï"/>
      <sheetName val="ÀÚÀç´Ü°¡"/>
      <sheetName val="°¡·Îµî"/>
      <sheetName val="Macro(차단기)"/>
      <sheetName val="노무비단가"/>
      <sheetName val="입찰보고"/>
      <sheetName val="평교-내역"/>
      <sheetName val="통장출금액"/>
      <sheetName val="실행갑지"/>
      <sheetName val="견적990322"/>
      <sheetName val="CTEMCOST"/>
      <sheetName val="BOX전기내역"/>
      <sheetName val="공사비"/>
      <sheetName val="가드레일산근"/>
      <sheetName val="수량집계표"/>
      <sheetName val="수량"/>
      <sheetName val="단가비교"/>
      <sheetName val="적용2002"/>
      <sheetName val="중기"/>
      <sheetName val="45,46"/>
      <sheetName val="교대(A1)"/>
      <sheetName val="교대(A1-A2)"/>
      <sheetName val="노무비"/>
      <sheetName val="I一般比"/>
      <sheetName val="경비2내역"/>
      <sheetName val="현장관리비내역서"/>
      <sheetName val="일위대가목록"/>
      <sheetName val="단가대비표"/>
      <sheetName val="일위대가표 (2)"/>
      <sheetName val="포장복구집계"/>
      <sheetName val="REACTION(USD지진시)"/>
      <sheetName val="안정검토"/>
      <sheetName val="REACTION(USE평시)"/>
      <sheetName val="단면가정"/>
      <sheetName val="부재력정리"/>
      <sheetName val="BLOCK(1)"/>
      <sheetName val="총계"/>
      <sheetName val="8. 안정검토"/>
      <sheetName val="제-노임"/>
      <sheetName val="제직재"/>
      <sheetName val="96보완계획7.12"/>
      <sheetName val="지진시"/>
      <sheetName val="일위대가(가설)"/>
      <sheetName val="실행내역서"/>
      <sheetName val="BID-도로"/>
      <sheetName val="001"/>
      <sheetName val="내력서"/>
      <sheetName val="1차설계변경내역"/>
      <sheetName val="3.공통공사대비"/>
      <sheetName val="6PILE  (돌출)"/>
      <sheetName val="98NS-N"/>
      <sheetName val="토량산출서"/>
      <sheetName val="조명시설"/>
      <sheetName val="90.03실행 "/>
      <sheetName val="자료입력"/>
      <sheetName val="금리계산"/>
      <sheetName val="부대공Ⅱ"/>
      <sheetName val="대구-교대(A1-A2)"/>
      <sheetName val="원형1호맨홀토공수량"/>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철거산출근거"/>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9GNG운반"/>
      <sheetName val="PO-BOQ"/>
      <sheetName val="단가목록"/>
      <sheetName val="Macro2"/>
      <sheetName val="적용(기계)"/>
      <sheetName val="부하LOAD"/>
      <sheetName val="품셈"/>
      <sheetName val="관급총괄"/>
      <sheetName val="2007일위 "/>
      <sheetName val="토목일위 (83~)"/>
      <sheetName val="표지판일위(105~"/>
      <sheetName val="장비일위"/>
      <sheetName val="재료1월호"/>
      <sheetName val="노무비 "/>
      <sheetName val="00000000"/>
      <sheetName val=" 상부공통집계(총괄)"/>
      <sheetName val="단가일람"/>
      <sheetName val="조경일람"/>
      <sheetName val="일위집계표"/>
      <sheetName val="원가계산서"/>
      <sheetName val="토량1-1"/>
      <sheetName val="공내역"/>
      <sheetName val="백호우계수"/>
      <sheetName val="접속도로1"/>
      <sheetName val="직공비"/>
      <sheetName val="기자재대비표"/>
      <sheetName val="전차선로 물량표"/>
      <sheetName val="22단가(철거)"/>
      <sheetName val="구역화물"/>
      <sheetName val="AIR SHOWER(3인용)"/>
      <sheetName val="재집"/>
      <sheetName val="직재"/>
      <sheetName val="경상직원"/>
      <sheetName val="손익분석"/>
      <sheetName val="unit 4"/>
      <sheetName val="49-119"/>
      <sheetName val="2F 회의실견적(5_14 일대)"/>
      <sheetName val="중기일위대가"/>
      <sheetName val="J直材4"/>
      <sheetName val="연부97-1"/>
      <sheetName val="갑지1"/>
      <sheetName val="48전력선로일위"/>
      <sheetName val="고창터널(고창방향)"/>
      <sheetName val="공종별내역서"/>
      <sheetName val="ITB COST"/>
      <sheetName val="우배수"/>
      <sheetName val="맨홀"/>
      <sheetName val="금호"/>
      <sheetName val="지주목시비량산출서"/>
      <sheetName val="율촌법률사무소2내역"/>
      <sheetName val="인건-측정"/>
      <sheetName val="가설건물"/>
      <sheetName val="설비내역서"/>
      <sheetName val="건축내역서"/>
      <sheetName val="전기내역서"/>
      <sheetName val="노원열병합  건축공사기성내역서"/>
      <sheetName val="사전공사"/>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적용공정"/>
      <sheetName val="L_RPTB02_01"/>
      <sheetName val="주사무실종합"/>
      <sheetName val="Summary Sheets"/>
      <sheetName val="일위목록-기"/>
      <sheetName val="6동"/>
      <sheetName val="Chart1"/>
      <sheetName val="단위내역목록"/>
      <sheetName val="단위내역서"/>
      <sheetName val="원가(1)"/>
      <sheetName val="원가(2)"/>
      <sheetName val="공량산출서"/>
      <sheetName val="지급자재"/>
      <sheetName val="보차도경계석"/>
      <sheetName val="99총공사내역서"/>
      <sheetName val="설비"/>
      <sheetName val="적상기초자료"/>
      <sheetName val="설직재-1"/>
      <sheetName val="철거집계"/>
      <sheetName val="예산명세서"/>
      <sheetName val="본부소개"/>
      <sheetName val="기초자료"/>
      <sheetName val="여과지동"/>
      <sheetName val="내역표지"/>
      <sheetName val="가시설흙막이"/>
      <sheetName val="NYS"/>
      <sheetName val="플랜트 설치"/>
      <sheetName val="총수량집계표"/>
      <sheetName val="고분전시관"/>
      <sheetName val="기계경비일람"/>
      <sheetName val="연령현황"/>
      <sheetName val="한강운반비"/>
      <sheetName val="집수정(600-700)"/>
      <sheetName val="현관"/>
      <sheetName val="계수시트"/>
      <sheetName val="현장지지물물량"/>
      <sheetName val="고등학교"/>
      <sheetName val="총괄내역서"/>
      <sheetName val="자재"/>
      <sheetName val="공통(20-91)"/>
      <sheetName val="L_RPTA05_목록"/>
      <sheetName val="계산식"/>
      <sheetName val="가도공"/>
      <sheetName val="DATE"/>
      <sheetName val="Macro(전선)"/>
      <sheetName val="C3"/>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계명세서"/>
      <sheetName val="1._x0018_변전설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ⴭⴭⴭⴭ"/>
      <sheetName val="금액내역서"/>
      <sheetName val="CA지입"/>
      <sheetName val="전체"/>
      <sheetName val="통신물량"/>
      <sheetName val="가설공사내역"/>
      <sheetName val="중동상가"/>
      <sheetName val="2000년 공정표"/>
      <sheetName val="교각별철근수량집계표"/>
      <sheetName val="개요"/>
      <sheetName val="COVER"/>
      <sheetName val="역T형교대(말뚝기초)"/>
      <sheetName val="FOOTING단면력"/>
      <sheetName val="빌딩 안내"/>
      <sheetName val="데리네이타현황"/>
      <sheetName val="주관사업"/>
      <sheetName val="수문일1"/>
      <sheetName val="발주설계서(당초)"/>
      <sheetName val="신공항A-9(원가수정)"/>
      <sheetName val="진우+대광"/>
      <sheetName val="수안보-MBR1"/>
      <sheetName val="입력DATA"/>
      <sheetName val="화재 탐지 설비"/>
      <sheetName val="기초코드"/>
      <sheetName val="01AC"/>
      <sheetName val="본선토량운반계산서(1)0"/>
      <sheetName val="구조물공"/>
      <sheetName val="부대공"/>
      <sheetName val="배수공"/>
      <sheetName val="1,2공구원가계산서"/>
      <sheetName val="2공구산출내역"/>
      <sheetName val="1공구산출내역서"/>
      <sheetName val="암거단위"/>
      <sheetName val="1공구 건정토건 토공"/>
      <sheetName val="3련 BOX"/>
      <sheetName val="토목주소"/>
      <sheetName val="프랜트면허"/>
      <sheetName val="경산"/>
      <sheetName val="EQUIPMENT -2"/>
      <sheetName val="MBR9"/>
      <sheetName val="공비대비"/>
      <sheetName val="12월31일"/>
      <sheetName val="실행(1)"/>
      <sheetName val="TOT"/>
      <sheetName val="연결임시"/>
      <sheetName val="48평단가"/>
      <sheetName val="57단가"/>
      <sheetName val="54평단가"/>
      <sheetName val="66평단가"/>
      <sheetName val="61단가"/>
      <sheetName val="89평단가"/>
      <sheetName val="84평단가"/>
      <sheetName val="자동 철거"/>
      <sheetName val="자동 설치"/>
      <sheetName val="토목 철주"/>
      <sheetName val="철거 일위대가(1-19)"/>
      <sheetName val="철거 일위대가(20-22)"/>
      <sheetName val="설치 일위대가(23-45호)"/>
      <sheetName val="설치 일위대가(46~78호)"/>
      <sheetName val="변경내역을"/>
      <sheetName val="BJJIN"/>
      <sheetName val="대외공문"/>
      <sheetName val="DWPM"/>
      <sheetName val="노무비산출"/>
      <sheetName val="보합"/>
      <sheetName val="주방환기"/>
      <sheetName val="총인원"/>
      <sheetName val="직급인원"/>
      <sheetName val="BOQ"/>
      <sheetName val="발신정보"/>
      <sheetName val="TABLE"/>
      <sheetName val="노임변동률"/>
      <sheetName val="조건"/>
      <sheetName val="COMPRESSOR"/>
      <sheetName val="대림경상68억"/>
      <sheetName val="품종별-이름"/>
      <sheetName val="인사자료총집계"/>
      <sheetName val=" 갑  지 "/>
      <sheetName val="기성"/>
      <sheetName val="기성내역 진짜"/>
      <sheetName val="기성갑지"/>
      <sheetName val="2회기성사정"/>
      <sheetName val="3회기성갑지"/>
      <sheetName val="3회총괄"/>
      <sheetName val="3회기성"/>
      <sheetName val="소방사항"/>
      <sheetName val="Y_WORK"/>
      <sheetName val="토목내역"/>
      <sheetName val="WING3"/>
      <sheetName val="내역서(토목)"/>
      <sheetName val="세부견적서(DAS Call Back)"/>
      <sheetName val="OPGW기별"/>
      <sheetName val="단중표-ST"/>
      <sheetName val="경비"/>
      <sheetName val="내역서 (2)"/>
      <sheetName val="36신설수량"/>
      <sheetName val="MANUFACTORY"/>
      <sheetName val="강북라우터"/>
      <sheetName val="시중노임단가"/>
      <sheetName val="건축내역"/>
      <sheetName val="기본DATA"/>
      <sheetName val="합천내역"/>
      <sheetName val="유첨#2"/>
      <sheetName val="내역총괄"/>
      <sheetName val="내역총괄2"/>
      <sheetName val="내역총괄3"/>
      <sheetName val="1공구(을)"/>
      <sheetName val="단"/>
      <sheetName val="교통대책내역"/>
      <sheetName val="대공종"/>
      <sheetName val="보할공정"/>
      <sheetName val="BOQ(전체)"/>
      <sheetName val="전기2005"/>
      <sheetName val="통신2005"/>
      <sheetName val="물량표"/>
      <sheetName val="1단계"/>
      <sheetName val="전선"/>
      <sheetName val="기자재비"/>
      <sheetName val="9811"/>
      <sheetName val="실행간접비용"/>
      <sheetName val="2002하반기노임기준"/>
      <sheetName val="본부장"/>
      <sheetName val="내역서(삼호)"/>
      <sheetName val="케이블"/>
      <sheetName val="간접"/>
      <sheetName val="Man Power &amp; Comp"/>
      <sheetName val="차종별"/>
      <sheetName val="4월_실적추정(건축+토목)"/>
      <sheetName val="4월_실적추정(건축)"/>
      <sheetName val="복구량산정_및_전용회선_사용"/>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0_집계"/>
      <sheetName val="1_수변전설비공사"/>
      <sheetName val="표지_(2)"/>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ELECTRIC"/>
      <sheetName val="SCHEDULE"/>
      <sheetName val="3.내역서"/>
      <sheetName val="펌프장수량산출(토)"/>
      <sheetName val="U-TYPE(1)"/>
      <sheetName val="접지수량"/>
      <sheetName val="49단가"/>
      <sheetName val="49단가(철거)"/>
      <sheetName val="22단가"/>
      <sheetName val="과천MAIN"/>
      <sheetName val="노무비 근거"/>
      <sheetName val="효성CB 1P기초"/>
      <sheetName val="EQ-R1"/>
      <sheetName val="품목"/>
      <sheetName val="일용노임단가"/>
      <sheetName val="CABLE"/>
      <sheetName val="날개벽수량표"/>
      <sheetName val="본사인상전"/>
      <sheetName val="도급양식"/>
      <sheetName val="TRE TABLE"/>
      <sheetName val="단가산출-기,교"/>
      <sheetName val="현금"/>
      <sheetName val="현장"/>
      <sheetName val="Cost bd-&quot;A&quot;"/>
      <sheetName val="IBASE"/>
      <sheetName val="당사"/>
      <sheetName val="시공계획"/>
      <sheetName val="sw1"/>
      <sheetName val="NOMUBI"/>
      <sheetName val="관접합및부설"/>
      <sheetName val="단가표"/>
      <sheetName val="실행예산서"/>
      <sheetName val="유동표(변경)"/>
      <sheetName val="토공산출(주차장)"/>
      <sheetName val="토목공사"/>
      <sheetName val="급명"/>
      <sheetName val="내역서(전체)"/>
      <sheetName val="기계경비및산출근거서"/>
      <sheetName val="unit"/>
      <sheetName val="일위산출"/>
      <sheetName val="단  가  대  비  표"/>
      <sheetName val="일  위  대  가  목  록"/>
      <sheetName val="별표"/>
      <sheetName val="WEON"/>
      <sheetName val="경상"/>
      <sheetName val="가설"/>
      <sheetName val="MIJIBI"/>
      <sheetName val="건축직"/>
      <sheetName val=" 견적서"/>
      <sheetName val="³ëÀÓ"/>
      <sheetName val="증감대비"/>
      <sheetName val="세목전체"/>
      <sheetName val="변경총괄지(1)"/>
      <sheetName val="토적표"/>
      <sheetName val=" 총괄표"/>
      <sheetName val="96정변2"/>
      <sheetName val="단위수량"/>
      <sheetName val="맨홀토공수량"/>
      <sheetName val="사원등록"/>
      <sheetName val="호봉 (2)"/>
      <sheetName val="자재집계"/>
      <sheetName val="연결관암거"/>
      <sheetName val="산#2-1 (2)"/>
      <sheetName val="골재산출"/>
      <sheetName val="입적표"/>
      <sheetName val="단가 "/>
      <sheetName val="관리,공감"/>
      <sheetName val="효동"/>
      <sheetName val="투찰내역"/>
      <sheetName val="1차 내역서"/>
      <sheetName val="기계설비"/>
      <sheetName val="Mc1"/>
      <sheetName val="2000,9월 일위"/>
      <sheetName val="잡철물"/>
      <sheetName val="과세내역(세부)"/>
      <sheetName val="동해title"/>
      <sheetName val="암거날개벽재료집계"/>
      <sheetName val="Vari by Vendor"/>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일(4)"/>
      <sheetName val="단가비교표_공통1"/>
      <sheetName val="견적"/>
      <sheetName val="b_balju_cho"/>
      <sheetName val="5.정산서"/>
      <sheetName val="변경비교-을"/>
      <sheetName val="제수변수량"/>
      <sheetName val="공기변수량"/>
      <sheetName val="BASIC (2)"/>
      <sheetName val="견적의뢰서"/>
      <sheetName val="아파트기별"/>
      <sheetName val="공리일"/>
      <sheetName val="현장관리비 "/>
      <sheetName val="금액결정"/>
      <sheetName val="입출재고현황 (2)"/>
      <sheetName val="약품설비"/>
      <sheetName val="과세표준율-2"/>
      <sheetName val="면적분양가"/>
      <sheetName val="분양면적(1123)"/>
      <sheetName val="출력소스"/>
      <sheetName val="CONCRETE"/>
      <sheetName val="설산1.나"/>
      <sheetName val="본사S"/>
      <sheetName val="전압강하계산"/>
      <sheetName val="D-3503"/>
      <sheetName val="여흥"/>
      <sheetName val="A갑지"/>
      <sheetName val="대림산업"/>
      <sheetName val="BabyÀÏÀ§´ë°¡"/>
      <sheetName val="건축공사실행"/>
      <sheetName val="건설장비기초단가"/>
      <sheetName val="현장관리비"/>
      <sheetName val="MFAB"/>
      <sheetName val="MFRT"/>
      <sheetName val="MPKG"/>
      <sheetName val="MPRD"/>
      <sheetName val="일위"/>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TEL"/>
      <sheetName val="예산조서(무선)"/>
      <sheetName val="샘플표지"/>
      <sheetName val="구동"/>
      <sheetName val="PIPE"/>
      <sheetName val="VALVE"/>
      <sheetName val="Testing"/>
      <sheetName val="계화배수"/>
      <sheetName val="방음벽 기초 일반수량"/>
      <sheetName val="I.설계조건"/>
      <sheetName val="단면치수"/>
      <sheetName val="NEYOK"/>
      <sheetName val="70%"/>
      <sheetName val="EP0618"/>
      <sheetName val="기초자료입력"/>
      <sheetName val="일위산출근거"/>
      <sheetName val="구리토평1전기"/>
      <sheetName val="세부내역"/>
      <sheetName val="220 (2)"/>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전기"/>
      <sheetName val="대비내역"/>
      <sheetName val="단면"/>
      <sheetName val="공사별 가중치 산출근거(토목)"/>
      <sheetName val="가중치근거(조경)"/>
      <sheetName val="목동1절주.bh01"/>
      <sheetName val="경율산정"/>
      <sheetName val="위치조서"/>
      <sheetName val="TYPE-1"/>
      <sheetName val="Customer Databas"/>
      <sheetName val="마산방향"/>
      <sheetName val="진주방향"/>
      <sheetName val="중기사용료"/>
      <sheetName val="차수공개요"/>
      <sheetName val="날개벽(시점좌측)"/>
      <sheetName val="단가대비"/>
      <sheetName val="토공집계표"/>
      <sheetName val="기본단가표"/>
      <sheetName val="오동"/>
      <sheetName val="대조"/>
      <sheetName val="나한"/>
      <sheetName val="INPUT(덕도방향-시점)"/>
      <sheetName val="BOX 본체"/>
      <sheetName val="const."/>
      <sheetName val="COPING"/>
      <sheetName val="세동별비상"/>
      <sheetName val="EQT-ESTN"/>
      <sheetName val="결과조달"/>
      <sheetName val="년도별노임표"/>
      <sheetName val="5.공종별예산내역서"/>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교대"/>
      <sheetName val="공통비"/>
      <sheetName val="DB"/>
      <sheetName val="조명율데이타"/>
      <sheetName val="관람석제출"/>
      <sheetName val="물가대비표"/>
      <sheetName val="wall"/>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15"/>
      <sheetName val="설계가"/>
      <sheetName val="CAT_5"/>
      <sheetName val="일위대가목록(1)"/>
      <sheetName val="단가대비표(1)"/>
      <sheetName val="우수"/>
      <sheetName val="설계예시"/>
      <sheetName val="캔개발배경"/>
      <sheetName val="시장"/>
      <sheetName val="일정표"/>
      <sheetName val="세부내역서"/>
      <sheetName val="중기목록표"/>
      <sheetName val="2.펌프장(사급자재)"/>
      <sheetName val="제3장 기술업무"/>
      <sheetName val="직원동원SCH"/>
      <sheetName val="CODE"/>
      <sheetName val="일위1"/>
      <sheetName val="소운반"/>
      <sheetName val="공종구간"/>
      <sheetName val="산출0"/>
      <sheetName val="예산"/>
      <sheetName val="명세서"/>
      <sheetName val="기본설계도급항목"/>
      <sheetName val="출력X"/>
      <sheetName val="화설내"/>
      <sheetName val="배수관토공"/>
      <sheetName val="일위대가(계측기설치)"/>
      <sheetName val="송우내역서"/>
      <sheetName val="웅진교-S2"/>
      <sheetName val="대창(함평)-창열"/>
      <sheetName val="대창(장성)"/>
      <sheetName val="실행예산"/>
      <sheetName val="소포내역 (2)"/>
      <sheetName val="의정부문예회관변경내역"/>
      <sheetName val="POL6차-PIPING"/>
      <sheetName val="수질정화시설"/>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계획금액"/>
      <sheetName val="실행"/>
      <sheetName val="단가조사-1"/>
      <sheetName val="단가조사-2"/>
      <sheetName val="갑지(추정)"/>
      <sheetName val="단중표"/>
      <sheetName val="내역(토목)"/>
      <sheetName val="PROJECT BRIEF"/>
      <sheetName val="우각부보강"/>
      <sheetName val="공용시설내역"/>
      <sheetName val="97 사업추정(WEKI)"/>
      <sheetName val="공종"/>
      <sheetName val="교각별수량"/>
      <sheetName val="원가산출서"/>
      <sheetName val="Dae_Jiju"/>
      <sheetName val="Sikje_ingun"/>
      <sheetName val="TREE_D"/>
      <sheetName val="품셈집계표"/>
      <sheetName val="자재조사표(참고용)"/>
      <sheetName val="일반부표집계표"/>
      <sheetName val="분전함신설"/>
      <sheetName val="접지1종"/>
      <sheetName val="Param"/>
      <sheetName val="Personnaliser..."/>
      <sheetName val="Takt Time"/>
      <sheetName val="식재일위대가"/>
      <sheetName val="2공구수량"/>
      <sheetName val="남양구조시험동"/>
      <sheetName val="간선"/>
      <sheetName val="1"/>
      <sheetName val="pbs_lambda"/>
      <sheetName val="Matériel embarqué PVC"/>
      <sheetName val="cost"/>
      <sheetName val="전류"/>
      <sheetName val="일위목차"/>
      <sheetName val="포장절단"/>
      <sheetName val="DATA(BAC)"/>
      <sheetName val="일위단가"/>
      <sheetName val="일위(설)"/>
      <sheetName val="A 견적"/>
      <sheetName val="전기공사일위대가"/>
      <sheetName val="지하1층"/>
      <sheetName val="TYPE-A"/>
      <sheetName val="횡배수관토공수량"/>
      <sheetName val="증감분석"/>
      <sheetName val="골조시행"/>
      <sheetName val="영동(D)"/>
      <sheetName val="원가서"/>
      <sheetName val="건축내역(진해석동)"/>
      <sheetName val="인수공총괄"/>
      <sheetName val="LEGEND"/>
      <sheetName val="일반수량총괄"/>
      <sheetName val="준공평가"/>
      <sheetName val="Rates"/>
      <sheetName val="토공A"/>
      <sheetName val="집계표(공종별)"/>
      <sheetName val="______________________________2"/>
      <sheetName val="단가산출서 (2)"/>
      <sheetName val="단가산출서"/>
      <sheetName val="현장예산"/>
      <sheetName val="정화조동내역"/>
      <sheetName val="Macro3"/>
      <sheetName val="건축"/>
      <sheetName val="토사(PE)"/>
      <sheetName val="3.자재비(총괄)"/>
      <sheetName val="CIVIL"/>
      <sheetName val="자  재"/>
      <sheetName val="관리사무소"/>
      <sheetName val="HRSG SMALL07220"/>
      <sheetName val="통합내역"/>
      <sheetName val="자재단가표"/>
      <sheetName val="재료집계"/>
      <sheetName val="2000_11월설계내역"/>
      <sheetName val="실행(표지,갑,을)"/>
      <sheetName val="FAX"/>
      <sheetName val="몰탈재료산출"/>
      <sheetName val="단위목록"/>
      <sheetName val="기계경비목록"/>
      <sheetName val="관급"/>
      <sheetName val="할증 "/>
      <sheetName val="총집계표"/>
      <sheetName val="plan&amp;section of foundation"/>
      <sheetName val="COVER-P"/>
      <sheetName val="기본단가"/>
      <sheetName val="영업소실적"/>
      <sheetName val="설계기준 및 하중계산"/>
      <sheetName val="입력값"/>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사각맨홀"/>
      <sheetName val="Piping(Methanol)"/>
      <sheetName val="제수"/>
      <sheetName val="공기"/>
      <sheetName val="공종단가"/>
      <sheetName val="내역서01"/>
      <sheetName val="덕소내역"/>
      <sheetName val="LD일"/>
      <sheetName val="단면설계"/>
      <sheetName val="주차구획선수량"/>
      <sheetName val="공사비집계"/>
      <sheetName val="접속슬라브"/>
      <sheetName val="노임(1차)"/>
      <sheetName val="전선_및_전선관"/>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준검_내역서"/>
      <sheetName val="1_수인터널"/>
      <sheetName val="수목데이타_"/>
      <sheetName val="변압기_및_발전기_용량"/>
      <sheetName val="단가_및_재료비"/>
      <sheetName val="-_INFORMATION_-"/>
      <sheetName val="3BL공동구_수량"/>
      <sheetName val="시멘트"/>
      <sheetName val="FA설치명세"/>
      <sheetName val="FD"/>
      <sheetName val="종합기별"/>
      <sheetName val="노무비명세서"/>
      <sheetName val="소요자재명세서"/>
      <sheetName val="전체내역서"/>
      <sheetName val="개보수공사BM"/>
      <sheetName val="장문교(대전)"/>
      <sheetName val="경산(을)"/>
      <sheetName val="가시설단위수량"/>
      <sheetName val="SORCE1"/>
      <sheetName val="AS복구"/>
      <sheetName val="중기터파기"/>
      <sheetName val="변수값"/>
      <sheetName val="중기상차"/>
      <sheetName val="basic"/>
      <sheetName val="내역(중앙)"/>
      <sheetName val="내역(창신)"/>
      <sheetName val="MACRO(MCC)"/>
      <sheetName val="사급자재"/>
      <sheetName val="건축개요"/>
      <sheetName val="대,유,램"/>
      <sheetName val="중간부"/>
      <sheetName val="CLAUSE"/>
      <sheetName val="약품설︀"/>
      <sheetName val="메서,변+증"/>
      <sheetName val="버스운행안내"/>
      <sheetName val="예방접종계획"/>
      <sheetName val="근태계획서"/>
      <sheetName val="부안일위"/>
      <sheetName val="정공공사"/>
      <sheetName val="실행대비"/>
      <sheetName val="청천내"/>
      <sheetName val="1공구 건정토건 철콘"/>
      <sheetName val="2공구하도급내역서"/>
      <sheetName val="도급내역"/>
      <sheetName val="투찰추정"/>
      <sheetName val="전기혼잡제경비(45)"/>
      <sheetName val="정화조방수미장"/>
      <sheetName val="단위량당중기"/>
      <sheetName val="물가"/>
      <sheetName val="KMT물량"/>
      <sheetName val="Working(wo WTs)"/>
      <sheetName val="주조정실"/>
      <sheetName val="Requirements"/>
      <sheetName val="노임,재료비"/>
      <sheetName val="loading"/>
      <sheetName val="단가보완"/>
      <sheetName val="단위가격"/>
      <sheetName val="Front"/>
      <sheetName val="공사별 가중치 산출근거(건축)"/>
      <sheetName val="1-1"/>
      <sheetName val="BEND LOSS"/>
      <sheetName val="견적율"/>
      <sheetName val="견"/>
      <sheetName val="aa"/>
      <sheetName val="현금흐름"/>
      <sheetName val="평가데이터"/>
      <sheetName val="SULKEA"/>
      <sheetName val="아파트건축"/>
      <sheetName val="잔수량(작성)"/>
      <sheetName val="전체철근집계"/>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선정요령"/>
      <sheetName val="저리조양"/>
      <sheetName val="산근"/>
      <sheetName val="★도급내역"/>
      <sheetName val="가격조사서"/>
      <sheetName val="신표지1"/>
      <sheetName val="관리,부대비"/>
      <sheetName val="집수A"/>
      <sheetName val="제진기"/>
      <sheetName val="1공구(입찰내역)"/>
      <sheetName val="기기리스트"/>
      <sheetName val="하중산정"/>
      <sheetName val="일위대가 집계표"/>
      <sheetName val="Data&amp;Result"/>
      <sheetName val="연돌일위집계"/>
      <sheetName val="설계기준"/>
      <sheetName val="내역1"/>
      <sheetName val="tggwan(mac)"/>
      <sheetName val="인공(100P,배선반)"/>
      <sheetName val="설내역서 "/>
      <sheetName val="전기공사"/>
      <sheetName val="문학간접"/>
      <sheetName val="입력"/>
      <sheetName val="납부서"/>
      <sheetName val="기흥하도용"/>
      <sheetName val="일위대가(여기까지)"/>
      <sheetName val="J"/>
      <sheetName val="단위_xdc00_ὗ␀"/>
      <sheetName val="조명일위"/>
      <sheetName val="인상효1"/>
      <sheetName val="수성페인트도장 내역서"/>
      <sheetName val="도급내역5+800"/>
      <sheetName val="수목표준대가"/>
      <sheetName val="도급금액"/>
      <sheetName val="재노경"/>
      <sheetName val="적현로"/>
      <sheetName val="변경내역서"/>
      <sheetName val="식재인부"/>
      <sheetName val="일위대가(1)"/>
      <sheetName val="관급자재"/>
      <sheetName val="제경비"/>
      <sheetName val="초기화면"/>
      <sheetName val="총공사내역서"/>
      <sheetName val="토공사"/>
      <sheetName val="정렬"/>
      <sheetName val="계약내역서"/>
      <sheetName val="전체도급"/>
      <sheetName val="충주"/>
      <sheetName val="본선 토공 분배표"/>
      <sheetName val="1.토공"/>
      <sheetName val="제출내역 (2)"/>
      <sheetName val="6공구(당초)"/>
      <sheetName val="산근1"/>
      <sheetName val="투찰"/>
      <sheetName val="입찰"/>
      <sheetName val="현경"/>
      <sheetName val="전화번호DATA (2001)"/>
      <sheetName val="장비"/>
      <sheetName val="노무"/>
      <sheetName val="자압"/>
      <sheetName val="106C0300"/>
      <sheetName val="건축내역서 (경제상무실)"/>
      <sheetName val="통로box전기"/>
      <sheetName val="밧데리"/>
      <sheetName val="금액"/>
      <sheetName val="진접"/>
      <sheetName val="사급자재(1단계)"/>
      <sheetName val="교통량조사"/>
      <sheetName val="조명투자및환수계획"/>
      <sheetName val="제조중간결과"/>
      <sheetName val="일위대가(출입)"/>
      <sheetName val="변화치수"/>
      <sheetName val="전력구구조물산근"/>
      <sheetName val="구조물터파기수량집계"/>
      <sheetName val="배수공 시멘트 및 골재량 산출"/>
      <sheetName val="J01"/>
      <sheetName val="집수정"/>
      <sheetName val="공내ᰖ"/>
      <sheetName val="수량이동"/>
      <sheetName val="탑(을지)"/>
      <sheetName val="열린교실"/>
      <sheetName val="1.우편집중내역서"/>
      <sheetName val="경산锼_x0013_閄"/>
      <sheetName val="합의경상"/>
      <sheetName val="단면瑌)"/>
      <sheetName val="22단"/>
      <sheetName val="22단锼"/>
      <sheetName val="기초자료입력및 K치 확인"/>
      <sheetName val="AS_x0005__x0000_"/>
      <sheetName val="소업1교"/>
      <sheetName val="약품공급2"/>
      <sheetName val="8.현장관리비"/>
      <sheetName val="7.안전관리비"/>
      <sheetName val="내역서비교"/>
      <sheetName val="공통가설"/>
      <sheetName val="기타시설"/>
      <sheetName val="판매시설"/>
      <sheetName val="아파트"/>
      <sheetName val="주민복지관"/>
      <sheetName val="지하주차장"/>
      <sheetName val="LAB"/>
      <sheetName val="Inquiry"/>
      <sheetName val="진주䈀ᅪ"/>
      <sheetName val="c_balju"/>
      <sheetName val="별표 "/>
      <sheetName val="CC16-내역서"/>
      <sheetName val="매입세"/>
      <sheetName val="신공"/>
      <sheetName val="표층포설및다짐"/>
      <sheetName val="균열"/>
      <sheetName val="단가및재료비"/>
      <sheetName val="노᠀⁷"/>
      <sheetName val="CB"/>
      <sheetName val="CS2"/>
      <sheetName val="L형옹벽측구"/>
      <sheetName val="토공계산서(부체도로)"/>
      <sheetName val="CHITIET VL-NC-TT -1p"/>
      <sheetName val="TDTKP1"/>
      <sheetName val="bearing"/>
      <sheetName val="화해(함평)"/>
      <sheetName val="화해(장성)"/>
      <sheetName val="Á¡°ËÃÑ°ý"/>
      <sheetName val="»ó¼öµµÅä°øÁý°èÇ¥"/>
      <sheetName val="°ßÀû´ëºñ"/>
      <sheetName val="ÀÏÀ§´ë°¡Ç¥(À¯´Ü°¡)"/>
      <sheetName val="ÀÚÀç¸ñ·Ï"/>
      <sheetName val="20°ü¸®ºñÀ²"/>
      <sheetName val="담장산출"/>
      <sheetName val="BOX(1.5X1.5)"/>
      <sheetName val="배수문수량산출(3)"/>
      <sheetName val="2BOX본체"/>
      <sheetName val="도장수량(하1)"/>
      <sheetName val="사업수지"/>
      <sheetName val="기계경비단가"/>
      <sheetName val="지주설치제원"/>
      <sheetName val="내역서(총)"/>
      <sheetName val="CON'C"/>
      <sheetName val="경영상태"/>
      <sheetName val="IMPEADENCE MAP 취수장"/>
      <sheetName val="설명"/>
      <sheetName val="퍼스트"/>
      <sheetName val="차도조도계산"/>
      <sheetName val="역집계1"/>
      <sheetName val="목록"/>
      <sheetName val="1.범위"/>
      <sheetName val="2.편성"/>
      <sheetName val="3개요"/>
      <sheetName val="5내역"/>
      <sheetName val="6.GAS"/>
      <sheetName val="7임급실"/>
      <sheetName val="미제출"/>
      <sheetName val="소방1"/>
      <sheetName val="소방2"/>
      <sheetName val="왜UP"/>
      <sheetName val="명단원자료(이전)"/>
      <sheetName val="용소리교"/>
      <sheetName val="단가(반정1교-원주)"/>
      <sheetName val="단가산출1"/>
      <sheetName val="98수문일위"/>
      <sheetName val="삼보지질"/>
      <sheetName val="7.전산해석결과"/>
      <sheetName val="4.하중"/>
      <sheetName val="우각부검토"/>
      <sheetName val="기초입력"/>
      <sheetName val="기성내역서표지"/>
      <sheetName val="sum1 (2)"/>
      <sheetName val="SLAB"/>
      <sheetName val="IP좌표"/>
      <sheetName val="월선수금"/>
      <sheetName val="woo(mac)"/>
      <sheetName val="제원.설계조건"/>
      <sheetName val="type-F"/>
      <sheetName val="지장물C"/>
      <sheetName val="General Data"/>
      <sheetName val="가공비"/>
      <sheetName val="날개벽"/>
      <sheetName val="협조전"/>
      <sheetName val="입찰견적보고서"/>
      <sheetName val="단가산출집계"/>
      <sheetName val="기초공"/>
      <sheetName val="Site Expenses"/>
      <sheetName val="단위세대"/>
      <sheetName val="96수출"/>
      <sheetName val="설명서 "/>
      <sheetName val="내부부하"/>
      <sheetName val="일위_파일"/>
      <sheetName val="다이꾸"/>
      <sheetName val="SKETCH"/>
      <sheetName val="MEXICO-C"/>
      <sheetName val="SE-611"/>
      <sheetName val="공통부대비"/>
      <sheetName val="계산근거"/>
      <sheetName val="Piping Design Data"/>
      <sheetName val="FAB별"/>
      <sheetName val="MACRO(전선관)"/>
      <sheetName val="공사진행"/>
      <sheetName val="통합"/>
      <sheetName val="BOX"/>
      <sheetName val="H PILE수량"/>
      <sheetName val="H-PILE수량집계"/>
      <sheetName val="산출(전주P7)"/>
      <sheetName val="견적서(대외) (2)"/>
      <sheetName val="__MAIN"/>
      <sheetName val="°úÃµMAIN"/>
      <sheetName val="ÅÍ³ÎÁ¶µµ"/>
      <sheetName val="1.¼³°è±âÁØ"/>
      <sheetName val="3Â÷¼³°è"/>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철근량 검토"/>
      <sheetName val="8.PILE  (돌출)"/>
      <sheetName val="TC표지"/>
      <sheetName val="하중계산"/>
      <sheetName val="유기공정"/>
      <sheetName val="STBOX"/>
      <sheetName val="산재 안전"/>
      <sheetName val="노무비 경비"/>
      <sheetName val="산정표"/>
      <sheetName val="공사기본자료"/>
      <sheetName val="공사비총괄표"/>
      <sheetName val="7.1유효폭"/>
      <sheetName val="BQ(실행)"/>
      <sheetName val="기준액"/>
      <sheetName val="교량하부공"/>
      <sheetName val="와동25-3(변경)"/>
      <sheetName val="기계"/>
      <sheetName val="본체"/>
      <sheetName val="T6-6(2)"/>
      <sheetName val="Upgrades pricing"/>
      <sheetName val="Ampecity Data"/>
      <sheetName val="MCC제원"/>
      <sheetName val="3_바닥판설계"/>
      <sheetName val="工완성공사율"/>
      <sheetName val="종배수관"/>
      <sheetName val="연습장소"/>
      <sheetName val="상세내역,전력산출서"/>
      <sheetName val="2003상반기노임기준"/>
      <sheetName val="중기조종사 단위단가"/>
      <sheetName val="내역(가지)"/>
      <sheetName val="공주-교대(A1)"/>
      <sheetName val="현장별계약현황('98.10.31)"/>
      <sheetName val="현장관리비데이타"/>
      <sheetName val="1)fs"/>
      <sheetName val="구조     ."/>
      <sheetName val="design load"/>
      <sheetName val="working load at the btm ft."/>
      <sheetName val="stability check"/>
      <sheetName val="design criteria"/>
      <sheetName val="투자효율분석"/>
      <sheetName val="견적내역"/>
      <sheetName val="일집"/>
      <sheetName val="집1"/>
      <sheetName val="견적서세부내용"/>
      <sheetName val="견적내용입력"/>
      <sheetName val="01"/>
      <sheetName val="공사내역서(을)실행"/>
      <sheetName val="기초일위"/>
      <sheetName val="시설일위"/>
      <sheetName val="DATA 입력부"/>
      <sheetName val="승용"/>
      <sheetName val="Recovered_Sheet1"/>
      <sheetName val="원가상세내역"/>
      <sheetName val="2004경영(비목별)"/>
      <sheetName val="2004경영"/>
      <sheetName val="s"/>
      <sheetName val="장비집계"/>
      <sheetName val="GI-LIST"/>
      <sheetName val="손익집계(공장별)"/>
      <sheetName val="설계명세서(선로)"/>
      <sheetName val="보호"/>
      <sheetName val="토공(우물통,기타) "/>
      <sheetName val="개소별수량산출"/>
      <sheetName val="성남여성복지내역"/>
      <sheetName val="(A)내역서"/>
      <sheetName val="간지"/>
      <sheetName val="토공(완충)"/>
      <sheetName val="mcc일위대가"/>
      <sheetName val="가설공사"/>
      <sheetName val="건축원가계산서"/>
      <sheetName val="ATS단가"/>
      <sheetName val="내역(전체)"/>
      <sheetName val="횡배수관"/>
      <sheetName val="원형맨홀수량"/>
      <sheetName val="설계내역(2001)"/>
      <sheetName val="원본"/>
      <sheetName val="단가표 "/>
      <sheetName val="공사비 내역 (가)"/>
      <sheetName val="차수"/>
      <sheetName val="EKOG10건축"/>
      <sheetName val="안양1공구_건축"/>
      <sheetName val="북방3터널"/>
      <sheetName val="예산서"/>
      <sheetName val="기술자료 (연수)"/>
      <sheetName val="등록업체"/>
      <sheetName val="esc"/>
      <sheetName val="도급예산내역서봉투"/>
      <sheetName val="설계산출표지"/>
      <sheetName val="도급예산내역서총괄표"/>
      <sheetName val="을부담운반비"/>
      <sheetName val="운반비산출"/>
      <sheetName val="방송노임"/>
      <sheetName val="보도경계블럭"/>
      <sheetName val="LIST"/>
      <sheetName val="모델링"/>
      <sheetName val="출력-내역서"/>
      <sheetName val="EUPDAT2"/>
      <sheetName val="hvac내역서(제어동)"/>
      <sheetName val="단락전류-A"/>
      <sheetName val="DPRKMHDT"/>
      <sheetName val="부표총괄"/>
      <sheetName val="Tot-sum"/>
      <sheetName val="하도급변경대비표"/>
      <sheetName val="2000용수잠관-수량집계"/>
      <sheetName val="공사내역"/>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영흥TL(UP,DOWN) "/>
      <sheetName val="96작생능"/>
      <sheetName val="sheets"/>
      <sheetName val="관기성공.내"/>
      <sheetName val="변경서식"/>
      <sheetName val="TYPE-B 평균H"/>
      <sheetName val="평균높이산출근거"/>
      <sheetName val="횡배수관위치조서"/>
      <sheetName val="공사비내역서"/>
      <sheetName val="공조기"/>
      <sheetName val="토공정보"/>
      <sheetName val="2"/>
      <sheetName val="두앙"/>
      <sheetName val="깨기수량"/>
      <sheetName val="도로경계블럭단위수량"/>
      <sheetName val="도로경계블럭단위토공"/>
      <sheetName val="L형측구단위수량"/>
      <sheetName val="L형측구연장조서"/>
      <sheetName val="샤워실위생"/>
      <sheetName val="현장경비"/>
      <sheetName val="노원열병합  건축렀こ렀䡟ԯ_x0000_缀"/>
      <sheetName val="노원열병합  건축렀䡟ԯ_x0000_缀_x0000__x0000_"/>
      <sheetName val="노원열병합  건축︀ᇕ԰_x0000_缀_x0000__x0000_"/>
      <sheetName val="노원열병합  건축ﻕᇕ԰_x0000_缀_x0000__x0000_"/>
      <sheetName val="하부철근수량"/>
      <sheetName val="copy"/>
      <sheetName val="서식"/>
      <sheetName val="입찰사유서 제4공종 (흙깎기)"/>
      <sheetName val="eq_data"/>
      <sheetName val="D16"/>
      <sheetName val="D25"/>
      <sheetName val="D22"/>
      <sheetName val="적용(기尜_x0013_"/>
      <sheetName val="2.1  노무비 평균단가산출"/>
      <sheetName val="3CHBDC"/>
      <sheetName val="1-11조직표"/>
      <sheetName val="NAMES"/>
      <sheetName val="산근(목록)"/>
      <sheetName val="이형관중량"/>
      <sheetName val="판"/>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스케즐"/>
      <sheetName val="PAINT"/>
      <sheetName val="시운전연료"/>
      <sheetName val="Option"/>
      <sheetName val="설-원가"/>
      <sheetName val="전체_1설계"/>
      <sheetName val="자재일람"/>
      <sheetName val="Factor"/>
      <sheetName val="w't table"/>
      <sheetName val="UR2-Calculation"/>
      <sheetName val="Main"/>
      <sheetName val="4차원가계산서"/>
      <sheetName val="예산M12A"/>
      <sheetName val="환율-LIBOR"/>
      <sheetName val="AS포장복구_"/>
      <sheetName val="1안"/>
      <sheetName val="총괄서"/>
      <sheetName val="실행내역서 "/>
      <sheetName val="명세"/>
      <sheetName val="견적서(1)"/>
      <sheetName val="Top PO"/>
      <sheetName val="2234"/>
      <sheetName val="조립1부실적"/>
      <sheetName val="5월"/>
      <sheetName val="능률"/>
      <sheetName val="Despacho (c.civil)"/>
      <sheetName val="1을"/>
      <sheetName val="조경"/>
      <sheetName val="감가상각"/>
      <sheetName val="인원"/>
      <sheetName val="연동내역서"/>
      <sheetName val="자판실행"/>
      <sheetName val="단위세대물량"/>
      <sheetName val="낙찰표"/>
      <sheetName val="9-1차이내역."/>
      <sheetName val="1호인버트수량"/>
      <sheetName val="석축설면"/>
      <sheetName val="법면단"/>
      <sheetName val="MAT"/>
      <sheetName val="광혁기성"/>
      <sheetName val="대비표"/>
      <sheetName val="자단"/>
      <sheetName val="거푸집물량"/>
      <sheetName val="D-3109"/>
      <sheetName val="APT"/>
      <sheetName val="부하"/>
      <sheetName val="도체종-상수표"/>
      <sheetName val="지수"/>
      <sheetName val="내역."/>
      <sheetName val="부대"/>
      <sheetName val="SRC-B3U2"/>
      <sheetName val="현대물량"/>
      <sheetName val="이름정의"/>
      <sheetName val="초기화면1"/>
      <sheetName val="13LPMCC"/>
      <sheetName val="sub"/>
      <sheetName val="마장"/>
      <sheetName val="투찰가"/>
      <sheetName val="적용기준"/>
      <sheetName val="계약표지"/>
      <sheetName val="중기목록"/>
      <sheetName val="변경품셈"/>
      <sheetName val="예산M6-B"/>
      <sheetName val="환"/>
      <sheetName val="적용기준표(98년상반기)"/>
      <sheetName val="예산내역서"/>
      <sheetName val="견적대비표"/>
      <sheetName val="CALCULATION"/>
      <sheetName val="WIND-EQ"/>
      <sheetName val="송전재료비"/>
      <sheetName val="FEXS"/>
      <sheetName val="전기설계변경"/>
      <sheetName val="Proposal"/>
      <sheetName val="PUMP SHT"/>
      <sheetName val="FIN TUBE"/>
      <sheetName val="HED. &amp; PIPE"/>
      <sheetName val="회사99"/>
      <sheetName val="자재비"/>
      <sheetName val="OCT.FDN"/>
      <sheetName val="프로젝트"/>
      <sheetName val="기지국"/>
      <sheetName val="3련 B_x0005__x0000_"/>
      <sheetName val="기성수금(단단위)"/>
      <sheetName val="원가매출(단단위)"/>
      <sheetName val="아수배전(1회)"/>
      <sheetName val="인건비_조사"/>
      <sheetName val="적용건축"/>
      <sheetName val="설치 일위대가(4԰_x0000_缀_x0000__x0000__x0000_"/>
      <sheetName val="99년신청"/>
      <sheetName val="콘_재료분리(1)"/>
      <sheetName val="내역서 "/>
      <sheetName val="변경품셈총괄"/>
      <sheetName val="설계일반"/>
      <sheetName val="토목검측서"/>
      <sheetName val="VENDOR LIST"/>
      <sheetName val="유림총괄"/>
      <sheetName val="기성내역서"/>
      <sheetName val="PAD TR보호대기초"/>
      <sheetName val="가로등기초"/>
      <sheetName val="HANDHOLE(2)"/>
      <sheetName val="G.R300경비"/>
      <sheetName val="감액총괄표"/>
      <sheetName val="바닥판"/>
      <sheetName val="2000_x0005__x0000__x0000_"/>
      <sheetName val="시가지우회도로공내역서"/>
      <sheetName val="견적사양비교표"/>
      <sheetName val="2002상반기노임기준"/>
      <sheetName val="N頀ᚃ"/>
      <sheetName val="N"/>
      <sheetName val="위성"/>
      <sheetName val="입고장부 (4)"/>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E총"/>
      <sheetName val="Languages"/>
      <sheetName val="DATA-UPS"/>
      <sheetName val="공조기(삭제)"/>
      <sheetName val="예산M11A"/>
      <sheetName val="3본사"/>
      <sheetName val="(2)"/>
      <sheetName val="원내역서3"/>
      <sheetName val="3도로"/>
      <sheetName val="101동"/>
      <sheetName val="성내동"/>
      <sheetName val="AHU집계"/>
      <sheetName val="공조기휀"/>
      <sheetName val="계양가시설"/>
      <sheetName val="삼성전기"/>
      <sheetName val="B부대공"/>
      <sheetName val="3.하중산정4.지지력"/>
      <sheetName val="현장설က_x0000_蠀ᛟ"/>
      <sheetName val="학생내역"/>
      <sheetName val="전압"/>
      <sheetName val="조도"/>
      <sheetName val="동력"/>
      <sheetName val="분양가격표"/>
      <sheetName val="일목"/>
      <sheetName val="물량집계"/>
      <sheetName val="역T형"/>
      <sheetName val="박스토공"/>
      <sheetName val="기준표"/>
      <sheetName val="보호공"/>
      <sheetName val="º¯°æ»çÀþ"/>
      <sheetName val="현황산출서"/>
      <sheetName val="제수변︀ᇕ"/>
      <sheetName val="º¯°æ»çÀ_x0000_"/>
      <sheetName val="결과조Ⴚ"/>
      <sheetName val="결과조º"/>
      <sheetName val="º¯°æ»çÀ¸"/>
      <sheetName val="º¯°æ»çÀ5"/>
      <sheetName val="º¯°æ»çÀ "/>
      <sheetName val="제수변﹔ᇕ"/>
      <sheetName val="º¯°æ»çÀB"/>
      <sheetName val="단가일䊱"/>
      <sheetName val="K1자재(3차등)"/>
      <sheetName val="총체보활공정표"/>
      <sheetName val="22단가(철完9"/>
      <sheetName val="지질조사"/>
      <sheetName val="T1"/>
      <sheetName val="단가결정"/>
      <sheetName val="도급"/>
      <sheetName val="총괄-1"/>
      <sheetName val="홈통받이수량"/>
      <sheetName val="단위중량"/>
      <sheetName val="기본"/>
      <sheetName val="단위집계표"/>
      <sheetName val="공통가설공사"/>
      <sheetName val="공사수행방안"/>
      <sheetName val=" 토목 처리장도급내역서 "/>
      <sheetName val="기초및구체공"/>
      <sheetName val="특수선일위대가"/>
      <sheetName val="Data2"/>
      <sheetName val="품셈기준"/>
      <sheetName val="2000년하반기"/>
      <sheetName val="산출2-기기동력"/>
      <sheetName val="전선_및_전선ࠝ"/>
      <sheetName val="일위대가 "/>
      <sheetName val="제"/>
      <sheetName val="대,怀፵"/>
      <sheetName val="22단헾"/>
      <sheetName val="상 부"/>
      <sheetName val="차선도색현황"/>
      <sheetName val="단가적용(터널)"/>
      <sheetName val="단위가격_할증"/>
      <sheetName val="1.취수장"/>
      <sheetName val="전체내ﰀ⁗"/>
      <sheetName val="기준비용"/>
      <sheetName val="내역서-전체낙찰율"/>
      <sheetName val="전체내저፺"/>
      <sheetName val="동원인원산출"/>
      <sheetName val="제수변䊱ᅪ"/>
      <sheetName val="내역서단가산출용"/>
      <sheetName val="인건비堀"/>
      <sheetName val="전체내堀᎟"/>
      <sheetName val="전체내︀ᇕ"/>
      <sheetName val="전체내怀፵"/>
      <sheetName val="변경비鰀፰"/>
      <sheetName val="㰀"/>
      <sheetName val="주관锼_x0013_"/>
      <sheetName val="2호맨홀공제수량"/>
      <sheetName val="아산경희980422"/>
      <sheetName val="36신丵〒_x0005_"/>
      <sheetName val="내역전기"/>
      <sheetName val="A(Rev.3)"/>
      <sheetName val="부총"/>
      <sheetName val="위치"/>
      <sheetName val="공작물조직표(용배수)"/>
      <sheetName val="날개수량1.5"/>
      <sheetName val="내역서(기성청구)"/>
      <sheetName val="자재 집계표"/>
      <sheetName val="000000"/>
      <sheetName val="재료단가"/>
      <sheetName val="우수공"/>
      <sheetName val="예산조서(︀ᇕ԰"/>
      <sheetName val="전장품(관리용)"/>
      <sheetName val="원가계墬ᥓ"/>
      <sheetName val="원가계Ⴌ_x0000_"/>
      <sheetName val="관로토공집계표"/>
      <sheetName val="세부내역(직접인건비)"/>
      <sheetName val="총괄집䠄ᡏ"/>
      <sheetName val="산출및내역"/>
      <sheetName val="22단丵"/>
      <sheetName val="SLIDES"/>
      <sheetName val="96.12"/>
      <sheetName val="정산입력"/>
      <sheetName val="Instruction"/>
      <sheetName val="4.2.1 마루높이 검토"/>
      <sheetName val="이토변실(A3-LINE)"/>
      <sheetName val="4)유동표"/>
      <sheetName val="견적단가"/>
      <sheetName val="E.P.T수량산출서"/>
      <sheetName val="토 적 표"/>
      <sheetName val="3회기성헾】"/>
      <sheetName val="변경비교헾】"/>
      <sheetName val="접속도로"/>
      <sheetName val="횡배위치"/>
      <sheetName val="계산중"/>
      <sheetName val="몰탈㔀቎԰_x0000_"/>
      <sheetName val="몰탈䠊ፓ倀놡"/>
      <sheetName val="몰탈䠋ፓ頀뫻"/>
      <sheetName val="몰탈䠠ፓ瀀멗"/>
      <sheetName val="공제구간조서"/>
      <sheetName val="몰탈䠊ፓ "/>
      <sheetName val="평가내역"/>
      <sheetName val="몰탈䠉ፓ退"/>
      <sheetName val="몰탈䠉ፓ退ꠍ"/>
      <sheetName val="몰탈䠑ፓ뀀짅"/>
      <sheetName val="TOEC"/>
      <sheetName val="몰탈䠊ፓ㠀擞"/>
      <sheetName val="단가견적조사표"/>
      <sheetName val="bdata-출력안함"/>
      <sheetName val="공리공제"/>
      <sheetName val="준공정산"/>
      <sheetName val="자재ᰀ፜搀"/>
      <sheetName val="발전기"/>
      <sheetName val="GEN"/>
      <sheetName val="부대공집계표"/>
      <sheetName val="관일"/>
      <sheetName val="노무비(DB)_이후 출력XXXXXX"/>
      <sheetName val="3회기성䃸〒"/>
      <sheetName val="3회기성_x0005__x0000_"/>
      <sheetName val="3회기성吸("/>
      <sheetName val="3회기성ⱂ⿌"/>
      <sheetName val="3회기성埀0"/>
      <sheetName val="철거산출헾】"/>
      <sheetName val="철거산출午_x0013_"/>
      <sheetName val="VS P-Q"/>
      <sheetName val="기초코徸"/>
      <sheetName val="가CP"/>
      <sheetName val="견적서1"/>
      <sheetName val="법면"/>
      <sheetName val="배수공1"/>
      <sheetName val="내역서(당초변경)"/>
      <sheetName val="도급단가-아파트"/>
      <sheetName val="토공 total"/>
      <sheetName val="전력"/>
      <sheetName val="COL"/>
      <sheetName val="10월"/>
      <sheetName val="변경후원본2"/>
      <sheetName val="LABTOTAL"/>
      <sheetName val="COA-17"/>
      <sheetName val="C-18"/>
      <sheetName val="갈현동"/>
      <sheetName val="업체별기성내역"/>
      <sheetName val=" 냉각수펌프"/>
      <sheetName val="내역아"/>
      <sheetName val="울타리"/>
      <sheetName val="경성자금"/>
      <sheetName val="SUB일위대가"/>
      <sheetName val="사용자정의"/>
      <sheetName val="평자재단가"/>
      <sheetName val="95년12월말"/>
      <sheetName val="교량전기"/>
      <sheetName val="오억미만"/>
      <sheetName val="옥외"/>
      <sheetName val="토목(용인)"/>
      <sheetName val="TYPE1"/>
      <sheetName val="철근량"/>
      <sheetName val="건축집계"/>
      <sheetName val="자재테이블"/>
      <sheetName val="설계개요"/>
      <sheetName val="평3"/>
      <sheetName val="적격점수&lt;300억미만&gt;"/>
      <sheetName val="기본사항"/>
      <sheetName val="현장관리비 산출내역"/>
      <sheetName val="2.주요계수총괄"/>
      <sheetName val="도장 및 용접 수량"/>
      <sheetName val="Ⅴ-2.공종별내역"/>
      <sheetName val="가로등제어반 설치공사(수량)"/>
      <sheetName val="용산1(해보)"/>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세부내역서(전기)"/>
      <sheetName val="조도계산서_(도서)"/>
      <sheetName val="1_설계조건"/>
      <sheetName val="단__가__대__비__표"/>
      <sheetName val="일__위__대__가__목__록"/>
      <sheetName val="90_03실행_"/>
      <sheetName val="3_공통공사대비"/>
      <sheetName val="AIR_SHOWER(3인용)"/>
      <sheetName val="경로,구간현황"/>
      <sheetName val="물墸᎟鰀"/>
      <sheetName val="화재 탐지_x0005__x0000_"/>
      <sheetName val="가중치"/>
      <sheetName val="자금청구"/>
      <sheetName val="대가단최종"/>
      <sheetName val="부丵〒"/>
      <sheetName val="부司2"/>
      <sheetName val="성원계약"/>
      <sheetName val="2000.11¿ù¼³餀㢘ԯ_x0000_缀_x0000_"/>
      <sheetName val="원하도급내역서(당초)"/>
      <sheetName val="대포2교접속"/>
      <sheetName val="원내역서 그대로"/>
      <sheetName val="파형강관집계"/>
      <sheetName val="비교1"/>
      <sheetName val="master(total)"/>
      <sheetName val="순공사비"/>
      <sheetName val="2.대외공문"/>
      <sheetName val="남대문빌딩"/>
      <sheetName val="INDEX"/>
      <sheetName val="15100"/>
      <sheetName val="2터널시점"/>
      <sheetName val="PUMP"/>
      <sheetName val="적점"/>
      <sheetName val="파이프"/>
      <sheetName val="실행비교"/>
      <sheetName val="기계실"/>
      <sheetName val="PART_DISCOUNT"/>
      <sheetName val="결합부검토"/>
      <sheetName val="회로내역(승인)"/>
      <sheetName val="공통대가"/>
      <sheetName val="Pier 3"/>
      <sheetName val="(전체발주,금회3차공사)내역서"/>
      <sheetName val="Macro(AT)"/>
      <sheetName val="PW3"/>
      <sheetName val="PW4"/>
      <sheetName val="SC1"/>
      <sheetName val="PE"/>
      <sheetName val="PM"/>
      <sheetName val="TR"/>
      <sheetName val="금긋기 및 절단"/>
      <sheetName val="민감도"/>
      <sheetName val="수안보-_x0005__x0000__x0000_"/>
      <sheetName val="배"/>
      <sheetName val="일반맨홀수량집계"/>
      <sheetName val="일반맨홀수량집계(A-7 LINE)"/>
      <sheetName val="401"/>
      <sheetName val="Sheet22"/>
      <sheetName val="가시설수량"/>
      <sheetName val="암센터"/>
      <sheetName val="공종목록표"/>
      <sheetName val="2.2.2입적표"/>
      <sheetName val="인부임"/>
      <sheetName val="특기사항"/>
      <sheetName val="하도내역 (철콘)"/>
      <sheetName val="11.자재단가"/>
      <sheetName val="b_balju"/>
      <sheetName val="GAEYO"/>
      <sheetName val="빙축열"/>
      <sheetName val="L-type"/>
      <sheetName val="0.갑지"/>
      <sheetName val="구의33고"/>
      <sheetName val="견적정보"/>
      <sheetName val="RE9604"/>
      <sheetName val="노임단가표"/>
      <sheetName val="5.동별횡주관경"/>
      <sheetName val="일위(시설)"/>
      <sheetName val="총괄갑 "/>
      <sheetName val="집계표(육상)"/>
      <sheetName val="사업계획1안"/>
      <sheetName val="코드"/>
      <sheetName val="월별수입"/>
      <sheetName val="제품"/>
      <sheetName val="참조M"/>
      <sheetName val="포장공자재집계표"/>
      <sheetName val="3련 B姨#"/>
      <sheetName val="1_설계기준"/>
      <sheetName val="Sheet1_(2)"/>
      <sheetName val="설계변경내역 98"/>
      <sheetName val="기존단가 (2)"/>
      <sheetName val="9."/>
      <sheetName val="내역서적용수량"/>
      <sheetName val="토목내역서 (도급단가)"/>
      <sheetName val="청구내역(9807)"/>
      <sheetName val="비목군분류일위"/>
      <sheetName val="음성방향"/>
      <sheetName val="수압집계"/>
      <sheetName val="SP-B1"/>
      <sheetName val="신규 품"/>
      <sheetName val="단산"/>
      <sheetName val="변수데이타"/>
      <sheetName val="총(신설)"/>
      <sheetName val="통신단가조사"/>
      <sheetName val="105,106,107동"/>
      <sheetName val="수로교총재료齘_x0013_"/>
      <sheetName val="자재조사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咘೿踇⽟_x0000_"/>
      <sheetName val="2000,ﳨǬ踇⾣_x0000_"/>
      <sheetName val="실행변경(1차)"/>
      <sheetName val="2000,缈,罌,헾"/>
      <sheetName val="2000,薸!藼!헾"/>
      <sheetName val="2000,螨_x0013_蟬_x0013_헾"/>
      <sheetName val="2000,午_x0013_꾈ૂ䡲"/>
      <sheetName val="2000,午_x0013_ॢ䡲"/>
      <sheetName val="동원인원"/>
      <sheetName val="SANBAISU"/>
      <sheetName val="전체내ᓈባ"/>
      <sheetName val="전체내죃፺"/>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원가집계"/>
      <sheetName val="견적시담(송포2공구)"/>
      <sheetName val="부대집계"/>
      <sheetName val="조건입력"/>
      <sheetName val="조건입력(2)"/>
      <sheetName val="장비선정"/>
      <sheetName val="BREAKDOWN(철거설치)"/>
      <sheetName val="자재 단가표"/>
      <sheetName val="수량산출1"/>
      <sheetName val="물량증감"/>
      <sheetName val="기본일위"/>
      <sheetName val="9902"/>
      <sheetName val="장비경비"/>
      <sheetName val="환율"/>
      <sheetName val="주소록"/>
      <sheetName val="단가조사표"/>
      <sheetName val="설계내역서(기계)"/>
      <sheetName val="주beam"/>
      <sheetName val="음봉방향"/>
      <sheetName val="자료(통합)"/>
      <sheetName val="발주내역"/>
      <sheetName val="OZ049E"/>
      <sheetName val="건축원가"/>
      <sheetName val="일위대가서식"/>
      <sheetName val="일위대가양식"/>
      <sheetName val="일위대가(원본)"/>
      <sheetName val="입찰준비계획안(부대)"/>
      <sheetName val="입찰준비계획안(외주)"/>
      <sheetName val="입찰준비계획안(기타견적)"/>
      <sheetName val="장항선4공구직접비집계"/>
      <sheetName val="공사기본내용입력"/>
      <sheetName val="약전닥트"/>
      <sheetName val="건축부하"/>
      <sheetName val="등록자료"/>
      <sheetName val="입력정보"/>
      <sheetName val="RangeObject"/>
      <sheetName val="미지급내역"/>
      <sheetName val="매입내역 "/>
      <sheetName val="거래처별지출내역"/>
      <sheetName val="분뇨"/>
      <sheetName val="H-pile(250x250)"/>
      <sheetName val="H-pile(298x299)"/>
      <sheetName val="쌍송교"/>
      <sheetName val="방음벽기초(H_xd8d4_ㆂᰀㆃ"/>
      <sheetName val="일위대가(건축)"/>
      <sheetName val="안정검토(온1)"/>
      <sheetName val="층"/>
      <sheetName val="배수내역(총수량)"/>
      <sheetName val="CT "/>
      <sheetName val="준공조서"/>
      <sheetName val="공사준공계"/>
      <sheetName val="준공검사보고서"/>
      <sheetName val="제4절-1"/>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¼ö·®»êÃÈ"/>
      <sheetName val="¼ö·®»êÃX"/>
      <sheetName val="壈᎟"/>
      <sheetName val="쀀ፐ"/>
      <sheetName val="죈፺"/>
      <sheetName val="惈፵"/>
      <sheetName val="기성내역"/>
      <sheetName val="총(철거)"/>
      <sheetName val="C.배수관공"/>
      <sheetName val="식재-외주 (2)"/>
      <sheetName val="유효폭의 계산"/>
      <sheetName val="집계(세부총괄)"/>
      <sheetName val="물가변동잔여물량세부내역서"/>
      <sheetName val="신규(방류시설)"/>
      <sheetName val="소방"/>
      <sheetName val="덤프트럭계수"/>
      <sheetName val="카메라"/>
      <sheetName val="날개벽(TYPE1)"/>
      <sheetName val="102역사"/>
      <sheetName val="상-교대(A1-A2)"/>
      <sheetName val="첨부1"/>
      <sheetName val="재료표"/>
      <sheetName val="969910( R)"/>
      <sheetName val="금액결揄"/>
      <sheetName val="공사비 내역"/>
      <sheetName val="공사비증감"/>
      <sheetName val="일위대가1"/>
      <sheetName val="萀⅜"/>
      <sheetName val="장비당단가 (1)"/>
      <sheetName val="TG9504"/>
      <sheetName val="1995년 섹터별 매출"/>
      <sheetName val="ROOF(ALKALI)"/>
      <sheetName val="역T형옹벽(3.0)"/>
      <sheetName val="실행(ALT1)"/>
      <sheetName val="貭♘"/>
      <sheetName val="자재목록표"/>
      <sheetName val="단중聀"/>
      <sheetName val="사급자재총괄"/>
      <sheetName val="당정동경상이수"/>
      <sheetName val="당정동공통이수"/>
      <sheetName val="O＆P"/>
      <sheetName val="결재판(삭제하지말아주세요)"/>
      <sheetName val="유첨䈀ᅪ"/>
      <sheetName val="토공,기초"/>
      <sheetName val="주간계획"/>
      <sheetName val="PIPING"/>
      <sheetName val="선택"/>
      <sheetName val="총괄원가 "/>
      <sheetName val="전신환매도徸"/>
      <sheetName val="대가목록"/>
      <sheetName val="공사설계서"/>
      <sheetName val="꣈፺"/>
      <sheetName val="저፺"/>
      <sheetName val="일반전기C"/>
      <sheetName val="POOM_MOTO"/>
      <sheetName val="참조"/>
      <sheetName val="건축토목내역"/>
      <sheetName val="대전-교대(A1-A2)"/>
      <sheetName val="205동"/>
      <sheetName val="5.공종별尜_x0013_層_x0013_闰"/>
      <sheetName val="과세면세표"/>
      <sheetName val="인제내역"/>
      <sheetName val="PARAMETER"/>
      <sheetName val="사통"/>
      <sheetName val="사다리"/>
      <sheetName val="현장지䀀ኀ㠀ኃ"/>
      <sheetName val="정산내역서"/>
      <sheetName val="L형옹벽"/>
      <sheetName val="주경기-오배수"/>
      <sheetName val="IMF Code"/>
      <sheetName val="작성"/>
      <sheetName val="NAI"/>
      <sheetName val="설계서"/>
      <sheetName val="98수금사업"/>
      <sheetName val="CAL"/>
      <sheetName val="FRT_O"/>
      <sheetName val="FAB_I"/>
      <sheetName val="RING WALL"/>
      <sheetName val="설계변경내역서"/>
      <sheetName val="공사비PK5월"/>
      <sheetName val="간접비(1)"/>
      <sheetName val="전기단가조사서"/>
      <sheetName val="교사기준면적(초등)"/>
      <sheetName val="조명율"/>
      <sheetName val="보집계표"/>
      <sheetName val="환률"/>
      <sheetName val="2002계약현황"/>
      <sheetName val="A1_본체_수량산출서"/>
      <sheetName val="기성공제요청서"/>
      <sheetName val="하도기성내역 수정"/>
      <sheetName val="기성공제 동의서"/>
      <sheetName val="기성공제 합의서(쓰레기처리비)"/>
      <sheetName val="P.M 별"/>
      <sheetName val="증栀ᙿ가"/>
      <sheetName val="수안보-헾】_x0005__x0000_"/>
      <sheetName val="준공조서갑지"/>
      <sheetName val="국공유지및사유지"/>
      <sheetName val="9509"/>
      <sheetName val="시설물기초"/>
      <sheetName val="한전고리-을"/>
      <sheetName val=" ｹ-ﾌﾞﾙ"/>
      <sheetName val="MW-BM"/>
      <sheetName val="대창(함평)"/>
      <sheetName val="암거공"/>
      <sheetName val="직접인건비"/>
      <sheetName val="-15.0"/>
      <sheetName val="해평견적"/>
      <sheetName val="사리부설"/>
      <sheetName val="1월"/>
      <sheetName val="임대견적서"/>
      <sheetName val="»êÃ렀䡟ԯ_x0000_缀"/>
      <sheetName val="»êÃ︀ᇕ԰_x0000_缀"/>
      <sheetName val="예산대비"/>
      <sheetName val="4/_x0000_䠀"/>
      <sheetName val="4쌇栅/"/>
      <sheetName val="4က_x0000_က"/>
      <sheetName val="동력부하계산"/>
      <sheetName val="배관단가조사서"/>
      <sheetName val="토목내역서"/>
      <sheetName val="Summary"/>
      <sheetName val="피스표"/>
      <sheetName val="예비품"/>
      <sheetName val="조견표"/>
      <sheetName val="관헾"/>
      <sheetName val="원가(1︀"/>
      <sheetName val="원가(1䠀"/>
      <sheetName val="관聈"/>
      <sheetName val="spec"/>
      <sheetName val="program"/>
      <sheetName val="studbolt no."/>
      <sheetName val="studbolt size"/>
      <sheetName val="item sort no"/>
      <sheetName val="개봉3동하수관"/>
      <sheetName val="상가지급현황"/>
      <sheetName val="각종장비전압강하계산"/>
      <sheetName val="관_x0005_"/>
      <sheetName val="증감䈀ᅪ"/>
      <sheetName val="ꀀ"/>
      <sheetName val="가공2원도"/>
      <sheetName val="Oper Amount"/>
      <sheetName val="참조자료"/>
      <sheetName val="단양 00 아파트-세부내역"/>
      <sheetName val="Macro(부하)"/>
      <sheetName val="철거산출徸〒"/>
      <sheetName val="내부수지예산"/>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TYPE-U800"/>
      <sheetName val="일위대가-1"/>
      <sheetName val="777"/>
      <sheetName val="cross beam"/>
      <sheetName val="6PILE__(돌출)"/>
      <sheetName val="2.단면가정"/>
      <sheetName val="가속도응답스펙트럼(Sa)및속도응답스펙트럼(Sv)"/>
      <sheetName val="11"/>
      <sheetName val="12"/>
      <sheetName val="이름"/>
      <sheetName val="4,5,6,7,8"/>
      <sheetName val="옹벽1"/>
      <sheetName val="설계흐름도"/>
      <sheetName val="명단"/>
      <sheetName val="원가총괄"/>
      <sheetName val="5. 차단기 용량계산"/>
      <sheetName val="48신설수량"/>
      <sheetName val="22-1소단"/>
      <sheetName val="22-2M단"/>
      <sheetName val="인원계획"/>
      <sheetName val="시행예산"/>
      <sheetName val="자압1"/>
      <sheetName val="고창방향"/>
      <sheetName val="변품8-37"/>
      <sheetName val="참조(2)"/>
      <sheetName val="현장일보"/>
      <sheetName val="부산4"/>
      <sheetName val="전체내역 (2)"/>
      <sheetName val="Formulas &amp; Tables"/>
      <sheetName val="공정코드"/>
      <sheetName val="대구-교대(A1)"/>
      <sheetName val="정화조"/>
      <sheetName val="구조물"/>
      <sheetName val="품셈(기초)"/>
      <sheetName val="날개벽(좌,우=45도,75도)"/>
      <sheetName val="수곡내역"/>
      <sheetName val="0001(arch)"/>
      <sheetName val="Breakdown"/>
      <sheetName val="금호산업"/>
      <sheetName val="표 지"/>
      <sheetName val="6.2.1 지하차도 조도계산"/>
      <sheetName val="RAHMEN"/>
      <sheetName val="배수내역 (2)"/>
      <sheetName val="식재가격"/>
      <sheetName val="식재총괄"/>
      <sheetName val="장비명"/>
      <sheetName val="2000.05"/>
      <sheetName val="97노임단가"/>
      <sheetName val="입력란"/>
      <sheetName val="철근총괄집계표"/>
      <sheetName val="포쐀䑣"/>
      <sheetName val="포䠟⥏"/>
      <sheetName val="포䠠⥏"/>
      <sheetName val="포䈀㙪"/>
      <sheetName val="개산공사비"/>
      <sheetName val="01상노임"/>
      <sheetName val="TYPE집계표"/>
      <sheetName val="POWER"/>
      <sheetName val="36신설수翇"/>
      <sheetName val="36신설수︀"/>
      <sheetName val="견적꓀᥻"/>
      <sheetName val="36신설수Ç"/>
      <sheetName val="36신설수資"/>
      <sheetName val="수안보-徸〒_x0005__x0000_"/>
      <sheetName val="입출재고현⩿〚_x0005__x0000_"/>
      <sheetName val="백호헾】_x0005_"/>
      <sheetName val="수안보-娐&gt;闰⿑"/>
      <sheetName val="수안보-ꮸ⿥_x0005__x0000_"/>
      <sheetName val="백호丵〒_x0005_"/>
      <sheetName val="구조대가"/>
      <sheetName val="포설대가1"/>
      <sheetName val="부대대가"/>
      <sheetName val="공사착공계"/>
      <sheetName val="참조 DATA"/>
      <sheetName val="공정량산출내역서 "/>
      <sheetName val="시중노임(공사)"/>
      <sheetName val="적격"/>
      <sheetName val="토공대가"/>
      <sheetName val="토공실행"/>
      <sheetName val="DT"/>
      <sheetName val="롤러"/>
      <sheetName val="BH"/>
      <sheetName val="펌프차타설"/>
      <sheetName val="5.3 단면가정"/>
      <sheetName val="총괄집렇♑"/>
      <sheetName val="앉음벽 (2)"/>
      <sheetName val="방음벽 기초_x0005__x0000__x0000__x0000_"/>
      <sheetName val="foxz"/>
      <sheetName val="栍ᾆ"/>
      <sheetName val="실㔀቎԰"/>
      <sheetName val="실︀껕ԯ"/>
      <sheetName val="실ԯ_x0000_缀"/>
      <sheetName val="금리׉"/>
      <sheetName val="실頀▀_xdc00_"/>
      <sheetName val="제㗇"/>
      <sheetName val="주차구丵〒_x0005__x0000_"/>
      <sheetName val="금광1터널"/>
      <sheetName val="역삼"/>
      <sheetName val="배수관연장산출서"/>
      <sheetName val="수전기기DATA"/>
      <sheetName val="옹벽수량萘_x0013_"/>
      <sheetName val="2.조명기구철거(일괄철거분)"/>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작용하중산정"/>
      <sheetName val="인부신상자료"/>
      <sheetName val="6차2회변경내역서"/>
      <sheetName val="기초ա_x0000_"/>
      <sheetName val="물량尜"/>
      <sheetName val="토공,철콘"/>
      <sheetName val="변경비丵〒_x0005_"/>
      <sheetName val="물량丵"/>
      <sheetName val="AILC005"/>
      <sheetName val="AILC00_x0000_"/>
      <sheetName val="AILC00_x0010_"/>
      <sheetName val="CF"/>
      <sheetName val="전기일위목록"/>
      <sheetName val="倀ᑙ"/>
      <sheetName val="1x"/>
      <sheetName val="栈᲋"/>
      <sheetName val="_xd810_᱓"/>
      <sheetName val="배수및구조물공1"/>
      <sheetName val="계약서"/>
      <sheetName val="사  업  비  수  지  예  산  서"/>
      <sheetName val="앨범표지"/>
      <sheetName val="3차준공"/>
      <sheetName val="금액집계"/>
      <sheetName val="공사비명세서"/>
      <sheetName val="사용성검토"/>
      <sheetName val="평균터파기고(1-2,ASP)"/>
      <sheetName val="남양주부대"/>
      <sheetName val="조정내역"/>
      <sheetName val="단위목헾"/>
      <sheetName val="산출내역(K2)"/>
      <sheetName val="전체제잡비"/>
      <sheetName val="지입집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PAC"/>
      <sheetName val="행거,슈,볼트,펌프,잡재"/>
      <sheetName val="을-ATYPE"/>
      <sheetName val="만수배관단가"/>
      <sheetName val="FRP배관단가(만수)"/>
      <sheetName val="단가표 (2)"/>
      <sheetName val="안양동교 1안"/>
      <sheetName val="소각장스케줄"/>
      <sheetName val="직접비"/>
      <sheetName val="페인트"/>
      <sheetName val="30신설일위대가"/>
      <sheetName val="30집계표"/>
      <sheetName val="지구단위계획"/>
      <sheetName val="00노임기준"/>
      <sheetName val="원가계산서(남측)"/>
      <sheetName val="소일위대가코드표"/>
      <sheetName val="16-1"/>
      <sheetName val="일위대가(가설԰"/>
      <sheetName val="총괄집桶青"/>
      <sheetName val="Sheet16 (2)"/>
      <sheetName val="시초1교"/>
      <sheetName val="금융비용"/>
      <sheetName val="당사실시1"/>
      <sheetName val="제조부문배부"/>
      <sheetName val="XREF"/>
      <sheetName val="반포2차"/>
      <sheetName val="[YES.XLS][YES.XLS][YES.XLS]4/_x0000_䠀"/>
      <sheetName val="[YES.XLS][YES.XLS][YES.XLS]4쌇栅/"/>
      <sheetName val="시공업체명부"/>
      <sheetName val="Direct (공사비대비)"/>
      <sheetName val="cable-data"/>
      <sheetName val="keyword"/>
      <sheetName val="다곡2교"/>
      <sheetName val="1._x005f_x0018_변전설비"/>
      <sheetName val="입렀"/>
      <sheetName val="입栀"/>
      <sheetName val="입ꠀ"/>
      <sheetName val="입︀"/>
      <sheetName val="계정"/>
      <sheetName val="평균환율-USD"/>
      <sheetName val="인원동원계획"/>
      <sheetName val="BIDDING-SUM"/>
      <sheetName val="YES.XLS"/>
      <sheetName val="품목납기"/>
      <sheetName val="시화점실행"/>
      <sheetName val=" 소방공사 산출근거"/>
      <sheetName val="경비공통"/>
      <sheetName val="세목별"/>
      <sheetName val="소개"/>
      <sheetName val="#REF!"/>
      <sheetName val="계열사현황종합"/>
      <sheetName val="basic_info"/>
      <sheetName val="테이블"/>
      <sheetName val="5사남"/>
      <sheetName val="1F"/>
      <sheetName val="신공항A-9헾】_x0005__x0000__x0000_"/>
      <sheetName val="품종별월계"/>
      <sheetName val="빙장비사양"/>
      <sheetName val="장비사양"/>
      <sheetName val="수량산출서-2"/>
      <sheetName val="찍기"/>
      <sheetName val="예총"/>
      <sheetName val="원본(갑지)"/>
      <sheetName val="설계내역일위"/>
      <sheetName val="원가계산하도"/>
      <sheetName val="단위_x0000__x0000_尀"/>
      <sheetName val="단위ࠀᎄ䰀"/>
      <sheetName val="단위倀❹缀"/>
      <sheetName val="단위耀ὡ"/>
      <sheetName val="설변물량"/>
      <sheetName val="사각맨0"/>
      <sheetName val="견적의ᰀ፜"/>
      <sheetName val="사각맨᠜"/>
      <sheetName val="공기԰_x0000_缀"/>
      <sheetName val="설계睮め_x0005_"/>
      <sheetName val="가계부"/>
      <sheetName val="제품목록"/>
      <sheetName val="매입매출관리"/>
      <sheetName val="UPDATA"/>
      <sheetName val="hvac(제어동)"/>
      <sheetName val="기존구조물철거집계계표"/>
      <sheetName val="내역서(교량)전체"/>
      <sheetName val="시추주상도"/>
      <sheetName val="인수공규격"/>
      <sheetName val="자재단가_x0005_"/>
      <sheetName val="공사"/>
      <sheetName val="변경실행(2차) "/>
      <sheetName val="호표"/>
      <sheetName val="VXXXXXXX"/>
      <sheetName val="4월"/>
      <sheetName val="8월"/>
      <sheetName val="12월"/>
      <sheetName val="2월"/>
      <sheetName val="7월"/>
      <sheetName val="6월"/>
      <sheetName val="3월"/>
      <sheetName val="11월"/>
      <sheetName val="9월"/>
      <sheetName val="물塠"/>
      <sheetName val="물徸"/>
      <sheetName val="guard(mac¸"/>
      <sheetName val="물嬼"/>
      <sheetName val="물闰"/>
      <sheetName val="guard(macð"/>
      <sheetName val="물呈"/>
      <sheetName val="guard(macH"/>
      <sheetName val="변경비_x0000__x0000_Ѡ"/>
      <sheetName val="Ext. Stone-P"/>
      <sheetName val="건축공사 집계표"/>
      <sheetName val="골조"/>
      <sheetName val="B.O.M"/>
      <sheetName val="구간산출"/>
      <sheetName val="제丵"/>
      <sheetName val="설계산출기초"/>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화전내"/>
      <sheetName val="REINF."/>
      <sheetName val="full (2)"/>
      <sheetName val="154TW"/>
      <sheetName val="일반수량집계"/>
      <sheetName val="수주실적0709"/>
      <sheetName val="PANEL"/>
      <sheetName val="측구터파기공수량집계"/>
      <sheetName val="※참고자료※"/>
      <sheetName val="실행내역서 (조경)"/>
      <sheetName val="형틀공사"/>
      <sheetName val="공무공A"/>
      <sheetName val="총괄집㸁䧾"/>
      <sheetName val="우,오수"/>
      <sheetName val="팔당터널(1공구)"/>
      <sheetName val="card1"/>
      <sheetName val="흙쌓기도수로설치현황(1)"/>
      <sheetName val="무전표"/>
      <sheetName val="archi(본사)"/>
      <sheetName val="자(3.0m)"/>
      <sheetName val="교실"/>
      <sheetName val="토목원가계窨_x0013_"/>
      <sheetName val="자재노임단가"/>
      <sheetName val="크레인5ton"/>
      <sheetName val="단가산출-2"/>
      <sheetName val="기초수량-1"/>
      <sheetName val="단가산출-1"/>
      <sheetName val="단가 (2)"/>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케이블트레이"/>
      <sheetName val="전체내棈᎜"/>
      <sheetName val="전체내䠀ᖞ"/>
      <sheetName val="하수급견적대鬘"/>
      <sheetName val="차압계산"/>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
      <sheetName val="LKVL-CK-HT-GD1"/>
      <sheetName val="영구峤"/>
      <sheetName val="단가_x0005__x0000_"/>
      <sheetName val="영구_x0005_"/>
      <sheetName val="영구射"/>
      <sheetName val="영구嶄"/>
      <sheetName val="암거치수표"/>
      <sheetName val="재료집계표빽업"/>
      <sheetName val="암거수리계산서"/>
      <sheetName val="◀암거위치"/>
      <sheetName val="최종단면▶"/>
      <sheetName val="◀평균높이▶"/>
      <sheetName val="맨홀수량"/>
      <sheetName val="전체내԰_x0000_"/>
      <sheetName val="ꠀ"/>
      <sheetName val="전체내저ᚙ"/>
      <sheetName val="전체내ꠀ᪘"/>
      <sheetName val="중로근거"/>
      <sheetName val="주관⩿〚"/>
      <sheetName val="1þ"/>
      <sheetName val="1ð"/>
      <sheetName val="배수내역"/>
      <sheetName val="1¨"/>
      <sheetName val="1¸"/>
      <sheetName val="[YES.XLS]신표司/"/>
      <sheetName val="설계명세_x0000_"/>
      <sheetName val="설계명세揄"/>
      <sheetName val="설계명세䡲"/>
      <sheetName val="설계명세_x0005_"/>
      <sheetName val="DATA 입᠒ᎍ"/>
      <sheetName val="제조 경영"/>
      <sheetName val="세부狇譈"/>
      <sheetName val="맨홀물량"/>
      <sheetName val="몰탈재븧܊"/>
      <sheetName val="견적의"/>
      <sheetName val="견적의烇彰"/>
      <sheetName val="사각맨퀀"/>
      <sheetName val="사각맨堀"/>
      <sheetName val="사각맨䈀"/>
      <sheetName val="사각맨ﻇ"/>
      <sheetName val="[YES.XLS]4/_x0000_䠀"/>
      <sheetName val="[YES.XLS]4쌇栅/"/>
      <sheetName val="[YES.XLS][YES.XLS]4/_x0000_䠀"/>
      <sheetName val="[YES.XLS][YES.XLS]4쌇栅/"/>
      <sheetName val="시공계_x0005_"/>
      <sheetName val="변경비_x0005__x0000_"/>
      <sheetName val="내역갑지"/>
      <sheetName val="현장유지관리비"/>
      <sheetName val="A-8 PD(도로중앙)"/>
      <sheetName val="CABLE SIZE-1"/>
      <sheetName val="장비가동"/>
      <sheetName val="일반부표"/>
      <sheetName val="N賃率_職"/>
      <sheetName val="귀래방향"/>
      <sheetName val="셀명"/>
      <sheetName val="수지표"/>
      <sheetName val="내역총괄표"/>
      <sheetName val="96노임기준"/>
      <sheetName val="99노임기준"/>
      <sheetName val="48산출"/>
      <sheetName val="PREFACE"/>
      <sheetName val="전등부하"/>
      <sheetName val="간접경상비"/>
      <sheetName val="리터팬내장형"/>
      <sheetName val="조도계산(가로등NEW)"/>
      <sheetName val="1호맨홀토공"/>
      <sheetName val="도근좌표"/>
      <sheetName val="1.동력공사"/>
      <sheetName val="식재"/>
      <sheetName val="시설물"/>
      <sheetName val="식재출력용"/>
      <sheetName val="유지관리"/>
      <sheetName val="(C)원내역"/>
      <sheetName val="관리비"/>
      <sheetName val="8공구 강재 수량"/>
      <sheetName val="0"/>
      <sheetName val="수안보-墰5壼5"/>
      <sheetName val="등록׃】"/>
      <sheetName val="등록_x0010__x0000_"/>
      <sheetName val="등록_x0000__x0000_"/>
      <sheetName val="가공사"/>
      <sheetName val="B3.PERSONEL-Ucret"/>
      <sheetName val="Change rate"/>
      <sheetName val="FO"/>
      <sheetName val="목표세부명세"/>
      <sheetName val="총공사비"/>
      <sheetName val="제잡비"/>
      <sheetName val="T13(P68~72,78)"/>
      <sheetName val="㩷"/>
      <sheetName val="렀ⵘ"/>
      <sheetName val="֭_x0000_"/>
      <sheetName val="성곽내역서"/>
      <sheetName val="굴착현장"/>
      <sheetName val="新철폐복2"/>
      <sheetName val="新철폐복3"/>
      <sheetName val="총괄분 설계서용지"/>
      <sheetName val="바이오"/>
      <sheetName val="단가비교표 (계측제어)"/>
      <sheetName val="남양내역"/>
      <sheetName val="자재표"/>
      <sheetName val="도급내역서"/>
      <sheetName val="카렌스센터계량기설치공사"/>
      <sheetName val="설계서(설치)"/>
      <sheetName val="지급자재대"/>
      <sheetName val="재료집계표3"/>
      <sheetName val="범용개발순소요비용"/>
      <sheetName val="왕십리방향"/>
      <sheetName val="공통단가"/>
      <sheetName val="운반비"/>
      <sheetName val="기본자료"/>
      <sheetName val="DWG-CAB-I"/>
      <sheetName val="잡비계산"/>
      <sheetName val="경사수로"/>
      <sheetName val="옹벽기초자료"/>
      <sheetName val="확정실적"/>
      <sheetName val="Stem Footing"/>
      <sheetName val="날개벽(좌,우=60도-4개)"/>
      <sheetName val="EVALUATE물량산출서"/>
      <sheetName val="스라브"/>
      <sheetName val="소상 &quot;1&quot;"/>
      <sheetName val="원가계산서 (2)"/>
      <sheetName val="49"/>
      <sheetName val="내역(설계,도급)정이준"/>
      <sheetName val="강관산출"/>
      <sheetName val="심사공종"/>
      <sheetName val="지하"/>
      <sheetName val="개별직종노임단가(2005.1)"/>
      <sheetName val="노임,자재"/>
      <sheetName val="기계경비(맨홀)"/>
      <sheetName val="표지판현황"/>
      <sheetName val="05 BOX"/>
      <sheetName val="02 SLAB"/>
      <sheetName val="gvl"/>
      <sheetName val="40총괄"/>
      <sheetName val="40집계"/>
      <sheetName val="화재 颮㍓씀넖ԯ"/>
      <sheetName val="전력구구조물산근2구간"/>
      <sheetName val="전부인쇄"/>
      <sheetName val="1.외주공사"/>
      <sheetName val="2.직영공사"/>
      <sheetName val="첨부"/>
      <sheetName val="계산DATA입력"/>
      <sheetName val="5호광장_(만점)"/>
      <sheetName val="인천국제_(만점)_(2)"/>
      <sheetName val="설_계"/>
      <sheetName val="단면_(2)"/>
      <sheetName val="외주대비_-석축"/>
      <sheetName val="외주대비-구조물_(2)"/>
      <sheetName val="견적표지_(3)"/>
      <sheetName val="IMP_(REACTOR)"/>
      <sheetName val="마산방향철근집계"/>
      <sheetName val="1호맨홀수량산출"/>
      <sheetName val="가시설"/>
      <sheetName val="기준"/>
      <sheetName val="절감계산"/>
      <sheetName val="ML"/>
      <sheetName val="기초"/>
      <sheetName val="ᰀ፜"/>
      <sheetName val="N炬≹"/>
      <sheetName val="투찰(하수)"/>
      <sheetName val="︀ᇕ"/>
      <sheetName val="怀፵"/>
      <sheetName val="주사무실︀ᇕ"/>
      <sheetName val="주사무실ꠀ፺"/>
      <sheetName val="BOX ꠀ፺"/>
      <sheetName val="㗈቎"/>
      <sheetName val="주사무실ֳ_x0000_"/>
      <sheetName val="¼ö·®»êÃ¨"/>
      <sheetName val="¼ö·®»êÃ_x0005_"/>
      <sheetName val="¼ö·®»êÃ "/>
      <sheetName val="SPM(13.84)"/>
      <sheetName val="fitting"/>
      <sheetName val="Look-Up"/>
      <sheetName val="Units"/>
      <sheetName val="노임9월"/>
      <sheetName val="화산경계"/>
      <sheetName val="수량산출(CCTV)"/>
      <sheetName val="수량산출(장애자)"/>
      <sheetName val="수량산출(통신선로)"/>
      <sheetName val="수량산출(여객장치)"/>
      <sheetName val="수량산출(방송)"/>
      <sheetName val="수량산출(전화)"/>
      <sheetName val="사업부배부A"/>
      <sheetName val="입력값1"/>
      <sheetName val="insulation"/>
      <sheetName val="Architecture Work"/>
      <sheetName val="PipWT"/>
      <sheetName val="뜃맟뭁돽띿맟?-BLDG"/>
      <sheetName val="PBS"/>
      <sheetName val="SILICATE"/>
      <sheetName val="간접비내역-1"/>
      <sheetName val="암거단위-1련"/>
      <sheetName val="파일의이용"/>
      <sheetName val="자재수량"/>
      <sheetName val="밀양노선별공사비명세서"/>
      <sheetName val="ITB_COST"/>
      <sheetName val="96보완계획7_12"/>
      <sheetName val="1._x005f_x005f_x005f_x0018_변전설비"/>
      <sheetName val="목록1"/>
      <sheetName val="목록2"/>
      <sheetName val="배관배선 단가조사"/>
      <sheetName val="동력배선"/>
      <sheetName val="본선동력배선"/>
      <sheetName val="본선조명"/>
      <sheetName val="전력간선배선"/>
      <sheetName val="전열배선"/>
      <sheetName val="Macro"/>
      <sheetName val="내역서1"/>
      <sheetName val="총괄집ᨈꥬ"/>
      <sheetName val="INS-SHEET"/>
      <sheetName val="shtOpr"/>
      <sheetName val="제품橂"/>
      <sheetName val="일위집계(기존)"/>
      <sheetName val="북제주-표지"/>
      <sheetName val="COVERSHEET"/>
      <sheetName val="인공산출"/>
      <sheetName val="전기내역서(총계)"/>
      <sheetName val="일위(PN)"/>
      <sheetName val="산출"/>
      <sheetName val="W-현원가"/>
      <sheetName val="부대토목"/>
      <sheetName val="배관내역"/>
      <sheetName val="토목공종세부"/>
      <sheetName val="예산내역"/>
      <sheetName val="총괄수지표"/>
      <sheetName val="견적회신"/>
      <sheetName val="D"/>
      <sheetName val="1. 가로등 설비 공사(산출)"/>
      <sheetName val="공정"/>
      <sheetName val="단위별 일위대가표"/>
      <sheetName val="36+45-113-18+19+20I"/>
      <sheetName val="산출명세서"/>
      <sheetName val="대운반(철재)"/>
      <sheetName val="시점교대"/>
      <sheetName val="설명서"/>
      <sheetName val="예정공정표"/>
      <sheetName val="청주(철골발주의뢰서)"/>
      <sheetName val="덕전리"/>
      <sheetName val="추가예산"/>
      <sheetName val="2.내역서"/>
      <sheetName val="영창26"/>
      <sheetName val="일위대가내역"/>
      <sheetName val="3.2주형지지보"/>
      <sheetName val="x주형보 설계(3차로)"/>
      <sheetName val="할丵〒"/>
      <sheetName val="배전반용량계산"/>
      <sheetName val="세정탑 설계"/>
      <sheetName val="건축-물가변동"/>
      <sheetName val="기계설비-물가변동"/>
      <sheetName val="교대시점"/>
      <sheetName val="FB25JN"/>
      <sheetName val="제철"/>
      <sheetName val="방음벽 기초 일반헾】"/>
      <sheetName val="대가 (보완)"/>
      <sheetName val="EJ"/>
      <sheetName val="선로정수계산"/>
      <sheetName val="지입자재"/>
      <sheetName val="AH-1 "/>
      <sheetName val="적정성평가표(8번)(1순위)"/>
      <sheetName val="적정성평가표(12번)(6순위)"/>
      <sheetName val="기별(종합)"/>
      <sheetName val="8. 안_x0000__x0000__x0005_"/>
      <sheetName val="건공실"/>
      <sheetName val="database"/>
      <sheetName val="방배동내역(리라)"/>
      <sheetName val="건축공사집계표"/>
      <sheetName val="부대공사총괄"/>
      <sheetName val="도"/>
      <sheetName val="월별"/>
      <sheetName val="EQUIP LIST"/>
      <sheetName val="FAB4생산"/>
      <sheetName val="HVAC"/>
      <sheetName val="기성청구현황"/>
      <sheetName val="집"/>
      <sheetName val="nomi "/>
      <sheetName val="금액내㔀቎"/>
      <sheetName val="청하배수"/>
      <sheetName val="선수금"/>
      <sheetName val="입찰보Ⳡ"/>
      <sheetName val="배수관접합및부설  "/>
      <sheetName val="변경내역"/>
      <sheetName val="in"/>
      <sheetName val="총괄표(1)"/>
      <sheetName val="b_gunmul"/>
      <sheetName val="b_balju (2)"/>
      <sheetName val="갑(전기)"/>
      <sheetName val="갑(계장)"/>
      <sheetName val="적용환율"/>
      <sheetName val="B"/>
      <sheetName val="MixBed"/>
      <sheetName val="CondPol"/>
      <sheetName val="010101"/>
      <sheetName val="토공총괄표"/>
      <sheetName val="96월별PL"/>
      <sheetName val="양식(직판용)"/>
      <sheetName val="수주추정"/>
      <sheetName val="공정율"/>
      <sheetName val="Bld App and perf"/>
      <sheetName val="수출가격"/>
      <sheetName val="¹׃】_x0000_"/>
      <sheetName val="기능공인적사항"/>
      <sheetName val="도면자료제출일정"/>
      <sheetName val="총괄집_x0000__x0000_"/>
      <sheetName val="교량명원본"/>
      <sheetName val="BOX제원원본"/>
      <sheetName val="국도접속 차도부수량"/>
      <sheetName val="4.일위대가목차"/>
      <sheetName val="하남내역"/>
      <sheetName val="가옥조"/>
      <sheetName val="1.3.1절점좌표"/>
      <sheetName val="1.1설계기준"/>
      <sheetName val="기က_x0000_退"/>
      <sheetName val="Cover Sht"/>
      <sheetName val="단위"/>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1_x0005_"/>
      <sheetName val="중기비"/>
      <sheetName val="총괄집계 "/>
      <sheetName val="증감내역서"/>
      <sheetName val="하수실행"/>
      <sheetName val="공종별자재"/>
      <sheetName val="[YES.XLS][YES.XLS][YES.XLS]신표司/"/>
      <sheetName val="갑지(0_x0000_頀"/>
      <sheetName val="갑지(저妶瘍"/>
      <sheetName val="갑지(濪瘊"/>
      <sheetName val="갑지(᐀ባ혀"/>
      <sheetName val="입출재고현황 (2_x0010_"/>
      <sheetName val="갑지(᠀̨瘗"/>
      <sheetName val="갑지(栀ৢ瘊"/>
      <sheetName val="갑지(ꀀ㱹瘆"/>
      <sheetName val="B767"/>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자재단가壠"/>
      <sheetName val="자재단가厘"/>
      <sheetName val="자재단가徸"/>
      <sheetName val="수안보-๿〚_x0005__x0000_"/>
      <sheetName val="금액내역헾"/>
      <sheetName val="자재단가尜"/>
      <sheetName val="NAIL단가산출"/>
      <sheetName val="수안보-挔_x0012_竖め"/>
      <sheetName val="자재단가헾"/>
      <sheetName val="자재단가丵"/>
      <sheetName val="9GN邷㭘"/>
      <sheetName val="정거장"/>
      <sheetName val="길내기"/>
      <sheetName val="하중재하"/>
      <sheetName val="검색"/>
      <sheetName val="예가표"/>
      <sheetName val="洊⍩"/>
      <sheetName val="_xd808_⢉"/>
      <sheetName val="砈ẋ"/>
      <sheetName val="#3_일위대가목록"/>
      <sheetName val="#2_일위대가목록"/>
      <sheetName val="단목"/>
      <sheetName val="토목수량"/>
      <sheetName val="사업성분석"/>
      <sheetName val="22신설수량"/>
      <sheetName val="내역5"/>
      <sheetName val="기계경비산출"/>
      <sheetName val="도급FORM"/>
      <sheetName val="INSTR"/>
      <sheetName val="LD"/>
      <sheetName val="KSHAHU-6"/>
      <sheetName val="상반기손익차2총괄"/>
      <sheetName val="DRAIN DRUM PIT D-301"/>
      <sheetName val="토목공사일반"/>
      <sheetName val="구조물공집계"/>
      <sheetName val="요약"/>
      <sheetName val="건0_x0000_蠀"/>
      <sheetName val="금0_x0000_䠀"/>
      <sheetName val="금蠣㡎耀"/>
      <sheetName val="석재장조사"/>
      <sheetName val="유동표"/>
      <sheetName val="견적접수"/>
      <sheetName val="견적내역서"/>
      <sheetName val="투찰금액"/>
      <sheetName val="5정거장"/>
      <sheetName val="1-3길내기"/>
      <sheetName val="_x0005__x0006__x0008__x0003_"/>
      <sheetName val="_x0000_ _x0000__x0006__x0000__x0006_"/>
      <sheetName val="/_x0000_"/>
      <sheetName val="က_x0000_"/>
      <sheetName val="포장쌅"/>
      <sheetName val="전체실적"/>
      <sheetName val="산업개발안내서"/>
      <sheetName val="ATM기초철가"/>
      <sheetName val="[YES.XLS][YES.XLS]신표司/"/>
      <sheetName val="품셈총괄표"/>
      <sheetName val="산#3-1"/>
      <sheetName val="산#3-2"/>
      <sheetName val="배관BM(일반)"/>
      <sheetName val="산#3-2-2"/>
      <sheetName val="교대일반수량"/>
      <sheetName val="보온자재단가표"/>
      <sheetName val="실︀ԯ"/>
      <sheetName val="LD退"/>
      <sheetName val="1SPA"/>
      <sheetName val="실蠀㑬턀"/>
      <sheetName val="1SPAð"/>
      <sheetName val="1SPAP"/>
      <sheetName val="실焀휦ԯ"/>
      <sheetName val="SHUTDOWN VALVE"/>
      <sheetName val="1SPA_x0005_"/>
      <sheetName val="탑( Ṱ氀"/>
      <sheetName val="1SPA8"/>
      <sheetName val="교통_x0005__x0000_"/>
      <sheetName val="교통닑⿃_x0005_"/>
      <sheetName val="교통닑⿣_x0005_"/>
      <sheetName val="교통淀6渌"/>
      <sheetName val="교통墨_x0015_닑"/>
      <sheetName val="98'자재"/>
      <sheetName val="CAPVC"/>
      <sheetName val="DB@Acess"/>
      <sheetName val="자탐수량산출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단위수량산출"/>
      <sheetName val="CATV"/>
      <sheetName val="건축설비"/>
      <sheetName val="검토"/>
      <sheetName val="5차설계"/>
      <sheetName val="형식별 개략공사비"/>
      <sheetName val="GTG TR PIT"/>
      <sheetName val="TOTAL인원"/>
      <sheetName val="EXPAN-1"/>
      <sheetName val="inter"/>
      <sheetName val="SAMPLE"/>
      <sheetName val="LANGUAGE"/>
      <sheetName val="공사비집_x0005_"/>
      <sheetName val="bCord공정"/>
      <sheetName val="d수량"/>
      <sheetName val="e대가"/>
      <sheetName val="g단가"/>
      <sheetName val="h집계"/>
      <sheetName val="Macro(전동기)"/>
      <sheetName val="제안서"/>
      <sheetName val="행정표준(1)"/>
      <sheetName val="행정표준(2)"/>
      <sheetName val="3-1.일위대가집계표(교통시설물1)"/>
      <sheetName val="직_x0005__x0000_"/>
      <sheetName val="임시급식ֿ_x0000_缀_x0000_"/>
      <sheetName val="인부노임"/>
      <sheetName val="직원자료"/>
      <sheetName val="업종분류"/>
      <sheetName val="장비분류"/>
      <sheetName val="단가산출목록표"/>
      <sheetName val="기계경비(시"/>
      <sheetName val="원가계산(2)"/>
      <sheetName val="ÀÏÀ§´ë헾】_x0005__x0000__x0000__x0000_"/>
      <sheetName val="고창터널(고창방향䈀"/>
      <sheetName val="하도급선정의뢰서(습식공_x0000__x0000_"/>
      <sheetName val="새공통"/>
      <sheetName val="동원인원계획표"/>
      <sheetName val="가야~사상"/>
      <sheetName val="김해~칠산"/>
      <sheetName val="김해(2)"/>
      <sheetName val="부전(2)"/>
      <sheetName val="장유~진례"/>
      <sheetName val="칠산"/>
      <sheetName val="칠산~장유"/>
      <sheetName val="48전력선로일挔"/>
      <sheetName val="하도급선정의뢰_x0000__x0000_螨_x0000__x0000__x0000_ۈ"/>
      <sheetName val="콘센트신설"/>
      <sheetName val="99 조정금액"/>
      <sheetName val="48일위(기존)"/>
      <sheetName val="역간(덕_동)"/>
      <sheetName val="역간(의-덕)"/>
      <sheetName val="수량산출내역1115"/>
      <sheetName val="아파트저᝾"/>
      <sheetName val="아파트㾅"/>
      <sheetName val="일위대가표(무)"/>
      <sheetName val="일위대가산출기초"/>
      <sheetName val="횡배수관설치현황"/>
      <sheetName val="울진항공등화 내역서"/>
      <sheetName val="기둥"/>
      <sheetName val="저판(버림100)"/>
      <sheetName val="안전시설"/>
      <sheetName val="관급원내역"/>
      <sheetName val="7.경제성결과"/>
      <sheetName val="환율change"/>
      <sheetName val=" 갑지"/>
      <sheetName val="거래명세서"/>
      <sheetName val="토공및부대2차"/>
      <sheetName val="3절_CheckList_구분"/>
      <sheetName val="비탈면보호공수량산출"/>
      <sheetName val="일반수량총괄집계"/>
      <sheetName val="용수간선"/>
      <sheetName val="노무비(첨부4-4)"/>
      <sheetName val="뚝토공"/>
      <sheetName val="05년"/>
      <sheetName val="내역서(총괄)"/>
      <sheetName val="공종별 집계표"/>
      <sheetName val="전체총괄"/>
      <sheetName val="dongia (2)"/>
      <sheetName val="gtrinh"/>
      <sheetName val="lam-moi"/>
      <sheetName val="chitiet"/>
      <sheetName val="giathanh1"/>
      <sheetName val="DONGIA"/>
      <sheetName val="thao-go"/>
      <sheetName val="TH XL"/>
      <sheetName val="VC"/>
      <sheetName val="Tiepdia"/>
      <sheetName val="CHITIET VL-NC"/>
      <sheetName val="매원개착터널총괄"/>
      <sheetName val="원안"/>
      <sheetName val="지중자재단가"/>
      <sheetName val="bm(CIcable)"/>
      <sheetName val="횡배수관집현황(2공구)"/>
      <sheetName val="옥외외등집계표"/>
      <sheetName val="광통신 견적내역서1"/>
      <sheetName val="실내건축일위대가"/>
      <sheetName val="변수2"/>
      <sheetName val="저항"/>
      <sheetName val="대상공사(조달청)"/>
      <sheetName val="1.설계설명서"/>
      <sheetName val="3.예정공정표"/>
      <sheetName val="본사공가현황"/>
      <sheetName val="파이프류"/>
      <sheetName val="점검내역서(data) (2)"/>
      <sheetName val="조경내역"/>
      <sheetName val="금액내렀቟"/>
      <sheetName val="금액내԰_x0000_"/>
      <sheetName val="공비대䠚"/>
      <sheetName val="결재판"/>
      <sheetName val="기계경비(旉る_x0000__x0000_"/>
      <sheetName val="기계경비(贘_x0013_짘ࣅ"/>
      <sheetName val="제수午_x0013_ὐ"/>
      <sheetName val="암거"/>
      <sheetName val="정보"/>
      <sheetName val="OCM"/>
      <sheetName val="8. 내진해석"/>
      <sheetName val="01_ 원가계산서"/>
      <sheetName val="방배동내역 (총괄)"/>
      <sheetName val="정보매체A동"/>
      <sheetName val="매입세율"/>
      <sheetName val="4.설계예산서"/>
      <sheetName val="공사원가"/>
      <sheetName val="재경"/>
      <sheetName val="5.일위대가"/>
      <sheetName val="6.철거발생품예정조서"/>
      <sheetName val="7.지급자재조서"/>
      <sheetName val="8.가격조사서"/>
      <sheetName val="48신설단가"/>
      <sheetName val="Steam-Sys"/>
      <sheetName val="당진1,2호기전선관설치및접지4차공사내역서-을지"/>
      <sheetName val="임시전기공사설계서"/>
      <sheetName val="±âÀÚÀç´ëºñÇ¥"/>
      <sheetName val="¿¬°áÀÓ½Ã"/>
      <sheetName val="°ü±Þ"/>
      <sheetName val="도시가스현황"/>
      <sheetName val="토공총괄집계"/>
      <sheetName val="지입재료비"/>
      <sheetName val="적요"/>
      <sheetName val="7.PILE  (돌출)"/>
      <sheetName val="가시설공(광장부)"/>
      <sheetName val="슬래브"/>
      <sheetName val="ÀÏÀ§´ë°¡Ç¥(_x0005__x0000_"/>
      <sheetName val="일위藨-헾"/>
      <sheetName val="새공통(96임금인상기준)"/>
      <sheetName val="토목변경"/>
      <sheetName val="A"/>
      <sheetName val="목창호"/>
      <sheetName val="포장공총괄수량집계표"/>
      <sheetName val="TOTAL_BOQ"/>
      <sheetName val="5.2코핑"/>
      <sheetName val="BH-1 (2)"/>
      <sheetName val="Priorities"/>
      <sheetName val="Paint,Fire-Proof,Insul(48)"/>
      <sheetName val="D.B"/>
      <sheetName val="REACTION芨.헾⿁_x0005__x0000_"/>
      <sheetName val="REACTION鴘E鵜E헾⼼_x0005_"/>
      <sheetName val="7단가"/>
      <sheetName val="정산내역"/>
      <sheetName val="입력변수"/>
      <sheetName val="타견적(을)"/>
      <sheetName val="적격심사표"/>
      <sheetName val="INMD1198"/>
      <sheetName val="INFG1198"/>
      <sheetName val="표준ፙ렀ᑟ"/>
      <sheetName val="5."/>
      <sheetName val="12."/>
      <sheetName val="14."/>
      <sheetName val="13"/>
      <sheetName val="7."/>
      <sheetName val="8."/>
      <sheetName val="10."/>
      <sheetName val="PI蒨9"/>
      <sheetName val="직원자료입력"/>
      <sheetName val="단가산출2"/>
      <sheetName val="³²¾ç½ÃÀÛµ¿ÀÚ105³ë65±_x0000__x0000__x0005__x0000_慀ȡ_x0000__x0000__x0000_"/>
      <sheetName val="단  가  垨4奜4睮⿩_x0005_"/>
      <sheetName val="Set"/>
      <sheetName val="PumpSpec"/>
      <sheetName val="경로당내역건축"/>
      <sheetName val="노임단가(08.01)"/>
      <sheetName val="몰탈단가"/>
      <sheetName val="설계요율"/>
      <sheetName val="주재료비"/>
      <sheetName val="4.전기"/>
      <sheetName val="UB2"/>
      <sheetName val="sheet"/>
      <sheetName val="L_RPTB03_01"/>
      <sheetName val="공통가설_8"/>
      <sheetName val="아파트_9"/>
      <sheetName val="직접공사비집계표_7"/>
      <sheetName val="겉장"/>
      <sheetName val="기성검사원"/>
      <sheetName val="율림"/>
      <sheetName val="화진"/>
      <sheetName val="가설(내부수평비계)"/>
      <sheetName val="건축물현장정리"/>
      <sheetName val="공통가설공사(공통)"/>
      <sheetName val="골재대"/>
      <sheetName val="폐기물"/>
      <sheetName val="폐기물 (2)"/>
      <sheetName val="수량BOQ"/>
      <sheetName val="첨부파일"/>
      <sheetName val="공사직종별노임"/>
      <sheetName val="선우통상(을)"/>
      <sheetName val="견적서-골조공사"/>
      <sheetName val="FCU (2)"/>
      <sheetName val="장비분석"/>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ᓈባ"/>
      <sheetName val="︀盕"/>
      <sheetName val="壈▞"/>
      <sheetName val="차도부연장현황"/>
      <sheetName val="원곡IC교 내진성능보강공사 실시설계 용역.xlsx"/>
      <sheetName val="CPM챠트"/>
      <sheetName val="합의서"/>
      <sheetName val="노임목록"/>
      <sheetName val="2.노무비명세서(수직보垰7埼"/>
      <sheetName val="전체내蠀ᒗ"/>
      <sheetName val="전체내︀盕"/>
      <sheetName val="일위대가(계측︩盕ԯ_x0000_"/>
      <sheetName val="전체내壈▞"/>
      <sheetName val="공종코드"/>
      <sheetName val="방호벽"/>
      <sheetName val="낙석방지책"/>
      <sheetName val="금액︀⣕"/>
      <sheetName val="외천교"/>
      <sheetName val="철콘집계"/>
      <sheetName val="5회기성03월"/>
      <sheetName val="단가대조"/>
      <sheetName val="유첨_x0005__x0000_"/>
      <sheetName val="흄관수량"/>
      <sheetName val="YES-T"/>
      <sheetName val="M5_S"/>
      <sheetName val="M6_S"/>
      <sheetName val="SRAM_CHIP"/>
      <sheetName val="SRAM_생산"/>
      <sheetName val="YLD"/>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2F_회의실견적(5_14_일대)"/>
      <sheetName val="unit_4"/>
      <sheetName val="3_내역서"/>
      <sheetName val="원가계산서_(총괄)"/>
      <sheetName val="원가계산서_(건축)"/>
      <sheetName val="임시급식_(2)"/>
      <sheetName val="Summary_Sheets"/>
      <sheetName val="전차선로_물량표"/>
      <sheetName val="º¹±¸·®»êÁ¤_¹×_Àü¿ëÈ¸¼±_»ç¿ë"/>
      <sheetName val="4¿ù_½ÇÀûÃßÁ¤(°ÇÃà+Åä¸ñ)"/>
      <sheetName val="4¿ù_½ÇÀûÃßÁ¤(°ÇÃà)"/>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노무비_근거"/>
      <sheetName val="효성CB_1P기초"/>
      <sheetName val="const_"/>
      <sheetName val="내역서_(2)"/>
      <sheetName val="220_(2)"/>
      <sheetName val="플랜트_설치"/>
      <sheetName val="1공구_건정토건_토공"/>
      <sheetName val="TRE_TABLE"/>
      <sheetName val="3련_BOX"/>
      <sheetName val="2000년_공정표"/>
      <sheetName val="화재_탐지_설비"/>
      <sheetName val="호봉_(2)"/>
      <sheetName val="2000,9월_일위"/>
      <sheetName val="CABLE_SIZE-3"/>
      <sheetName val="2000_11¿ù¼³°è³»¿ª"/>
      <sheetName val="Àü¼±_¹×_Àü¼±°ü"/>
      <sheetName val="ÁØ°Ë_³»¿ª¼­"/>
      <sheetName val="¼ö¸ñµ¥ÀÌÅ¸_"/>
      <sheetName val="º¯¾Ð±â_¹×_¹ßÀü±â_¿ë·®"/>
      <sheetName val="1_¼öÀÎÅÍ³Î"/>
      <sheetName val="8_PILE__(돌출)"/>
      <sheetName val="69_03%"/>
      <sheetName val="변경내역84_52%"/>
      <sheetName val="PROJECT_BRIEF"/>
      <sheetName val="BSD_(2)"/>
      <sheetName val="_견적서"/>
      <sheetName val="5_공종별예산내역서"/>
      <sheetName val="97_사업추정(WEKI)"/>
      <sheetName val="단가_"/>
      <sheetName val="총괄원가_"/>
      <sheetName val="_갑__지_"/>
      <sheetName val="기성내역_진짜"/>
      <sheetName val="설산1_나"/>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1_¼öº¯Àü¼³ºñ°ø»ç"/>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청 구"/>
      <sheetName val="변경ᛅ⾒_x0005_"/>
      <sheetName val="´_x0005__x0000_"/>
      <sheetName val="금강견적"/>
      <sheetName val="설계변경내역"/>
      <sheetName val="전자"/>
      <sheetName val="각종양식"/>
      <sheetName val="재료할증"/>
      <sheetName val="환산"/>
      <sheetName val="5"/>
      <sheetName val="o현장경비"/>
      <sheetName val="OPG_x0005__x0000__x0000_"/>
      <sheetName val="현지검측내역"/>
      <sheetName val="구주,중아,CIS"/>
      <sheetName val="EL90"/>
      <sheetName val="가도䠀"/>
      <sheetName val="가도ԯ"/>
      <sheetName val="가도저"/>
      <sheetName val="설치 일위대가(46~԰_x0000_缀_x0000_"/>
      <sheetName val="설계내"/>
      <sheetName val="기초대가"/>
      <sheetName val="가시설(TYPE-A)"/>
      <sheetName val="1호맨홀가감수량"/>
      <sheetName val="1-1평균터파기고(1)"/>
      <sheetName val="국별인원"/>
      <sheetName val="설치공사비"/>
      <sheetName val="자재집계 &amp; 총괄표"/>
      <sheetName val="가동비율"/>
      <sheetName val="미드수량"/>
      <sheetName val="옥내소화전계산서"/>
      <sheetName val="Tiburon"/>
      <sheetName val="3.상가"/>
      <sheetName val="철탑공사"/>
      <sheetName val="1,2,3,4,5단위수량"/>
      <sheetName val="mesc"/>
      <sheetName val="가설경비"/>
      <sheetName val="중기가격"/>
      <sheetName val="재1"/>
      <sheetName val="기성신청"/>
      <sheetName val="キ⩙"/>
      <sheetName val="PANEL 내역"/>
      <sheetName val="도장"/>
      <sheetName val="Assumptions"/>
      <sheetName val="값"/>
      <sheetName val="---FAB#1업무일지---"/>
      <sheetName val="관세,통관수수료,운반비"/>
      <sheetName val="KS-301_WBS"/>
      <sheetName val="5.단가대비표"/>
      <sheetName val="I.일위대가목차"/>
      <sheetName val="수장"/>
      <sheetName val="수리계산(2021)"/>
      <sheetName val="1공구내역서(1)"/>
      <sheetName val="의왕실행"/>
      <sheetName val="48전력선_x0002__x0000_㣸"/>
      <sheetName val="주관사_x0000_"/>
      <sheetName val="주관사提"/>
      <sheetName val="주관사㧨"/>
      <sheetName val="주관사㌈"/>
      <sheetName val="OHU"/>
      <sheetName val="계좌번호"/>
      <sheetName val="inputdata"/>
      <sheetName val="포장재료집계표"/>
      <sheetName val="-몰탈콘크리트"/>
      <sheetName val="-배수구조물공토공"/>
      <sheetName val="횡배수관재료-"/>
      <sheetName val="계산서(직선부)"/>
      <sheetName val="콘크리트측구연장"/>
      <sheetName val="1단계_견적내역서"/>
      <sheetName val="합계"/>
      <sheetName val="7.3.1 전력간선 굵기"/>
      <sheetName val="DAILY"/>
      <sheetName val="농로수량집계"/>
      <sheetName val="OCT"/>
      <sheetName val="ISOP"/>
      <sheetName val="골재丵〒"/>
      <sheetName val="내역총渀腷"/>
      <sheetName val="진행 DATA (2)"/>
      <sheetName val="외화계약"/>
      <sheetName val="J直_x0004__x0005_"/>
      <sheetName val="ༀༀ̀ఀЀ"/>
      <sheetName val="CAL."/>
      <sheetName val="유화"/>
      <sheetName val="은평작업지시대장"/>
      <sheetName val="차도부수량집계표"/>
      <sheetName val="WO"/>
      <sheetName val="토공2"/>
      <sheetName val="한화 둔산 내역서"/>
      <sheetName val="4.2유효폭의 계산"/>
      <sheetName val="간이영수증"/>
      <sheetName val="구체"/>
      <sheetName val="b_balju-단가단가단가"/>
      <sheetName val="허용전류-IEC DATA"/>
      <sheetName val="5.1단가조사"/>
      <sheetName val="종료분석"/>
      <sheetName val="항목등록"/>
      <sheetName val="000"/>
      <sheetName val="100"/>
      <sheetName val="본사업"/>
      <sheetName val="4.  단락전류의 계산"/>
      <sheetName val="월말"/>
      <sheetName val="허용전류-IEC"/>
      <sheetName val="참조(X)"/>
      <sheetName val="선로의 %임피던스 "/>
      <sheetName val="수정"/>
      <sheetName val="경비산출"/>
      <sheetName val="[YES.XLS]/_x0000_"/>
      <sheetName val="조정_x0014__x0008_"/>
      <sheetName val="_x0000__x0008__x0000__x0008__x0000__x0006__x0000__x0004_"/>
      <sheetName val="49-11g"/>
      <sheetName val="49-11H"/>
      <sheetName val="PI_x0000__x0000_"/>
      <sheetName val="ASEM내역"/>
      <sheetName val="Price List"/>
      <sheetName val="VA橂⼸_x0005_"/>
      <sheetName val="천마갑지"/>
      <sheetName val="내역 (2)"/>
      <sheetName val="건축2"/>
      <sheetName val="커튼월(pfg)"/>
      <sheetName val="VA_x0000__x0000__x0005_"/>
      <sheetName val="4.고용보험"/>
      <sheetName val="원가계산서 "/>
      <sheetName val="조정금액결과표 (차수별)"/>
      <sheetName val="(4-2)열관류값-2"/>
      <sheetName val="산정기준"/>
      <sheetName val="산출근거#2-3"/>
      <sheetName val="°ø±¸¼Õ·_x0000_"/>
      <sheetName val="March"/>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S0"/>
      <sheetName val="신호등일위대가"/>
      <sheetName val="사진대지"/>
      <sheetName val="설계서을"/>
      <sheetName val="1층"/>
      <sheetName val="BLR-S"/>
      <sheetName val="제품표준규격"/>
      <sheetName val="깨기"/>
      <sheetName val="운동장 (2)"/>
      <sheetName val="N쌃괅"/>
      <sheetName val="Control Sheet"/>
      <sheetName val="1._x0018_변︀ᇕ԰"/>
      <sheetName val="삭제금지단가"/>
      <sheetName val="일_x0007__x0006__x0003__x0004__x0007_"/>
      <sheetName val="_x0000__x0005__x0000__x0004__x0000__x0008__x0000__x0005__x0000__x0008_"/>
      <sheetName val="견적대비 견적서"/>
      <sheetName val="5공철탑검토표"/>
      <sheetName val="4공철탑검토"/>
      <sheetName val="간이연락"/>
      <sheetName val="견적을지"/>
      <sheetName val="불변현금흐름표"/>
      <sheetName val="기타유틸리티설비"/>
      <sheetName val="2차공사"/>
      <sheetName val="대전21토목내역서"/>
      <sheetName val="BID9697"/>
      <sheetName val="TNC(1안)"/>
      <sheetName val="중기사용료산출근거"/>
      <sheetName val="내역(정지)"/>
      <sheetName val="1차배부(JB포함)"/>
      <sheetName val="3.설계예산내역서(예산서)"/>
      <sheetName val="2.예정공정표"/>
      <sheetName val="4.설계예산내역서"/>
      <sheetName val="6.관급자재조서"/>
      <sheetName val="계약원가"/>
      <sheetName val="준설량산정표"/>
      <sheetName val="01하반기노임"/>
      <sheetName val="전신환매도洸"/>
      <sheetName val="전신환매도永"/>
      <sheetName val="전신환매도欸"/>
      <sheetName val="수량산출서 갑지"/>
      <sheetName val="손료기준-공사부구두문의"/>
      <sheetName val="펌프장수량䈀嵪ԯ_x0000_缀"/>
      <sheetName val="펌프장수량㔀቎԰_x0000_缀"/>
      <sheetName val="펌프장수량ԯ_x0000_缀_x0000__x0000_"/>
      <sheetName val="ALINE"/>
      <sheetName val="ꢭ፺"/>
      <sheetName val="12_xd8b7_⭎ጀ鮂"/>
      <sheetName val="12좷⭘ጀ鮂"/>
      <sheetName val="토공대비"/>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N閞㋁"/>
      <sheetName val="공비대䠛"/>
      <sheetName val="대비2"/>
      <sheetName val="96_x0005__x0000_ø"/>
      <sheetName val="패널"/>
      <sheetName val="N0_x0000_"/>
      <sheetName val="MdBase"/>
      <sheetName val="전등수량산출"/>
      <sheetName val="ORIGN"/>
      <sheetName val="총괄BOQ"/>
      <sheetName val="단가(1)"/>
      <sheetName val="국산화"/>
      <sheetName val="ARS"/>
      <sheetName val="집수정단"/>
      <sheetName val="960318-1"/>
      <sheetName val="sum"/>
      <sheetName val="F5"/>
      <sheetName val="#1환기구수량산출근거"/>
      <sheetName val="재료집계표"/>
      <sheetName val="2000_11¿ù¼³餀㢘ԯ缀"/>
      <sheetName val="인건비_"/>
      <sheetName val="단양_00_아파트-세부내역"/>
      <sheetName val="Vari_by_Vendor"/>
      <sheetName val="_상부공통집계(총괄)"/>
      <sheetName val="일위대가표_(2)"/>
      <sheetName val="방음벽_기초_일반수량"/>
      <sheetName val="I_설계조건"/>
      <sheetName val="2007일위_"/>
      <sheetName val="토목일위_(83~)"/>
      <sheetName val="노무비_"/>
      <sheetName val="산#2-1_(2)"/>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5_정산서"/>
      <sheetName val="공사별_가중치_산출근거(토목)"/>
      <sheetName val="1_ÀüÂ÷¼±Á¶Á¤"/>
      <sheetName val="2_Á¶°¡¼±Á¶Á¤"/>
      <sheetName val="3_±ÞÀü¼±½Å¼³"/>
      <sheetName val="4_±ÞÀü¼±Ã¶°Å"/>
      <sheetName val="Oper_Amount"/>
      <sheetName val="자재_단가표"/>
      <sheetName val="내역서_"/>
      <sheetName val="7_1유효폭"/>
      <sheetName val="N︀軕"/>
      <sheetName val="음료실행"/>
      <sheetName val="FWBS7000,8000"/>
      <sheetName val="ANALYSER"/>
      <sheetName val="ring wall thickness"/>
      <sheetName val="공정표(전체)"/>
      <sheetName val="평균물량산출서"/>
      <sheetName val="1._x0018_변԰_x0000__x0000_"/>
      <sheetName val="1._x0018_변ԯ_x0000_缀"/>
      <sheetName val="DEVI."/>
      <sheetName val="U.C."/>
      <sheetName val="Piping Cost"/>
      <sheetName val="산출서집계"/>
      <sheetName val="대우단가(풍산)"/>
      <sheetName val="교통惨У԰_x0000_"/>
      <sheetName val="6.¾㉀ᩴ蛀"/>
      <sheetName val="대비표(토공1안)"/>
      <sheetName val="C4-CheckList"/>
      <sheetName val="SISH-BC자재"/>
      <sheetName val="Eq. Mobilization"/>
      <sheetName val="Tenants"/>
      <sheetName val="ES조서출력하기"/>
      <sheetName val="9.2.3 각 실별 조도계산(3단계)"/>
      <sheetName val="심의대상"/>
      <sheetName val="cost9702"/>
      <sheetName val="PROJECT BRIEF(EX.NEW)"/>
      <sheetName val="검사조怀"/>
      <sheetName val="검사조ԯ"/>
      <sheetName val="검사조砀"/>
      <sheetName val="검사조⠀"/>
      <sheetName val="검사조瀀"/>
      <sheetName val="현장식당(1)"/>
      <sheetName val="우석문틀"/>
      <sheetName val="반중력식옹벽3.5"/>
      <sheetName val="(14)전기품셈정산"/>
      <sheetName val="(12)전기경비"/>
      <sheetName val="전통건설"/>
      <sheetName val="기계공사"/>
      <sheetName val="남양시작동010313100%"/>
      <sheetName val="98비정기소모"/>
      <sheetName val="도급및 실행내역"/>
      <sheetName val="정문내역"/>
      <sheetName val="BID FORM"/>
      <sheetName val="Form of Bid"/>
      <sheetName val="206 무장,정비 장비용량 산출"/>
      <sheetName val="노임 단가"/>
      <sheetName val="대창(장ԯ_x0000_"/>
      <sheetName val="암거 제원표-1단계"/>
      <sheetName val="참고자료"/>
      <sheetName val="1호철근량"/>
      <sheetName val="산출서"/>
      <sheetName val="접지뀀Ῥ"/>
      <sheetName val="°¡·Îµî耀퓬縺"/>
      <sheetName val="°¡·Îµî⸀朋ԯ_x0000_缀_x0000_"/>
      <sheetName val="차선도색수량집계"/>
      <sheetName val="Nက_x0000_"/>
      <sheetName val="³ëÀ_x001f_"/>
      <sheetName val="수습"/>
      <sheetName val="견적2001(1분기)"/>
      <sheetName val="접지耀⧞"/>
      <sheetName val="접지_x0000__x0000_"/>
      <sheetName val="접지쀀ᗡ"/>
      <sheetName val="CA_x0000__x0000_"/>
      <sheetName val="³²¾ç½ÃÀÛµ¿ÀÚ105³ë65_x0000__x0000_Ԁ_x0000__x0000_贈_x0002__x0000__x0000__x0000_"/>
      <sheetName val="직원투입계획"/>
      <sheetName val="설치 일위대가(4԰"/>
      <sheetName val="화재 탐지_x0005_"/>
      <sheetName val="2000.11¿ù¼³餀㢘ԯ"/>
      <sheetName val="단위?ὗ␀"/>
      <sheetName val="방음벽기초(H?ᰀㆃ"/>
      <sheetName val="갑지(0"/>
      <sheetName val="갑지("/>
      <sheetName val="단ူ"/>
      <sheetName val="노원열병합  건축렀こ렀䡟ԯ"/>
      <sheetName val="노원열병합  건축렀䡟ԯ"/>
      <sheetName val="노원열병합  건축︀ᇕ԰"/>
      <sheetName val="노원열병합  건축ﻕᇕ԰"/>
      <sheetName val="현장설က"/>
      <sheetName val="FLANGE"/>
      <sheetName val="냉천부속동"/>
      <sheetName val="수량산출(AFC)"/>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본통신)"/>
      <sheetName val="수량산출(TDI)"/>
      <sheetName val="수량집계(본역사)"/>
      <sheetName val="수량집계(임시역사)"/>
      <sheetName val="AHU-1"/>
      <sheetName val="급탕설비"/>
      <sheetName val="화장실배기팬"/>
      <sheetName val="급탕순환펌프"/>
      <sheetName val="BOM"/>
      <sheetName val="data_dci"/>
      <sheetName val="data_mci"/>
      <sheetName val="behind"/>
      <sheetName val="__DJ_My_Documents_____________2"/>
      <sheetName val="wtdb"/>
      <sheetName val="측량요율"/>
      <sheetName val="4-2.전기관급자재(수배전반)내역서"/>
      <sheetName val="일위대가집계표"/>
      <sheetName val="공예을"/>
      <sheetName val="철집"/>
      <sheetName val="9-1차_x0005__x0000_"/>
      <sheetName val="골재및자재집계표"/>
      <sheetName val="변경비懸_x0013_颙"/>
      <sheetName val="변경비颙〒_x0005_"/>
      <sheetName val="일위집԰_x0000_"/>
      <sheetName val="변경비窨_x0013_竬"/>
      <sheetName val="시공계ⱂ"/>
      <sheetName val="실행ࠏE"/>
      <sheetName val="실행ဏ_x0000_"/>
      <sheetName val="시멘트,모래"/>
      <sheetName val="ASP"/>
      <sheetName val="CHIP_O"/>
      <sheetName val="FAB_O"/>
      <sheetName val="PKG_I"/>
      <sheetName val="FT_금액"/>
      <sheetName val="YIELD"/>
      <sheetName val="포장자재집계표"/>
      <sheetName val="수안보-纈!헾『"/>
      <sheetName val="수안보-丵〒_x0005__x0000_"/>
      <sheetName val="수안보-橂】_x0005__x0000_"/>
      <sheetName val="주식"/>
      <sheetName val="Summary Sheet"/>
      <sheetName val="짉譥"/>
      <sheetName val="ᣉᎍ"/>
      <sheetName val="부재치수입력"/>
      <sheetName val="Key assumption"/>
      <sheetName val="옹벽수량집계표"/>
      <sheetName val="1.1 본체"/>
      <sheetName val="치수표"/>
      <sheetName val="토목 (2)"/>
      <sheetName val="인력터파기"/>
      <sheetName val="방음벽기초"/>
      <sheetName val="토목׃⿄"/>
      <sheetName val="토목׃⽴"/>
      <sheetName val="토목嘘_x001b_"/>
      <sheetName val="토목ꮸ⽤"/>
      <sheetName val="토목垐%"/>
      <sheetName val="토목狈6"/>
      <sheetName val="토목妀6"/>
      <sheetName val="토목枵〛"/>
      <sheetName val="분전반"/>
      <sheetName val="LCS-SEAT"/>
      <sheetName val="장비단가"/>
      <sheetName val="집계표(건축전기)"/>
      <sheetName val="품목현황"/>
      <sheetName val="CAL(1)."/>
      <sheetName val="내역기준"/>
      <sheetName val="1-최종안"/>
      <sheetName val="사업분석-분양가결정"/>
      <sheetName val="부하집계"/>
      <sheetName val="설계(안)"/>
      <sheetName val="견적 (2)"/>
      <sheetName val="철근량_검토"/>
      <sheetName val="기술자료_(연수)"/>
      <sheetName val="PROCESS"/>
      <sheetName val="포장면적산출"/>
      <sheetName val="포장수량집계"/>
      <sheetName val="PIPE(UG)내역"/>
      <sheetName val="토적계산"/>
      <sheetName val="96 능제취입"/>
      <sheetName val="M+1"/>
      <sheetName val="광,철광석 사용량(2000)"/>
      <sheetName val="포,철광석 사용량(2000)"/>
      <sheetName val="91,92황산"/>
      <sheetName val="PO-BOB"/>
      <sheetName val="재료값"/>
      <sheetName val="보차도경계석수량"/>
      <sheetName val="배수통관(좌)"/>
      <sheetName val="9G࠯_x0015__x0000__x0000_"/>
      <sheetName val="94"/>
      <sheetName val="20-25"/>
      <sheetName val="설치자재"/>
      <sheetName val="단중"/>
      <sheetName val="몰탈쐀/_x0000_"/>
      <sheetName val="b_balju_ch"/>
      <sheetName val="b_balju_chÈ"/>
      <sheetName val="b_balju_ch_x0005_"/>
      <sheetName val="b_balju_chÛ"/>
      <sheetName val="b_balju_ch("/>
      <sheetName val="REDUCER"/>
      <sheetName val="WE'T"/>
      <sheetName val="자재단가리스트"/>
      <sheetName val="공사내역(총괄)"/>
      <sheetName val="대보~세기"/>
      <sheetName val="운반비산정"/>
      <sheetName val="기본DATԯ"/>
      <sheetName val="기본DAT頀"/>
      <sheetName val="공종별수량집계"/>
      <sheetName val="작성양식"/>
      <sheetName val="품-(주)코①"/>
      <sheetName val="8.수량산출 (2)"/>
      <sheetName val="일위대가표 (⠋ᡏ"/>
      <sheetName val="일위대가표 (䀀⅒"/>
      <sheetName val="ÀÏÀ§´ë°¡Ç¥(1@"/>
      <sheetName val="일위대가표 (ԯ_x0000_"/>
      <sheetName val="공사예산하조서(O.K)"/>
      <sheetName val="하도급선정의뢰_x0005__x0000__x0000__x0000__x0000_吝"/>
      <sheetName val="하도급선정의뢰唈_x001f_ᛅ⾠_x0005__x0000_"/>
      <sheetName val="하도급선정의뢰ᛅ⼝_x0005__x0000__x0000__x0000_"/>
      <sheetName val="음성(cable)"/>
      <sheetName val="수종별인자"/>
      <sheetName val=" 내역"/>
      <sheetName val="제출"/>
      <sheetName val="공사비예비관리공감측설산출내역"/>
      <sheetName val="TCDB"/>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1À"/>
      <sheetName val="1 "/>
      <sheetName val="ꀀ㇞"/>
      <sheetName val="1r"/>
      <sheetName val="　⮒"/>
      <sheetName val="SANTOGO"/>
      <sheetName val="부대tu"/>
      <sheetName val="집계표(수정)"/>
      <sheetName val="잔여공사월별내역"/>
      <sheetName val="대비(최종이사회)"/>
      <sheetName val="양식"/>
      <sheetName val="표지세로"/>
      <sheetName val="5.소모재료비"/>
      <sheetName val="전계가"/>
      <sheetName val="က"/>
      <sheetName val="⠈ⱒ"/>
      <sheetName val="1Ø"/>
      <sheetName val="1_x0004_"/>
      <sheetName val="IBL-C"/>
      <sheetName val="변경_x0005__x0006__x0004__x0004_"/>
      <sheetName val="_x0000__x0002__x0000__x0007__x0000__x0004__x0000__x0007__x0000_"/>
      <sheetName val="적용단가"/>
      <sheetName val="8. _x0005__x0000__x0000_"/>
      <sheetName val="MEMBER"/>
      <sheetName val="공사별 가중치0_x0000_ꀀâ_x0000__x0000_鬀ӊ㰞"/>
      <sheetName val="자재집게표 "/>
      <sheetName val="Imp-Data"/>
      <sheetName val="내역서 (1차)"/>
      <sheetName val="J형측구단위수량"/>
      <sheetName val="¿¹Á¤(3က"/>
      <sheetName val="신천3호용수로"/>
      <sheetName val="B1(반포1차)"/>
      <sheetName val="터널(토공)"/>
      <sheetName val="경영혁신본부"/>
      <sheetName val="공종별집계표"/>
      <sheetName val="총 원가계산"/>
      <sheetName val="장비부하"/>
      <sheetName val="단가대비표(SYS)"/>
      <sheetName val="제조노임"/>
      <sheetName val="FUSE_MCB"/>
      <sheetName val="ISBL-CIV"/>
      <sheetName val="돈암사업"/>
      <sheetName val="단면A-A(TR)"/>
      <sheetName val="제수_x0000__x0000_"/>
      <sheetName val="제수午_x0013_뺨"/>
      <sheetName val="제수午_x0013_㸀"/>
      <sheetName val="제수午_x0013_㐨"/>
      <sheetName val="제수午_x0013_㺨"/>
      <sheetName val="제수午_x0013_绠"/>
      <sheetName val="제수午_x0013_떰"/>
      <sheetName val="제수午_x0013_"/>
      <sheetName val="심사계산"/>
      <sheetName val="심사물량"/>
      <sheetName val="기타"/>
      <sheetName val="이관문서목록표"/>
      <sheetName val="참고자료등록"/>
      <sheetName val="하자보수보증자료"/>
      <sheetName val="국내"/>
      <sheetName val="구천"/>
      <sheetName val="조작대(1연)"/>
      <sheetName val="우수공,맨홀,집수정"/>
      <sheetName val="member design"/>
      <sheetName val="soil bearing check"/>
      <sheetName val="가압장(토목)"/>
      <sheetName val="옥외배관기본공량"/>
      <sheetName val="적정심사"/>
      <sheetName val="DATA-1"/>
      <sheetName val="단가표(전산)"/>
      <sheetName val="2219-SPOOL BOM"/>
      <sheetName val="도급,하도급 예정금액"/>
      <sheetName val="산출(전기)"/>
      <sheetName val="3-4호기 내역서"/>
      <sheetName val="인원계획-미화"/>
      <sheetName val="평형공사비"/>
      <sheetName val="토공검토G"/>
      <sheetName val="미지급금"/>
      <sheetName val="입찰결과(DATA_x0000_"/>
      <sheetName val="내역금액적용"/>
      <sheetName val="비목코드"/>
      <sheetName val="영구청af헾"/>
      <sheetName val="영구청af薸"/>
      <sheetName val="No.2LAB Unit"/>
      <sheetName val="약ྀ︁"/>
      <sheetName val="조명시헾"/>
      <sheetName val="8. 안吐呜"/>
      <sheetName val="전선관"/>
      <sheetName val="8.일위대가표(1)"/>
      <sheetName val="8.일위대가표(2)"/>
      <sheetName val="7.청제공기계기구조서"/>
      <sheetName val="5.정산ﵠ"/>
      <sheetName val="실행내역 "/>
      <sheetName val="참조 (2)"/>
      <sheetName val="교량data"/>
      <sheetName val="파일구성"/>
      <sheetName val="Á¤»ê¹°·®︀웕"/>
      <sheetName val="R.C RAHMEN 해석"/>
      <sheetName val="본체 설 계"/>
      <sheetName val="D-RMIL"/>
      <sheetName val="Requirement(Work Crew)"/>
      <sheetName val="Manual Valve List"/>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Summar헾】_x0005__x0000__x0000__x0000__x0000_"/>
      <sheetName val="흄관기초"/>
      <sheetName val="부대공(집계)"/>
      <sheetName val="포장단면별단위수량"/>
      <sheetName val="ACUNIT"/>
      <sheetName val="103동"/>
      <sheetName val="CRUDE RE-bar"/>
      <sheetName val="횡분배정리(DB)"/>
      <sheetName val="방음벽기초-수량"/>
      <sheetName val="수량산출기초(케블등)"/>
      <sheetName val="JUCK֕_x0000_缀"/>
      <sheetName val="수로단위수량"/>
      <sheetName val="외자배분"/>
      <sheetName val="외자내역"/>
      <sheetName val="무시"/>
      <sheetName val="電磁弁LIST"/>
      <sheetName val="PLG"/>
      <sheetName val="주요재료비(원본)"/>
      <sheetName val="Sheet1(X)"/>
      <sheetName val="인원조직표"/>
      <sheetName val="건축공정"/>
      <sheetName val="방진공정"/>
      <sheetName val="조경공정"/>
      <sheetName val="산출기초"/>
      <sheetName val="순환펌프"/>
      <sheetName val="저수조"/>
      <sheetName val="급,배기팬"/>
      <sheetName val="2공종별예산조서"/>
      <sheetName val="직급별"/>
      <sheetName val="S1099기장선행WOP"/>
      <sheetName val="수로교_xdc00_᎚␀᎛"/>
      <sheetName val="단가목԰"/>
      <sheetName val="단가목_xdc00_"/>
      <sheetName val="Sheet2 (2)"/>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내역_FILE"/>
      <sheetName val="단위량"/>
      <sheetName val="재료집계표2"/>
      <sheetName val="토적집계표"/>
      <sheetName val="조명_x0000__x0000_"/>
      <sheetName val="Result"/>
      <sheetName val="돈"/>
      <sheetName val="¼ö¸ñ´헾⿨_x0005_"/>
      <sheetName val="100만평"/>
      <sheetName val="평야부단가"/>
      <sheetName val="천방교접속"/>
      <sheetName val="예산M2"/>
      <sheetName val="2.수량산출"/>
      <sheetName val="계화배수(3대)"/>
      <sheetName val="당초수문"/>
      <sheetName val="일"/>
      <sheetName val="교통닑⿱_x0005_"/>
      <sheetName val="직공ꂲ"/>
      <sheetName val="금액浨+"/>
      <sheetName val="교통닑⼣_x0005_"/>
      <sheetName val="증감퀀䅰"/>
      <sheetName val="실ԯ"/>
      <sheetName val="¹°·㑈"/>
      <sheetName val="수량산출(비굴착)"/>
      <sheetName val="감액ቀ԰"/>
      <sheetName val="버스운䃸〒_x0005_"/>
      <sheetName val="감액⚁︀"/>
      <sheetName val="내역단가"/>
      <sheetName val="비용"/>
      <sheetName val="일반전기"/>
      <sheetName val="공감비"/>
      <sheetName val="[YES.XLS][YES.XLS][YES.XLS]/_x0000_"/>
      <sheetName val="[YES.XLS][YES.XLS]/_x0000_"/>
      <sheetName val="토목_x0010__x0000_"/>
      <sheetName val="F_D SEC. PROP"/>
      <sheetName val="steam table"/>
      <sheetName val="BM"/>
      <sheetName val="별표집계"/>
      <sheetName val="05.18"/>
      <sheetName val="5.28"/>
      <sheetName val="dwn"/>
      <sheetName val="PIPE(A)"/>
      <sheetName val="말뚝설계"/>
      <sheetName val="cM9"/>
      <sheetName val="iM1"/>
      <sheetName val="Nand"/>
      <sheetName val="cM9p"/>
      <sheetName val="iM1p"/>
      <sheetName val="Nandp"/>
      <sheetName val="입력자료"/>
      <sheetName val="토적계산서"/>
      <sheetName val="CABLE DATA"/>
      <sheetName val="TTL"/>
      <sheetName val="특수조명기구 단가조사서"/>
      <sheetName val="22단傠"/>
      <sheetName val="22단圬"/>
      <sheetName val="원영국도내역"/>
      <sheetName val="DESIGN"/>
      <sheetName val="내역서(을지)_2-1공구"/>
      <sheetName val="조도계산서1"/>
      <sheetName val="업무처리전"/>
      <sheetName val="대창(함평쑥兣0_x0000_"/>
      <sheetName val="방송일위대가"/>
      <sheetName val="전동기"/>
      <sheetName val="2.1 전선굵기"/>
      <sheetName val="CABdata"/>
      <sheetName val="준공내역서(을)"/>
      <sheetName val="결과"/>
      <sheetName val="2.노무비명欐_x0016_歜_x0016_丵⽃"/>
      <sheetName val="2.노무비명烨$橂⽲_x0005__x0000_"/>
      <sheetName val="한일양산"/>
      <sheetName val="IPS0823"/>
      <sheetName val="[YES.XLS][YES.XLS]A__9701A_OU_4"/>
      <sheetName val="[YES.XLS][YES.XLS]A__9701A_OU_3"/>
      <sheetName val="[YES.XLS][YES.XLS]A__9701A_OU_2"/>
      <sheetName val="[YES.XLS][YES.XLS]A__9701A_OU_7"/>
      <sheetName val="[YES.XLS][YES.XLS]A__9701A_OU_6"/>
      <sheetName val="[YES.XLS][YES.XLS]A__9701A_OU_5"/>
      <sheetName val="2-1. 대비"/>
      <sheetName val="BOX1"/>
      <sheetName val="항목별사⣓䒢뀠"/>
      <sheetName val="제수_x0000__x0000__x0005_"/>
      <sheetName val="광양방향"/>
      <sheetName val="[YES.XLS][YES.XLS]A__9701A_OU_8"/>
      <sheetName val="우수맨홀토공단위수량"/>
      <sheetName val="포Ԁ_x0000_"/>
      <sheetName val="입출재고현⩿〚_x0005_"/>
      <sheetName val="신공항A-9헾】_x0005_"/>
      <sheetName val="2000,_x0010_"/>
      <sheetName val="2000,"/>
      <sheetName val="2000,徸⽝_x0005_"/>
      <sheetName val="»êÃ렀䡟ԯ"/>
      <sheetName val="»êÃ︀ᇕ԰"/>
      <sheetName val="4/"/>
      <sheetName val="4က"/>
      <sheetName val="방음벽 기초_x0005_"/>
      <sheetName val="관리"/>
      <sheetName val="관리Ç"/>
      <sheetName val="변경비"/>
      <sheetName val="[YES.XLS]4/"/>
      <sheetName val="[YES.XLS][YES.XLS][YES.XLS]4/"/>
      <sheetName val="[YES.XLS][YES.XLS]4/"/>
      <sheetName val="변경비_x0005_"/>
      <sheetName val="기က"/>
      <sheetName val="2.노무비명세서頀塔攀๦0"/>
      <sheetName val="2.노무비명세서Ç"/>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9-1԰"/>
      <sheetName val="8. 안"/>
      <sheetName val="단가_x0005_"/>
      <sheetName val="건0"/>
      <sheetName val="금0"/>
      <sheetName val="8. _x0005_"/>
      <sheetName val="Summar헾】_x0005_"/>
      <sheetName val="JUCK֕"/>
      <sheetName val="´_x0005_"/>
      <sheetName val="ÀÏÀ§´ë헾】_x0005_"/>
      <sheetName val="임시급식ֿ"/>
      <sheetName val="9-1차_x0005_"/>
      <sheetName val="약Å"/>
      <sheetName val="Tool"/>
      <sheetName val="설비공사"/>
      <sheetName val="교사기준면적(중)"/>
      <sheetName val="메뉴"/>
      <sheetName val="방지책개소별명세"/>
      <sheetName val="NOTE ALL"/>
      <sheetName val="설계수량"/>
      <sheetName val="3.2.1 마루높이결정"/>
      <sheetName val="산출근거1"/>
      <sheetName val="3_바닥판설계1"/>
      <sheetName val="일위대가_집계표"/>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5.전사투자계획종함안"/>
      <sheetName val="개요입력"/>
      <sheetName val="수량기준"/>
      <sheetName val="단가기준"/>
      <sheetName val="Æ¯º°±³擀睈"/>
      <sheetName val="감시제어"/>
      <sheetName val="목차임시"/>
      <sheetName val="을 2"/>
      <sheetName val="을 1"/>
      <sheetName val="전체-원가분리내역"/>
      <sheetName val="유리"/>
      <sheetName val="익산"/>
      <sheetName val="가격표"/>
      <sheetName val="건축외주"/>
      <sheetName val="시장성초안camera"/>
      <sheetName val="DATA(광속)"/>
      <sheetName val="토목품셈"/>
      <sheetName val="주공 갑지"/>
      <sheetName val="라멘교일반수량"/>
      <sheetName val="기성내역(건축)"/>
      <sheetName val="설계서(7)"/>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일위집계"/>
      <sheetName val="2.노무비명세서(수직보_x0005__x0000_"/>
      <sheetName val="2.노무비명세서(수직보丵⿰_x0005_"/>
      <sheetName val="Site_Expenses"/>
      <sheetName val="General_Data"/>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내역서(사업소)"/>
      <sheetName val="유역면적"/>
      <sheetName val="도담구내 개소별 명세"/>
      <sheetName val="대목"/>
      <sheetName val="06_BATCH "/>
      <sheetName val="부대공사"/>
      <sheetName val="b_sul"/>
      <sheetName val="t-h HA THE"/>
      <sheetName val="제-_x0005__x0000_"/>
      <sheetName val="WOOD2"/>
      <sheetName val="표  지"/>
      <sheetName val="PIPE내역(FCN)"/>
      <sheetName val="STEAM"/>
      <sheetName val="AIR"/>
      <sheetName val="항목별사㦬⊄㰀"/>
      <sheetName val="선금정산내역"/>
      <sheetName val="울산자동제어"/>
      <sheetName val="가락화장을지"/>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실행단가철(ems코드적용)"/>
      <sheetName val="일대-1"/>
      <sheetName val="중질쓰레기"/>
      <sheetName val="관䈀"/>
      <sheetName val="신청서"/>
      <sheetName val="변경비㧨-娐"/>
      <sheetName val="Summar"/>
      <sheetName val="Summar䡲ぞ_x0000_"/>
      <sheetName val="건설산출"/>
      <sheetName val="Reference"/>
      <sheetName val="조직"/>
      <sheetName val="사업분석"/>
      <sheetName val="물량산출근거 수정 최종검토"/>
      <sheetName val="물량산출"/>
      <sheetName val="목동1절주_bh01"/>
      <sheetName val="재료집_x0000_"/>
      <sheetName val="8. 안_x0010_"/>
      <sheetName val="설계塸"/>
      <sheetName val="수목데이타"/>
      <sheetName val="단가순번"/>
      <sheetName val="마산월령동골조물량변경"/>
      <sheetName val="배수관공"/>
      <sheetName val="수자재단위당"/>
      <sheetName val="의჉_x0000_쀀"/>
      <sheetName val="호남2"/>
      <sheetName val="49단"/>
      <sheetName val="22단"/>
      <sheetName val="22수"/>
      <sheetName val="AILC00þ"/>
      <sheetName val="º¯°æ»çÀX"/>
      <sheetName val="버스운행안姠"/>
      <sheetName val="버스운행안夸"/>
      <sheetName val="버스운행안哈"/>
      <sheetName val="목공사품의서"/>
      <sheetName val="esc(건축)"/>
      <sheetName val="옥룡잡비"/>
      <sheetName val="철거산_x0000__x0000_Ԁ"/>
      <sheetName val="철거산䈀㡪ԯ"/>
      <sheetName val="금리ﺙᇕ"/>
      <sheetName val="적용대가"/>
      <sheetName val="인계"/>
      <sheetName val="DAN"/>
      <sheetName val="12년06월28일 패케이지반및분전반정산서"/>
      <sheetName val="Book1"/>
      <sheetName val="98발주"/>
      <sheetName val="공무2과"/>
      <sheetName val="물"/>
      <sheetName val="하도급선정의뢰桑〒_x0005__x0000__x0000__x0000_"/>
      <sheetName val="Àåºñ´Ü°¡»êÃ8"/>
      <sheetName val="Àåºñ´Ü°¡»êÃ_x0005_"/>
      <sheetName val="Data Vol"/>
      <sheetName val="1SPAè"/>
      <sheetName val="교통_x0005_"/>
      <sheetName val="철거산"/>
      <sheetName val="ÁÖÇ_x0005_"/>
      <sheetName val="갑지(가로ﻁ"/>
      <sheetName val="MOVE_TAT"/>
      <sheetName val="수불1Q"/>
      <sheetName val="수불2Q"/>
      <sheetName val="수불3Q"/>
      <sheetName val="수불4Q"/>
      <sheetName val="95TOTREV"/>
      <sheetName val="통계자료"/>
      <sheetName val="DATA_입력란"/>
      <sheetName val="1__설계조건_2_단면가정_3__하중계산"/>
      <sheetName val="2006기계䈌ᅪ԰_x0000_缀"/>
      <sheetName val="측구집계"/>
      <sheetName val="일위(수원)"/>
      <sheetName val="몰탈콘크리트"/>
      <sheetName val="철근집계"/>
      <sheetName val="FC-101"/>
      <sheetName val="A4"/>
      <sheetName val="버스운행안_x0005_"/>
      <sheetName val="설비2차"/>
      <sheetName val="계장 품셈표"/>
      <sheetName val="강재 수량"/>
      <sheetName val="관경별내역서"/>
      <sheetName val="목록표"/>
      <sheetName val="재료-CODE"/>
      <sheetName val="9.2단가산출서"/>
      <sheetName val="손료"/>
      <sheetName val="전체공사"/>
      <sheetName val="간접총괄"/>
      <sheetName val="차단용량계산서"/>
      <sheetName val="I.설계헾】"/>
      <sheetName val="6-4.1일위대가목록"/>
      <sheetName val="°¡¿ÁÁ¶¸í³»⽄ʓ㪀ᘖ"/>
      <sheetName val="°¡¿ÁÁ¶¸í³»_x0000__x0000__x0005__x0000_"/>
      <sheetName val="노무단가"/>
      <sheetName val="VXXXXXX"/>
      <sheetName val="고창터널(딈㩧0_x0000_"/>
      <sheetName val="고창터널(딈㩧0_x0000_㠀"/>
      <sheetName val="고창터널(딊㩧0_x0000_ꀀ"/>
      <sheetName val="고창터널(堌᬴怀䚴딊"/>
      <sheetName val="고창터널(堌᬴堀Ỷ딉"/>
      <sheetName val="[YES.XLS][YES.XLS]A__9701A_OU_9"/>
      <sheetName val="을지로철거"/>
      <sheetName val="7.수량산출"/>
      <sheetName val="6.수량계산"/>
      <sheetName val="BQ List"/>
      <sheetName val="금액결醐"/>
      <sheetName val="직공悲"/>
      <sheetName val="기본⦆԰_x0000_"/>
      <sheetName val="LD쀀"/>
      <sheetName val="9GNG¬_x0000_"/>
      <sheetName val="약廛袘"/>
      <sheetName val="9GNG肬쿟"/>
      <sheetName val="단가LIST"/>
      <sheetName val="산출조서"/>
      <sheetName val="4.포장집계"/>
      <sheetName val="역T형교대栄⿇_x0000__x0000_庨_x0000_"/>
      <sheetName val="역T형교대栄⿇_x0000__x0000__x0000_"/>
      <sheetName val="골조물량"/>
      <sheetName val="견적집계표"/>
      <sheetName val="자재co"/>
      <sheetName val="물량 산출 통신 맨홀"/>
      <sheetName val="공사기초자료"/>
      <sheetName val="회사기초자료"/>
      <sheetName val="금액결헾"/>
      <sheetName val="POOM_MOTO2"/>
      <sheetName val="사전공헾"/>
      <sheetName val="사전공颙"/>
      <sheetName val="산출-설비"/>
      <sheetName val="&lt;--"/>
      <sheetName val="상수도토공_x0005__x0000_"/>
      <sheetName val="설직재0_x0000_"/>
      <sheetName val="설직재餀㒘"/>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관로토공"/>
      <sheetName val="평당자료"/>
      <sheetName val="N淓Ⲧ"/>
      <sheetName val="Nⷓ剆"/>
      <sheetName val="횡 연장"/>
      <sheetName val="Nﺚ郕"/>
      <sheetName val="N렷"/>
      <sheetName val="1.2.1 마루높이결정"/>
      <sheetName val="4.말뚝설계"/>
      <sheetName val="폐토수익화_"/>
      <sheetName val="공사비예산서"/>
      <sheetName val="09년실적"/>
      <sheetName val="중사"/>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자금청구서 19년 3월 -응암2구역 롯데.xlsm"/>
      <sheetName val="내역서적용수량집계표(가로)"/>
      <sheetName val="ࠀ᎚"/>
      <sheetName val="J直_x0000__x0000_"/>
      <sheetName val="공사비_내역_(가)"/>
      <sheetName val="DATE2001"/>
      <sheetName val="좌측"/>
      <sheetName val="견적대비(1차) (2)"/>
      <sheetName val="철근집계표"/>
      <sheetName val="관정비교"/>
      <sheetName val="__"/>
      <sheetName val="제일"/>
      <sheetName val="말고개터널조명전압강⣓"/>
      <sheetName val="품목단가"/>
      <sheetName val="예산내역서(총괄)"/>
      <sheetName val="공제대산출"/>
      <sheetName val="1000 DB구축 부표"/>
      <sheetName val="일위대가(4층원격)"/>
      <sheetName val="PILE"/>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보온 회사분"/>
      <sheetName val="기별"/>
      <sheetName val="ÃÑÁ²_x0000_瀀췕嬂"/>
      <sheetName val="ÃÑÁ²_x0000__x0000__x0001_Ԁ"/>
      <sheetName val="기계경비시ᛅ⾆_x0005__x0000__x0000_"/>
      <sheetName val="KSTAR-M"/>
      <sheetName val="일위대가목록표"/>
      <sheetName val="GiaVL"/>
      <sheetName val="검수고1-1층"/>
      <sheetName val="배수공수집"/>
      <sheetName val="역공종"/>
      <sheetName val="수량산출(2공구)"/>
      <sheetName val="수량산출 (3공구)"/>
      <sheetName val="포장공사"/>
      <sheetName val="코드관리"/>
      <sheetName val="현장일반사항"/>
      <sheetName val="2004상반기"/>
      <sheetName val="조정율"/>
      <sheetName val="123"/>
      <sheetName val="공사비내역 p1"/>
      <sheetName val="일위대가표(DEEP)"/>
      <sheetName val="3지구단위"/>
      <sheetName val="하도계약반영"/>
      <sheetName val="작업내역"/>
      <sheetName val="견적의뢰"/>
      <sheetName val="우수관"/>
      <sheetName val="식재일위"/>
      <sheetName val="스포회원매출"/>
      <sheetName val="금액내_x0005__x0000_"/>
      <sheetName val="의왕㣀㚰"/>
      <sheetName val="잡비"/>
      <sheetName val="배수공 내역서 적용수량"/>
      <sheetName val="항목별내_xdee0_⪏"/>
      <sheetName val="항목별내賐⪏"/>
      <sheetName val="항목별내㳏"/>
      <sheetName val="항목별내"/>
      <sheetName val="항목별내賐涙"/>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설정"/>
      <sheetName val="토공A1"/>
      <sheetName val="통계연보"/>
      <sheetName val="가로등산출서 (작업1)"/>
      <sheetName val="신호등"/>
      <sheetName val="미관등"/>
      <sheetName val="방송(체육관)"/>
      <sheetName val="LH3 동양시스템"/>
      <sheetName val="여주,이천(명세)"/>
      <sheetName val="N¬_x0000_"/>
      <sheetName val="Ⅱ1-0타"/>
      <sheetName val="J__LOTUS_9605P_BB_C_BD_OUT_YE_2"/>
      <sheetName val="J__LOTUS_9605P_BB_C_BD_OUT_YE_3"/>
      <sheetName val="동원인钘C떰"/>
      <sheetName val="일반동력(380V)"/>
      <sheetName val="예산조서"/>
      <sheetName val="산출금액내역"/>
      <sheetName val="48신설일위대가"/>
      <sheetName val="철거일위대가"/>
      <sheetName val="수량산출(본전화)"/>
      <sheetName val="수량산출(1)"/>
      <sheetName val="일대목차"/>
      <sheetName val="48단"/>
      <sheetName val="일 위 대 가 표"/>
      <sheetName val="산출1"/>
      <sheetName val="회사명"/>
      <sheetName val="DATA_Garak"/>
      <sheetName val="DATA_Total"/>
      <sheetName val="DATA_Kwangju"/>
      <sheetName val="DATA_Daejeon"/>
      <sheetName val="DATA_Sadang"/>
      <sheetName val="DATA_Yangjae"/>
      <sheetName val="DATA_Yoido"/>
      <sheetName val="DATA_Ulsan"/>
      <sheetName val="DATA_Incheon"/>
      <sheetName val="DATA_Jeonju"/>
      <sheetName val="소방일위 "/>
      <sheetName val="일별 투입 현황(형틀,철근)"/>
      <sheetName val="ÃÑÁý°ø_x0000_Ԁ"/>
      <sheetName val="간접재료비산출표-27-30"/>
      <sheetName val="구조물철거집계 "/>
      <sheetName val="토건"/>
      <sheetName val="MORTAR생산및타설(1;3)"/>
      <sheetName val="목공(안채)"/>
      <sheetName val="가정급수관"/>
      <sheetName val="용집"/>
      <sheetName val="관급_File"/>
      <sheetName val="수지예산"/>
      <sheetName val="산근1,2"/>
      <sheetName val="수안보-_x0000__x0000_嘠_x0000_"/>
      <sheetName val="총괄수량집계"/>
      <sheetName val="손익차9월2"/>
      <sheetName val="종합기︀"/>
      <sheetName val="4-7.중앙전기실(노임단가)"/>
      <sheetName val="제노임"/>
      <sheetName val="[YES.XLS][YES.XLS]A__9701A_O_10"/>
      <sheetName val="[YES.XLS][YES.XLS]A__9701A_O_12"/>
      <sheetName val="[YES.XLS][YES.XLS]A__9701A_O_11"/>
      <sheetName val="[YES.XLS][YES.XLS]A__9701A_O_13"/>
      <sheetName val="????"/>
      <sheetName val="설비사고 "/>
      <sheetName val="용역단가"/>
      <sheetName val="실링"/>
      <sheetName val="14년 개대체 부서별 예산"/>
      <sheetName val="y자관"/>
      <sheetName val="입상내역"/>
      <sheetName val="3차토목내역"/>
      <sheetName val="기본1"/>
      <sheetName val="수정일위대가"/>
      <sheetName val="시운전연료비"/>
      <sheetName val="설계명세서 (장비)"/>
      <sheetName val="3"/>
      <sheetName val="남경"/>
      <sheetName val="Á¤»ê¼¼ºÎ¹°·®1Â÷º헾⾌_x0005__x0000_"/>
      <sheetName val="아파ᵷħ⪄"/>
      <sheetName val="도봉2지구"/>
      <sheetName val="규격"/>
      <sheetName val="수종"/>
      <sheetName val="Parts"/>
      <sheetName val="Menu A"/>
      <sheetName val="맨홀공 수량집계표"/>
      <sheetName val="구분"/>
      <sheetName val="정보(MCC)"/>
      <sheetName val="##내역서##"/>
      <sheetName val="판매46"/>
      <sheetName val="관급자재대"/>
      <sheetName val="계정과목"/>
      <sheetName val="1.산출근거"/>
      <sheetName val="예산조서-총ԯ"/>
      <sheetName val="예산조서-총頀"/>
      <sheetName val="1~6 설계조건...."/>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도급b_balju"/>
      <sheetName val="conclusion"/>
      <sheetName val="comparables"/>
      <sheetName val="Deduction"/>
      <sheetName val="other"/>
      <sheetName val="건물현황"/>
      <sheetName val="재무가정"/>
      <sheetName val="코드일람표"/>
      <sheetName val="단위ה_x0000_"/>
      <sheetName val="DS-최종"/>
      <sheetName val="급수"/>
      <sheetName val="공량산출근거서"/>
      <sheetName val="정의"/>
      <sheetName val="하수급견적대韨"/>
      <sheetName val="정류기"/>
      <sheetName val="공사설명서"/>
      <sheetName val="공사계획서"/>
      <sheetName val="2공구하도䴃ᝎ䀁踢"/>
      <sheetName val="2공구하도԰_x0000__x0000__x0000_"/>
      <sheetName val="2공구하도_x0000__x0000_砀㞃"/>
      <sheetName val="2공구하도Ⰰ뱆_x0001_冧"/>
      <sheetName val="사각맨䠓"/>
      <sheetName val="이음개소"/>
      <sheetName val="갑지(_x0000__x0000_Ԁ"/>
      <sheetName val="목동1절주.bh0"/>
      <sheetName val="◀암거수리계산조서"/>
      <sheetName val="exec"/>
      <sheetName val="5.모델링"/>
      <sheetName val="RM목표&amp;실적"/>
      <sheetName val="경율산정.XLS"/>
      <sheetName val="신설개소별 총집계표(동해-배전)"/>
      <sheetName val="안평역사 총집계"/>
      <sheetName val="수량집계 (2)"/>
      <sheetName val="감액䠀㑙"/>
      <sheetName val="감액ԯ_x0000_缀"/>
      <sheetName val="감액⡓㰀"/>
      <sheetName val="견적서갑지연속"/>
      <sheetName val="Equipment"/>
      <sheetName val="6.OUTPUT"/>
      <sheetName val="CWP"/>
      <sheetName val="49단_x0005_"/>
      <sheetName val="49단煀"/>
      <sheetName val="부분별수량산출(조합기초)"/>
      <sheetName val="재료비내역서"/>
      <sheetName val="빙100장비사양"/>
      <sheetName val="위치�ᢘ"/>
      <sheetName val="광양 3기 유입수"/>
      <sheetName val="실頀▀?"/>
      <sheetName val="RESOURCE"/>
      <sheetName val="도급처리스트"/>
      <sheetName val="Á¤»ê¼¼ºÎ¹°·®1Â÷_x0005__x0000__x0000__x0000__x0000_"/>
      <sheetName val="교통표지"/>
      <sheetName val="일위대가목_x0000_"/>
      <sheetName val="일위대가목堀"/>
      <sheetName val="견적계산"/>
      <sheetName val="건설손익"/>
      <sheetName val="토공수량산출"/>
      <sheetName val="단가조정표"/>
      <sheetName val="신호등신출서 (작업1)"/>
      <sheetName val="육교등산출서(작업1)"/>
      <sheetName val="앵커(3안)"/>
      <sheetName val="변경집계표"/>
      <sheetName val="세금자료"/>
      <sheetName val="특2호하천산근"/>
      <sheetName val="특2호부관하천산근"/>
      <sheetName val="6PILE _x0000__x0000_⩈_x0000__x0000_"/>
      <sheetName val="자재구매"/>
      <sheetName val="B×a"/>
      <sheetName val="공제내역"/>
      <sheetName val="Á¤»ê¹°·®Å_x0000_"/>
      <sheetName val="[YES.XLS][YES.XLS]A__9701A_O_15"/>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YES.XLS][YES.XLS]A__9701A_O_14"/>
      <sheetName val="[YES.XLS][YES.XLS]A__9701A_O_22"/>
      <sheetName val="[YES.XLS][YES.XLS]A__9701A_O_20"/>
      <sheetName val="[YES.XLS][YES.XLS]A__9701A_O_16"/>
      <sheetName val="[YES.XLS][YES.XLS]A__9701A_O_17"/>
      <sheetName val="[YES.XLS][YES.XLS]A__9701A_O_18"/>
      <sheetName val="[YES.XLS][YES.XLS]A__9701A_O_19"/>
      <sheetName val="[YES.XLS][YES.XLS]A__9701A_O_23"/>
      <sheetName val="[YES.XLS][YES.XLS]A__9701A_O_21"/>
      <sheetName val="[YES.XLS][YES.XLS]A__9701A_O_24"/>
      <sheetName val="토적"/>
      <sheetName val="Summar_x0000__x0000_ⵘ"/>
      <sheetName val="PVC 판"/>
      <sheetName val="Corrib Haz"/>
      <sheetName val="8. 안扬U员"/>
      <sheetName val="?"/>
      <sheetName val="단가최종"/>
      <sheetName val="수지계산"/>
      <sheetName val="가스비열"/>
      <sheetName val="총공사원가"/>
      <sheetName val="HRSG_SMALL07220"/>
      <sheetName val="단가산출서_(2)"/>
      <sheetName val="BOQ-Summary_Form_A1"/>
      <sheetName val="BOQ-Summary_Form_A2"/>
      <sheetName val="BOQ-Summary_Form_A3"/>
      <sheetName val="elect_QC"/>
      <sheetName val="동결보온"/>
      <sheetName val="페이징 배관배선"/>
      <sheetName val="실행내역서(DCU)"/>
      <sheetName val="\\Hjpark\c\HLOTUS\9801J\OUT\YES"/>
      <sheetName val="단가비교표 _계측제어_"/>
      <sheetName val="°ßÀ¬_x0000_Ԁ"/>
      <sheetName val="°ßÀ悬␣"/>
      <sheetName val="LINE_LIST"/>
      <sheetName val="Taux"/>
      <sheetName val="공정계획(내부계획25%,내부w.f)"/>
      <sheetName val="산5-7"/>
      <sheetName val="FOB발"/>
      <sheetName val="TIE-IN"/>
      <sheetName val="내역서(건축)"/>
      <sheetName val="기초견적가"/>
      <sheetName val="out_prog"/>
      <sheetName val="선적schedule (2)"/>
      <sheetName val="교량현황"/>
      <sheetName val="2007일_x0000__x0000_"/>
      <sheetName val="¿ø°¡"/>
      <sheetName val="LOADS"/>
      <sheetName val="계측기"/>
      <sheetName val="OVERALL CURVE"/>
      <sheetName val="06-BATCH "/>
      <sheetName val="1.관로"/>
      <sheetName val="단가조정"/>
      <sheetName val="공통비(전체)"/>
      <sheetName val="1공구 건정토건_xd803_ᑷᰀ"/>
      <sheetName val="CABLE SCH(process)"/>
      <sheetName val="IT-BAT"/>
      <sheetName val="단위중기"/>
      <sheetName val="맨홀수량산׃"/>
      <sheetName val="설치 일위대가(46~԰"/>
      <sheetName val="REACTION芨.헾⿁_x0005_"/>
      <sheetName val="³²¾ç½ÃÀÛµ¿ÀÚ105³ë65±"/>
      <sheetName val="2.노무비명세서(수직보_x0005_"/>
      <sheetName val="48전력선_x0002_"/>
      <sheetName val="펌프장수량ԯ"/>
      <sheetName val="하도급선정의뢰唈_x001f_ᛅ⾠_x0005_"/>
      <sheetName val="하도급선정의뢰ᛅ⼝_x0005_"/>
      <sheetName val="공사별 가중치0"/>
      <sheetName val="간접비 총괄표"/>
      <sheetName val="°ü±Þ³怀厾ꊍ_x0000__xda00_"/>
      <sheetName val="하도급선정의뢰وᨢ셈ˎꚈÝ衐"/>
      <sheetName val="1차네트공정"/>
      <sheetName val="±◨̭벬"/>
      <sheetName val="3.1주형보(수직)"/>
      <sheetName val="콘크리트타설집계표"/>
      <sheetName val="General DaS_x0000_"/>
      <sheetName val="지선량"/>
      <sheetName val="당초토량산출서"/>
      <sheetName val="공문(신)"/>
      <sheetName val="노임조서"/>
      <sheetName val="직접경비호표"/>
      <sheetName val="말고개터넑조명전압강하"/>
      <sheetName val="_____pc_________D__Min_pro____2"/>
      <sheetName val="견적을"/>
      <sheetName val="INTRO.(X)"/>
      <sheetName val="crude.SLAB RE-bar"/>
      <sheetName val="판넬"/>
      <sheetName val="철골"/>
      <sheetName val="내역서(설비+소방)"/>
      <sheetName val="세부내역서(소방)"/>
      <sheetName val="내부마감"/>
      <sheetName val="2공구자재집"/>
      <sheetName val="도급견적가"/>
      <sheetName val="자재집계표"/>
      <sheetName val="차단기 BACK DATA"/>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일위대가(동대문운동장별관)"/>
      <sheetName val="S鮲"/>
      <sheetName val="2공구沈4"/>
      <sheetName val="2공구軰_x0014_"/>
      <sheetName val="2공구鉐_x001e_"/>
      <sheetName val="2공구_x001e_"/>
      <sheetName val="2공구議_x001e_"/>
      <sheetName val="2공구滘C"/>
      <sheetName val="2공구_x0005__x0000_"/>
      <sheetName val="기계경비(땭⽀_x0005__x0000_"/>
      <sheetName val="2공구爘7"/>
      <sheetName val="기계경비(_x0005__x0000__x0000_"/>
      <sheetName val="2공구焸F"/>
      <sheetName val="2공구瀨B"/>
      <sheetName val="2공구滘0"/>
      <sheetName val="Discount Group"/>
      <sheetName val="일반자재"/>
      <sheetName val="ÃÑ³_x0000__x0000_Ԁ_x0000_䀀"/>
      <sheetName val="ÃÑ³_x0000__x0000_Ԁ_x0000__x0000_"/>
      <sheetName val="토량산출쀀"/>
      <sheetName val="토량산출䀀"/>
      <sheetName val="공통"/>
      <sheetName val="전도품의"/>
      <sheetName val="비용적자료"/>
      <sheetName val="원가&amp;하도급원가"/>
      <sheetName val="생산매출 (4)"/>
      <sheetName val="노무비(DB)"/>
      <sheetName val="수량산출(계측제어)"/>
      <sheetName val="관급단가"/>
      <sheetName val="신규일위대가"/>
      <sheetName val="AV시스템"/>
      <sheetName val="철콘"/>
      <sheetName val="98N興Í헾"/>
      <sheetName val="단가 산출서(산근#1~#102)"/>
      <sheetName val="48단가"/>
      <sheetName val="Á¤Ⴛêº¹±¸·®"/>
      <sheetName val="대조표(0108)"/>
      <sheetName val="제¬_x0000_"/>
      <sheetName val="발주설계서(Á_x0000_Ԁ"/>
      <sheetName val="22전선(P)"/>
      <sheetName val="22전선(L)"/>
      <sheetName val="22전선(R)"/>
      <sheetName val="인Ó_x0000_Ԁ"/>
      <sheetName val="적용표"/>
      <sheetName val="보활"/>
      <sheetName val="필렛용접표"/>
      <sheetName val="공정집계"/>
      <sheetName val="토류판설치(t=60)"/>
      <sheetName val="부재리스트"/>
      <sheetName val="제수_x0005__x0000_"/>
      <sheetName val="P1(좌,우)"/>
      <sheetName val="5지구단위"/>
      <sheetName val="주요량(96)"/>
      <sheetName val="전산.평가대상자용"/>
      <sheetName val="장비내역서"/>
      <sheetName val="배점표"/>
      <sheetName val="물량표S"/>
      <sheetName val="수배전반"/>
      <sheetName val="RCMinput"/>
      <sheetName val="[YES.XLS][YES.XLS]A__9701A_O_28"/>
      <sheetName val="[YES.XLS][YES.XLS]A__9701A_O_25"/>
      <sheetName val="[YES.XLS][YES.XLS]A__9701A_O_26"/>
      <sheetName val="[YES.XLS][YES.XLS]A__9701A_O_27"/>
      <sheetName val="[YES.XLS][YES.XLS]A__9701A_O_29"/>
      <sheetName val="[YES.XLS][YES.XLS]A__9701A_O_30"/>
      <sheetName val="상시"/>
      <sheetName val="적용단가표"/>
      <sheetName val="[YES.XLS][YES.XLS]A__9701A_O_31"/>
      <sheetName val="[YES.XLS][YES.XLS]A__9701A_O_33"/>
      <sheetName val="[YES.XLS][YES.XLS]A__9701A_O_34"/>
      <sheetName val="[YES.XLS][YES.XLS]A__9701A_O_32"/>
      <sheetName val="일위대_x0000__x0000_Ԁ_x0000_퀀"/>
      <sheetName val="일위대_x0000__x0000_Ԁ_x0000_耀"/>
      <sheetName val="º¹±¸·®»êÁ¤ ¹×׃⾅_x0000__x0000_䎸_x0000__x0000__x0000_姀_x001c__x0000__x0000_"/>
      <sheetName val="º¹±¸·®»êÁ¤ ¹×׃⾅_x0000__x0000_ᯐ_x0000__x0000__x0000_姀_x001c__x0000__x0000_"/>
    </sheetNames>
    <sheetDataSet>
      <sheetData sheetId="0">
        <row r="21">
          <cell r="H21">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sheetData sheetId="16"/>
      <sheetData sheetId="17" refreshError="1"/>
      <sheetData sheetId="18" refreshError="1"/>
      <sheetData sheetId="19" refreshError="1"/>
      <sheetData sheetId="20"/>
      <sheetData sheetId="21"/>
      <sheetData sheetId="22"/>
      <sheetData sheetId="23"/>
      <sheetData sheetId="24"/>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22">
          <cell r="F22">
            <v>148</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sheetData sheetId="80"/>
      <sheetData sheetId="81" refreshError="1"/>
      <sheetData sheetId="82" refreshError="1"/>
      <sheetData sheetId="83" refreshError="1"/>
      <sheetData sheetId="84" refreshError="1"/>
      <sheetData sheetId="85">
        <row r="22">
          <cell r="F22">
            <v>148</v>
          </cell>
        </row>
      </sheetData>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ow r="22">
          <cell r="F22">
            <v>148</v>
          </cell>
        </row>
      </sheetData>
      <sheetData sheetId="138">
        <row r="22">
          <cell r="F22">
            <v>148</v>
          </cell>
        </row>
      </sheetData>
      <sheetData sheetId="139">
        <row r="22">
          <cell r="F22">
            <v>148</v>
          </cell>
        </row>
      </sheetData>
      <sheetData sheetId="140">
        <row r="22">
          <cell r="F22">
            <v>148</v>
          </cell>
        </row>
      </sheetData>
      <sheetData sheetId="141">
        <row r="22">
          <cell r="F22">
            <v>148</v>
          </cell>
        </row>
      </sheetData>
      <sheetData sheetId="142">
        <row r="22">
          <cell r="F22">
            <v>148</v>
          </cell>
        </row>
      </sheetData>
      <sheetData sheetId="143">
        <row r="22">
          <cell r="F22">
            <v>148</v>
          </cell>
        </row>
      </sheetData>
      <sheetData sheetId="144">
        <row r="22">
          <cell r="F22">
            <v>148</v>
          </cell>
        </row>
      </sheetData>
      <sheetData sheetId="145"/>
      <sheetData sheetId="146"/>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refreshError="1"/>
      <sheetData sheetId="213" refreshError="1"/>
      <sheetData sheetId="214" refreshError="1"/>
      <sheetData sheetId="215" refreshError="1"/>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sheetData sheetId="268"/>
      <sheetData sheetId="269"/>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sheetData sheetId="324" refreshError="1"/>
      <sheetData sheetId="325"/>
      <sheetData sheetId="326" refreshError="1"/>
      <sheetData sheetId="327" refreshError="1"/>
      <sheetData sheetId="328" refreshError="1"/>
      <sheetData sheetId="329" refreshError="1"/>
      <sheetData sheetId="330" refreshError="1"/>
      <sheetData sheetId="331" refreshError="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sheetData sheetId="344"/>
      <sheetData sheetId="345" refreshError="1"/>
      <sheetData sheetId="346" refreshError="1"/>
      <sheetData sheetId="347" refreshError="1"/>
      <sheetData sheetId="348" refreshError="1"/>
      <sheetData sheetId="349" refreshError="1"/>
      <sheetData sheetId="350" refreshError="1"/>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refreshError="1"/>
      <sheetData sheetId="594"/>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sheetData sheetId="621" refreshError="1"/>
      <sheetData sheetId="622"/>
      <sheetData sheetId="623" refreshError="1"/>
      <sheetData sheetId="624" refreshError="1"/>
      <sheetData sheetId="625"/>
      <sheetData sheetId="626" refreshError="1"/>
      <sheetData sheetId="627"/>
      <sheetData sheetId="628"/>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sheetData sheetId="651"/>
      <sheetData sheetId="652" refreshError="1"/>
      <sheetData sheetId="653" refreshError="1"/>
      <sheetData sheetId="654"/>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sheetData sheetId="1274"/>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sheetData sheetId="1640"/>
      <sheetData sheetId="1641" refreshError="1"/>
      <sheetData sheetId="1642" refreshError="1"/>
      <sheetData sheetId="1643"/>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sheetData sheetId="2425"/>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sheetData sheetId="3013" refreshError="1"/>
      <sheetData sheetId="3014" refreshError="1"/>
      <sheetData sheetId="3015" refreshError="1"/>
      <sheetData sheetId="3016" refreshError="1"/>
      <sheetData sheetId="3017"/>
      <sheetData sheetId="3018" refreshError="1"/>
      <sheetData sheetId="3019" refreshError="1"/>
      <sheetData sheetId="3020" refreshError="1"/>
      <sheetData sheetId="3021" refreshError="1"/>
      <sheetData sheetId="3022" refreshError="1"/>
      <sheetData sheetId="3023"/>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sheetData sheetId="317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sheetData sheetId="3937"/>
      <sheetData sheetId="3938"/>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sheetData sheetId="4029"/>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sheetData sheetId="4172"/>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sheetData sheetId="4523" refreshError="1"/>
      <sheetData sheetId="4524" refreshError="1"/>
      <sheetData sheetId="4525"/>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sheetData sheetId="4646"/>
      <sheetData sheetId="4647" refreshError="1"/>
      <sheetData sheetId="4648"/>
      <sheetData sheetId="4649" refreshError="1"/>
      <sheetData sheetId="4650" refreshError="1"/>
      <sheetData sheetId="4651" refreshError="1"/>
      <sheetData sheetId="4652" refreshError="1"/>
      <sheetData sheetId="4653"/>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sheetData sheetId="5143"/>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sheetData sheetId="5187"/>
      <sheetData sheetId="5188"/>
      <sheetData sheetId="5189"/>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sheetData sheetId="5419"/>
      <sheetData sheetId="5420" refreshError="1"/>
      <sheetData sheetId="5421"/>
      <sheetData sheetId="5422"/>
      <sheetData sheetId="5423"/>
      <sheetData sheetId="5424"/>
      <sheetData sheetId="5425"/>
      <sheetData sheetId="5426"/>
      <sheetData sheetId="5427" refreshError="1"/>
      <sheetData sheetId="5428" refreshError="1"/>
      <sheetData sheetId="5429" refreshError="1"/>
      <sheetData sheetId="5430" refreshError="1"/>
      <sheetData sheetId="5431" refreshError="1"/>
      <sheetData sheetId="5432"/>
      <sheetData sheetId="5433" refreshError="1"/>
      <sheetData sheetId="5434" refreshError="1"/>
      <sheetData sheetId="5435" refreshError="1"/>
      <sheetData sheetId="5436" refreshError="1"/>
      <sheetData sheetId="5437"/>
      <sheetData sheetId="5438"/>
      <sheetData sheetId="5439"/>
      <sheetData sheetId="5440"/>
      <sheetData sheetId="5441"/>
      <sheetData sheetId="5442"/>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sheetData sheetId="5588"/>
      <sheetData sheetId="5589"/>
      <sheetData sheetId="5590"/>
      <sheetData sheetId="5591"/>
      <sheetData sheetId="5592"/>
      <sheetData sheetId="5593" refreshError="1"/>
      <sheetData sheetId="5594" refreshError="1"/>
      <sheetData sheetId="5595"/>
      <sheetData sheetId="5596"/>
      <sheetData sheetId="5597"/>
      <sheetData sheetId="5598"/>
      <sheetData sheetId="5599" refreshError="1"/>
      <sheetData sheetId="5600" refreshError="1"/>
      <sheetData sheetId="5601" refreshError="1"/>
      <sheetData sheetId="560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SUM"/>
      <sheetName val="FAB_I"/>
      <sheetName val="FAB_O"/>
      <sheetName val="R&amp;D투입"/>
      <sheetName val="CHIP_O"/>
      <sheetName val="CHIP_INV"/>
      <sheetName val="PKG_I"/>
      <sheetName val="PKG_O"/>
      <sheetName val="FRT_O"/>
      <sheetName val="FT_FAB별"/>
      <sheetName val="FT_금액"/>
      <sheetName val="YIELD"/>
      <sheetName val="TAT"/>
      <sheetName val="F4_SYS"/>
      <sheetName val="공용정보"/>
      <sheetName val="PLN_y2k_sum"/>
      <sheetName val="N+"/>
      <sheetName val="FCU (2)"/>
      <sheetName val="F5"/>
      <sheetName val="부대"/>
      <sheetName val="국산화"/>
      <sheetName val="지수"/>
      <sheetName val="98비정기소모"/>
      <sheetName val="ins"/>
      <sheetName val="유통망계획"/>
      <sheetName val="GraphTemp"/>
      <sheetName val="01월TTL"/>
      <sheetName val="FAB별"/>
      <sheetName val="FOB발"/>
      <sheetName val="F1YLD"/>
      <sheetName val="F5YLD"/>
      <sheetName val="F8YLD"/>
      <sheetName val="환률"/>
      <sheetName val="3ND 64M"/>
      <sheetName val="Sheet4"/>
      <sheetName val="iM1"/>
      <sheetName val="iM1p"/>
      <sheetName val="차수"/>
      <sheetName val=""/>
      <sheetName val="hMP"/>
      <sheetName val="iM10"/>
      <sheetName val="iMPp"/>
      <sheetName val="SSMITM"/>
      <sheetName val="FND"/>
      <sheetName val="cF4p"/>
      <sheetName val="FNDp"/>
      <sheetName val="Controls"/>
      <sheetName val="Sheet2"/>
      <sheetName val="1.One-Die-Map"/>
      <sheetName val="MainData"/>
      <sheetName val="MOVE_TAT"/>
      <sheetName val="실적"/>
      <sheetName val="통계자료"/>
      <sheetName val="도전(Rev4A)fab_io"/>
      <sheetName val="기준정보"/>
      <sheetName val="BP-이발-RJ TREND"/>
      <sheetName val="FLASH_CHIP"/>
      <sheetName val="FLASH_sales"/>
      <sheetName val="FLASH_생산"/>
      <sheetName val="IF5_F"/>
      <sheetName val="IF5_S"/>
      <sheetName val="IF6_S"/>
      <sheetName val="SRAM_CHIP"/>
      <sheetName val="SRAM_sales"/>
      <sheetName val="SRAM_생산"/>
      <sheetName val="status"/>
      <sheetName val="StepperValues"/>
      <sheetName val="C-CT①"/>
      <sheetName val="STEP"/>
      <sheetName val="STEP1"/>
      <sheetName val="ASP"/>
      <sheetName val="S0"/>
      <sheetName val="FAB"/>
    </sheetNames>
    <sheetDataSet>
      <sheetData sheetId="0" refreshError="1"/>
      <sheetData sheetId="1" refreshError="1"/>
      <sheetData sheetId="2" refreshError="1">
        <row r="4">
          <cell r="A4" t="str">
            <v>KEY</v>
          </cell>
        </row>
        <row r="5">
          <cell r="A5" t="str">
            <v>_FAB-7_64M D-C</v>
          </cell>
        </row>
        <row r="6">
          <cell r="A6" t="str">
            <v>_FAB-7_64M SD-C</v>
          </cell>
        </row>
        <row r="7">
          <cell r="A7" t="str">
            <v>_FAB-7_64M SD-D</v>
          </cell>
        </row>
        <row r="8">
          <cell r="A8" t="str">
            <v>_FAB-7_64M SD-LE</v>
          </cell>
        </row>
        <row r="9">
          <cell r="A9" t="str">
            <v>_FAB-7_64M SD-LF</v>
          </cell>
        </row>
        <row r="10">
          <cell r="A10" t="str">
            <v>_FAB-7_64M SD-LG</v>
          </cell>
        </row>
        <row r="11">
          <cell r="A11" t="str">
            <v>_FAB-7_128M SD-A</v>
          </cell>
        </row>
        <row r="12">
          <cell r="A12" t="str">
            <v>_FAB-7_72M DRD</v>
          </cell>
        </row>
        <row r="13">
          <cell r="A13" t="str">
            <v>_FAB-7_128M DRD-LA</v>
          </cell>
        </row>
        <row r="14">
          <cell r="A14" t="str">
            <v>_FAB-7_128M DRD-LB</v>
          </cell>
        </row>
        <row r="15">
          <cell r="A15" t="str">
            <v>_FAB-7_144M DRD-LA</v>
          </cell>
        </row>
        <row r="16">
          <cell r="A16" t="str">
            <v>_FAB-7_기타</v>
          </cell>
        </row>
        <row r="17">
          <cell r="A17" t="str">
            <v>_FAB-5_64M D-LF</v>
          </cell>
        </row>
        <row r="18">
          <cell r="A18" t="str">
            <v>_FAB-5_64M D-C</v>
          </cell>
        </row>
        <row r="19">
          <cell r="A19" t="str">
            <v>_FAB-5_64M SD-C</v>
          </cell>
        </row>
        <row r="20">
          <cell r="A20" t="str">
            <v>_FAB-5_64M SD-LX</v>
          </cell>
        </row>
        <row r="21">
          <cell r="A21" t="str">
            <v>_FAB-5_64M D-LF</v>
          </cell>
        </row>
        <row r="22">
          <cell r="A22" t="str">
            <v>_FAB-5_64M SD-LF</v>
          </cell>
        </row>
        <row r="23">
          <cell r="A23" t="str">
            <v>_FAB-5_기타</v>
          </cell>
        </row>
        <row r="24">
          <cell r="A24" t="str">
            <v>_FAB-4_64M D-C</v>
          </cell>
        </row>
        <row r="25">
          <cell r="A25" t="str">
            <v>_FAB-4_16M D-C</v>
          </cell>
        </row>
        <row r="26">
          <cell r="A26" t="str">
            <v>_FAB-4_16M D-CW</v>
          </cell>
        </row>
        <row r="27">
          <cell r="A27" t="str">
            <v>_FAB-4_16M SD-C</v>
          </cell>
        </row>
        <row r="28">
          <cell r="A28" t="str">
            <v>_FAB-4_64M D-C</v>
          </cell>
        </row>
        <row r="29">
          <cell r="A29" t="str">
            <v>_FAB-4_64M SD-C</v>
          </cell>
        </row>
        <row r="30">
          <cell r="A30" t="str">
            <v>_FAB-4_64M SD-LX</v>
          </cell>
        </row>
        <row r="31">
          <cell r="A31" t="str">
            <v>_FAB-4_18M RD-LL</v>
          </cell>
        </row>
        <row r="32">
          <cell r="A32" t="str">
            <v>_FAB-4_1M SR-D</v>
          </cell>
        </row>
        <row r="33">
          <cell r="A33" t="str">
            <v>_FAB-4_1M SR-DW</v>
          </cell>
        </row>
        <row r="34">
          <cell r="A34" t="str">
            <v>_FAB-4_1M SR-E</v>
          </cell>
        </row>
        <row r="35">
          <cell r="A35" t="str">
            <v>_FAB-4_2M SR</v>
          </cell>
        </row>
        <row r="36">
          <cell r="A36" t="str">
            <v>_FAB-4_4M SR-HTC</v>
          </cell>
        </row>
        <row r="37">
          <cell r="A37" t="str">
            <v>_FAB-4_16M SG-SMC</v>
          </cell>
        </row>
        <row r="38">
          <cell r="A38" t="str">
            <v>_FAB-4_APOLLO</v>
          </cell>
        </row>
        <row r="39">
          <cell r="A39" t="str">
            <v>_FAB-4_SYSTEM</v>
          </cell>
        </row>
        <row r="40">
          <cell r="A40" t="str">
            <v>_FAB-4_기타</v>
          </cell>
        </row>
        <row r="41">
          <cell r="A41" t="str">
            <v>_FAB-2_4M D-CW</v>
          </cell>
        </row>
        <row r="42">
          <cell r="A42" t="str">
            <v>_GFAB-3_16M D-C</v>
          </cell>
        </row>
        <row r="43">
          <cell r="A43" t="str">
            <v>_GFAB-3_16M D-CW</v>
          </cell>
        </row>
        <row r="44">
          <cell r="A44" t="str">
            <v>_GFAB-3_16M SD-C</v>
          </cell>
        </row>
        <row r="45">
          <cell r="A45" t="str">
            <v>_GFAB-3_16M SD-E</v>
          </cell>
        </row>
        <row r="46">
          <cell r="A46" t="str">
            <v>_GFAB-3_64M D-C</v>
          </cell>
        </row>
        <row r="47">
          <cell r="A47" t="str">
            <v>_GFAB-3_64M SD-LX</v>
          </cell>
        </row>
        <row r="48">
          <cell r="A48" t="str">
            <v>_gFAB-3_</v>
          </cell>
        </row>
        <row r="49">
          <cell r="A49" t="str">
            <v>_FAB-2_4M D-CW</v>
          </cell>
        </row>
        <row r="50">
          <cell r="A50" t="str">
            <v>_FAB-2_4M D-C</v>
          </cell>
        </row>
        <row r="51">
          <cell r="A51" t="str">
            <v>_FAB-2_4M D-CW</v>
          </cell>
        </row>
        <row r="52">
          <cell r="A52" t="str">
            <v>_FAB-2_1M SR-C</v>
          </cell>
        </row>
        <row r="53">
          <cell r="A53" t="str">
            <v>_FAB-2_256K SR-C</v>
          </cell>
        </row>
      </sheetData>
      <sheetData sheetId="3" refreshError="1">
        <row r="4">
          <cell r="A4" t="str">
            <v>KEY</v>
          </cell>
        </row>
        <row r="5">
          <cell r="A5" t="str">
            <v>_FAB-7_64M SD-LE</v>
          </cell>
        </row>
        <row r="6">
          <cell r="A6" t="str">
            <v>_FAB-7_64M SD-LF</v>
          </cell>
        </row>
        <row r="7">
          <cell r="A7" t="str">
            <v>_FAB-7_64M SD-LG</v>
          </cell>
        </row>
        <row r="8">
          <cell r="A8" t="str">
            <v>_FAB-7_128M SD-A</v>
          </cell>
        </row>
        <row r="9">
          <cell r="A9" t="str">
            <v>_FAB-7_128M SD-C</v>
          </cell>
        </row>
        <row r="10">
          <cell r="A10" t="str">
            <v>_FAB-7_128M DRD-LA</v>
          </cell>
        </row>
        <row r="11">
          <cell r="A11" t="str">
            <v>_FAB-7_128M DRD-LB</v>
          </cell>
        </row>
        <row r="12">
          <cell r="A12" t="str">
            <v>_FAB-7_144M DRD-LA</v>
          </cell>
        </row>
        <row r="13">
          <cell r="A13" t="str">
            <v>_FAB-7_기타</v>
          </cell>
        </row>
        <row r="15">
          <cell r="A15" t="str">
            <v>_FAB-5_64M D-C</v>
          </cell>
        </row>
        <row r="16">
          <cell r="A16" t="str">
            <v>_FAB-5_64M SD-LX</v>
          </cell>
        </row>
        <row r="17">
          <cell r="A17" t="str">
            <v>_FAB-5_64M D-LF</v>
          </cell>
        </row>
        <row r="18">
          <cell r="A18" t="str">
            <v>_FAB-5_64M SD-LF</v>
          </cell>
        </row>
        <row r="19">
          <cell r="A19" t="str">
            <v>_FAB-5_기타</v>
          </cell>
        </row>
        <row r="21">
          <cell r="A21" t="str">
            <v>_FAB-4_16M D-C</v>
          </cell>
        </row>
        <row r="22">
          <cell r="A22" t="str">
            <v>_FAB-4_16M D-CW</v>
          </cell>
        </row>
        <row r="23">
          <cell r="A23" t="str">
            <v>_FAB-4_16M SD-C</v>
          </cell>
        </row>
        <row r="24">
          <cell r="A24" t="str">
            <v>_FAB-4_64M D-C</v>
          </cell>
        </row>
        <row r="25">
          <cell r="A25" t="str">
            <v>_FAB-4_64M SD-C</v>
          </cell>
        </row>
        <row r="26">
          <cell r="A26" t="str">
            <v>_FAB-4_64M SD-LX</v>
          </cell>
        </row>
        <row r="27">
          <cell r="A27" t="str">
            <v>_FAB-4_18M RD-LL</v>
          </cell>
        </row>
        <row r="28">
          <cell r="A28" t="str">
            <v>_FAB-4_1M SR-E</v>
          </cell>
        </row>
        <row r="29">
          <cell r="A29" t="str">
            <v>_FAB-4_16M SG-SMC</v>
          </cell>
        </row>
        <row r="30">
          <cell r="A30" t="str">
            <v>_FAB-4_APOLLO</v>
          </cell>
        </row>
        <row r="31">
          <cell r="A31" t="str">
            <v>_FAB-4_SYSTEM</v>
          </cell>
        </row>
        <row r="32">
          <cell r="A32" t="str">
            <v>_FAB-4_기타</v>
          </cell>
        </row>
        <row r="33">
          <cell r="A33" t="str">
            <v>_GFAB-3_64M D-C</v>
          </cell>
        </row>
        <row r="34">
          <cell r="A34" t="str">
            <v>_GFAB-3_16M D-C</v>
          </cell>
        </row>
        <row r="35">
          <cell r="A35" t="str">
            <v>_GFAB-3_16M SD-E</v>
          </cell>
        </row>
        <row r="36">
          <cell r="A36" t="str">
            <v>_GFAB-3_64M D-C</v>
          </cell>
        </row>
        <row r="37">
          <cell r="A37" t="str">
            <v>_GFAB-3_64M SD-LX</v>
          </cell>
        </row>
        <row r="38">
          <cell r="A38" t="str">
            <v>_GFAB-3_SYSTEM</v>
          </cell>
        </row>
        <row r="40">
          <cell r="A40" t="str">
            <v>_FAB-2_4M D-CW</v>
          </cell>
        </row>
        <row r="41">
          <cell r="A41" t="str">
            <v>_FAB-2_256K SR-C</v>
          </cell>
        </row>
      </sheetData>
      <sheetData sheetId="4" refreshError="1"/>
      <sheetData sheetId="5" refreshError="1"/>
      <sheetData sheetId="6" refreshError="1"/>
      <sheetData sheetId="7" refreshError="1"/>
      <sheetData sheetId="8" refreshError="1"/>
      <sheetData sheetId="9" refreshError="1">
        <row r="4">
          <cell r="A4" t="str">
            <v>KEY</v>
          </cell>
        </row>
        <row r="5">
          <cell r="A5" t="str">
            <v>_FRT*_128M SD-A_54TSOP</v>
          </cell>
        </row>
        <row r="6">
          <cell r="A6" t="str">
            <v>_FRT*_128M SD-C_54TSOP</v>
          </cell>
        </row>
        <row r="7">
          <cell r="A7" t="str">
            <v>_FRT*_64M D-C_32SOJ</v>
          </cell>
        </row>
        <row r="8">
          <cell r="A8" t="str">
            <v>_FRT*_64M D-C_32TSOP</v>
          </cell>
        </row>
        <row r="9">
          <cell r="A9" t="str">
            <v>_FRT*_64M D-C_50TSOP</v>
          </cell>
        </row>
        <row r="10">
          <cell r="A10" t="str">
            <v>_FRT*_64M D-C_50TSOP</v>
          </cell>
        </row>
        <row r="11">
          <cell r="A11" t="str">
            <v>_FRT*_64M D-LF_32SOJ</v>
          </cell>
        </row>
        <row r="12">
          <cell r="A12" t="str">
            <v>_FRT*_64M D-LF_32TSOP</v>
          </cell>
        </row>
        <row r="13">
          <cell r="A13" t="str">
            <v>_FRT*_64M D-LF_50TSOP</v>
          </cell>
        </row>
        <row r="14">
          <cell r="A14" t="str">
            <v>_FRT*_64M D-LF_50TSOP</v>
          </cell>
        </row>
        <row r="15">
          <cell r="A15" t="str">
            <v>_FRT*_64M SD-C_54TSOP</v>
          </cell>
        </row>
        <row r="16">
          <cell r="A16" t="str">
            <v>_FRT*_64M SD-D_54TSOP</v>
          </cell>
        </row>
        <row r="17">
          <cell r="A17" t="str">
            <v>_FRT*_64M SD-LX_54TSOP</v>
          </cell>
        </row>
        <row r="18">
          <cell r="A18" t="str">
            <v>_FRT*_64M SD-LE_54TSOP</v>
          </cell>
        </row>
        <row r="19">
          <cell r="A19" t="str">
            <v>_FRT*_64M SD-LF_54TSOP</v>
          </cell>
        </row>
        <row r="20">
          <cell r="A20" t="str">
            <v>_FRT*_64M SD-LG_54TSOP</v>
          </cell>
        </row>
        <row r="21">
          <cell r="A21" t="str">
            <v>_FRT*_16M D-C_28SOJ</v>
          </cell>
        </row>
        <row r="22">
          <cell r="A22" t="str">
            <v>_FRT*_16M D-C_28TSOP</v>
          </cell>
        </row>
        <row r="23">
          <cell r="A23" t="str">
            <v>_FRT*_16M D-C_24SOJ</v>
          </cell>
        </row>
        <row r="24">
          <cell r="A24" t="str">
            <v>_FRT*_16M D-C_24TSOP</v>
          </cell>
        </row>
        <row r="25">
          <cell r="A25" t="str">
            <v>_FRT*_16M D-C_28SOJ</v>
          </cell>
        </row>
        <row r="26">
          <cell r="A26" t="str">
            <v>_FRT*_16M D-C_28TSOP</v>
          </cell>
        </row>
        <row r="27">
          <cell r="A27" t="str">
            <v>_FRT*_16M D-C_28BLP</v>
          </cell>
        </row>
        <row r="28">
          <cell r="A28" t="str">
            <v>_FRT*_16M SD-E_50TSOP</v>
          </cell>
        </row>
        <row r="29">
          <cell r="A29" t="str">
            <v>_FRT*_16M D-CW_42SOJ</v>
          </cell>
        </row>
        <row r="30">
          <cell r="A30" t="str">
            <v>_FRT*_16M D-CW_44TSOP</v>
          </cell>
        </row>
        <row r="32">
          <cell r="A32" t="str">
            <v>_FRT*_16M SD-E_50TSOP</v>
          </cell>
        </row>
        <row r="33">
          <cell r="A33" t="str">
            <v>_FRT*_16M SD-E_50TSOP</v>
          </cell>
        </row>
        <row r="34">
          <cell r="A34" t="str">
            <v>_FRT*_4M D-CW_28SOJ</v>
          </cell>
        </row>
        <row r="35">
          <cell r="A35" t="str">
            <v>_FRT*_4M D-CW_28SOJ</v>
          </cell>
        </row>
        <row r="36">
          <cell r="A36" t="str">
            <v>_FRT*_18M RD-LL_32SHP</v>
          </cell>
        </row>
        <row r="37">
          <cell r="A37" t="str">
            <v>_FRT*_72M DRD_74BGA</v>
          </cell>
        </row>
        <row r="38">
          <cell r="A38" t="str">
            <v>_FRT*_128M DRD-LA_62BGA</v>
          </cell>
        </row>
        <row r="39">
          <cell r="A39" t="str">
            <v>_FRT*_128M DRD-LB_62BGA</v>
          </cell>
        </row>
        <row r="40">
          <cell r="A40" t="str">
            <v>_FRT*_144M DRD-LA_62BGA</v>
          </cell>
        </row>
        <row r="41">
          <cell r="A41" t="str">
            <v>_FRT*_256K SR-C_28DIP</v>
          </cell>
        </row>
        <row r="42">
          <cell r="A42" t="str">
            <v>_FRT*_256K SR-C_28DIP</v>
          </cell>
        </row>
        <row r="43">
          <cell r="A43" t="str">
            <v>_FRT*_256K SR-C_28SOP</v>
          </cell>
        </row>
        <row r="44">
          <cell r="A44" t="str">
            <v>_FRT*_256K SR-C_28TSOP</v>
          </cell>
        </row>
        <row r="45">
          <cell r="A45" t="str">
            <v>_FRT*_256K SR-C_CHIP/C</v>
          </cell>
        </row>
        <row r="46">
          <cell r="A46" t="str">
            <v>_FRT*_1M SR-E_32SOP</v>
          </cell>
        </row>
        <row r="47">
          <cell r="A47" t="str">
            <v>_FRT*_1M SR-C_32DIP</v>
          </cell>
        </row>
        <row r="48">
          <cell r="A48" t="str">
            <v>_FRT*_1M SR-C_32SOP</v>
          </cell>
        </row>
        <row r="49">
          <cell r="A49" t="str">
            <v>_FRT*_1M SR-C_32TSOP</v>
          </cell>
        </row>
        <row r="50">
          <cell r="A50" t="str">
            <v>_FRT*_1M SR-C_32STSOP</v>
          </cell>
        </row>
        <row r="51">
          <cell r="A51" t="str">
            <v>_FRT*_1M SR-C_CHIP/C</v>
          </cell>
        </row>
        <row r="52">
          <cell r="A52" t="str">
            <v>_FRT*_1M SR-E_32SOP</v>
          </cell>
        </row>
        <row r="53">
          <cell r="A53" t="str">
            <v>_FRT*_1M SR-D_32TSOP</v>
          </cell>
        </row>
        <row r="54">
          <cell r="A54" t="str">
            <v>_FRT*_1M SR-D_32STSOP</v>
          </cell>
        </row>
        <row r="55">
          <cell r="A55" t="str">
            <v>_FRT*_1M SR-DW_44TSOP</v>
          </cell>
        </row>
        <row r="56">
          <cell r="A56" t="str">
            <v>_FRT*_2M SR_32TSOP</v>
          </cell>
        </row>
        <row r="57">
          <cell r="A57" t="str">
            <v>_FRT*_1M SR-E_32SOP</v>
          </cell>
        </row>
        <row r="58">
          <cell r="A58" t="str">
            <v>_FRT*_1M SR-E_32TSOP</v>
          </cell>
        </row>
        <row r="59">
          <cell r="A59" t="str">
            <v>_FRT*_1M SR-E_32STSOP</v>
          </cell>
        </row>
        <row r="61">
          <cell r="A61" t="str">
            <v>_FRT*_2M SR_32TSOP</v>
          </cell>
        </row>
        <row r="62">
          <cell r="A62" t="str">
            <v>_FRT*_2M SR_32STSOP</v>
          </cell>
        </row>
      </sheetData>
      <sheetData sheetId="10" refreshError="1"/>
      <sheetData sheetId="11" refreshError="1">
        <row r="4">
          <cell r="A4" t="str">
            <v>KEY</v>
          </cell>
        </row>
        <row r="5">
          <cell r="A5" t="str">
            <v>_FAB-7_64M SD-LE</v>
          </cell>
        </row>
        <row r="6">
          <cell r="A6" t="str">
            <v>_FAB-7_64M SD-LF</v>
          </cell>
        </row>
        <row r="7">
          <cell r="A7" t="str">
            <v>_FAB-7_64M SD-LG</v>
          </cell>
        </row>
        <row r="8">
          <cell r="A8" t="str">
            <v>_FAB-7_128M SD-A</v>
          </cell>
        </row>
        <row r="9">
          <cell r="A9" t="str">
            <v>_FAB-7_128M SD-C</v>
          </cell>
        </row>
        <row r="10">
          <cell r="A10" t="str">
            <v>_FAB-7_128M DRD-LA</v>
          </cell>
        </row>
        <row r="11">
          <cell r="A11" t="str">
            <v>_FAB-7_128M DRD-LB</v>
          </cell>
        </row>
        <row r="12">
          <cell r="A12" t="str">
            <v>_FAB-7_144M DRD-LA</v>
          </cell>
        </row>
        <row r="13">
          <cell r="A13" t="str">
            <v>_FAB-7_기타</v>
          </cell>
        </row>
        <row r="14">
          <cell r="A14" t="str">
            <v>CT_CF5*_64M SD-G_*</v>
          </cell>
        </row>
        <row r="15">
          <cell r="A15" t="str">
            <v>_FAB-5_64M D-C</v>
          </cell>
        </row>
        <row r="16">
          <cell r="A16" t="str">
            <v>_FAB-5_64M SD-LX</v>
          </cell>
        </row>
        <row r="17">
          <cell r="A17" t="str">
            <v>_FAB-5_64M D-LF</v>
          </cell>
        </row>
        <row r="18">
          <cell r="A18" t="str">
            <v>_FAB-5_64M SD-LF</v>
          </cell>
        </row>
        <row r="19">
          <cell r="A19" t="str">
            <v>_FAB-5_기타</v>
          </cell>
        </row>
        <row r="20">
          <cell r="A20" t="str">
            <v>IP_CF4*_64M D-C_*</v>
          </cell>
        </row>
        <row r="21">
          <cell r="A21" t="str">
            <v>_FAB-4_16M D-C</v>
          </cell>
        </row>
        <row r="22">
          <cell r="A22" t="str">
            <v>_FAB-4_16M D-CW</v>
          </cell>
        </row>
        <row r="23">
          <cell r="A23" t="str">
            <v>_FAB-4_16M SD-C</v>
          </cell>
        </row>
        <row r="24">
          <cell r="A24" t="str">
            <v>_FAB-4_64M D-C</v>
          </cell>
        </row>
        <row r="25">
          <cell r="A25" t="str">
            <v>_FAB-4_64M SD-C</v>
          </cell>
        </row>
        <row r="26">
          <cell r="A26" t="str">
            <v>_FAB-4_64M SD-LX</v>
          </cell>
        </row>
        <row r="27">
          <cell r="A27" t="str">
            <v>_FAB-4_16M SG-SMC</v>
          </cell>
        </row>
        <row r="28">
          <cell r="A28" t="str">
            <v>_FAB-4_1M SR-E</v>
          </cell>
        </row>
        <row r="29">
          <cell r="A29" t="str">
            <v>_FAB-4_기타</v>
          </cell>
        </row>
        <row r="30">
          <cell r="A30" t="str">
            <v>OT_CB1*_64M SD-G_*</v>
          </cell>
        </row>
        <row r="31">
          <cell r="A31" t="str">
            <v>_GFAB-3_16M D-C</v>
          </cell>
        </row>
        <row r="32">
          <cell r="A32" t="str">
            <v>_GFAB-3_16M SD-E</v>
          </cell>
        </row>
        <row r="33">
          <cell r="A33" t="str">
            <v>_GFAB-3_64M D-C</v>
          </cell>
        </row>
        <row r="34">
          <cell r="A34" t="str">
            <v>_GFAB-3_64M SD-LX</v>
          </cell>
        </row>
        <row r="35">
          <cell r="A35" t="str">
            <v>_gFAB-3_</v>
          </cell>
        </row>
        <row r="37">
          <cell r="A37" t="str">
            <v>_FAB-2_4M D-CW</v>
          </cell>
        </row>
        <row r="38">
          <cell r="A38" t="str">
            <v>_FAB-2_256K SR-C</v>
          </cell>
        </row>
        <row r="39">
          <cell r="A39" t="str">
            <v>EP_*P_64M *_*</v>
          </cell>
        </row>
        <row r="41">
          <cell r="A41" t="str">
            <v>ET_CB1P_64M SD-G_*</v>
          </cell>
        </row>
        <row r="42">
          <cell r="A42" t="str">
            <v>ET_CF5P_64M SD-G_*</v>
          </cell>
        </row>
        <row r="43">
          <cell r="A43" t="str">
            <v>ET_*P_64M *_*</v>
          </cell>
        </row>
        <row r="45">
          <cell r="A45" t="str">
            <v>YT_CB1P_64M SD-G</v>
          </cell>
        </row>
        <row r="46">
          <cell r="A46" t="str">
            <v>YT_CF5P_64M SD-G</v>
          </cell>
        </row>
        <row r="48">
          <cell r="A48" t="str">
            <v>TP_CB1P_64M SD-G</v>
          </cell>
        </row>
        <row r="49">
          <cell r="A49" t="str">
            <v>TP_CF5P_64M SD-G</v>
          </cell>
        </row>
        <row r="50">
          <cell r="A50" t="str">
            <v>TP_*P_64M *</v>
          </cell>
        </row>
        <row r="51">
          <cell r="A51" t="str">
            <v>TT_CB1P_64M SD-G</v>
          </cell>
        </row>
        <row r="52">
          <cell r="A52" t="str">
            <v>TT_CF5P_64M SD-G</v>
          </cell>
        </row>
        <row r="53">
          <cell r="A53" t="str">
            <v>TT_*P_64M *</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수"/>
      <sheetName val="제조부문"/>
      <sheetName val="FRT_O"/>
      <sheetName val="FT_금액"/>
      <sheetName val="FAB_I"/>
      <sheetName val="FAB_O"/>
      <sheetName val="960318-1"/>
      <sheetName val="통계자료"/>
      <sheetName val="MOTOR"/>
      <sheetName val="SSMITM"/>
      <sheetName val="SALE"/>
      <sheetName val="CAUDIT"/>
      <sheetName val="ins"/>
      <sheetName val="7682LA SKD(12.4)"/>
      <sheetName val="공용정보"/>
      <sheetName val="환률"/>
      <sheetName val="부대"/>
      <sheetName val="유통망계획"/>
      <sheetName val="TOEIC기준점수"/>
      <sheetName val="97센_협"/>
      <sheetName val="한계원가"/>
      <sheetName val="01월TTL"/>
      <sheetName val="P2KLA"/>
      <sheetName val="투자실별"/>
      <sheetName val="FAB별"/>
      <sheetName val="대손설정"/>
      <sheetName val="97"/>
      <sheetName val="98"/>
      <sheetName val="6월인원"/>
      <sheetName val="3ND 64M"/>
      <sheetName val="비정기tel"/>
      <sheetName val="F1YLD"/>
      <sheetName val="F5YLD"/>
      <sheetName val="F8YLD"/>
      <sheetName val="SALE&amp;COST"/>
      <sheetName val="Budget"/>
      <sheetName val="CHIP_INV"/>
      <sheetName val="입력DATA"/>
      <sheetName val="System구분"/>
      <sheetName val="잡철물"/>
      <sheetName val="관계회사거래내역및 채권채무잔액 99"/>
      <sheetName val="소특"/>
      <sheetName val="M-MG1"/>
      <sheetName val="관세"/>
      <sheetName val="5"/>
      <sheetName val="PCW 가동현황"/>
      <sheetName val="가동비율"/>
      <sheetName val="인테리어내역"/>
      <sheetName val="YIELD"/>
      <sheetName val="95TOTREV"/>
      <sheetName val="F5"/>
      <sheetName val="TOTAL인원"/>
      <sheetName val="HVAC"/>
      <sheetName val="᐀ባ"/>
      <sheetName val="수입"/>
      <sheetName val="PKG"/>
      <sheetName val="FLASH_CHIP"/>
      <sheetName val="FLASH_sales"/>
      <sheetName val="FLASH_생산"/>
      <sheetName val="IF5_F"/>
      <sheetName val="IF5_S"/>
      <sheetName val="IF6_S"/>
      <sheetName val="SRAM_CHIP"/>
      <sheetName val="SRAM_sales"/>
      <sheetName val="SRAM_생산"/>
      <sheetName val="GraphTemp"/>
      <sheetName val="FOB발"/>
      <sheetName val="FAB2_상세"/>
      <sheetName val="FAB3_상세"/>
      <sheetName val="PKG_상세"/>
      <sheetName val="Test_상세"/>
      <sheetName val="설비상세"/>
      <sheetName val="구미종합"/>
      <sheetName val="FAB2_Matrix"/>
      <sheetName val="FAB3_Matrix"/>
      <sheetName val="PKG_Matrix"/>
      <sheetName val="Test_Matrix"/>
      <sheetName val="Sheet1"/>
      <sheetName val="Sheet2"/>
      <sheetName val="Sheet3"/>
      <sheetName val="주간 업무보고서"/>
      <sheetName val="laroux"/>
      <sheetName val="TOTAL"/>
      <sheetName val="C-1"/>
      <sheetName val="C-3"/>
      <sheetName val="운반업무내용"/>
      <sheetName val="FVI비용"/>
      <sheetName val="Sheet4"/>
      <sheetName val="98비정기소모"/>
      <sheetName val="국영"/>
      <sheetName val="96재료"/>
      <sheetName val="시실누(모) "/>
      <sheetName val="현우실적"/>
      <sheetName val="1월"/>
      <sheetName val="D-ELECT"/>
      <sheetName val="일년TOTAL"/>
      <sheetName val="Code 2"/>
      <sheetName val="Hynix &amp; SYS IC Co"/>
      <sheetName val="월별주관비용"/>
      <sheetName val="FAB"/>
      <sheetName val="7월수리현황 "/>
      <sheetName val="mm10"/>
      <sheetName val="DI"/>
      <sheetName val="★BACK"/>
      <sheetName val="남양시작동자105노65기1.3화1.2"/>
      <sheetName val="MRS세부"/>
      <sheetName val="ASP"/>
      <sheetName val="CHIP_O"/>
      <sheetName val="PKG_I"/>
      <sheetName val="6F8"/>
      <sheetName val="품의"/>
      <sheetName val="Menu_Link"/>
      <sheetName val="카드키식수내역"/>
      <sheetName val="PT_ED"/>
      <sheetName val="실행내역"/>
      <sheetName val="갑지"/>
      <sheetName val="차수"/>
      <sheetName val="WED1"/>
      <sheetName val="국산화"/>
      <sheetName val="유림골조"/>
      <sheetName val="금액내역서"/>
      <sheetName val="VariableFactors"/>
      <sheetName val="IX 20 Yr"/>
      <sheetName val="장비명"/>
      <sheetName val="앞면인쇄후180도_회전"/>
      <sheetName val="4-8.공통"/>
      <sheetName val="기기리스트"/>
      <sheetName val="이천"/>
      <sheetName val="ORIGINAL"/>
      <sheetName val="연수원"/>
      <sheetName val="자재단가"/>
      <sheetName val="매출원가_회사제시"/>
      <sheetName val="Vendor"/>
      <sheetName val="Exchange Ratio Input"/>
      <sheetName val="내수"/>
      <sheetName val="DDR"/>
      <sheetName val="P-Code"/>
      <sheetName val="MFAB"/>
      <sheetName val="MFRT"/>
      <sheetName val="MPKG"/>
      <sheetName val="MPRD"/>
      <sheetName val="경제성분석"/>
      <sheetName val="개발 RTL.TEST적용"/>
      <sheetName val="기준정보"/>
      <sheetName val="MainData"/>
      <sheetName val="TG9504"/>
      <sheetName val="산출기준(파견전산실)"/>
      <sheetName val="장비분석"/>
      <sheetName val="Fabout Time chart rev1"/>
      <sheetName val="YLD"/>
      <sheetName val="30_200ER map"/>
      <sheetName val="DAILY CHECK"/>
      <sheetName val="Laser Alignment Target Spec"/>
      <sheetName val="Laser Focus Spec"/>
      <sheetName val="건설중인자산"/>
      <sheetName val="diff_tube"/>
      <sheetName val="C3"/>
      <sheetName val="단가"/>
      <sheetName val="BQ"/>
      <sheetName val="전기일위대가"/>
      <sheetName val="SPrep_E4TK(R187)"/>
      <sheetName val="ERL_TBL"/>
      <sheetName val="StepperValues"/>
      <sheetName val="CAPVC"/>
      <sheetName val="개요"/>
      <sheetName val="REF"/>
      <sheetName val="손익합산"/>
      <sheetName val="オリジナル"/>
      <sheetName val="뒷면나중인쇄"/>
      <sheetName val="앞면인쇄후180도_왼쪽회전"/>
      <sheetName val="재1"/>
      <sheetName val="K1-01월"/>
      <sheetName val="K2-01월"/>
      <sheetName val="구분"/>
      <sheetName val="주간_업무보고서"/>
      <sheetName val="주간_업무보고서1"/>
    </sheetNames>
    <sheetDataSet>
      <sheetData sheetId="0" refreshError="1">
        <row r="12">
          <cell r="E12">
            <v>9.2200000000000004E-2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sheetName val="Home"/>
      <sheetName val="VariableFactors"/>
      <sheetName val="R&amp;F2001"/>
      <sheetName val="R&amp;F2002"/>
      <sheetName val="R&amp;F2003"/>
      <sheetName val="R&amp;F2004"/>
      <sheetName val="R&amp;F2005"/>
      <sheetName val="R&amp;F2006"/>
      <sheetName val="R&amp;F2007"/>
      <sheetName val="R&amp;F2008"/>
      <sheetName val="R&amp;F2009"/>
      <sheetName val="R&amp;F2010"/>
      <sheetName val="R&amp;F2011"/>
      <sheetName val="R&amp;F2012"/>
      <sheetName val="R&amp;F2013"/>
      <sheetName val="R&amp;F2014"/>
      <sheetName val="R&amp;F2015"/>
      <sheetName val="R&amp;F2016"/>
      <sheetName val="R&amp;F2017"/>
      <sheetName val="R&amp;F2018"/>
      <sheetName val="R&amp;F2019"/>
      <sheetName val="R&amp;F2020"/>
      <sheetName val="Chemicals Detail"/>
      <sheetName val="P&amp;L 2001"/>
      <sheetName val="O &amp; M Items"/>
      <sheetName val="P&amp;L 2001 Bonus"/>
      <sheetName val="Index"/>
      <sheetName val="Instuctions"/>
      <sheetName val="I"/>
      <sheetName val="II Exec"/>
      <sheetName val="III Inc Stmts"/>
      <sheetName val="IIA  Exec - local"/>
      <sheetName val="IIIA  inc stmts - local"/>
      <sheetName val="V HR"/>
      <sheetName val="Payroll"/>
      <sheetName val="VI Stats"/>
      <sheetName val="VIA Stats"/>
      <sheetName val="VII Mnt Rsv"/>
      <sheetName val="VIIA Mnt Rsv"/>
      <sheetName val="VII&amp;VIIA Mnt Rsv Backup"/>
      <sheetName val="VIII Cap Exp"/>
      <sheetName val="IV Cash Flw"/>
      <sheetName val="IX 20 Yr"/>
      <sheetName val="X XI Other"/>
      <sheetName val="20 Year Proforma"/>
      <sheetName val="XII Other Detail"/>
      <sheetName val="Work Cap"/>
      <sheetName val="XIII Org Chart"/>
      <sheetName val="Module1"/>
    </sheetNames>
    <sheetDataSet>
      <sheetData sheetId="0" refreshError="1"/>
      <sheetData sheetId="1" refreshError="1"/>
      <sheetData sheetId="2" refreshError="1">
        <row r="37">
          <cell r="D37">
            <v>1.0169999999999999</v>
          </cell>
          <cell r="E37">
            <v>1.0189999999999999</v>
          </cell>
          <cell r="F37">
            <v>1.0365</v>
          </cell>
          <cell r="G37">
            <v>1.03</v>
          </cell>
          <cell r="H37">
            <v>1.0295000000000001</v>
          </cell>
          <cell r="I37">
            <v>1.04</v>
          </cell>
          <cell r="J37">
            <v>1.0275000000000001</v>
          </cell>
          <cell r="K37">
            <v>1.0289999999999999</v>
          </cell>
          <cell r="L37">
            <v>1.0469999999999999</v>
          </cell>
          <cell r="M37">
            <v>1.0409999999999999</v>
          </cell>
          <cell r="N37">
            <v>1.0289999999999999</v>
          </cell>
          <cell r="O37">
            <v>1.0409999999999999</v>
          </cell>
          <cell r="P37">
            <v>1.0275000000000001</v>
          </cell>
          <cell r="Q37">
            <v>1.0295000000000001</v>
          </cell>
          <cell r="R37">
            <v>1.0469999999999999</v>
          </cell>
          <cell r="S37">
            <v>1.0409999999999999</v>
          </cell>
          <cell r="T37">
            <v>1.0289999999999999</v>
          </cell>
          <cell r="U37">
            <v>1.0409999999999999</v>
          </cell>
          <cell r="V37">
            <v>1.0275000000000001</v>
          </cell>
          <cell r="W37">
            <v>1.0289999999999999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10">
          <cell r="D10">
            <v>2001</v>
          </cell>
          <cell r="E10">
            <v>2002</v>
          </cell>
          <cell r="F10">
            <v>2003</v>
          </cell>
          <cell r="G10">
            <v>2004</v>
          </cell>
          <cell r="H10">
            <v>2005</v>
          </cell>
          <cell r="I10">
            <v>2006</v>
          </cell>
          <cell r="J10">
            <v>2007</v>
          </cell>
          <cell r="K10">
            <v>2008</v>
          </cell>
          <cell r="L10">
            <v>2009</v>
          </cell>
          <cell r="M10">
            <v>2010</v>
          </cell>
          <cell r="N10">
            <v>2011</v>
          </cell>
          <cell r="O10">
            <v>2012</v>
          </cell>
          <cell r="P10">
            <v>2013</v>
          </cell>
          <cell r="Q10">
            <v>2014</v>
          </cell>
          <cell r="R10">
            <v>2015</v>
          </cell>
          <cell r="S10">
            <v>2016</v>
          </cell>
          <cell r="T10">
            <v>2017</v>
          </cell>
          <cell r="U10">
            <v>2018</v>
          </cell>
          <cell r="V10">
            <v>2019</v>
          </cell>
          <cell r="W10">
            <v>2020</v>
          </cell>
        </row>
      </sheetData>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CDC CONVERTER"/>
      <sheetName val="HN4848(SKD)"/>
      <sheetName val="HL5848F"/>
      <sheetName val="7864E(SKD)"/>
      <sheetName val="HL5864F"/>
      <sheetName val="427E SKD"/>
      <sheetName val="7682LA SKD(12.4)"/>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FAB별"/>
      <sheetName val="1.맹암거관련"/>
      <sheetName val="PFD 글리세린 PAGE1"/>
      <sheetName val="FAB"/>
      <sheetName val="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부대"/>
      <sheetName val="환률"/>
      <sheetName val="REV0"/>
      <sheetName val="요약0"/>
      <sheetName val="상각비0"/>
      <sheetName val="SHOP상각"/>
      <sheetName val="SHOP분류"/>
      <sheetName val="Sheet16"/>
      <sheetName val="7682LA SKD(12.4)"/>
      <sheetName val="FOB발"/>
      <sheetName val="미지급이자(분쟁대상)"/>
      <sheetName val="sum"/>
      <sheetName val="FRT_O"/>
      <sheetName val="FT_금액"/>
      <sheetName val="FAB_I"/>
      <sheetName val="FAB_O"/>
      <sheetName val="가동비율"/>
      <sheetName val="공2_0"/>
      <sheetName val="장비명"/>
      <sheetName val="★BACK"/>
      <sheetName val="FND"/>
      <sheetName val="FndP"/>
      <sheetName val="NET"/>
      <sheetName val="관리"/>
      <sheetName val="wall"/>
      <sheetName val="장비사양"/>
      <sheetName val="빙장비사양"/>
      <sheetName val="ASP"/>
      <sheetName val="CHIP_O"/>
      <sheetName val="PKG_I"/>
      <sheetName val="품의"/>
      <sheetName val="지수"/>
      <sheetName val="f4-f7"/>
      <sheetName val="Revenue"/>
      <sheetName val="FAB별"/>
      <sheetName val="AILC004"/>
      <sheetName val="Sheet1"/>
      <sheetName val="hcYLD"/>
      <sheetName val="QQQ"/>
      <sheetName val="TG9504"/>
      <sheetName val="검색"/>
      <sheetName val="YIELD"/>
      <sheetName val="5_in"/>
      <sheetName val="5_loss"/>
      <sheetName val="5_move"/>
      <sheetName val="5_out"/>
      <sheetName val="89_in"/>
      <sheetName val="89_loss"/>
      <sheetName val="89_move"/>
      <sheetName val="89_out"/>
      <sheetName val="oq_die"/>
      <sheetName val="prb_eoh"/>
      <sheetName val="prb_in"/>
      <sheetName val="p_loss"/>
      <sheetName val="prb_out"/>
      <sheetName val="sp_out"/>
      <sheetName val="IN"/>
      <sheetName val="상품보조수불"/>
      <sheetName val="제품입고(생산)"/>
      <sheetName val="eF"/>
      <sheetName val="IF5"/>
      <sheetName val="IF6"/>
      <sheetName val="IF7"/>
      <sheetName val="128M"/>
      <sheetName val="16M"/>
      <sheetName val="1G"/>
      <sheetName val="256M"/>
      <sheetName val="64M"/>
      <sheetName val="YLD"/>
      <sheetName val="평가기준"/>
      <sheetName val="본부별팀별9911"/>
      <sheetName val="UNPLAN"/>
      <sheetName val="투자-국내2"/>
      <sheetName val="069"/>
      <sheetName val="AQL(0.65)"/>
      <sheetName val="단위별 일위대가표"/>
      <sheetName val="DATA(BAC)"/>
      <sheetName val="IMP(MAIN)"/>
      <sheetName val="IMP (REACTOR)"/>
      <sheetName val="CONCRETE"/>
      <sheetName val="국산화"/>
      <sheetName val="정부노임단가"/>
      <sheetName val="차수"/>
      <sheetName val="F5"/>
      <sheetName val="dfrt"/>
      <sheetName val="ic_pkt_it"/>
      <sheetName val="Controls"/>
      <sheetName val="산출기준(파견전산실)"/>
      <sheetName val="장비당단가 (1)"/>
      <sheetName val="CHIP_INV"/>
      <sheetName val="#REF"/>
      <sheetName val="VariableFactors"/>
      <sheetName val="IX 20 Yr"/>
      <sheetName val="도급양식"/>
      <sheetName val="공사비 내역 (가)"/>
      <sheetName val="96재료"/>
      <sheetName val="설비운영"/>
      <sheetName val="CF8"/>
      <sheetName val="4M"/>
      <sheetName val="64EDO"/>
      <sheetName val="64SD"/>
      <sheetName val="DDR"/>
      <sheetName val="DRD"/>
      <sheetName val="SRAM"/>
      <sheetName val="FAB"/>
      <sheetName val="CF2"/>
      <sheetName val="CF4"/>
      <sheetName val="CF5"/>
      <sheetName val="CF7"/>
      <sheetName val="GF3"/>
      <sheetName val="16EDO"/>
      <sheetName val="16SD"/>
      <sheetName val="16WB"/>
      <sheetName val="단가표"/>
      <sheetName val="출하_매출 LIST"/>
      <sheetName val="구미실적"/>
      <sheetName val="개발 RTL.TEST적용"/>
      <sheetName val="CLEAN"/>
      <sheetName val="기준정보"/>
      <sheetName val="MainData"/>
      <sheetName val="비정기tel"/>
      <sheetName val="MOTOR"/>
      <sheetName val="GraphTemp"/>
      <sheetName val="Drop Down List"/>
      <sheetName val="기타"/>
      <sheetName val="C-CT①"/>
      <sheetName val="A"/>
      <sheetName val="총괄"/>
      <sheetName val="전후"/>
      <sheetName val="MP02"/>
      <sheetName val="TOEIC기준점수"/>
      <sheetName val="SUB"/>
      <sheetName val="계산근거"/>
      <sheetName val="HIPIS_DATA"/>
      <sheetName val="7682LA_SKD(12_4)"/>
      <sheetName val="IX_20_Yr"/>
      <sheetName val="장비당단가_(1)"/>
      <sheetName val="공사비_내역_(가)"/>
      <sheetName val="개발_RTL_TEST적용"/>
      <sheetName val="출하_매출_LIST"/>
      <sheetName val="제품별"/>
      <sheetName val="XY 구동관련 부품"/>
      <sheetName val="구분"/>
      <sheetName val="6월인원"/>
      <sheetName val="Sheet4"/>
      <sheetName val="RAW DATA"/>
      <sheetName val="idsn"/>
      <sheetName val="idsp"/>
      <sheetName val="vtn"/>
      <sheetName val="vtp"/>
      <sheetName val="ISOCD"/>
      <sheetName val="MLC_NAND일보"/>
      <sheetName val="MLC_재공RUN"/>
      <sheetName val="OPST"/>
      <sheetName val="어제"/>
      <sheetName val="분류"/>
      <sheetName val="진행조건_및_CD_Data"/>
      <sheetName val="G&amp;A"/>
      <sheetName val="MKT"/>
      <sheetName val="R&amp;D"/>
      <sheetName val="Sales"/>
      <sheetName val="7D ISO ETCH CLN OCD"/>
      <sheetName val="수금 "/>
      <sheetName val="출픘_매출 LIST"/>
      <sheetName val="공용정보"/>
      <sheetName val="변화치수"/>
      <sheetName val="BQ"/>
      <sheetName val="차액보증"/>
      <sheetName val="투자효율분석"/>
      <sheetName val="BID"/>
      <sheetName val="ilch"/>
      <sheetName val="WORK"/>
      <sheetName val="건축내역"/>
      <sheetName val="공사비집계"/>
      <sheetName val="공통부대비"/>
      <sheetName val="일위대가목록"/>
      <sheetName val="경비2내역"/>
      <sheetName val=""/>
      <sheetName val="全社"/>
      <sheetName val="RAW_Data"/>
      <sheetName val="앞면인쇄후180도_왼쪽회전"/>
      <sheetName val="뒷면나중인쇄"/>
      <sheetName val="현우실적"/>
    </sheetNames>
    <sheetDataSet>
      <sheetData sheetId="0" refreshError="1"/>
      <sheetData sheetId="1" refreshError="1">
        <row r="14">
          <cell r="G14">
            <v>814.86</v>
          </cell>
          <cell r="H14">
            <v>809.83</v>
          </cell>
          <cell r="I14">
            <v>799.77</v>
          </cell>
          <cell r="J14">
            <v>789.71</v>
          </cell>
        </row>
        <row r="15">
          <cell r="G15">
            <v>789.59302325581393</v>
          </cell>
          <cell r="H15">
            <v>784.71899224806202</v>
          </cell>
          <cell r="I15">
            <v>779.50292397660826</v>
          </cell>
          <cell r="J15">
            <v>774.22549019607845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투자총괄 "/>
      <sheetName val="시설투자계획"/>
      <sheetName val="PJT별시설투자"/>
      <sheetName val="MRS세부"/>
      <sheetName val="SALE"/>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산출기준(파견전산실)"/>
      <sheetName val="HYNIX"/>
      <sheetName val="department"/>
      <sheetName val="FAB별"/>
      <sheetName val="주요업체"/>
      <sheetName val="외화금융(97-03)"/>
      <sheetName val="DATE변환2"/>
      <sheetName val="3ND 64M"/>
      <sheetName val="Menu_Link"/>
      <sheetName val="95TOTREV"/>
      <sheetName val="Controls"/>
      <sheetName val="가동비율"/>
      <sheetName val="96재료"/>
      <sheetName val="FOB발"/>
      <sheetName val="FAB"/>
      <sheetName val="계약1차"/>
      <sheetName val="8)중점관리장비현황"/>
      <sheetName val="98MRS●"/>
      <sheetName val="소기"/>
      <sheetName val="받check"/>
      <sheetName val="경비"/>
      <sheetName val="일반"/>
      <sheetName val="전산자료조회(060418)"/>
      <sheetName val="9-1차이내역."/>
      <sheetName val="7682LA SKD(12.4)"/>
      <sheetName val="소특"/>
      <sheetName val="FT_금액"/>
      <sheetName val="FAB_I"/>
      <sheetName val="CHIP_O"/>
      <sheetName val="8-1차이내역"/>
      <sheetName val="Start"/>
      <sheetName val="유통망계획"/>
      <sheetName val="총괄표"/>
      <sheetName val="조회서"/>
      <sheetName val="환률"/>
      <sheetName val="자본금99(수)"/>
      <sheetName val="부대"/>
      <sheetName val="손익분석"/>
      <sheetName val="%관리보수계산내역"/>
      <sheetName val="시산"/>
      <sheetName val="Structure"/>
      <sheetName val="Assumption_CF1"/>
      <sheetName val="Unsecured recovery rate"/>
      <sheetName val="BTS-시범물량"/>
      <sheetName val="특별경비"/>
      <sheetName val="개발담당자 "/>
      <sheetName val="200206data"/>
      <sheetName val="1수량"/>
      <sheetName val="세부"/>
      <sheetName val="단위단가"/>
      <sheetName val="RECIMAKE"/>
      <sheetName val="매출.물동명세"/>
      <sheetName val="200212data"/>
      <sheetName val="양산모델"/>
      <sheetName val="전체"/>
      <sheetName val="KUNGDEVI"/>
      <sheetName val="검색"/>
      <sheetName val="미지급이자(분쟁대상)"/>
      <sheetName val="Cover"/>
      <sheetName val="VOCA"/>
      <sheetName val="투자총괄_"/>
      <sheetName val="개발담당자_"/>
      <sheetName val="1-최종안"/>
      <sheetName val="사업분석-분양가결정"/>
      <sheetName val="Sheet3"/>
      <sheetName val="May."/>
      <sheetName val="연차1"/>
      <sheetName val="June."/>
      <sheetName val="종합2"/>
      <sheetName val="July."/>
      <sheetName val="차입금리드"/>
      <sheetName val="Sheet2"/>
      <sheetName val="승용"/>
      <sheetName val="EX-외상(06)"/>
      <sheetName val="jan"/>
      <sheetName val="수입2"/>
      <sheetName val="200811(계열)"/>
      <sheetName val="건축공사실행"/>
      <sheetName val="감가상각"/>
      <sheetName val="건축원가"/>
      <sheetName val="Classification"/>
      <sheetName val="직노"/>
      <sheetName val="출자한도1031"/>
      <sheetName val="Ⅱ1-0타"/>
      <sheetName val="정의"/>
      <sheetName val="sum"/>
      <sheetName val="원_VL"/>
      <sheetName val="BSL"/>
      <sheetName val="손익계산서"/>
      <sheetName val="목록"/>
      <sheetName val="고정자산원본"/>
      <sheetName val="차입금"/>
      <sheetName val="지수"/>
      <sheetName val="경쟁실분"/>
      <sheetName val="소결재공"/>
      <sheetName val="Macro1"/>
      <sheetName val="채권(하반기)"/>
      <sheetName val="생산"/>
      <sheetName val="차량구입"/>
      <sheetName val="차수"/>
      <sheetName val="IN"/>
      <sheetName val="제품(수출)매출"/>
      <sheetName val="상품보조수불"/>
      <sheetName val="제조원가계산서 (2)"/>
      <sheetName val="제품입고(생산)"/>
      <sheetName val="첨부1"/>
      <sheetName val="계정code"/>
      <sheetName val="급여관련자료"/>
      <sheetName val="입사시직위"/>
      <sheetName val="별제권_정리담보권1"/>
      <sheetName val="정부노임단가"/>
      <sheetName val="ITINERARY"/>
      <sheetName val="Æo°¡±aAØ"/>
      <sheetName val="9609Aß"/>
      <sheetName val="3ND_64M"/>
      <sheetName val="9-1차이내역_"/>
      <sheetName val="중연"/>
      <sheetName val="JEXIM이자보정"/>
      <sheetName val="민감도"/>
      <sheetName val="배부표"/>
      <sheetName val="세부PL"/>
      <sheetName val="VariableFactors"/>
      <sheetName val="IX 20 Yr"/>
      <sheetName val="D-ELECT"/>
      <sheetName val="TG9504"/>
      <sheetName val="CHIP_INV"/>
      <sheetName val="Invoices"/>
      <sheetName val="STEP"/>
      <sheetName val="STEP1"/>
      <sheetName val="---FAB#1업무일지---"/>
      <sheetName val="调整后帐龄及明细表"/>
      <sheetName val="통계자료"/>
      <sheetName val="설비운영"/>
      <sheetName val="Sheet4"/>
      <sheetName val="control sheet"/>
      <sheetName val="인건비"/>
      <sheetName val="#REF"/>
      <sheetName val="이익잉여금"/>
      <sheetName val="대차대조표"/>
      <sheetName val="현금흐름표"/>
      <sheetName val="Config"/>
      <sheetName val="사진"/>
      <sheetName val="목록1"/>
      <sheetName val="목록2"/>
      <sheetName val="목록3"/>
      <sheetName val="목록4"/>
      <sheetName val="시산표"/>
      <sheetName val="년차계산분"/>
      <sheetName val="FRT_O"/>
      <sheetName val="Nand"/>
      <sheetName val="cF4P"/>
      <sheetName val="Nandp"/>
      <sheetName val="한계원가"/>
      <sheetName val="cYLD"/>
      <sheetName val="cM8"/>
      <sheetName val="cM9"/>
      <sheetName val="hMP"/>
      <sheetName val="iE1"/>
      <sheetName val="iM10"/>
      <sheetName val="iM5"/>
      <sheetName val="iM6"/>
      <sheetName val="iM7"/>
      <sheetName val="iYLD"/>
      <sheetName val="NET"/>
      <sheetName val="cF5P"/>
      <sheetName val="cM8p"/>
      <sheetName val="cM9p"/>
      <sheetName val="iMPp"/>
      <sheetName val="iE1p"/>
      <sheetName val="iM1p"/>
      <sheetName val="iM5p"/>
      <sheetName val="iM6p"/>
      <sheetName val="iM7p"/>
      <sheetName val="PLAN"/>
      <sheetName val="SALE&amp;COST"/>
      <sheetName val="F5"/>
      <sheetName val="FND"/>
      <sheetName val="FndP"/>
      <sheetName val="01월TTL"/>
      <sheetName val="차액보증"/>
      <sheetName val="AC List"/>
      <sheetName val="변수"/>
      <sheetName val="CAP"/>
      <sheetName val="정리"/>
      <sheetName val="R"/>
      <sheetName val="ITO_TEMP_변경_ PIXEL 비교"/>
      <sheetName val="ITO_TEMP변경_PANEL비교"/>
      <sheetName val="KOR"/>
      <sheetName val="제조98"/>
      <sheetName val="Korea Sign-Internal"/>
      <sheetName val="조건"/>
      <sheetName val="총괄"/>
      <sheetName val="Int-Invst"/>
      <sheetName val="Disclosure"/>
      <sheetName val="Select"/>
      <sheetName val="현금"/>
      <sheetName val="7.5 재질별 수율"/>
      <sheetName val="현장"/>
      <sheetName val="HIS"/>
      <sheetName val="未"/>
      <sheetName val="Sheet1"/>
      <sheetName val="KMT물량"/>
      <sheetName val="當期시산표"/>
      <sheetName val="관련부서"/>
      <sheetName val="CompanyInput"/>
      <sheetName val="공용정보"/>
      <sheetName val="시나리오"/>
      <sheetName val="BackSource"/>
      <sheetName val="을지"/>
      <sheetName val="CON'C"/>
      <sheetName val="BAU-ITEMLIST"/>
      <sheetName val="  한국 AMP ASP-23 판매가격  "/>
      <sheetName val="미지급금"/>
      <sheetName val="MRS??"/>
      <sheetName val="99-12경리제출"/>
      <sheetName val="MX628EX"/>
      <sheetName val="Decision"/>
      <sheetName val="감사회사"/>
      <sheetName val="ITEM"/>
      <sheetName val="MRS__"/>
      <sheetName val="변수2"/>
      <sheetName val="ΔVp &amp; Ω"/>
      <sheetName val="국내"/>
      <sheetName val="Weekly (2)"/>
      <sheetName val="미구주"/>
      <sheetName val="dV&amp;Cl"/>
      <sheetName val="표지"/>
      <sheetName val="AC_List"/>
      <sheetName val="Var."/>
      <sheetName val="보고서"/>
      <sheetName val="11월"/>
      <sheetName val="표지 "/>
      <sheetName val="전압하강"/>
      <sheetName val="F-T Voltage"/>
      <sheetName val="Cgs계산값1"/>
      <sheetName val="ITO_잔사"/>
      <sheetName val="계조에 따른 특성"/>
      <sheetName val="저항"/>
      <sheetName val="BEST"/>
      <sheetName val="표제"/>
      <sheetName val="운영방침"/>
      <sheetName val="판매총괄"/>
      <sheetName val="제품별판매계획"/>
      <sheetName val="환율변동"/>
      <sheetName val="지점별판매계획"/>
      <sheetName val="영업전략CA(1)"/>
      <sheetName val="영업전략PPC(2)"/>
      <sheetName val="경쟁사동향및대응전략(카)"/>
      <sheetName val="경쟁사동향(OA)"/>
      <sheetName val="시장점유계획"/>
      <sheetName val="가격운영계획"/>
      <sheetName val="VIEW"/>
      <sheetName val="2월"/>
      <sheetName val="STATUS"/>
      <sheetName val="List "/>
      <sheetName val="SSMITM"/>
      <sheetName val="fab_o"/>
      <sheetName val="Source"/>
      <sheetName val="LeadSchedule"/>
      <sheetName val="Gamma"/>
      <sheetName val="交接记录"/>
      <sheetName val="Map"/>
      <sheetName val="1.汇 总 "/>
      <sheetName val="6.Mura 异常汇总"/>
      <sheetName val="TFT 저항"/>
      <sheetName val="14.1sxga+(L3)"/>
      <sheetName val="입력변수"/>
      <sheetName val="chart"/>
      <sheetName val="판매46"/>
      <sheetName val="C97-YIELD"/>
      <sheetName val="销量"/>
      <sheetName val="XL4Poppy"/>
      <sheetName val="투자총괄_1"/>
      <sheetName val="AC_List1"/>
      <sheetName val="ITO_TEMP_변경__PIXEL_비교"/>
      <sheetName val="ΔVp_&amp;_Ω"/>
      <sheetName val="Var_"/>
      <sheetName val="F-T_Voltage"/>
      <sheetName val="Weekly_(2)"/>
      <sheetName val="표지_"/>
      <sheetName val="계조에_따른_특성"/>
      <sheetName val="1_汇_总_"/>
      <sheetName val="6_Mura_异常汇总"/>
      <sheetName val="TFT_저항"/>
      <sheetName val="14_1sxga+(L3)"/>
      <sheetName val="製品版"/>
      <sheetName val="部品版"/>
      <sheetName val="0126"/>
      <sheetName val="Sens"/>
      <sheetName val="2017年实际（1-11.28）"/>
      <sheetName val="采购组"/>
      <sheetName val="主表"/>
      <sheetName val="B"/>
      <sheetName val="企业表一"/>
      <sheetName val="M-5C"/>
      <sheetName val="M-5A"/>
      <sheetName val="销量-jtjc"/>
      <sheetName val="清单12.31"/>
      <sheetName val="投资计划-汇总"/>
      <sheetName val="대손설정"/>
      <sheetName val="汇总表"/>
      <sheetName val="Para."/>
      <sheetName val="PBC-劳务对账"/>
      <sheetName val="J"/>
      <sheetName val="dxnsjtempsheet"/>
      <sheetName val="减免所得税优惠明细表"/>
      <sheetName val="G.1R-Shou COP Gf"/>
      <sheetName val="银行借款"/>
      <sheetName val="原表"/>
      <sheetName val="封面"/>
      <sheetName val="부산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
      <sheetName val="MFAB"/>
      <sheetName val="MWFS"/>
      <sheetName val="MPKG"/>
      <sheetName val="MFRT"/>
      <sheetName val="MPRD"/>
      <sheetName val="환률"/>
      <sheetName val="J"/>
      <sheetName val="PLN_db"/>
      <sheetName val="F5"/>
      <sheetName val="장비명"/>
      <sheetName val=""/>
      <sheetName val="BID"/>
      <sheetName val="TOTAL인원"/>
      <sheetName val="FRT_O"/>
      <sheetName val="FAB_I"/>
      <sheetName val="95TOTREV"/>
      <sheetName val="FT_금액"/>
      <sheetName val="CHIP_O"/>
      <sheetName val="제조경비"/>
      <sheetName val="외화계약"/>
      <sheetName val="9901DOMESTIC"/>
      <sheetName val="2월"/>
      <sheetName val="best"/>
      <sheetName val="부대"/>
      <sheetName val="---FAB#1업무일지---"/>
      <sheetName val="hcYLD"/>
      <sheetName val="Sheet2"/>
      <sheetName val="data"/>
      <sheetName val="도급양식"/>
      <sheetName val="DIFF _SUM"/>
      <sheetName val="1.One-Die-Map"/>
      <sheetName val="FAB_O"/>
      <sheetName val="단가표"/>
      <sheetName val="가격"/>
      <sheetName val="본사업"/>
      <sheetName val="CONCRETE"/>
      <sheetName val="SELTDATA"/>
      <sheetName val="정부노임단가"/>
      <sheetName val="L_repair"/>
      <sheetName val="01월TTL"/>
      <sheetName val="M5_S"/>
      <sheetName val="M6_S"/>
      <sheetName val="SRAM_CHIP"/>
      <sheetName val="SRAM_생산"/>
      <sheetName val="YLD"/>
      <sheetName val="FND"/>
      <sheetName val="cF4p"/>
      <sheetName val="FNDp"/>
      <sheetName val="Controls"/>
      <sheetName val="Sheet4"/>
      <sheetName val="진행조건_및_CD_Data"/>
      <sheetName val="FOB발"/>
      <sheetName val="Sheet1"/>
      <sheetName val="lOT 별 cHECK 사항"/>
      <sheetName val="분류"/>
      <sheetName val="C-CT①"/>
      <sheetName val="1'st Qual (NDR052) Split Table"/>
      <sheetName val="NET"/>
      <sheetName val="MRS세부"/>
      <sheetName val="FAB"/>
      <sheetName val="지수"/>
      <sheetName val="자판실행"/>
      <sheetName val="FAB별"/>
      <sheetName val="Part 1"/>
      <sheetName val="사업부구분코드"/>
      <sheetName val="생산계획"/>
      <sheetName val="비고"/>
      <sheetName val="할증 "/>
      <sheetName val="전력구구조물산근"/>
      <sheetName val="3련 BOX"/>
      <sheetName val="플랜트 설치"/>
      <sheetName val="MOTOR"/>
      <sheetName val="약품공급2"/>
      <sheetName val="WORK"/>
      <sheetName val="[PLN_db.xls][PLN_db.xls]h_____3"/>
      <sheetName val="[PLN_db.xls][PLN_db.xls]h_____2"/>
      <sheetName val="[PLN_db.xls][PLN_db.xls]h_____4"/>
      <sheetName val="[PLN_db.xls][PLN_db.xls]h_____5"/>
      <sheetName val="[PLN_db.xls][PLN_db.xls]h_____6"/>
      <sheetName val="[PLN_db.xls][PLN_db.xls]h_____7"/>
      <sheetName val="[PLN_db.xls][PLN_db.xls]h_____8"/>
      <sheetName val="[PLN_db.xls][PLN_db.xls]h____13"/>
      <sheetName val="[PLN_db.xls][PLN_db.xls]h_____9"/>
      <sheetName val="[PLN_db.xls][PLN_db.xls]h____10"/>
      <sheetName val="[PLN_db.xls][PLN_db.xls]h____11"/>
      <sheetName val="[PLN_db.xls][PLN_db.xls]h____12"/>
      <sheetName val="ROOF(ALKALI)"/>
      <sheetName val="가동비율"/>
      <sheetName val="table"/>
      <sheetName val="INFG1198"/>
      <sheetName val="INMD1198"/>
      <sheetName val="CompanyInput"/>
      <sheetName val="58731-M2001(2)"/>
      <sheetName val="M_PT1"/>
      <sheetName val="PIMP"/>
      <sheetName val="GTMK_2Rad"/>
      <sheetName val="TURN"/>
      <sheetName val="Lot Status_18L"/>
      <sheetName val="Lot Status_18K"/>
      <sheetName val="셀존별"/>
      <sheetName val="_PLN_db.xls__PLN_db.xls_h_____3"/>
      <sheetName val="_PLN_db.xls__PLN_db.xls_h_____2"/>
      <sheetName val="_PLN_db.xls__PLN_db.xls_h_____4"/>
      <sheetName val="_PLN_db.xls__PLN_db.xls_h_____5"/>
      <sheetName val="_PLN_db.xls__PLN_db.xls_h_____6"/>
      <sheetName val="_PLN_db.xls__PLN_db.xls_h_____7"/>
      <sheetName val="_PLN_db.xls__PLN_db.xls_h_____8"/>
      <sheetName val="_PLN_db.xls__PLN_db.xls_h____13"/>
      <sheetName val="_PLN_db.xls__PLN_db.xls_h_____9"/>
      <sheetName val="_PLN_db.xls__PLN_db.xls_h____10"/>
      <sheetName val="_PLN_db.xls__PLN_db.xls_h____11"/>
      <sheetName val="_PLN_db.xls__PLN_db.xls_h____12"/>
      <sheetName val="예산실적전체당월"/>
    </sheetNames>
    <sheetDataSet>
      <sheetData sheetId="0" refreshError="1"/>
      <sheetData sheetId="1" refreshError="1">
        <row r="3">
          <cell r="A3" t="str">
            <v>KEY</v>
          </cell>
          <cell r="G3" t="str">
            <v>IN_QTY_START</v>
          </cell>
          <cell r="H3" t="str">
            <v>OUT_QTY_WFS</v>
          </cell>
          <cell r="I3" t="str">
            <v>OUT_QTY_DIE</v>
          </cell>
          <cell r="J3" t="str">
            <v>OUT_QTY_HALF</v>
          </cell>
          <cell r="K3" t="str">
            <v>EOH_QTY_WFS</v>
          </cell>
          <cell r="L3" t="str">
            <v>EOH_QTY_INTR</v>
          </cell>
          <cell r="M3" t="str">
            <v>FAB_YLD_IQTY</v>
          </cell>
          <cell r="P3" t="str">
            <v>OUT_TAT</v>
          </cell>
        </row>
        <row r="4">
          <cell r="A4" t="str">
            <v>199901_GFAB-3_16M D-C</v>
          </cell>
        </row>
        <row r="5">
          <cell r="A5" t="str">
            <v>199901_GFAB-3_16M D-C</v>
          </cell>
        </row>
        <row r="6">
          <cell r="A6" t="str">
            <v>199901_GFAB-3_16M SD-C</v>
          </cell>
        </row>
        <row r="7">
          <cell r="A7" t="str">
            <v>199901_GFAB-3_16M SD-C</v>
          </cell>
        </row>
        <row r="8">
          <cell r="A8" t="str">
            <v>199901_GFAB-3_16M SD-E</v>
          </cell>
        </row>
        <row r="9">
          <cell r="A9" t="str">
            <v>199901_GFAB-3_16M SD-E</v>
          </cell>
        </row>
        <row r="10">
          <cell r="A10" t="str">
            <v>199901_GFAB-3_64M D-C</v>
          </cell>
        </row>
        <row r="11">
          <cell r="A11" t="str">
            <v>199901_FAB-2_16M SD-C</v>
          </cell>
        </row>
        <row r="12">
          <cell r="A12" t="str">
            <v>199901_FAB-2_1M SR-C</v>
          </cell>
        </row>
        <row r="13">
          <cell r="A13" t="str">
            <v>199901_FAB-2_256K SR-C</v>
          </cell>
        </row>
        <row r="14">
          <cell r="A14" t="str">
            <v>199901_FAB-2_4M D-C</v>
          </cell>
        </row>
        <row r="15">
          <cell r="A15" t="str">
            <v>199901_FAB-2_4M D-C</v>
          </cell>
        </row>
        <row r="16">
          <cell r="A16" t="str">
            <v>199901_FAB-2_4M D-C</v>
          </cell>
        </row>
        <row r="17">
          <cell r="A17" t="str">
            <v>199901_FAB-4_16M D-C</v>
          </cell>
        </row>
        <row r="18">
          <cell r="A18" t="str">
            <v>199901_FAB-4_16M D-C</v>
          </cell>
        </row>
        <row r="19">
          <cell r="A19" t="str">
            <v>199901_FAB-4_16M D-C</v>
          </cell>
        </row>
        <row r="20">
          <cell r="A20" t="str">
            <v>199901_FAB-4_16M D-C</v>
          </cell>
        </row>
        <row r="21">
          <cell r="A21" t="str">
            <v>199901_FAB-4_16M D-C</v>
          </cell>
        </row>
        <row r="22">
          <cell r="A22" t="str">
            <v>199901_FAB-4_16M D-CW</v>
          </cell>
        </row>
        <row r="23">
          <cell r="A23" t="str">
            <v>199901_FAB-4_16M D-CW</v>
          </cell>
        </row>
        <row r="24">
          <cell r="A24" t="str">
            <v>199901_FAB-4_16M D-CW</v>
          </cell>
        </row>
        <row r="25">
          <cell r="A25" t="str">
            <v>199901_FAB-4_16M D-CW</v>
          </cell>
        </row>
        <row r="26">
          <cell r="A26" t="str">
            <v>199901_FAB-4_16M D-CW</v>
          </cell>
        </row>
        <row r="27">
          <cell r="A27" t="str">
            <v>199901_FAB-4_16M D-CW</v>
          </cell>
        </row>
        <row r="28">
          <cell r="A28" t="str">
            <v>199901_FAB-4_16M SD-C</v>
          </cell>
        </row>
        <row r="29">
          <cell r="A29" t="str">
            <v>199901_FAB-4_16M SD-C</v>
          </cell>
        </row>
        <row r="30">
          <cell r="A30" t="str">
            <v>199901_FAB-4_16M SD-C</v>
          </cell>
        </row>
        <row r="31">
          <cell r="A31" t="str">
            <v>199901_FAB-4_16M SD-C</v>
          </cell>
        </row>
        <row r="32">
          <cell r="A32" t="str">
            <v>199901_FAB-4_16M SD-C</v>
          </cell>
        </row>
        <row r="33">
          <cell r="A33" t="str">
            <v>199901_FAB-4_16M SD-C</v>
          </cell>
        </row>
        <row r="34">
          <cell r="A34" t="str">
            <v>199901_FAB-4_16M SD-C</v>
          </cell>
        </row>
        <row r="35">
          <cell r="A35" t="str">
            <v>199901_FAB-4_16M SD-C</v>
          </cell>
        </row>
        <row r="36">
          <cell r="A36" t="str">
            <v>199901_FAB-4_16M SG-SMC</v>
          </cell>
        </row>
        <row r="37">
          <cell r="A37" t="str">
            <v>199901_FAB-4_1M SR-D</v>
          </cell>
        </row>
        <row r="38">
          <cell r="A38" t="str">
            <v>199901_FAB-4_1M SR-D</v>
          </cell>
        </row>
        <row r="39">
          <cell r="A39" t="str">
            <v>199901_FAB-4_1M SR-D</v>
          </cell>
        </row>
        <row r="40">
          <cell r="A40" t="str">
            <v>199901_FAB-4_1M SR-DW</v>
          </cell>
        </row>
        <row r="41">
          <cell r="A41" t="str">
            <v>199901_FAB-4_1M SR-DW</v>
          </cell>
        </row>
        <row r="42">
          <cell r="A42" t="str">
            <v>199901_FAB-4_1M SR-E</v>
          </cell>
        </row>
        <row r="43">
          <cell r="A43" t="str">
            <v>199901_FAB-4_2M SR</v>
          </cell>
        </row>
        <row r="44">
          <cell r="A44" t="str">
            <v>199901_FAB-4_2M SR</v>
          </cell>
        </row>
        <row r="45">
          <cell r="A45" t="str">
            <v>199901_FAB-4_4M D-SMC</v>
          </cell>
        </row>
        <row r="46">
          <cell r="A46" t="str">
            <v>199901_FAB-4_4M D-SMC</v>
          </cell>
        </row>
        <row r="47">
          <cell r="A47" t="str">
            <v>199901_FAB-4_4M SR</v>
          </cell>
        </row>
        <row r="48">
          <cell r="A48" t="str">
            <v>199901_FAB-4_64M F/M</v>
          </cell>
        </row>
        <row r="49">
          <cell r="A49" t="str">
            <v>199901_FAB-4_64M F/M</v>
          </cell>
        </row>
        <row r="50">
          <cell r="A50" t="str">
            <v>199901_FAB-4_64M F/M</v>
          </cell>
        </row>
        <row r="51">
          <cell r="A51" t="str">
            <v>199901_FAB-4_64M SD-C</v>
          </cell>
        </row>
        <row r="52">
          <cell r="A52" t="str">
            <v>199901_FAB-4_64M SD-C</v>
          </cell>
        </row>
        <row r="53">
          <cell r="A53" t="str">
            <v>199901_FAB-4_64M SD-C</v>
          </cell>
        </row>
        <row r="54">
          <cell r="A54" t="str">
            <v>199901_FAB-4_64M SD-C</v>
          </cell>
        </row>
        <row r="55">
          <cell r="A55" t="str">
            <v>199901_FAB-4_APOLLO</v>
          </cell>
        </row>
        <row r="56">
          <cell r="A56" t="str">
            <v>199901_FAB-4_APOLLO</v>
          </cell>
        </row>
        <row r="57">
          <cell r="A57" t="str">
            <v>199901_FAB-5_16M SD-C</v>
          </cell>
        </row>
        <row r="58">
          <cell r="A58" t="str">
            <v>199901_FAB-5_16M SD-C</v>
          </cell>
        </row>
        <row r="59">
          <cell r="A59" t="str">
            <v>199901_FAB-5_64M D-C</v>
          </cell>
        </row>
        <row r="60">
          <cell r="A60" t="str">
            <v>199901_FAB-5_64M D-C</v>
          </cell>
        </row>
        <row r="61">
          <cell r="A61" t="str">
            <v>199901_FAB-5_64M SD-C</v>
          </cell>
        </row>
        <row r="62">
          <cell r="A62" t="str">
            <v>199901_FAB-5_64M SD-C</v>
          </cell>
        </row>
        <row r="63">
          <cell r="A63" t="str">
            <v>199901_FAB-5_64M SD-C</v>
          </cell>
        </row>
        <row r="64">
          <cell r="A64" t="str">
            <v>199901_FAB-5_64M SD-C</v>
          </cell>
        </row>
        <row r="65">
          <cell r="A65" t="str">
            <v>199901_FAB-5_64M SD-C</v>
          </cell>
        </row>
        <row r="66">
          <cell r="A66" t="str">
            <v>199901_FAB-5_64M SD-C</v>
          </cell>
        </row>
        <row r="67">
          <cell r="A67" t="str">
            <v>199901_FAB-5_64M SD-C</v>
          </cell>
        </row>
        <row r="68">
          <cell r="A68" t="str">
            <v>199901_FAB-5_64M SD-C</v>
          </cell>
        </row>
        <row r="69">
          <cell r="A69" t="str">
            <v>199901_FAB-5_64M SD-LX</v>
          </cell>
        </row>
        <row r="70">
          <cell r="A70" t="str">
            <v>199901_FAB-7_128M SD-A</v>
          </cell>
        </row>
        <row r="71">
          <cell r="A71" t="str">
            <v>199901_FAB-7_128M SD-A</v>
          </cell>
        </row>
        <row r="72">
          <cell r="A72" t="str">
            <v>199901_FAB-7_128M SD-A</v>
          </cell>
        </row>
        <row r="73">
          <cell r="A73" t="str">
            <v>199901_FAB-7_128M SD-A</v>
          </cell>
        </row>
        <row r="74">
          <cell r="A74" t="str">
            <v>199901_FAB-7_144M DRD-LA</v>
          </cell>
        </row>
        <row r="75">
          <cell r="A75" t="str">
            <v>199901_FAB-7_64M D-C</v>
          </cell>
        </row>
        <row r="76">
          <cell r="A76" t="str">
            <v>199901_FAB-7_64M D-C</v>
          </cell>
        </row>
        <row r="77">
          <cell r="A77" t="str">
            <v>199901_FAB-7_64M D-C</v>
          </cell>
        </row>
        <row r="78">
          <cell r="A78" t="str">
            <v>199901_FAB-7_64M D-C</v>
          </cell>
        </row>
        <row r="79">
          <cell r="A79" t="str">
            <v>199901_FAB-7_64M D-C</v>
          </cell>
        </row>
        <row r="80">
          <cell r="A80" t="str">
            <v>199901_FAB-7_64M D-C</v>
          </cell>
        </row>
        <row r="81">
          <cell r="A81" t="str">
            <v>199901_FAB-7_64M DRD</v>
          </cell>
        </row>
        <row r="82">
          <cell r="A82" t="str">
            <v>199901_FAB-7_64M SD-C</v>
          </cell>
        </row>
        <row r="83">
          <cell r="A83" t="str">
            <v>199901_FAB-7_64M SD-C</v>
          </cell>
        </row>
        <row r="84">
          <cell r="A84" t="str">
            <v>199901_FAB-7_64M SD-C</v>
          </cell>
        </row>
        <row r="85">
          <cell r="A85" t="str">
            <v>199901_FAB-7_64M SD-C</v>
          </cell>
        </row>
        <row r="86">
          <cell r="A86" t="str">
            <v>199901_FAB-7_64M SD-C</v>
          </cell>
        </row>
        <row r="87">
          <cell r="A87" t="str">
            <v>199901_FAB-7_64M SD-C</v>
          </cell>
        </row>
        <row r="88">
          <cell r="A88" t="str">
            <v>199901_FAB-7_64M SD-C</v>
          </cell>
        </row>
        <row r="89">
          <cell r="A89" t="str">
            <v>199901_FAB-7_64M SD-D</v>
          </cell>
        </row>
        <row r="90">
          <cell r="A90" t="str">
            <v>199901_FAB-7_64M SD-D</v>
          </cell>
        </row>
        <row r="91">
          <cell r="A91" t="str">
            <v>199901_FAB-7_64M SD-D</v>
          </cell>
        </row>
        <row r="92">
          <cell r="A92" t="str">
            <v>199901_FAB-7_64M SD-LE</v>
          </cell>
        </row>
        <row r="93">
          <cell r="A93" t="str">
            <v>199901_FAB-7_64M SD-LE</v>
          </cell>
        </row>
        <row r="94">
          <cell r="A94" t="str">
            <v>199901_FAB-7_64M SD-LE</v>
          </cell>
        </row>
        <row r="95">
          <cell r="A95" t="str">
            <v>199901_FAB-7_64M SD-LE</v>
          </cell>
        </row>
        <row r="96">
          <cell r="A96" t="str">
            <v>199901_FAB-7_64M SD-LE</v>
          </cell>
        </row>
        <row r="97">
          <cell r="A97" t="str">
            <v>199901_FAB-7_72M DRD</v>
          </cell>
        </row>
        <row r="98">
          <cell r="A98" t="str">
            <v>199901_FAB-7_72M DRD</v>
          </cell>
        </row>
        <row r="99">
          <cell r="A99" t="str">
            <v>199901_FAB-7_72M DRD</v>
          </cell>
        </row>
        <row r="100">
          <cell r="A100" t="str">
            <v>199902_GFAB-3_16M D-C</v>
          </cell>
        </row>
        <row r="101">
          <cell r="A101" t="str">
            <v>199902_GFAB-3_16M D-C</v>
          </cell>
        </row>
        <row r="102">
          <cell r="A102" t="str">
            <v>199902_GFAB-3_16M SD-C</v>
          </cell>
        </row>
        <row r="103">
          <cell r="A103" t="str">
            <v>199902_GFAB-3_16M SD-C</v>
          </cell>
        </row>
        <row r="104">
          <cell r="A104" t="str">
            <v>199902_GFAB-3_16M SD-E</v>
          </cell>
        </row>
        <row r="105">
          <cell r="A105" t="str">
            <v>199902_GFAB-3_16M SD-E</v>
          </cell>
        </row>
        <row r="106">
          <cell r="A106" t="str">
            <v>199902_GFAB-3_16M SD-E</v>
          </cell>
        </row>
        <row r="107">
          <cell r="A107" t="str">
            <v>199902_GFAB-3_16M SD-E</v>
          </cell>
        </row>
        <row r="108">
          <cell r="A108" t="str">
            <v>199902_GFAB-3_64M D-C</v>
          </cell>
        </row>
        <row r="109">
          <cell r="A109" t="str">
            <v>199902_FAB-2_16M SD-C</v>
          </cell>
        </row>
        <row r="110">
          <cell r="A110" t="str">
            <v>199902_FAB-2_1M SR-C</v>
          </cell>
        </row>
        <row r="111">
          <cell r="A111" t="str">
            <v>199902_FAB-2_256K SR-C</v>
          </cell>
        </row>
        <row r="112">
          <cell r="A112" t="str">
            <v>199902_FAB-2_256K SR-C</v>
          </cell>
        </row>
        <row r="113">
          <cell r="A113" t="str">
            <v>199902_FAB-2_256K SR-C</v>
          </cell>
        </row>
        <row r="114">
          <cell r="A114" t="str">
            <v>199902_FAB-2_4M D-C</v>
          </cell>
        </row>
        <row r="115">
          <cell r="A115" t="str">
            <v>199902_FAB-2_4M D-C</v>
          </cell>
        </row>
        <row r="116">
          <cell r="A116" t="str">
            <v>199902_FAB-2_4M D-C</v>
          </cell>
        </row>
        <row r="117">
          <cell r="A117" t="str">
            <v>199902_FAB-4_16M D-C</v>
          </cell>
        </row>
        <row r="118">
          <cell r="A118" t="str">
            <v>199902_FAB-4_16M D-C</v>
          </cell>
        </row>
        <row r="119">
          <cell r="A119" t="str">
            <v>199902_FAB-4_16M D-C</v>
          </cell>
        </row>
        <row r="120">
          <cell r="A120" t="str">
            <v>199902_FAB-4_16M D-C</v>
          </cell>
        </row>
        <row r="121">
          <cell r="A121" t="str">
            <v>199902_FAB-4_16M D-CW</v>
          </cell>
        </row>
        <row r="122">
          <cell r="A122" t="str">
            <v>199902_FAB-4_16M D-CW</v>
          </cell>
        </row>
        <row r="123">
          <cell r="A123" t="str">
            <v>199902_FAB-4_16M D-CW</v>
          </cell>
        </row>
        <row r="124">
          <cell r="A124" t="str">
            <v>199902_FAB-4_16M D-CW</v>
          </cell>
        </row>
        <row r="125">
          <cell r="A125" t="str">
            <v>199902_FAB-4_16M D-CW</v>
          </cell>
        </row>
        <row r="126">
          <cell r="A126" t="str">
            <v>199902_FAB-4_16M SD-C</v>
          </cell>
        </row>
        <row r="127">
          <cell r="A127" t="str">
            <v>199902_FAB-4_16M SD-C</v>
          </cell>
        </row>
        <row r="128">
          <cell r="A128" t="str">
            <v>199902_FAB-4_16M SD-C</v>
          </cell>
        </row>
        <row r="129">
          <cell r="A129" t="str">
            <v>199902_FAB-4_16M SD-C</v>
          </cell>
        </row>
        <row r="130">
          <cell r="A130" t="str">
            <v>199902_FAB-4_16M SD-C</v>
          </cell>
        </row>
        <row r="131">
          <cell r="A131" t="str">
            <v>199902_FAB-4_16M SD-C</v>
          </cell>
        </row>
        <row r="132">
          <cell r="A132" t="str">
            <v>199902_FAB-4_16M SG-SMC</v>
          </cell>
        </row>
        <row r="133">
          <cell r="A133" t="str">
            <v>199902_FAB-4_16M SG-SMC</v>
          </cell>
        </row>
        <row r="134">
          <cell r="A134" t="str">
            <v>199902_FAB-4_1M SR-D</v>
          </cell>
        </row>
        <row r="135">
          <cell r="A135" t="str">
            <v>199902_FAB-4_1M SR-D</v>
          </cell>
        </row>
        <row r="136">
          <cell r="A136" t="str">
            <v>199902_FAB-4_1M SR-DW</v>
          </cell>
        </row>
        <row r="137">
          <cell r="A137" t="str">
            <v>199902_FAB-4_1M SR-E</v>
          </cell>
        </row>
        <row r="138">
          <cell r="A138" t="str">
            <v>199902_FAB-4_2M SR</v>
          </cell>
        </row>
        <row r="139">
          <cell r="A139" t="str">
            <v>199902_FAB-4_4M D-SMC</v>
          </cell>
        </row>
        <row r="140">
          <cell r="A140" t="str">
            <v>199902_FAB-4_4M SR</v>
          </cell>
        </row>
        <row r="141">
          <cell r="A141" t="str">
            <v>199902_FAB-4_64M F/M</v>
          </cell>
        </row>
        <row r="142">
          <cell r="A142" t="str">
            <v>199902_FAB-4_64M F/M</v>
          </cell>
        </row>
        <row r="143">
          <cell r="A143" t="str">
            <v>199902_FAB-4_64M SD-C</v>
          </cell>
        </row>
        <row r="144">
          <cell r="A144" t="str">
            <v>199902_FAB-4_64M SD-C</v>
          </cell>
        </row>
        <row r="145">
          <cell r="A145" t="str">
            <v>199902_FAB-4_APOLLO</v>
          </cell>
        </row>
        <row r="146">
          <cell r="A146" t="str">
            <v>199902_FAB-4_APOLLO</v>
          </cell>
        </row>
        <row r="147">
          <cell r="A147" t="str">
            <v>199902_FAB-5_16M SD-C</v>
          </cell>
        </row>
        <row r="148">
          <cell r="A148" t="str">
            <v>199902_FAB-5_16M SD-C</v>
          </cell>
        </row>
        <row r="149">
          <cell r="A149" t="str">
            <v>199902_FAB-5_64M D-C</v>
          </cell>
        </row>
        <row r="150">
          <cell r="A150" t="str">
            <v>199902_FAB-5_64M D-C</v>
          </cell>
        </row>
        <row r="151">
          <cell r="A151" t="str">
            <v>199902_FAB-5_64M D-C</v>
          </cell>
        </row>
        <row r="152">
          <cell r="A152" t="str">
            <v>199902_FAB-5_64M SD-C</v>
          </cell>
        </row>
        <row r="153">
          <cell r="A153" t="str">
            <v>199902_FAB-5_64M SD-C</v>
          </cell>
        </row>
        <row r="154">
          <cell r="A154" t="str">
            <v>199902_FAB-5_64M SD-C</v>
          </cell>
        </row>
        <row r="155">
          <cell r="A155" t="str">
            <v>199902_FAB-5_64M SD-C</v>
          </cell>
        </row>
        <row r="156">
          <cell r="A156" t="str">
            <v>199902_FAB-5_64M SD-C</v>
          </cell>
        </row>
        <row r="157">
          <cell r="A157" t="str">
            <v>199902_FAB-5_64M SD-C</v>
          </cell>
        </row>
        <row r="158">
          <cell r="A158" t="str">
            <v>199902_FAB-5_64M SD-C</v>
          </cell>
        </row>
        <row r="159">
          <cell r="A159" t="str">
            <v>199902_FAB-5_64M SD-C</v>
          </cell>
        </row>
        <row r="160">
          <cell r="A160" t="str">
            <v>199902_FAB-5_64M SD-C</v>
          </cell>
        </row>
        <row r="161">
          <cell r="A161" t="str">
            <v>199902_FAB-5_64M SD-LX</v>
          </cell>
        </row>
        <row r="162">
          <cell r="A162" t="str">
            <v>199902_FAB-7_128M SD-A</v>
          </cell>
        </row>
        <row r="163">
          <cell r="A163" t="str">
            <v>199902_FAB-7_128M SD-A</v>
          </cell>
        </row>
        <row r="164">
          <cell r="A164" t="str">
            <v>199902_FAB-7_128M SD-A</v>
          </cell>
        </row>
        <row r="165">
          <cell r="A165" t="str">
            <v>199902_FAB-7_128M SD-A</v>
          </cell>
        </row>
        <row r="166">
          <cell r="A166" t="str">
            <v>199902_FAB-7_144M DRD-LA</v>
          </cell>
        </row>
        <row r="167">
          <cell r="A167" t="str">
            <v>199902_FAB-7_64M D-C</v>
          </cell>
        </row>
        <row r="168">
          <cell r="A168" t="str">
            <v>199902_FAB-7_64M D-C</v>
          </cell>
        </row>
        <row r="169">
          <cell r="A169" t="str">
            <v>199902_FAB-7_64M D-C</v>
          </cell>
        </row>
        <row r="170">
          <cell r="A170" t="str">
            <v>199902_FAB-7_64M D-C</v>
          </cell>
        </row>
        <row r="171">
          <cell r="A171" t="str">
            <v>199902_FAB-7_64M DRD</v>
          </cell>
        </row>
        <row r="172">
          <cell r="A172" t="str">
            <v>199902_FAB-7_64M SD-C</v>
          </cell>
        </row>
        <row r="173">
          <cell r="A173" t="str">
            <v>199902_FAB-7_64M SD-C</v>
          </cell>
        </row>
        <row r="174">
          <cell r="A174" t="str">
            <v>199902_FAB-7_64M SD-C</v>
          </cell>
        </row>
        <row r="175">
          <cell r="A175" t="str">
            <v>199902_FAB-7_64M SD-LE</v>
          </cell>
        </row>
        <row r="176">
          <cell r="A176" t="str">
            <v>199902_FAB-7_64M SD-LE</v>
          </cell>
        </row>
        <row r="177">
          <cell r="A177" t="str">
            <v>199902_FAB-7_64M SD-LE</v>
          </cell>
        </row>
        <row r="178">
          <cell r="A178" t="str">
            <v>199902_FAB-7_64M SD-LE</v>
          </cell>
        </row>
        <row r="179">
          <cell r="A179" t="str">
            <v>199902_FAB-7_64M SD-LE</v>
          </cell>
        </row>
        <row r="180">
          <cell r="A180" t="str">
            <v>199902_FAB-7_72M DRD</v>
          </cell>
        </row>
        <row r="181">
          <cell r="A181" t="str">
            <v>199902_FAB-7_72M DRD</v>
          </cell>
        </row>
        <row r="182">
          <cell r="A182" t="str">
            <v>199902_FAB-7_72M DRD</v>
          </cell>
        </row>
        <row r="183">
          <cell r="A183" t="str">
            <v>199903_GFAB-3_16M D-C</v>
          </cell>
        </row>
        <row r="184">
          <cell r="A184" t="str">
            <v>199903_GFAB-3_16M D-C</v>
          </cell>
        </row>
        <row r="185">
          <cell r="A185" t="str">
            <v>199903_GFAB-3_16M SD-C</v>
          </cell>
        </row>
        <row r="186">
          <cell r="A186" t="str">
            <v>199903_GFAB-3_16M SD-C</v>
          </cell>
        </row>
        <row r="187">
          <cell r="A187" t="str">
            <v>199903_GFAB-3_16M SD-C</v>
          </cell>
        </row>
        <row r="188">
          <cell r="A188" t="str">
            <v>199903_GFAB-3_16M SD-E</v>
          </cell>
        </row>
        <row r="189">
          <cell r="A189" t="str">
            <v>199903_GFAB-3_16M SD-E</v>
          </cell>
        </row>
        <row r="190">
          <cell r="A190" t="str">
            <v>199903_GFAB-3_64M D-C</v>
          </cell>
        </row>
        <row r="191">
          <cell r="A191" t="str">
            <v>199903_GFAB-3_64M D-C</v>
          </cell>
        </row>
        <row r="192">
          <cell r="A192" t="str">
            <v>199903_FAB-2_16M SD-C</v>
          </cell>
        </row>
        <row r="193">
          <cell r="A193" t="str">
            <v>199903_FAB-2_1M SR-C</v>
          </cell>
        </row>
        <row r="194">
          <cell r="A194" t="str">
            <v>199903_FAB-2_256K SR-C</v>
          </cell>
        </row>
        <row r="195">
          <cell r="A195" t="str">
            <v>199903_FAB-2_256K SR-C</v>
          </cell>
        </row>
        <row r="196">
          <cell r="A196" t="str">
            <v>199903_FAB-2_4M D-C</v>
          </cell>
        </row>
        <row r="197">
          <cell r="A197" t="str">
            <v>199903_FAB-2_4M D-C</v>
          </cell>
        </row>
        <row r="198">
          <cell r="A198" t="str">
            <v>199903_FAB-2_4M D-C</v>
          </cell>
        </row>
        <row r="199">
          <cell r="A199" t="str">
            <v>199903_FAB-4_16M D-C</v>
          </cell>
        </row>
        <row r="200">
          <cell r="A200" t="str">
            <v>199903_FAB-4_16M D-C</v>
          </cell>
        </row>
        <row r="201">
          <cell r="A201" t="str">
            <v>199903_FAB-4_16M D-C</v>
          </cell>
        </row>
        <row r="202">
          <cell r="A202" t="str">
            <v>199903_FAB-4_16M D-C</v>
          </cell>
        </row>
        <row r="203">
          <cell r="A203" t="str">
            <v>199903_FAB-4_16M D-C</v>
          </cell>
        </row>
        <row r="204">
          <cell r="A204" t="str">
            <v>199903_FAB-4_16M D-C</v>
          </cell>
        </row>
        <row r="205">
          <cell r="A205" t="str">
            <v>199903_FAB-4_16M D-CW</v>
          </cell>
        </row>
        <row r="206">
          <cell r="A206" t="str">
            <v>199903_FAB-4_16M D-CW</v>
          </cell>
        </row>
        <row r="207">
          <cell r="A207" t="str">
            <v>199903_FAB-4_16M D-CW</v>
          </cell>
        </row>
        <row r="208">
          <cell r="A208" t="str">
            <v>199903_FAB-4_16M D-CW</v>
          </cell>
        </row>
        <row r="209">
          <cell r="A209" t="str">
            <v>199903_FAB-4_16M D-CW</v>
          </cell>
        </row>
        <row r="210">
          <cell r="A210" t="str">
            <v>199903_FAB-4_16M D-CW</v>
          </cell>
        </row>
        <row r="211">
          <cell r="A211" t="str">
            <v>199903_FAB-4_16M D-CW</v>
          </cell>
        </row>
        <row r="212">
          <cell r="A212" t="str">
            <v>199903_FAB-4_16M SD-C</v>
          </cell>
        </row>
        <row r="213">
          <cell r="A213" t="str">
            <v>199903_FAB-4_16M SD-C</v>
          </cell>
        </row>
        <row r="214">
          <cell r="A214" t="str">
            <v>199903_FAB-4_16M SD-C</v>
          </cell>
        </row>
        <row r="215">
          <cell r="A215" t="str">
            <v>199903_FAB-4_16M SD-C</v>
          </cell>
        </row>
        <row r="216">
          <cell r="A216" t="str">
            <v>199903_FAB-4_16M SD-C</v>
          </cell>
        </row>
        <row r="217">
          <cell r="A217" t="str">
            <v>199903_FAB-4_16M SD-C</v>
          </cell>
        </row>
        <row r="218">
          <cell r="A218" t="str">
            <v>199903_FAB-4_16M SD-C</v>
          </cell>
        </row>
        <row r="219">
          <cell r="A219" t="str">
            <v>199903_FAB-4_16M SG-SMC</v>
          </cell>
        </row>
        <row r="220">
          <cell r="A220" t="str">
            <v>199903_FAB-4_16M SG-SMC</v>
          </cell>
        </row>
        <row r="221">
          <cell r="A221" t="str">
            <v>199903_FAB-4_1M SR-D</v>
          </cell>
        </row>
        <row r="222">
          <cell r="A222" t="str">
            <v>199903_FAB-4_1M SR-D</v>
          </cell>
        </row>
        <row r="223">
          <cell r="A223" t="str">
            <v>199903_FAB-4_1M SR-D</v>
          </cell>
        </row>
        <row r="224">
          <cell r="A224" t="str">
            <v>199903_FAB-4_1M SR-DW</v>
          </cell>
        </row>
        <row r="225">
          <cell r="A225" t="str">
            <v>199903_FAB-4_1M SR-E</v>
          </cell>
        </row>
        <row r="226">
          <cell r="A226" t="str">
            <v>199903_FAB-4_2M SR</v>
          </cell>
        </row>
        <row r="227">
          <cell r="A227" t="str">
            <v>199903_FAB-4_2M SR</v>
          </cell>
        </row>
        <row r="228">
          <cell r="A228" t="str">
            <v>199903_FAB-4_4M D-SMC</v>
          </cell>
        </row>
        <row r="229">
          <cell r="A229" t="str">
            <v>199903_FAB-4_4M SR</v>
          </cell>
        </row>
        <row r="230">
          <cell r="A230" t="str">
            <v>199903_FAB-4_64M F/M</v>
          </cell>
        </row>
        <row r="231">
          <cell r="A231" t="str">
            <v>199903_FAB-4_64M F/M</v>
          </cell>
        </row>
        <row r="232">
          <cell r="A232" t="str">
            <v>199903_FAB-4_64M F/M</v>
          </cell>
        </row>
        <row r="233">
          <cell r="A233" t="str">
            <v>199903_FAB-4_64M SD-C</v>
          </cell>
        </row>
        <row r="234">
          <cell r="A234" t="str">
            <v>199903_FAB-4_64M SD-C</v>
          </cell>
        </row>
        <row r="235">
          <cell r="A235" t="str">
            <v>199903_FAB-4_64M SD-C</v>
          </cell>
        </row>
        <row r="236">
          <cell r="A236" t="str">
            <v>199903_FAB-4_64M SD-C</v>
          </cell>
        </row>
        <row r="237">
          <cell r="A237" t="str">
            <v>199903_FAB-4_64M SD-C</v>
          </cell>
        </row>
        <row r="238">
          <cell r="A238" t="str">
            <v>199903_FAB-4_APOLLO</v>
          </cell>
        </row>
        <row r="239">
          <cell r="A239" t="str">
            <v>199903_FAB-4_APOLLO</v>
          </cell>
        </row>
        <row r="240">
          <cell r="A240" t="str">
            <v>199903_FAB-4_APOLLO</v>
          </cell>
        </row>
        <row r="241">
          <cell r="A241" t="str">
            <v>199903_FAB-4_APOLLO</v>
          </cell>
        </row>
        <row r="242">
          <cell r="A242" t="str">
            <v>199903_FAB-4_APOLLO</v>
          </cell>
        </row>
        <row r="243">
          <cell r="A243" t="str">
            <v>199903_FAB-4_APOLLO</v>
          </cell>
        </row>
        <row r="244">
          <cell r="A244" t="str">
            <v>199903_FAB-4_APOLLO</v>
          </cell>
        </row>
        <row r="245">
          <cell r="A245" t="str">
            <v>199903_FAB-5_16M SD-C</v>
          </cell>
        </row>
        <row r="246">
          <cell r="A246" t="str">
            <v>199903_FAB-5_16M SD-C</v>
          </cell>
        </row>
        <row r="247">
          <cell r="A247" t="str">
            <v>199903_FAB-5_64M D-C</v>
          </cell>
        </row>
        <row r="248">
          <cell r="A248" t="str">
            <v>199903_FAB-5_64M D-C</v>
          </cell>
        </row>
        <row r="249">
          <cell r="A249" t="str">
            <v>199903_FAB-5_64M D-C</v>
          </cell>
        </row>
        <row r="250">
          <cell r="A250" t="str">
            <v>199903_FAB-5_64M D-C</v>
          </cell>
        </row>
        <row r="251">
          <cell r="A251" t="str">
            <v>199903_FAB-5_64M SD-C</v>
          </cell>
        </row>
        <row r="252">
          <cell r="A252" t="str">
            <v>199903_FAB-5_64M SD-C</v>
          </cell>
        </row>
        <row r="253">
          <cell r="A253" t="str">
            <v>199903_FAB-5_64M SD-C</v>
          </cell>
        </row>
        <row r="254">
          <cell r="A254" t="str">
            <v>199903_FAB-5_64M SD-C</v>
          </cell>
        </row>
        <row r="255">
          <cell r="A255" t="str">
            <v>199903_FAB-5_64M SD-C</v>
          </cell>
        </row>
        <row r="256">
          <cell r="A256" t="str">
            <v>199903_FAB-5_64M SD-C</v>
          </cell>
        </row>
        <row r="257">
          <cell r="A257" t="str">
            <v>199903_FAB-5_64M SD-C</v>
          </cell>
        </row>
        <row r="258">
          <cell r="A258" t="str">
            <v>199903_FAB-5_64M SD-C</v>
          </cell>
        </row>
        <row r="259">
          <cell r="A259" t="str">
            <v>199903_FAB-5_64M SD-C</v>
          </cell>
        </row>
        <row r="260">
          <cell r="A260" t="str">
            <v>199903_FAB-5_64M SD-C</v>
          </cell>
        </row>
        <row r="261">
          <cell r="A261" t="str">
            <v>199903_FAB-5_64M SD-C</v>
          </cell>
        </row>
        <row r="262">
          <cell r="A262" t="str">
            <v>199903_FAB-5_64M SD-C</v>
          </cell>
        </row>
        <row r="263">
          <cell r="A263" t="str">
            <v>199903_FAB-5_64M SD-LX</v>
          </cell>
        </row>
        <row r="264">
          <cell r="A264" t="str">
            <v>199903_FAB-5_64M SD-LX</v>
          </cell>
        </row>
        <row r="265">
          <cell r="A265" t="str">
            <v>199903_FAB-7_128M DRD-LA</v>
          </cell>
        </row>
        <row r="266">
          <cell r="A266" t="str">
            <v>199903_FAB-7_128M SD-A</v>
          </cell>
        </row>
        <row r="267">
          <cell r="A267" t="str">
            <v>199903_FAB-7_128M SD-A</v>
          </cell>
        </row>
        <row r="268">
          <cell r="A268" t="str">
            <v>199903_FAB-7_144M DRD-LA</v>
          </cell>
        </row>
        <row r="269">
          <cell r="A269" t="str">
            <v>199903_FAB-7_64M D-C</v>
          </cell>
        </row>
        <row r="270">
          <cell r="A270" t="str">
            <v>199903_FAB-7_64M D-C</v>
          </cell>
        </row>
        <row r="271">
          <cell r="A271" t="str">
            <v>199903_FAB-7_64M D-C</v>
          </cell>
        </row>
        <row r="272">
          <cell r="A272" t="str">
            <v>199903_FAB-7_64M D-C</v>
          </cell>
        </row>
        <row r="273">
          <cell r="A273" t="str">
            <v>199903_FAB-7_64M DRD</v>
          </cell>
        </row>
        <row r="274">
          <cell r="A274" t="str">
            <v>199903_FAB-7_64M SD-C</v>
          </cell>
        </row>
        <row r="275">
          <cell r="A275" t="str">
            <v>199903_FAB-7_64M SD-C</v>
          </cell>
        </row>
        <row r="276">
          <cell r="A276" t="str">
            <v>199903_FAB-7_64M SD-C</v>
          </cell>
        </row>
        <row r="277">
          <cell r="A277" t="str">
            <v>199903_FAB-7_64M SD-C</v>
          </cell>
        </row>
        <row r="278">
          <cell r="A278" t="str">
            <v>199903_FAB-7_64M SD-C</v>
          </cell>
        </row>
        <row r="279">
          <cell r="A279" t="str">
            <v>199903_FAB-7_64M SD-C</v>
          </cell>
        </row>
        <row r="280">
          <cell r="A280" t="str">
            <v>199903_FAB-7_64M SD-LE</v>
          </cell>
        </row>
        <row r="281">
          <cell r="A281" t="str">
            <v>199903_FAB-7_64M SD-LE</v>
          </cell>
        </row>
        <row r="282">
          <cell r="A282" t="str">
            <v>199903_FAB-7_64M SD-LE</v>
          </cell>
        </row>
        <row r="283">
          <cell r="A283" t="str">
            <v>199903_FAB-7_64M SD-LE</v>
          </cell>
        </row>
        <row r="284">
          <cell r="A284" t="str">
            <v>199903_FAB-7_64M SD-LE</v>
          </cell>
        </row>
        <row r="285">
          <cell r="A285" t="str">
            <v>199903_FAB-7_72M DRD</v>
          </cell>
        </row>
        <row r="286">
          <cell r="A286" t="str">
            <v>199903_FAB-7_72M DRD</v>
          </cell>
        </row>
        <row r="287">
          <cell r="A287" t="str">
            <v>199904_GFAB-3_16M D-C</v>
          </cell>
        </row>
        <row r="288">
          <cell r="A288" t="str">
            <v>199904_GFAB-3_16M D-C</v>
          </cell>
        </row>
        <row r="289">
          <cell r="A289" t="str">
            <v>199904_GFAB-3_16M SD-C</v>
          </cell>
        </row>
        <row r="290">
          <cell r="A290" t="str">
            <v>199904_GFAB-3_16M SD-C</v>
          </cell>
        </row>
        <row r="291">
          <cell r="A291" t="str">
            <v>199904_GFAB-3_16M SD-C</v>
          </cell>
        </row>
        <row r="292">
          <cell r="A292" t="str">
            <v>199904_GFAB-3_16M SD-E</v>
          </cell>
        </row>
        <row r="293">
          <cell r="A293" t="str">
            <v>199904_GFAB-3_16M SD-E</v>
          </cell>
        </row>
        <row r="294">
          <cell r="A294" t="str">
            <v>199904_GFAB-3_16M SD-E</v>
          </cell>
        </row>
        <row r="295">
          <cell r="A295" t="str">
            <v>199904_GFAB-3_16M SD-E</v>
          </cell>
        </row>
        <row r="296">
          <cell r="A296" t="str">
            <v>199904_GFAB-3_64M D-C</v>
          </cell>
        </row>
        <row r="297">
          <cell r="A297" t="str">
            <v>199904_FAB-2_16M D-CW</v>
          </cell>
        </row>
        <row r="298">
          <cell r="A298" t="str">
            <v>199904_FAB-2_16M SD-C</v>
          </cell>
        </row>
        <row r="299">
          <cell r="A299" t="str">
            <v>199904_FAB-2_16M SD-C</v>
          </cell>
        </row>
        <row r="300">
          <cell r="A300" t="str">
            <v>199904_FAB-2_1M SR-C</v>
          </cell>
        </row>
        <row r="301">
          <cell r="A301" t="str">
            <v>199904_FAB-2_256K SR-C</v>
          </cell>
        </row>
        <row r="302">
          <cell r="A302" t="str">
            <v>199904_FAB-2_256K SR-C</v>
          </cell>
        </row>
        <row r="303">
          <cell r="A303" t="str">
            <v>199904_FAB-2_256K SR-C</v>
          </cell>
        </row>
        <row r="304">
          <cell r="A304" t="str">
            <v>199904_FAB-2_4M D-C</v>
          </cell>
        </row>
        <row r="305">
          <cell r="A305" t="str">
            <v>199904_FAB-2_4M D-C</v>
          </cell>
        </row>
        <row r="306">
          <cell r="A306" t="str">
            <v>199904_FAB-2_4M D-C</v>
          </cell>
        </row>
        <row r="307">
          <cell r="A307" t="str">
            <v>199904_FAB-2_4M D-CW</v>
          </cell>
        </row>
        <row r="308">
          <cell r="A308" t="str">
            <v>199904_FAB-4_128M F/M</v>
          </cell>
        </row>
        <row r="309">
          <cell r="A309" t="str">
            <v>199904_FAB-4_16M D-C</v>
          </cell>
        </row>
        <row r="310">
          <cell r="A310" t="str">
            <v>199904_FAB-4_16M D-C</v>
          </cell>
        </row>
        <row r="311">
          <cell r="A311" t="str">
            <v>199904_FAB-4_16M D-C</v>
          </cell>
        </row>
        <row r="312">
          <cell r="A312" t="str">
            <v>199904_FAB-4_16M D-C</v>
          </cell>
        </row>
        <row r="313">
          <cell r="A313" t="str">
            <v>199904_FAB-4_16M D-C</v>
          </cell>
        </row>
        <row r="314">
          <cell r="A314" t="str">
            <v>199904_FAB-4_16M D-CW</v>
          </cell>
        </row>
        <row r="315">
          <cell r="A315" t="str">
            <v>199904_FAB-4_16M D-CW</v>
          </cell>
        </row>
        <row r="316">
          <cell r="A316" t="str">
            <v>199904_FAB-4_16M D-CW</v>
          </cell>
        </row>
        <row r="317">
          <cell r="A317" t="str">
            <v>199904_FAB-4_16M D-CW</v>
          </cell>
        </row>
        <row r="318">
          <cell r="A318" t="str">
            <v>199904_FAB-4_16M D-CW</v>
          </cell>
        </row>
        <row r="319">
          <cell r="A319" t="str">
            <v>199904_FAB-4_16M SD-C</v>
          </cell>
        </row>
        <row r="320">
          <cell r="A320" t="str">
            <v>199904_FAB-4_16M SD-C</v>
          </cell>
        </row>
        <row r="321">
          <cell r="A321" t="str">
            <v>199904_FAB-4_16M SD-C</v>
          </cell>
        </row>
        <row r="322">
          <cell r="A322" t="str">
            <v>199904_FAB-4_16M SD-C</v>
          </cell>
        </row>
        <row r="323">
          <cell r="A323" t="str">
            <v>199904_FAB-4_16M SD-C</v>
          </cell>
        </row>
        <row r="324">
          <cell r="A324" t="str">
            <v>199904_FAB-4_16M SD-C</v>
          </cell>
        </row>
        <row r="325">
          <cell r="A325" t="str">
            <v>199904_FAB-4_16M SG-SMC</v>
          </cell>
        </row>
        <row r="326">
          <cell r="A326" t="str">
            <v>199904_FAB-4_16M SG-SMC</v>
          </cell>
        </row>
        <row r="327">
          <cell r="A327" t="str">
            <v>199904_FAB-4_1M SR-D</v>
          </cell>
        </row>
        <row r="328">
          <cell r="A328" t="str">
            <v>199904_FAB-4_1M SR-D</v>
          </cell>
        </row>
        <row r="329">
          <cell r="A329" t="str">
            <v>199904_FAB-4_1M SR-D</v>
          </cell>
        </row>
        <row r="330">
          <cell r="A330" t="str">
            <v>199904_FAB-4_1M SR-DW</v>
          </cell>
        </row>
        <row r="331">
          <cell r="A331" t="str">
            <v>199904_FAB-4_1M SR-E</v>
          </cell>
        </row>
        <row r="332">
          <cell r="A332" t="str">
            <v>199904_FAB-4_2M SR</v>
          </cell>
        </row>
        <row r="333">
          <cell r="A333" t="str">
            <v>199904_FAB-4_2M SR</v>
          </cell>
        </row>
        <row r="334">
          <cell r="A334" t="str">
            <v>199904_FAB-4_2M SR</v>
          </cell>
        </row>
        <row r="335">
          <cell r="A335" t="str">
            <v>199904_FAB-4_4M D-SMC</v>
          </cell>
        </row>
        <row r="336">
          <cell r="A336" t="str">
            <v>199904_FAB-4_4M SR</v>
          </cell>
        </row>
        <row r="337">
          <cell r="A337" t="str">
            <v>199904_FAB-4_64M F/M</v>
          </cell>
        </row>
        <row r="338">
          <cell r="A338" t="str">
            <v>199904_FAB-4_64M SD-C</v>
          </cell>
        </row>
        <row r="339">
          <cell r="A339" t="str">
            <v>199904_FAB-4_64M SD-C</v>
          </cell>
        </row>
        <row r="340">
          <cell r="A340" t="str">
            <v>199904_FAB-4_64M SD-C</v>
          </cell>
        </row>
        <row r="341">
          <cell r="A341" t="str">
            <v>199904_FAB-4_64M SD-C</v>
          </cell>
        </row>
        <row r="342">
          <cell r="A342" t="str">
            <v>199904_FAB-4_64M SD-LF</v>
          </cell>
        </row>
        <row r="343">
          <cell r="A343" t="str">
            <v>199904_FAB-4_64M SD-LF</v>
          </cell>
        </row>
        <row r="344">
          <cell r="A344" t="str">
            <v>199904_FAB-4_64M SD-LF</v>
          </cell>
        </row>
        <row r="345">
          <cell r="A345" t="str">
            <v>199904_FAB-4_APOLLO</v>
          </cell>
        </row>
        <row r="346">
          <cell r="A346" t="str">
            <v>199904_FAB-4_APOLLO</v>
          </cell>
        </row>
        <row r="347">
          <cell r="A347" t="str">
            <v>199904_FAB-4_APOLLO</v>
          </cell>
        </row>
        <row r="348">
          <cell r="A348" t="str">
            <v>199904_FAB-5_16M SD-C</v>
          </cell>
        </row>
        <row r="349">
          <cell r="A349" t="str">
            <v>199904_FAB-5_16M SD-C</v>
          </cell>
        </row>
        <row r="350">
          <cell r="A350" t="str">
            <v>199904_FAB-5_64M D-C</v>
          </cell>
        </row>
        <row r="351">
          <cell r="A351" t="str">
            <v>199904_FAB-5_64M D-C</v>
          </cell>
        </row>
        <row r="352">
          <cell r="A352" t="str">
            <v>199904_FAB-5_64M D-C</v>
          </cell>
        </row>
        <row r="353">
          <cell r="A353" t="str">
            <v>199904_FAB-5_64M D-C</v>
          </cell>
        </row>
        <row r="354">
          <cell r="A354" t="str">
            <v>199904_FAB-5_64M SD-C</v>
          </cell>
        </row>
        <row r="355">
          <cell r="A355" t="str">
            <v>199904_FAB-5_64M SD-C</v>
          </cell>
        </row>
        <row r="356">
          <cell r="A356" t="str">
            <v>199904_FAB-5_64M SD-C</v>
          </cell>
        </row>
        <row r="357">
          <cell r="A357" t="str">
            <v>199904_FAB-5_64M SD-C</v>
          </cell>
        </row>
        <row r="358">
          <cell r="A358" t="str">
            <v>199904_FAB-5_64M SD-C</v>
          </cell>
        </row>
        <row r="359">
          <cell r="A359" t="str">
            <v>199904_FAB-5_64M SD-C</v>
          </cell>
        </row>
        <row r="360">
          <cell r="A360" t="str">
            <v>199904_FAB-5_64M SD-C</v>
          </cell>
        </row>
        <row r="361">
          <cell r="A361" t="str">
            <v>199904_FAB-5_64M SD-C</v>
          </cell>
        </row>
        <row r="362">
          <cell r="A362" t="str">
            <v>199904_FAB-5_64M SD-C</v>
          </cell>
        </row>
        <row r="363">
          <cell r="A363" t="str">
            <v>199904_FAB-5_64M SD-C</v>
          </cell>
        </row>
        <row r="364">
          <cell r="A364" t="str">
            <v>199904_FAB-5_64M SD-C</v>
          </cell>
        </row>
        <row r="365">
          <cell r="A365" t="str">
            <v>199904_FAB-5_64M SD-C</v>
          </cell>
        </row>
        <row r="366">
          <cell r="A366" t="str">
            <v>199904_FAB-5_64M SD-C</v>
          </cell>
        </row>
        <row r="367">
          <cell r="A367" t="str">
            <v>199904_FAB-5_64M SD-C</v>
          </cell>
        </row>
        <row r="368">
          <cell r="A368" t="str">
            <v>199904_FAB-5_64M SD-C</v>
          </cell>
        </row>
        <row r="369">
          <cell r="A369" t="str">
            <v>199904_FAB-5_64M SD-LX</v>
          </cell>
        </row>
        <row r="370">
          <cell r="A370" t="str">
            <v>199904_FAB-5_64M SD-LX</v>
          </cell>
        </row>
        <row r="371">
          <cell r="A371" t="str">
            <v>199904_FAB-7_128M DRD-LA</v>
          </cell>
        </row>
        <row r="372">
          <cell r="A372" t="str">
            <v>199904_FAB-7_128M SD-A</v>
          </cell>
        </row>
        <row r="373">
          <cell r="A373" t="str">
            <v>199904_FAB-7_128M SD-A</v>
          </cell>
        </row>
        <row r="374">
          <cell r="A374" t="str">
            <v>199904_FAB-7_144M DRD-LA</v>
          </cell>
        </row>
        <row r="375">
          <cell r="A375" t="str">
            <v>199904_FAB-7_64M DRD</v>
          </cell>
        </row>
        <row r="376">
          <cell r="A376" t="str">
            <v>199904_FAB-7_64M SD-C</v>
          </cell>
        </row>
        <row r="377">
          <cell r="A377" t="str">
            <v>199904_FAB-7_64M SD-C</v>
          </cell>
        </row>
        <row r="378">
          <cell r="A378" t="str">
            <v>199904_FAB-7_64M SD-C</v>
          </cell>
        </row>
        <row r="379">
          <cell r="A379" t="str">
            <v>199904_FAB-7_64M SD-C</v>
          </cell>
        </row>
        <row r="380">
          <cell r="A380" t="str">
            <v>199904_FAB-7_64M SD-C</v>
          </cell>
        </row>
        <row r="381">
          <cell r="A381" t="str">
            <v>199904_FAB-7_64M SD-C</v>
          </cell>
        </row>
        <row r="382">
          <cell r="A382" t="str">
            <v>199904_FAB-7_64M SD-LE</v>
          </cell>
        </row>
        <row r="383">
          <cell r="A383" t="str">
            <v>199904_FAB-7_64M SD-LE</v>
          </cell>
        </row>
        <row r="384">
          <cell r="A384" t="str">
            <v>199904_FAB-7_64M SD-LE</v>
          </cell>
        </row>
        <row r="385">
          <cell r="A385" t="str">
            <v>199904_FAB-7_64M SD-LE</v>
          </cell>
        </row>
        <row r="386">
          <cell r="A386" t="str">
            <v>199904_FAB-7_72M DRD</v>
          </cell>
        </row>
        <row r="387">
          <cell r="A387" t="str">
            <v>199904_FAB-7_72M DRD</v>
          </cell>
        </row>
        <row r="388">
          <cell r="A388" t="str">
            <v>199904_FAB-7_72M DRD</v>
          </cell>
        </row>
        <row r="389">
          <cell r="A389" t="str">
            <v>199905_GFAB-3_16M D-C</v>
          </cell>
        </row>
        <row r="390">
          <cell r="A390" t="str">
            <v>199905_GFAB-3_16M D-C</v>
          </cell>
        </row>
        <row r="391">
          <cell r="A391" t="str">
            <v>199905_GFAB-3_16M SD-C</v>
          </cell>
        </row>
        <row r="392">
          <cell r="A392" t="str">
            <v>199905_GFAB-3_16M SD-C</v>
          </cell>
        </row>
        <row r="393">
          <cell r="A393" t="str">
            <v>199905_GFAB-3_16M SD-C</v>
          </cell>
        </row>
        <row r="394">
          <cell r="A394" t="str">
            <v>199905_GFAB-3_16M SD-E</v>
          </cell>
        </row>
        <row r="395">
          <cell r="A395" t="str">
            <v>199905_GFAB-3_16M SD-E</v>
          </cell>
        </row>
        <row r="396">
          <cell r="A396" t="str">
            <v>199905_GFAB-3_16M SD-E</v>
          </cell>
        </row>
        <row r="397">
          <cell r="A397" t="str">
            <v>199905_GFAB-3_16M SD-E</v>
          </cell>
        </row>
        <row r="398">
          <cell r="A398" t="str">
            <v>199905_GFAB-3_64M D-C</v>
          </cell>
        </row>
        <row r="399">
          <cell r="A399" t="str">
            <v>199905_FAB-2_16M D-CW</v>
          </cell>
        </row>
        <row r="400">
          <cell r="A400" t="str">
            <v>199905_FAB-2_16M SD-C</v>
          </cell>
        </row>
        <row r="401">
          <cell r="A401" t="str">
            <v>199905_FAB-2_1M SR-C</v>
          </cell>
        </row>
        <row r="402">
          <cell r="A402" t="str">
            <v>199905_FAB-2_1M SR-C</v>
          </cell>
        </row>
        <row r="403">
          <cell r="A403" t="str">
            <v>199905_FAB-2_256K SR-C</v>
          </cell>
        </row>
        <row r="404">
          <cell r="A404" t="str">
            <v>199905_FAB-2_256K SR-C</v>
          </cell>
        </row>
        <row r="405">
          <cell r="A405" t="str">
            <v>199905_FAB-2_256K SR-C</v>
          </cell>
        </row>
        <row r="406">
          <cell r="A406" t="str">
            <v>199905_FAB-2_4M D-C</v>
          </cell>
        </row>
        <row r="407">
          <cell r="A407" t="str">
            <v>199905_FAB-2_4M D-C</v>
          </cell>
        </row>
        <row r="408">
          <cell r="A408" t="str">
            <v>199905_FAB-2_4M D-C</v>
          </cell>
        </row>
        <row r="409">
          <cell r="A409" t="str">
            <v>199905_FAB-2_4M D-CW</v>
          </cell>
        </row>
        <row r="410">
          <cell r="A410" t="str">
            <v>199905_FAB-4_128M F/M</v>
          </cell>
        </row>
        <row r="411">
          <cell r="A411" t="str">
            <v>199905_FAB-4_16M D-C</v>
          </cell>
        </row>
        <row r="412">
          <cell r="A412" t="str">
            <v>199905_FAB-4_16M D-C</v>
          </cell>
        </row>
        <row r="413">
          <cell r="A413" t="str">
            <v>199905_FAB-4_16M D-C</v>
          </cell>
        </row>
        <row r="414">
          <cell r="A414" t="str">
            <v>199905_FAB-4_16M D-C</v>
          </cell>
        </row>
        <row r="415">
          <cell r="A415" t="str">
            <v>199905_FAB-4_16M D-CW</v>
          </cell>
        </row>
        <row r="416">
          <cell r="A416" t="str">
            <v>199905_FAB-4_16M D-CW</v>
          </cell>
        </row>
        <row r="417">
          <cell r="A417" t="str">
            <v>199905_FAB-4_16M D-CW</v>
          </cell>
        </row>
        <row r="418">
          <cell r="A418" t="str">
            <v>199905_FAB-4_16M D-CW</v>
          </cell>
        </row>
        <row r="419">
          <cell r="A419" t="str">
            <v>199905_FAB-4_16M D-CW</v>
          </cell>
        </row>
        <row r="420">
          <cell r="A420" t="str">
            <v>199905_FAB-4_16M SD-C</v>
          </cell>
        </row>
        <row r="421">
          <cell r="A421" t="str">
            <v>199905_FAB-4_16M SD-C</v>
          </cell>
        </row>
        <row r="422">
          <cell r="A422" t="str">
            <v>199905_FAB-4_16M SD-C</v>
          </cell>
        </row>
        <row r="423">
          <cell r="A423" t="str">
            <v>199905_FAB-4_16M SD-C</v>
          </cell>
        </row>
        <row r="424">
          <cell r="A424" t="str">
            <v>199905_FAB-4_16M SD-C</v>
          </cell>
        </row>
        <row r="425">
          <cell r="A425" t="str">
            <v>199905_FAB-4_16M SG-SMC</v>
          </cell>
        </row>
        <row r="426">
          <cell r="A426" t="str">
            <v>199905_FAB-4_16M SG-SMC</v>
          </cell>
        </row>
        <row r="427">
          <cell r="A427" t="str">
            <v>199905_FAB-4_1M SR-D</v>
          </cell>
        </row>
        <row r="428">
          <cell r="A428" t="str">
            <v>199905_FAB-4_1M SR-D</v>
          </cell>
        </row>
        <row r="429">
          <cell r="A429" t="str">
            <v>199905_FAB-4_1M SR-DW</v>
          </cell>
        </row>
        <row r="430">
          <cell r="A430" t="str">
            <v>199905_FAB-4_1M SR-E</v>
          </cell>
        </row>
        <row r="431">
          <cell r="A431" t="str">
            <v>199905_FAB-4_1M SR-E</v>
          </cell>
        </row>
        <row r="432">
          <cell r="A432" t="str">
            <v>199905_FAB-4_256M SD-LB</v>
          </cell>
        </row>
        <row r="433">
          <cell r="A433" t="str">
            <v>199905_FAB-4_2M SR</v>
          </cell>
        </row>
        <row r="434">
          <cell r="A434" t="str">
            <v>199905_FAB-4_2M SR</v>
          </cell>
        </row>
        <row r="435">
          <cell r="A435" t="str">
            <v>199905_FAB-4_4M D-SMC</v>
          </cell>
        </row>
        <row r="436">
          <cell r="A436" t="str">
            <v>199905_FAB-4_4M SR</v>
          </cell>
        </row>
        <row r="437">
          <cell r="A437" t="str">
            <v>199905_FAB-4_64M D-C</v>
          </cell>
        </row>
        <row r="438">
          <cell r="A438" t="str">
            <v>199905_FAB-4_64M D-C</v>
          </cell>
        </row>
        <row r="439">
          <cell r="A439" t="str">
            <v>199905_FAB-4_64M F/M</v>
          </cell>
        </row>
        <row r="440">
          <cell r="A440" t="str">
            <v>199905_FAB-4_64M F/M</v>
          </cell>
        </row>
        <row r="441">
          <cell r="A441" t="str">
            <v>199905_FAB-4_64M SD-C</v>
          </cell>
        </row>
        <row r="442">
          <cell r="A442" t="str">
            <v>199905_FAB-4_64M SD-C</v>
          </cell>
        </row>
        <row r="443">
          <cell r="A443" t="str">
            <v>199905_FAB-4_64M SD-C</v>
          </cell>
        </row>
        <row r="444">
          <cell r="A444" t="str">
            <v>199905_FAB-4_64M SD-C</v>
          </cell>
        </row>
        <row r="445">
          <cell r="A445" t="str">
            <v>199905_FAB-4_64M SD-LF</v>
          </cell>
        </row>
        <row r="446">
          <cell r="A446" t="str">
            <v>199905_FAB-4_64M SD-LF</v>
          </cell>
        </row>
        <row r="447">
          <cell r="A447" t="str">
            <v>199905_FAB-4_64M SD-LF</v>
          </cell>
        </row>
        <row r="448">
          <cell r="A448" t="str">
            <v>199905_FAB-4_64M SD-LF</v>
          </cell>
        </row>
        <row r="449">
          <cell r="A449" t="str">
            <v>199905_FAB-4_APOLLO</v>
          </cell>
        </row>
        <row r="450">
          <cell r="A450" t="str">
            <v>199905_FAB-4_APOLLO</v>
          </cell>
        </row>
        <row r="451">
          <cell r="A451" t="str">
            <v>199905_FAB-4_APOLLO</v>
          </cell>
        </row>
        <row r="452">
          <cell r="A452" t="str">
            <v>199905_FAB-5_16M SD-C</v>
          </cell>
        </row>
        <row r="453">
          <cell r="A453" t="str">
            <v>199905_FAB-5_16M SD-C</v>
          </cell>
        </row>
        <row r="454">
          <cell r="A454" t="str">
            <v>199905_FAB-5_64M D-C</v>
          </cell>
        </row>
        <row r="455">
          <cell r="A455" t="str">
            <v>199905_FAB-5_64M D-C</v>
          </cell>
        </row>
        <row r="456">
          <cell r="A456" t="str">
            <v>199905_FAB-5_64M D-C</v>
          </cell>
        </row>
        <row r="457">
          <cell r="A457" t="str">
            <v>199905_FAB-5_64M D-C</v>
          </cell>
        </row>
        <row r="458">
          <cell r="A458" t="str">
            <v>199905_FAB-5_64M SD-C</v>
          </cell>
        </row>
        <row r="459">
          <cell r="A459" t="str">
            <v>199905_FAB-5_64M SD-C</v>
          </cell>
        </row>
        <row r="460">
          <cell r="A460" t="str">
            <v>199905_FAB-5_64M SD-C</v>
          </cell>
        </row>
        <row r="461">
          <cell r="A461" t="str">
            <v>199905_FAB-5_64M SD-C</v>
          </cell>
        </row>
        <row r="462">
          <cell r="A462" t="str">
            <v>199905_FAB-5_64M SD-C</v>
          </cell>
        </row>
        <row r="463">
          <cell r="A463" t="str">
            <v>199905_FAB-5_64M SD-C</v>
          </cell>
        </row>
        <row r="464">
          <cell r="A464" t="str">
            <v>199905_FAB-5_64M SD-C</v>
          </cell>
        </row>
        <row r="465">
          <cell r="A465" t="str">
            <v>199905_FAB-5_64M SD-C</v>
          </cell>
        </row>
        <row r="466">
          <cell r="A466" t="str">
            <v>199905_FAB-5_64M SD-C</v>
          </cell>
        </row>
        <row r="467">
          <cell r="A467" t="str">
            <v>199905_FAB-5_64M SD-C</v>
          </cell>
        </row>
        <row r="468">
          <cell r="A468" t="str">
            <v>199905_FAB-5_64M SD-C</v>
          </cell>
        </row>
        <row r="469">
          <cell r="A469" t="str">
            <v>199905_FAB-5_64M SD-C</v>
          </cell>
        </row>
        <row r="470">
          <cell r="A470" t="str">
            <v>199905_FAB-5_64M SD-C</v>
          </cell>
        </row>
        <row r="471">
          <cell r="A471" t="str">
            <v>199905_FAB-5_64M SD-LX</v>
          </cell>
        </row>
        <row r="472">
          <cell r="A472" t="str">
            <v>199905_FAB-5_64M SD-LX</v>
          </cell>
        </row>
        <row r="473">
          <cell r="A473" t="str">
            <v>199905_FAB-7_128M DRD-LA</v>
          </cell>
        </row>
        <row r="474">
          <cell r="A474" t="str">
            <v>199905_FAB-7_128M SD-A</v>
          </cell>
        </row>
        <row r="475">
          <cell r="A475" t="str">
            <v>199905_FAB-7_128M SD-A</v>
          </cell>
        </row>
        <row r="476">
          <cell r="A476" t="str">
            <v>199905_FAB-7_144M DRD-LA</v>
          </cell>
        </row>
        <row r="477">
          <cell r="A477" t="str">
            <v>199905_FAB-7_144M DRD-LA</v>
          </cell>
        </row>
        <row r="478">
          <cell r="A478" t="str">
            <v>199905_FAB-7_64M DRD</v>
          </cell>
        </row>
        <row r="479">
          <cell r="A479" t="str">
            <v>199905_FAB-7_64M SD-C</v>
          </cell>
        </row>
        <row r="480">
          <cell r="A480" t="str">
            <v>199905_FAB-7_64M SD-C</v>
          </cell>
        </row>
        <row r="481">
          <cell r="A481" t="str">
            <v>199905_FAB-7_64M SD-C</v>
          </cell>
        </row>
        <row r="482">
          <cell r="A482" t="str">
            <v>199905_FAB-7_64M SD-C</v>
          </cell>
        </row>
        <row r="483">
          <cell r="A483" t="str">
            <v>199905_FAB-7_64M SD-C</v>
          </cell>
        </row>
        <row r="484">
          <cell r="A484" t="str">
            <v>199905_FAB-7_64M SD-C</v>
          </cell>
        </row>
        <row r="485">
          <cell r="A485" t="str">
            <v>199905_FAB-7_64M SD-C</v>
          </cell>
        </row>
        <row r="486">
          <cell r="A486" t="str">
            <v>199905_FAB-7_64M SD-LE</v>
          </cell>
        </row>
        <row r="487">
          <cell r="A487" t="str">
            <v>199905_FAB-7_64M SD-LE</v>
          </cell>
        </row>
        <row r="488">
          <cell r="A488" t="str">
            <v>199905_FAB-7_64M SD-LE</v>
          </cell>
        </row>
        <row r="489">
          <cell r="A489" t="str">
            <v>199905_FAB-7_64M SD-LE</v>
          </cell>
        </row>
        <row r="490">
          <cell r="A490" t="str">
            <v>199905_FAB-7_64M SD-LE</v>
          </cell>
        </row>
        <row r="491">
          <cell r="A491" t="str">
            <v>199905_FAB-7_72M DRD</v>
          </cell>
        </row>
        <row r="492">
          <cell r="A492" t="str">
            <v>199905_FAB-7_72M DRD</v>
          </cell>
        </row>
        <row r="493">
          <cell r="A493" t="str">
            <v>199905_FAB-7_72M DRD</v>
          </cell>
        </row>
        <row r="494">
          <cell r="A494" t="str">
            <v>199906_GFAB-3_16M D-C</v>
          </cell>
        </row>
        <row r="495">
          <cell r="A495" t="str">
            <v>199906_GFAB-3_16M D-C</v>
          </cell>
        </row>
        <row r="496">
          <cell r="A496" t="str">
            <v>199906_GFAB-3_16M D-CW</v>
          </cell>
        </row>
        <row r="497">
          <cell r="A497" t="str">
            <v>199906_GFAB-3_16M SD-C</v>
          </cell>
        </row>
        <row r="498">
          <cell r="A498" t="str">
            <v>199906_GFAB-3_16M SD-E</v>
          </cell>
        </row>
        <row r="499">
          <cell r="A499" t="str">
            <v>199906_GFAB-3_16M SD-E</v>
          </cell>
        </row>
        <row r="500">
          <cell r="A500" t="str">
            <v>199906_GFAB-3_64M D-C</v>
          </cell>
        </row>
        <row r="501">
          <cell r="A501" t="str">
            <v>199906_FAB-2_16M D-CW</v>
          </cell>
        </row>
        <row r="502">
          <cell r="A502" t="str">
            <v>199906_FAB-2_16M SD-C</v>
          </cell>
        </row>
        <row r="503">
          <cell r="A503" t="str">
            <v>199906_FAB-2_1M SR-C</v>
          </cell>
        </row>
        <row r="504">
          <cell r="A504" t="str">
            <v>199906_FAB-2_1M SR-C</v>
          </cell>
        </row>
        <row r="505">
          <cell r="A505" t="str">
            <v>199906_FAB-2_256K SR-C</v>
          </cell>
        </row>
        <row r="506">
          <cell r="A506" t="str">
            <v>199906_FAB-2_256K SR-C</v>
          </cell>
        </row>
        <row r="507">
          <cell r="A507" t="str">
            <v>199906_FAB-2_256K SR-C</v>
          </cell>
        </row>
        <row r="508">
          <cell r="A508" t="str">
            <v>199906_FAB-2_256K SR-C</v>
          </cell>
        </row>
        <row r="509">
          <cell r="A509" t="str">
            <v>199906_FAB-2_4M D-C</v>
          </cell>
        </row>
        <row r="510">
          <cell r="A510" t="str">
            <v>199906_FAB-2_4M D-C</v>
          </cell>
        </row>
        <row r="511">
          <cell r="A511" t="str">
            <v>199906_FAB-2_4M D-CW</v>
          </cell>
        </row>
        <row r="512">
          <cell r="A512" t="str">
            <v>199906_FAB-2_16M D-CW</v>
          </cell>
        </row>
        <row r="513">
          <cell r="A513" t="str">
            <v>199906_FAB-2_16M SD-C</v>
          </cell>
        </row>
        <row r="514">
          <cell r="A514" t="str">
            <v>199906_FAB-2_1M SR-C</v>
          </cell>
        </row>
        <row r="515">
          <cell r="A515" t="str">
            <v>199906_FAB-2_1M SR-C</v>
          </cell>
        </row>
        <row r="516">
          <cell r="A516" t="str">
            <v>199906_FAB-2_256K SR-C</v>
          </cell>
        </row>
        <row r="517">
          <cell r="A517" t="str">
            <v>199906_FAB-2_256K SR-C</v>
          </cell>
        </row>
        <row r="518">
          <cell r="A518" t="str">
            <v>199906_FAB-2_4M D-C</v>
          </cell>
        </row>
        <row r="519">
          <cell r="A519" t="str">
            <v>199906_FAB-2_4M D-C</v>
          </cell>
        </row>
        <row r="520">
          <cell r="A520" t="str">
            <v>199906_FAB-2_4M D-CW</v>
          </cell>
        </row>
        <row r="521">
          <cell r="A521" t="str">
            <v>199906_FAB-4_128M F/M</v>
          </cell>
        </row>
        <row r="522">
          <cell r="A522" t="str">
            <v>199906_FAB-4_128M SD-B</v>
          </cell>
        </row>
        <row r="523">
          <cell r="A523" t="str">
            <v>199906_FAB-4_128M SD-B</v>
          </cell>
        </row>
        <row r="524">
          <cell r="A524" t="str">
            <v>199906_FAB-4_16M D-C</v>
          </cell>
        </row>
        <row r="525">
          <cell r="A525" t="str">
            <v>199906_FAB-4_16M D-C</v>
          </cell>
        </row>
        <row r="526">
          <cell r="A526" t="str">
            <v>199906_FAB-4_16M D-C</v>
          </cell>
        </row>
        <row r="527">
          <cell r="A527" t="str">
            <v>199906_FAB-4_16M D-C</v>
          </cell>
        </row>
        <row r="528">
          <cell r="A528" t="str">
            <v>199906_FAB-4_16M D-C</v>
          </cell>
        </row>
        <row r="529">
          <cell r="A529" t="str">
            <v>199906_FAB-4_16M D-CW</v>
          </cell>
        </row>
        <row r="530">
          <cell r="A530" t="str">
            <v>199906_FAB-4_16M D-CW</v>
          </cell>
        </row>
        <row r="531">
          <cell r="A531" t="str">
            <v>199906_FAB-4_16M D-CW</v>
          </cell>
        </row>
        <row r="532">
          <cell r="A532" t="str">
            <v>199906_FAB-4_16M D-CW</v>
          </cell>
        </row>
        <row r="533">
          <cell r="A533" t="str">
            <v>199906_FAB-4_16M SD-C</v>
          </cell>
        </row>
        <row r="534">
          <cell r="A534" t="str">
            <v>199906_FAB-4_16M SD-C</v>
          </cell>
        </row>
        <row r="535">
          <cell r="A535" t="str">
            <v>199906_FAB-4_16M SD-C</v>
          </cell>
        </row>
        <row r="536">
          <cell r="A536" t="str">
            <v>199906_FAB-4_16M SD-C</v>
          </cell>
        </row>
        <row r="537">
          <cell r="A537" t="str">
            <v>199906_FAB-4_16M SG-SMC</v>
          </cell>
        </row>
        <row r="538">
          <cell r="A538" t="str">
            <v>199906_FAB-4_1M SR-D</v>
          </cell>
        </row>
        <row r="539">
          <cell r="A539" t="str">
            <v>199906_FAB-4_1M SR-DW</v>
          </cell>
        </row>
        <row r="540">
          <cell r="A540" t="str">
            <v>199906_FAB-4_1M SR-E</v>
          </cell>
        </row>
        <row r="541">
          <cell r="A541" t="str">
            <v>199906_FAB-4_1M SR-E</v>
          </cell>
        </row>
        <row r="542">
          <cell r="A542" t="str">
            <v>199906_FAB-4_256M SD-LB</v>
          </cell>
        </row>
        <row r="543">
          <cell r="A543" t="str">
            <v>199906_FAB-4_256M SD-LB</v>
          </cell>
        </row>
        <row r="544">
          <cell r="A544" t="str">
            <v>199906_FAB-4_2M SR</v>
          </cell>
        </row>
        <row r="545">
          <cell r="A545" t="str">
            <v>199906_FAB-4_2M SR</v>
          </cell>
        </row>
        <row r="546">
          <cell r="A546" t="str">
            <v>199906_FAB-4_4M D-SMC</v>
          </cell>
        </row>
        <row r="547">
          <cell r="A547" t="str">
            <v>199906_FAB-4_4M SR</v>
          </cell>
        </row>
        <row r="548">
          <cell r="A548" t="str">
            <v>199906_FAB-4_4M SR</v>
          </cell>
        </row>
        <row r="549">
          <cell r="A549" t="str">
            <v>199906_FAB-4_4M SR-HTC</v>
          </cell>
        </row>
        <row r="550">
          <cell r="A550" t="str">
            <v>199906_FAB-4_4M SR-HTC</v>
          </cell>
        </row>
        <row r="551">
          <cell r="A551" t="str">
            <v>199906_FAB-4_64M D-C</v>
          </cell>
        </row>
        <row r="552">
          <cell r="A552" t="str">
            <v>199906_FAB-4_64M D-C</v>
          </cell>
        </row>
        <row r="553">
          <cell r="A553" t="str">
            <v>199906_FAB-4_64M F/M</v>
          </cell>
        </row>
        <row r="554">
          <cell r="A554" t="str">
            <v>199906_FAB-4_64M F/M</v>
          </cell>
        </row>
        <row r="555">
          <cell r="A555" t="str">
            <v>199906_FAB-4_64M SD-C</v>
          </cell>
        </row>
        <row r="556">
          <cell r="A556" t="str">
            <v>199906_FAB-4_64M SD-C</v>
          </cell>
        </row>
        <row r="557">
          <cell r="A557" t="str">
            <v>199906_FAB-4_64M SD-C</v>
          </cell>
        </row>
        <row r="558">
          <cell r="A558" t="str">
            <v>199906_FAB-4_64M SD-C</v>
          </cell>
        </row>
        <row r="559">
          <cell r="A559" t="str">
            <v>199906_FAB-4_64M SD-C</v>
          </cell>
        </row>
        <row r="560">
          <cell r="A560" t="str">
            <v>199906_FAB-4_64M SD-C</v>
          </cell>
        </row>
        <row r="561">
          <cell r="A561" t="str">
            <v>199906_FAB-4_64M SD-C</v>
          </cell>
        </row>
        <row r="562">
          <cell r="A562" t="str">
            <v>199906_FAB-4_64M SD-LF</v>
          </cell>
        </row>
        <row r="563">
          <cell r="A563" t="str">
            <v>199906_FAB-4_64M SD-LF</v>
          </cell>
        </row>
        <row r="564">
          <cell r="A564" t="str">
            <v>199906_FAB-4_64M SD-LF</v>
          </cell>
        </row>
        <row r="565">
          <cell r="A565" t="str">
            <v>199906_FAB-4_64M SD-LF</v>
          </cell>
        </row>
        <row r="566">
          <cell r="A566" t="str">
            <v>199906_FAB-4_64M SD-LF</v>
          </cell>
        </row>
        <row r="567">
          <cell r="A567" t="str">
            <v>199906_FAB-4_APOLLO</v>
          </cell>
        </row>
        <row r="568">
          <cell r="A568" t="str">
            <v>199906_FAB-4_APOLLO</v>
          </cell>
        </row>
        <row r="569">
          <cell r="A569" t="str">
            <v>199906_FAB-5_64M D-C</v>
          </cell>
        </row>
        <row r="570">
          <cell r="A570" t="str">
            <v>199906_FAB-5_64M D-C</v>
          </cell>
        </row>
        <row r="571">
          <cell r="A571" t="str">
            <v>199906_FAB-5_64M SD-C</v>
          </cell>
        </row>
        <row r="572">
          <cell r="A572" t="str">
            <v>199906_FAB-5_64M SD-C</v>
          </cell>
        </row>
        <row r="573">
          <cell r="A573" t="str">
            <v>199906_FAB-5_64M SD-C</v>
          </cell>
        </row>
        <row r="574">
          <cell r="A574" t="str">
            <v>199906_FAB-5_64M SD-C</v>
          </cell>
        </row>
        <row r="575">
          <cell r="A575" t="str">
            <v>199906_FAB-5_64M SD-C</v>
          </cell>
        </row>
        <row r="576">
          <cell r="A576" t="str">
            <v>199906_FAB-5_64M SD-C</v>
          </cell>
        </row>
        <row r="577">
          <cell r="A577" t="str">
            <v>199906_FAB-5_64M SD-C</v>
          </cell>
        </row>
        <row r="578">
          <cell r="A578" t="str">
            <v>199906_FAB-5_64M SD-C</v>
          </cell>
        </row>
        <row r="579">
          <cell r="A579" t="str">
            <v>199906_FAB-5_64M SD-C</v>
          </cell>
        </row>
        <row r="580">
          <cell r="A580" t="str">
            <v>199906_FAB-5_64M SD-C</v>
          </cell>
        </row>
        <row r="581">
          <cell r="A581" t="str">
            <v>199906_FAB-5_64M SD-C</v>
          </cell>
        </row>
        <row r="582">
          <cell r="A582" t="str">
            <v>199906_FAB-5_64M SD-C</v>
          </cell>
        </row>
        <row r="583">
          <cell r="A583" t="str">
            <v>199906_FAB-5_64M SD-LX</v>
          </cell>
        </row>
        <row r="584">
          <cell r="A584" t="str">
            <v>199906_FAB-5_64M SD-LX</v>
          </cell>
        </row>
        <row r="585">
          <cell r="A585" t="str">
            <v>199906_FAB-5_64M SD-LX</v>
          </cell>
        </row>
        <row r="586">
          <cell r="A586" t="str">
            <v>199906_FAB-5_64M SD-LX</v>
          </cell>
        </row>
        <row r="587">
          <cell r="A587" t="str">
            <v>199906_FAB-7_128M DRD-LA</v>
          </cell>
        </row>
        <row r="588">
          <cell r="A588" t="str">
            <v>199906_FAB-7_128M DRD-LA</v>
          </cell>
        </row>
        <row r="589">
          <cell r="A589" t="str">
            <v>199906_FAB-7_128M SD-A</v>
          </cell>
        </row>
        <row r="590">
          <cell r="A590" t="str">
            <v>199906_FAB-7_128M SD-A</v>
          </cell>
        </row>
        <row r="591">
          <cell r="A591" t="str">
            <v>199906_FAB-7_128M SD-A</v>
          </cell>
        </row>
        <row r="592">
          <cell r="A592" t="str">
            <v>199906_FAB-7_128M SD-A</v>
          </cell>
        </row>
        <row r="593">
          <cell r="A593" t="str">
            <v>199906_FAB-7_128M SD-A</v>
          </cell>
        </row>
        <row r="594">
          <cell r="A594" t="str">
            <v>199906_FAB-7_144M DRD-LA</v>
          </cell>
        </row>
        <row r="595">
          <cell r="A595" t="str">
            <v>199906_FAB-7_144M DRD-LA</v>
          </cell>
        </row>
        <row r="596">
          <cell r="A596" t="str">
            <v>199906_FAB-7_64M DRD</v>
          </cell>
        </row>
        <row r="597">
          <cell r="A597" t="str">
            <v>199906_FAB-7_64M SD-C</v>
          </cell>
        </row>
        <row r="598">
          <cell r="A598" t="str">
            <v>199906_FAB-7_64M SD-C</v>
          </cell>
        </row>
        <row r="599">
          <cell r="A599" t="str">
            <v>199906_FAB-7_64M SD-C</v>
          </cell>
        </row>
        <row r="600">
          <cell r="A600" t="str">
            <v>199906_FAB-7_64M SD-C</v>
          </cell>
        </row>
        <row r="601">
          <cell r="A601" t="str">
            <v>199906_FAB-7_64M SD-C</v>
          </cell>
        </row>
        <row r="602">
          <cell r="A602" t="str">
            <v>199906_FAB-7_64M SD-C</v>
          </cell>
        </row>
        <row r="603">
          <cell r="A603" t="str">
            <v>199906_FAB-7_64M SD-C</v>
          </cell>
        </row>
        <row r="604">
          <cell r="A604" t="str">
            <v>199906_FAB-7_64M SD-C</v>
          </cell>
        </row>
        <row r="605">
          <cell r="A605" t="str">
            <v>199906_FAB-7_64M SD-C</v>
          </cell>
        </row>
        <row r="606">
          <cell r="A606" t="str">
            <v>199906_FAB-7_64M SD-LE</v>
          </cell>
        </row>
        <row r="607">
          <cell r="A607" t="str">
            <v>199906_FAB-7_64M SD-LE</v>
          </cell>
        </row>
        <row r="608">
          <cell r="A608" t="str">
            <v>199906_FAB-7_64M SD-LE</v>
          </cell>
        </row>
        <row r="609">
          <cell r="A609" t="str">
            <v>199906_FAB-7_64M SD-LE</v>
          </cell>
        </row>
        <row r="610">
          <cell r="A610" t="str">
            <v>199906_FAB-7_64M SD-LE</v>
          </cell>
        </row>
        <row r="611">
          <cell r="A611" t="str">
            <v>199906_FAB-7_64M SD-LF</v>
          </cell>
        </row>
        <row r="612">
          <cell r="A612" t="str">
            <v>199906_FAB-7_72M DRD</v>
          </cell>
        </row>
        <row r="613">
          <cell r="A613" t="str">
            <v>199906_FAB-7_72M DRD</v>
          </cell>
        </row>
        <row r="614">
          <cell r="A614" t="str">
            <v>199906_FAB-7_72M DRD</v>
          </cell>
        </row>
        <row r="615">
          <cell r="A615" t="str">
            <v>199907_GFAB-3_16M D-C</v>
          </cell>
        </row>
        <row r="616">
          <cell r="A616" t="str">
            <v>199907_GFAB-3_16M D-C</v>
          </cell>
        </row>
        <row r="617">
          <cell r="A617" t="str">
            <v>199907_GFAB-3_16M D-CW</v>
          </cell>
        </row>
        <row r="618">
          <cell r="A618" t="str">
            <v>199907_GFAB-3_16M SD-E</v>
          </cell>
        </row>
        <row r="619">
          <cell r="A619" t="str">
            <v>199907_GFAB-3_16M SD-E</v>
          </cell>
        </row>
        <row r="620">
          <cell r="A620" t="str">
            <v>199907_GFAB-3_16M SD-E</v>
          </cell>
        </row>
        <row r="621">
          <cell r="A621" t="str">
            <v>199907_GFAB-3_64M D-C</v>
          </cell>
        </row>
        <row r="622">
          <cell r="A622" t="str">
            <v>199907_GFAB-3_64M D-C</v>
          </cell>
        </row>
        <row r="623">
          <cell r="A623" t="str">
            <v>199907_FAB-2_16M D-CW</v>
          </cell>
        </row>
        <row r="624">
          <cell r="A624" t="str">
            <v>199907_FAB-2_1M SR-C</v>
          </cell>
        </row>
        <row r="625">
          <cell r="A625" t="str">
            <v>199907_FAB-2_1M SR-C</v>
          </cell>
        </row>
        <row r="626">
          <cell r="A626" t="str">
            <v>199907_FAB-2_1M SR-C</v>
          </cell>
        </row>
        <row r="627">
          <cell r="A627" t="str">
            <v>199907_FAB-2_1M SR-C</v>
          </cell>
        </row>
        <row r="628">
          <cell r="A628" t="str">
            <v>199907_FAB-2_256K SR-C</v>
          </cell>
        </row>
        <row r="629">
          <cell r="A629" t="str">
            <v>199907_FAB-2_256K SR-C</v>
          </cell>
        </row>
        <row r="630">
          <cell r="A630" t="str">
            <v>199907_FAB-2_256K SR-C</v>
          </cell>
        </row>
        <row r="631">
          <cell r="A631" t="str">
            <v>199907_FAB-2_4M D-C</v>
          </cell>
        </row>
        <row r="632">
          <cell r="A632" t="str">
            <v>199907_FAB-2_4M D-C</v>
          </cell>
        </row>
        <row r="633">
          <cell r="A633" t="str">
            <v>199907_FAB-2_4M D-C</v>
          </cell>
        </row>
        <row r="634">
          <cell r="A634" t="str">
            <v>199907_FAB-2_4M D-CW</v>
          </cell>
        </row>
        <row r="635">
          <cell r="A635" t="str">
            <v>199907_FAB-2_4M D-CW</v>
          </cell>
        </row>
        <row r="636">
          <cell r="A636" t="str">
            <v>199907_FAB-2_4M D-CW</v>
          </cell>
        </row>
        <row r="637">
          <cell r="A637" t="str">
            <v>199907_FAB-4_128M F/M</v>
          </cell>
        </row>
        <row r="638">
          <cell r="A638" t="str">
            <v>199907_FAB-4_128M SD-B</v>
          </cell>
        </row>
        <row r="639">
          <cell r="A639" t="str">
            <v>199907_FAB-4_128M SD-B</v>
          </cell>
        </row>
        <row r="640">
          <cell r="A640" t="str">
            <v>199907_FAB-4_16M D-C</v>
          </cell>
        </row>
        <row r="641">
          <cell r="A641" t="str">
            <v>199907_FAB-4_16M D-C</v>
          </cell>
        </row>
        <row r="642">
          <cell r="A642" t="str">
            <v>199907_FAB-4_16M D-CW</v>
          </cell>
        </row>
        <row r="643">
          <cell r="A643" t="str">
            <v>199907_FAB-4_16M D-CW</v>
          </cell>
        </row>
        <row r="644">
          <cell r="A644" t="str">
            <v>199907_FAB-4_16M D-CW</v>
          </cell>
        </row>
        <row r="645">
          <cell r="A645" t="str">
            <v>199907_FAB-4_16M D-CW</v>
          </cell>
        </row>
        <row r="646">
          <cell r="A646" t="str">
            <v>199907_FAB-4_16M SD-C</v>
          </cell>
        </row>
        <row r="647">
          <cell r="A647" t="str">
            <v>199907_FAB-4_16M SD-C</v>
          </cell>
        </row>
        <row r="648">
          <cell r="A648" t="str">
            <v>199907_FAB-4_16M SD-C</v>
          </cell>
        </row>
        <row r="649">
          <cell r="A649" t="str">
            <v>199907_FAB-4_16M SG-SMC</v>
          </cell>
        </row>
        <row r="650">
          <cell r="A650" t="str">
            <v>199907_FAB-4_18M RD-LL</v>
          </cell>
        </row>
        <row r="651">
          <cell r="A651" t="str">
            <v>199907_FAB-4_1M SR-D</v>
          </cell>
        </row>
        <row r="652">
          <cell r="A652" t="str">
            <v>199907_FAB-4_1M SR-DW</v>
          </cell>
        </row>
        <row r="653">
          <cell r="A653" t="str">
            <v>199907_FAB-4_1M SR-E</v>
          </cell>
        </row>
        <row r="654">
          <cell r="A654" t="str">
            <v>199907_FAB-4_1M SR-E</v>
          </cell>
        </row>
        <row r="655">
          <cell r="A655" t="str">
            <v>199907_FAB-4_1M SR-E</v>
          </cell>
        </row>
        <row r="656">
          <cell r="A656" t="str">
            <v>199907_FAB-4_1M SR-E</v>
          </cell>
        </row>
        <row r="657">
          <cell r="A657" t="str">
            <v>199907_FAB-4_256M SD-LB</v>
          </cell>
        </row>
        <row r="658">
          <cell r="A658" t="str">
            <v>199907_FAB-4_256M SD-LB</v>
          </cell>
        </row>
        <row r="659">
          <cell r="A659" t="str">
            <v>199907_FAB-4_2M SR</v>
          </cell>
        </row>
        <row r="660">
          <cell r="A660" t="str">
            <v>199907_FAB-4_2M SR</v>
          </cell>
        </row>
        <row r="661">
          <cell r="A661" t="str">
            <v>199907_FAB-4_2M SR</v>
          </cell>
        </row>
        <row r="662">
          <cell r="A662" t="str">
            <v>199907_FAB-4_4M D-SMC</v>
          </cell>
        </row>
        <row r="663">
          <cell r="A663" t="str">
            <v>199907_FAB-4_4M SR</v>
          </cell>
        </row>
        <row r="664">
          <cell r="A664" t="str">
            <v>199907_FAB-4_4M SR</v>
          </cell>
        </row>
        <row r="665">
          <cell r="A665" t="str">
            <v>199907_FAB-4_4M SR-FAST</v>
          </cell>
        </row>
        <row r="666">
          <cell r="A666" t="str">
            <v>199907_FAB-4_4M SR-HTC</v>
          </cell>
        </row>
        <row r="667">
          <cell r="A667" t="str">
            <v>199907_FAB-4_4M SR-HTC</v>
          </cell>
        </row>
        <row r="668">
          <cell r="A668" t="str">
            <v>199907_FAB-4_64M D-C</v>
          </cell>
        </row>
        <row r="669">
          <cell r="A669" t="str">
            <v>199907_FAB-4_64M D-C</v>
          </cell>
        </row>
        <row r="670">
          <cell r="A670" t="str">
            <v>199907_FAB-4_64M F/M</v>
          </cell>
        </row>
        <row r="671">
          <cell r="A671" t="str">
            <v>199907_FAB-4_64M F/M</v>
          </cell>
        </row>
        <row r="672">
          <cell r="A672" t="str">
            <v>199907_FAB-4_64M SD-C</v>
          </cell>
        </row>
        <row r="673">
          <cell r="A673" t="str">
            <v>199907_FAB-4_64M SD-C</v>
          </cell>
        </row>
        <row r="674">
          <cell r="A674" t="str">
            <v>199907_FAB-4_64M SD-C</v>
          </cell>
        </row>
        <row r="675">
          <cell r="A675" t="str">
            <v>199907_FAB-4_64M SD-C</v>
          </cell>
        </row>
        <row r="676">
          <cell r="A676" t="str">
            <v>199907_FAB-4_64M SD-C</v>
          </cell>
        </row>
        <row r="677">
          <cell r="A677" t="str">
            <v>199907_FAB-4_64M SD-C</v>
          </cell>
        </row>
        <row r="678">
          <cell r="A678" t="str">
            <v>199907_FAB-4_64M SD-C</v>
          </cell>
        </row>
        <row r="679">
          <cell r="A679" t="str">
            <v>199907_FAB-4_64M SD-LF</v>
          </cell>
        </row>
        <row r="680">
          <cell r="A680" t="str">
            <v>199907_FAB-4_64M SD-LF</v>
          </cell>
        </row>
        <row r="681">
          <cell r="A681" t="str">
            <v>199907_FAB-4_64M SD-LF</v>
          </cell>
        </row>
        <row r="682">
          <cell r="A682" t="str">
            <v>199907_FAB-4_64M SD-LF</v>
          </cell>
        </row>
        <row r="683">
          <cell r="A683" t="str">
            <v>199907_FAB-4_64M SD-LF</v>
          </cell>
        </row>
        <row r="684">
          <cell r="A684" t="str">
            <v>199907_FAB-4_APOLLO</v>
          </cell>
        </row>
        <row r="685">
          <cell r="A685" t="str">
            <v>199907_FAB-4_APOLLO</v>
          </cell>
        </row>
        <row r="686">
          <cell r="A686" t="str">
            <v>199907_FAB-4_APOLLO</v>
          </cell>
        </row>
        <row r="687">
          <cell r="A687" t="str">
            <v>199907_FAB-5_64M D-C</v>
          </cell>
        </row>
        <row r="688">
          <cell r="A688" t="str">
            <v>199907_FAB-5_64M D-C</v>
          </cell>
        </row>
        <row r="689">
          <cell r="A689" t="str">
            <v>199907_FAB-5_64M SD-C</v>
          </cell>
        </row>
        <row r="690">
          <cell r="A690" t="str">
            <v>199907_FAB-5_64M SD-C</v>
          </cell>
        </row>
        <row r="691">
          <cell r="A691" t="str">
            <v>199907_FAB-5_64M SD-C</v>
          </cell>
        </row>
        <row r="692">
          <cell r="A692" t="str">
            <v>199907_FAB-5_64M SD-C</v>
          </cell>
        </row>
        <row r="693">
          <cell r="A693" t="str">
            <v>199907_FAB-5_64M SD-C</v>
          </cell>
        </row>
        <row r="694">
          <cell r="A694" t="str">
            <v>199907_FAB-5_64M SD-C</v>
          </cell>
        </row>
        <row r="695">
          <cell r="A695" t="str">
            <v>199907_FAB-5_64M SD-C</v>
          </cell>
        </row>
        <row r="696">
          <cell r="A696" t="str">
            <v>199907_FAB-5_64M SD-C</v>
          </cell>
        </row>
        <row r="697">
          <cell r="A697" t="str">
            <v>199907_FAB-5_64M SD-C</v>
          </cell>
        </row>
        <row r="698">
          <cell r="A698" t="str">
            <v>199907_FAB-5_64M SD-C</v>
          </cell>
        </row>
        <row r="699">
          <cell r="A699" t="str">
            <v>199907_FAB-5_64M SD-C</v>
          </cell>
        </row>
        <row r="700">
          <cell r="A700" t="str">
            <v>199907_FAB-5_64M SD-LX</v>
          </cell>
        </row>
        <row r="701">
          <cell r="A701" t="str">
            <v>199907_FAB-5_64M SD-LX</v>
          </cell>
        </row>
        <row r="702">
          <cell r="A702" t="str">
            <v>199907_FAB-5_64M SD-LX</v>
          </cell>
        </row>
        <row r="703">
          <cell r="A703" t="str">
            <v>199907_FAB-5_64M SD-LX</v>
          </cell>
        </row>
        <row r="704">
          <cell r="A704" t="str">
            <v>199907_FAB-7_128M DRD-LA</v>
          </cell>
        </row>
        <row r="705">
          <cell r="A705" t="str">
            <v>199907_FAB-7_128M DRD-LA</v>
          </cell>
        </row>
        <row r="706">
          <cell r="A706" t="str">
            <v>199907_FAB-7_128M SD-A</v>
          </cell>
        </row>
        <row r="707">
          <cell r="A707" t="str">
            <v>199907_FAB-7_128M SD-A</v>
          </cell>
        </row>
        <row r="708">
          <cell r="A708" t="str">
            <v>199907_FAB-7_128M SD-A</v>
          </cell>
        </row>
        <row r="709">
          <cell r="A709" t="str">
            <v>199907_FAB-7_128M SD-A</v>
          </cell>
        </row>
        <row r="710">
          <cell r="A710" t="str">
            <v>199907_FAB-7_128M SD-A</v>
          </cell>
        </row>
        <row r="711">
          <cell r="A711" t="str">
            <v>199907_FAB-7_144M DRD-LA</v>
          </cell>
        </row>
        <row r="712">
          <cell r="A712" t="str">
            <v>199907_FAB-7_144M DRD-LA</v>
          </cell>
        </row>
        <row r="713">
          <cell r="A713" t="str">
            <v>199907_FAB-7_64M DRD</v>
          </cell>
        </row>
        <row r="714">
          <cell r="A714" t="str">
            <v>199907_FAB-7_64M SD-C</v>
          </cell>
        </row>
        <row r="715">
          <cell r="A715" t="str">
            <v>199907_FAB-7_64M SD-C</v>
          </cell>
        </row>
        <row r="716">
          <cell r="A716" t="str">
            <v>199907_FAB-7_64M SD-C</v>
          </cell>
        </row>
        <row r="717">
          <cell r="A717" t="str">
            <v>199907_FAB-7_64M SD-C</v>
          </cell>
        </row>
        <row r="718">
          <cell r="A718" t="str">
            <v>199907_FAB-7_64M SD-C</v>
          </cell>
        </row>
        <row r="719">
          <cell r="A719" t="str">
            <v>199907_FAB-7_64M SD-C</v>
          </cell>
        </row>
        <row r="720">
          <cell r="A720" t="str">
            <v>199907_FAB-7_64M SD-C</v>
          </cell>
        </row>
        <row r="721">
          <cell r="A721" t="str">
            <v>199907_FAB-7_64M SD-LE</v>
          </cell>
        </row>
        <row r="722">
          <cell r="A722" t="str">
            <v>199907_FAB-7_64M SD-LE</v>
          </cell>
        </row>
        <row r="723">
          <cell r="A723" t="str">
            <v>199907_FAB-7_64M SD-LE</v>
          </cell>
        </row>
        <row r="724">
          <cell r="A724" t="str">
            <v>199907_FAB-7_64M SD-LF</v>
          </cell>
        </row>
        <row r="725">
          <cell r="A725" t="str">
            <v>199907_FAB-7_64M SD-LF</v>
          </cell>
        </row>
        <row r="726">
          <cell r="A726" t="str">
            <v>199907_FAB-7_72M DRD</v>
          </cell>
        </row>
        <row r="727">
          <cell r="A727" t="str">
            <v>199907_FAB-7_72M DRD</v>
          </cell>
        </row>
        <row r="728">
          <cell r="A728" t="str">
            <v>199907_FAB-7_72M DRD</v>
          </cell>
        </row>
        <row r="729">
          <cell r="A729" t="str">
            <v>199908_GFAB-3_16M D-C</v>
          </cell>
        </row>
        <row r="730">
          <cell r="A730" t="str">
            <v>199908_GFAB-3_16M D-C</v>
          </cell>
        </row>
        <row r="731">
          <cell r="A731" t="str">
            <v>199908_GFAB-3_16M D-C</v>
          </cell>
        </row>
        <row r="732">
          <cell r="A732" t="str">
            <v>199908_GFAB-3_16M D-CW</v>
          </cell>
        </row>
        <row r="733">
          <cell r="A733" t="str">
            <v>199908_GFAB-3_16M SD-E</v>
          </cell>
        </row>
        <row r="734">
          <cell r="A734" t="str">
            <v>199908_GFAB-3_16M SD-E</v>
          </cell>
        </row>
        <row r="735">
          <cell r="A735" t="str">
            <v>199908_GFAB-3_64M D-C</v>
          </cell>
        </row>
        <row r="736">
          <cell r="A736" t="str">
            <v>199908_FAB-2_16M D-CW</v>
          </cell>
        </row>
        <row r="737">
          <cell r="A737" t="str">
            <v>199908_FAB-2_1M SR-C</v>
          </cell>
        </row>
        <row r="738">
          <cell r="A738" t="str">
            <v>199908_FAB-2_1M SR-C</v>
          </cell>
        </row>
        <row r="739">
          <cell r="A739" t="str">
            <v>199908_FAB-2_1M SR-C</v>
          </cell>
        </row>
        <row r="740">
          <cell r="A740" t="str">
            <v>199908_FAB-2_256K SR-C</v>
          </cell>
        </row>
        <row r="741">
          <cell r="A741" t="str">
            <v>199908_FAB-2_256K SR-C</v>
          </cell>
        </row>
        <row r="742">
          <cell r="A742" t="str">
            <v>199908_FAB-2_256K SR-C</v>
          </cell>
        </row>
        <row r="743">
          <cell r="A743" t="str">
            <v>199908_FAB-2_4M D-C</v>
          </cell>
        </row>
        <row r="744">
          <cell r="A744" t="str">
            <v>199908_FAB-2_4M D-C</v>
          </cell>
        </row>
        <row r="745">
          <cell r="A745" t="str">
            <v>199908_FAB-2_4M D-CW</v>
          </cell>
        </row>
        <row r="746">
          <cell r="A746" t="str">
            <v>199908_FAB-2_4M D-CW</v>
          </cell>
        </row>
        <row r="747">
          <cell r="A747" t="str">
            <v>199908_FAB-4_128M F/M</v>
          </cell>
        </row>
        <row r="748">
          <cell r="A748" t="str">
            <v>199908_FAB-4_128M SD-B</v>
          </cell>
        </row>
        <row r="749">
          <cell r="A749" t="str">
            <v>199908_FAB-4_128M SD-B</v>
          </cell>
        </row>
        <row r="750">
          <cell r="A750" t="str">
            <v>199908_FAB-4_16M D-C</v>
          </cell>
        </row>
        <row r="751">
          <cell r="A751" t="str">
            <v>199908_FAB-4_16M D-C</v>
          </cell>
        </row>
        <row r="752">
          <cell r="A752" t="str">
            <v>199908_FAB-4_16M D-C</v>
          </cell>
        </row>
        <row r="753">
          <cell r="A753" t="str">
            <v>199908_FAB-4_16M D-C</v>
          </cell>
        </row>
        <row r="754">
          <cell r="A754" t="str">
            <v>199908_FAB-4_16M D-CW</v>
          </cell>
        </row>
        <row r="755">
          <cell r="A755" t="str">
            <v>199908_FAB-4_16M D-CW</v>
          </cell>
        </row>
        <row r="756">
          <cell r="A756" t="str">
            <v>199908_FAB-4_16M D-CW</v>
          </cell>
        </row>
        <row r="757">
          <cell r="A757" t="str">
            <v>199908_FAB-4_16M D-CW</v>
          </cell>
        </row>
        <row r="758">
          <cell r="A758" t="str">
            <v>199908_FAB-4_16M SD-C</v>
          </cell>
        </row>
        <row r="759">
          <cell r="A759" t="str">
            <v>199908_FAB-4_16M SG-SMC</v>
          </cell>
        </row>
        <row r="760">
          <cell r="A760" t="str">
            <v>199908_FAB-4_18M RD-LL</v>
          </cell>
        </row>
        <row r="761">
          <cell r="A761" t="str">
            <v>199908_FAB-4_1M SR-D</v>
          </cell>
        </row>
        <row r="762">
          <cell r="A762" t="str">
            <v>199908_FAB-4_1M SR-E</v>
          </cell>
        </row>
        <row r="763">
          <cell r="A763" t="str">
            <v>199908_FAB-4_1M SR-E</v>
          </cell>
        </row>
        <row r="764">
          <cell r="A764" t="str">
            <v>199908_FAB-4_1M SR-E</v>
          </cell>
        </row>
        <row r="765">
          <cell r="A765" t="str">
            <v>199908_FAB-4_1M SR-E</v>
          </cell>
        </row>
        <row r="766">
          <cell r="A766" t="str">
            <v>199908_FAB-4_1M SR-E</v>
          </cell>
        </row>
        <row r="767">
          <cell r="A767" t="str">
            <v>199908_FAB-4_1M SR-FAST</v>
          </cell>
        </row>
        <row r="768">
          <cell r="A768" t="str">
            <v>199908_FAB-4_256M SD-LB</v>
          </cell>
        </row>
        <row r="769">
          <cell r="A769" t="str">
            <v>199908_FAB-4_2M SR</v>
          </cell>
        </row>
        <row r="770">
          <cell r="A770" t="str">
            <v>199908_FAB-4_2M SR</v>
          </cell>
        </row>
        <row r="771">
          <cell r="A771" t="str">
            <v>199908_FAB-4_2M SR</v>
          </cell>
        </row>
        <row r="772">
          <cell r="A772" t="str">
            <v>199908_FAB-4_4M D-SMC</v>
          </cell>
        </row>
        <row r="773">
          <cell r="A773" t="str">
            <v>199908_FAB-4_4M SR</v>
          </cell>
        </row>
        <row r="774">
          <cell r="A774" t="str">
            <v>199908_FAB-4_4M SR</v>
          </cell>
        </row>
        <row r="775">
          <cell r="A775" t="str">
            <v>199908_FAB-4_4M SR-FAST</v>
          </cell>
        </row>
        <row r="776">
          <cell r="A776" t="str">
            <v>199908_FAB-4_4M SR-FAST</v>
          </cell>
        </row>
        <row r="777">
          <cell r="A777" t="str">
            <v>199908_FAB-4_4M SR-HTC</v>
          </cell>
        </row>
        <row r="778">
          <cell r="A778" t="str">
            <v>199908_FAB-4_4M SR-HTC</v>
          </cell>
        </row>
        <row r="779">
          <cell r="A779" t="str">
            <v>199908_FAB-4_64M D-C</v>
          </cell>
        </row>
        <row r="780">
          <cell r="A780" t="str">
            <v>199908_FAB-4_64M D-C</v>
          </cell>
        </row>
        <row r="781">
          <cell r="A781" t="str">
            <v>199908_FAB-4_64M F/M</v>
          </cell>
        </row>
        <row r="782">
          <cell r="A782" t="str">
            <v>199908_FAB-4_64M F/M</v>
          </cell>
        </row>
        <row r="783">
          <cell r="A783" t="str">
            <v>199908_FAB-4_64M SD-C</v>
          </cell>
        </row>
        <row r="784">
          <cell r="A784" t="str">
            <v>199908_FAB-4_64M SD-C</v>
          </cell>
        </row>
        <row r="785">
          <cell r="A785" t="str">
            <v>199908_FAB-4_64M SD-C</v>
          </cell>
        </row>
        <row r="786">
          <cell r="A786" t="str">
            <v>199908_FAB-4_64M SD-C</v>
          </cell>
        </row>
        <row r="787">
          <cell r="A787" t="str">
            <v>199908_FAB-4_64M SD-C</v>
          </cell>
        </row>
        <row r="788">
          <cell r="A788" t="str">
            <v>199908_FAB-4_64M SD-C</v>
          </cell>
        </row>
        <row r="789">
          <cell r="A789" t="str">
            <v>199908_FAB-4_64M SD-LF</v>
          </cell>
        </row>
        <row r="790">
          <cell r="A790" t="str">
            <v>199908_FAB-4_64M SD-LF</v>
          </cell>
        </row>
        <row r="791">
          <cell r="A791" t="str">
            <v>199908_FAB-4_APOLLO</v>
          </cell>
        </row>
        <row r="792">
          <cell r="A792" t="str">
            <v>199908_FAB-5_64M D-C</v>
          </cell>
        </row>
        <row r="793">
          <cell r="A793" t="str">
            <v>199908_FAB-5_64M D-C</v>
          </cell>
        </row>
        <row r="794">
          <cell r="A794" t="str">
            <v>199908_FAB-5_64M SD-C</v>
          </cell>
        </row>
        <row r="795">
          <cell r="A795" t="str">
            <v>199908_FAB-5_64M SD-C</v>
          </cell>
        </row>
        <row r="796">
          <cell r="A796" t="str">
            <v>199908_FAB-5_64M SD-C</v>
          </cell>
        </row>
        <row r="797">
          <cell r="A797" t="str">
            <v>199908_FAB-5_64M SD-C</v>
          </cell>
        </row>
        <row r="798">
          <cell r="A798" t="str">
            <v>199908_FAB-5_64M SD-C</v>
          </cell>
        </row>
        <row r="799">
          <cell r="A799" t="str">
            <v>199908_FAB-5_64M SD-C</v>
          </cell>
        </row>
        <row r="800">
          <cell r="A800" t="str">
            <v>199908_FAB-5_64M SD-C</v>
          </cell>
        </row>
        <row r="801">
          <cell r="A801" t="str">
            <v>199908_FAB-5_64M SD-C</v>
          </cell>
        </row>
        <row r="802">
          <cell r="A802" t="str">
            <v>199908_FAB-5_64M SD-C</v>
          </cell>
        </row>
        <row r="803">
          <cell r="A803" t="str">
            <v>199908_FAB-5_64M SD-LX</v>
          </cell>
        </row>
        <row r="804">
          <cell r="A804" t="str">
            <v>199908_FAB-5_64M SD-LX</v>
          </cell>
        </row>
        <row r="805">
          <cell r="A805" t="str">
            <v>199908_FAB-7_128M DRD-LA</v>
          </cell>
        </row>
        <row r="806">
          <cell r="A806" t="str">
            <v>199908_FAB-7_128M DRD-LA</v>
          </cell>
        </row>
        <row r="807">
          <cell r="A807" t="str">
            <v>199908_FAB-7_128M SD-A</v>
          </cell>
        </row>
        <row r="808">
          <cell r="A808" t="str">
            <v>199908_FAB-7_128M SD-A</v>
          </cell>
        </row>
        <row r="809">
          <cell r="A809" t="str">
            <v>199908_FAB-7_128M SD-A</v>
          </cell>
        </row>
        <row r="810">
          <cell r="A810" t="str">
            <v>199908_FAB-7_144M DRD-LA</v>
          </cell>
        </row>
        <row r="811">
          <cell r="A811" t="str">
            <v>199908_FAB-7_144M DRD-LA</v>
          </cell>
        </row>
        <row r="812">
          <cell r="A812" t="str">
            <v>199908_FAB-7_144M DRD-LA</v>
          </cell>
        </row>
        <row r="813">
          <cell r="A813" t="str">
            <v>199908_FAB-7_64M DRD</v>
          </cell>
        </row>
        <row r="814">
          <cell r="A814" t="str">
            <v>199908_FAB-7_64M SD-C</v>
          </cell>
        </row>
        <row r="815">
          <cell r="A815" t="str">
            <v>199908_FAB-7_64M SD-LE</v>
          </cell>
        </row>
        <row r="816">
          <cell r="A816" t="str">
            <v>199908_FAB-7_64M SD-LE</v>
          </cell>
        </row>
        <row r="817">
          <cell r="A817" t="str">
            <v>199908_FAB-7_64M SD-LE</v>
          </cell>
        </row>
        <row r="818">
          <cell r="A818" t="str">
            <v>199908_FAB-7_64M SD-LE</v>
          </cell>
        </row>
        <row r="819">
          <cell r="A819" t="str">
            <v>199908_FAB-7_64M SD-LE</v>
          </cell>
        </row>
        <row r="820">
          <cell r="A820" t="str">
            <v>199908_FAB-7_64M SD-LF</v>
          </cell>
        </row>
        <row r="821">
          <cell r="A821" t="str">
            <v>199908_FAB-7_64M SD-LF</v>
          </cell>
        </row>
        <row r="822">
          <cell r="A822" t="str">
            <v>199908_FAB-7_72M DRD</v>
          </cell>
        </row>
        <row r="823">
          <cell r="A823" t="str">
            <v>199909_GFAB-3_16M D-C</v>
          </cell>
        </row>
        <row r="824">
          <cell r="A824" t="str">
            <v>199909_GFAB-3_16M D-C</v>
          </cell>
        </row>
        <row r="825">
          <cell r="A825" t="str">
            <v>199909_GFAB-3_16M D-C</v>
          </cell>
        </row>
        <row r="826">
          <cell r="A826" t="str">
            <v>199909_GFAB-3_16M D-C</v>
          </cell>
        </row>
        <row r="827">
          <cell r="A827" t="str">
            <v>199909_GFAB-3_16M D-CW</v>
          </cell>
        </row>
        <row r="828">
          <cell r="A828" t="str">
            <v>199909_GFAB-3_16M SD-E</v>
          </cell>
        </row>
        <row r="829">
          <cell r="A829" t="str">
            <v>199909_GFAB-3_64M D-C</v>
          </cell>
        </row>
        <row r="830">
          <cell r="A830" t="str">
            <v>199909_GFAB-3_64M D-C</v>
          </cell>
        </row>
        <row r="831">
          <cell r="A831" t="str">
            <v>199909_GFAB-3_64M D-C</v>
          </cell>
        </row>
        <row r="832">
          <cell r="A832" t="str">
            <v>199909_GFAB-3_64M SD-LX</v>
          </cell>
        </row>
        <row r="833">
          <cell r="A833" t="str">
            <v>199909_FAB-2_16M D-CW</v>
          </cell>
        </row>
        <row r="834">
          <cell r="A834" t="str">
            <v>199909_FAB-2_1M SR-C</v>
          </cell>
        </row>
        <row r="835">
          <cell r="A835" t="str">
            <v>199909_FAB-2_1M SR-C</v>
          </cell>
        </row>
        <row r="836">
          <cell r="A836" t="str">
            <v>199909_FAB-2_256K SR-C</v>
          </cell>
        </row>
        <row r="837">
          <cell r="A837" t="str">
            <v>199909_FAB-2_256K SR-C</v>
          </cell>
        </row>
        <row r="838">
          <cell r="A838" t="str">
            <v>199909_FAB-2_256K SR-C</v>
          </cell>
        </row>
        <row r="839">
          <cell r="A839" t="str">
            <v>199909_FAB-2_256K SR-C</v>
          </cell>
        </row>
        <row r="840">
          <cell r="A840" t="str">
            <v>199909_FAB-2_4M D-C</v>
          </cell>
        </row>
        <row r="841">
          <cell r="A841" t="str">
            <v>199909_FAB-2_4M D-C</v>
          </cell>
        </row>
        <row r="842">
          <cell r="A842" t="str">
            <v>199909_FAB-2_4M D-C</v>
          </cell>
        </row>
        <row r="843">
          <cell r="A843" t="str">
            <v>199909_FAB-2_4M D-CW</v>
          </cell>
        </row>
        <row r="844">
          <cell r="A844" t="str">
            <v>199909_FAB-2_4M D-CW</v>
          </cell>
        </row>
        <row r="845">
          <cell r="A845" t="str">
            <v>199909_FAB-2_4M D-CW</v>
          </cell>
        </row>
        <row r="846">
          <cell r="A846" t="str">
            <v>199909_FAB-4_128M F/M</v>
          </cell>
        </row>
        <row r="847">
          <cell r="A847" t="str">
            <v>199909_FAB-4_128M SD-B</v>
          </cell>
        </row>
        <row r="848">
          <cell r="A848" t="str">
            <v>199909_FAB-4_128M SD-B</v>
          </cell>
        </row>
        <row r="849">
          <cell r="A849" t="str">
            <v>199909_FAB-4_16M D-C</v>
          </cell>
        </row>
        <row r="850">
          <cell r="A850" t="str">
            <v>199909_FAB-4_16M D-C</v>
          </cell>
        </row>
        <row r="851">
          <cell r="A851" t="str">
            <v>199909_FAB-4_16M D-CW</v>
          </cell>
        </row>
        <row r="852">
          <cell r="A852" t="str">
            <v>199909_FAB-4_16M D-CW</v>
          </cell>
        </row>
        <row r="853">
          <cell r="A853" t="str">
            <v>199909_FAB-4_16M D-CW</v>
          </cell>
        </row>
        <row r="854">
          <cell r="A854" t="str">
            <v>199909_FAB-4_16M D-CW</v>
          </cell>
        </row>
        <row r="855">
          <cell r="A855" t="str">
            <v>199909_FAB-4_16M SD-C</v>
          </cell>
        </row>
        <row r="856">
          <cell r="A856" t="str">
            <v>199909_FAB-4_16M SG-SMC</v>
          </cell>
        </row>
        <row r="857">
          <cell r="A857" t="str">
            <v>199909_FAB-4_18M RD-LL</v>
          </cell>
        </row>
        <row r="858">
          <cell r="A858" t="str">
            <v>199909_FAB-4_1M SR-D</v>
          </cell>
        </row>
        <row r="859">
          <cell r="A859" t="str">
            <v>199909_FAB-4_1M SR-E</v>
          </cell>
        </row>
        <row r="860">
          <cell r="A860" t="str">
            <v>199909_FAB-4_1M SR-E</v>
          </cell>
        </row>
        <row r="861">
          <cell r="A861" t="str">
            <v>199909_FAB-4_1M SR-E</v>
          </cell>
        </row>
        <row r="862">
          <cell r="A862" t="str">
            <v>199909_FAB-4_1M SR-E</v>
          </cell>
        </row>
        <row r="863">
          <cell r="A863" t="str">
            <v>199909_FAB-4_1M SR-FAST</v>
          </cell>
        </row>
        <row r="864">
          <cell r="A864" t="str">
            <v>199909_FAB-4_1M SR-FAST</v>
          </cell>
        </row>
        <row r="865">
          <cell r="A865" t="str">
            <v>199909_FAB-4_256M SD-LB</v>
          </cell>
        </row>
        <row r="866">
          <cell r="A866" t="str">
            <v>199909_FAB-4_256M SD-LC</v>
          </cell>
        </row>
        <row r="867">
          <cell r="A867" t="str">
            <v>199909_FAB-4_2M SR</v>
          </cell>
        </row>
        <row r="868">
          <cell r="A868" t="str">
            <v>199909_FAB-4_2M SR</v>
          </cell>
        </row>
        <row r="869">
          <cell r="A869" t="str">
            <v>199909_FAB-4_2M SR</v>
          </cell>
        </row>
        <row r="870">
          <cell r="A870" t="str">
            <v>199909_FAB-4_4M D-SMC</v>
          </cell>
        </row>
        <row r="871">
          <cell r="A871" t="str">
            <v>199909_FAB-4_4M SR</v>
          </cell>
        </row>
        <row r="872">
          <cell r="A872" t="str">
            <v>199909_FAB-4_4M SR</v>
          </cell>
        </row>
        <row r="873">
          <cell r="A873" t="str">
            <v>199909_FAB-4_4M SR-FAST</v>
          </cell>
        </row>
        <row r="874">
          <cell r="A874" t="str">
            <v>199909_FAB-4_4M SR-FAST</v>
          </cell>
        </row>
        <row r="875">
          <cell r="A875" t="str">
            <v>199909_FAB-4_4M SR-HTC</v>
          </cell>
        </row>
        <row r="876">
          <cell r="A876" t="str">
            <v>199909_FAB-4_4M SR-HTC</v>
          </cell>
        </row>
        <row r="877">
          <cell r="A877" t="str">
            <v>199909_FAB-4_64M D-C</v>
          </cell>
        </row>
        <row r="878">
          <cell r="A878" t="str">
            <v>199909_FAB-4_64M D-C</v>
          </cell>
        </row>
        <row r="879">
          <cell r="A879" t="str">
            <v>199909_FAB-4_64M F/M</v>
          </cell>
        </row>
        <row r="880">
          <cell r="A880" t="str">
            <v>199909_FAB-4_64M F/M</v>
          </cell>
        </row>
        <row r="881">
          <cell r="A881" t="str">
            <v>199909_FAB-4_64M SD-C</v>
          </cell>
        </row>
        <row r="882">
          <cell r="A882" t="str">
            <v>199909_FAB-4_64M SD-C</v>
          </cell>
        </row>
        <row r="883">
          <cell r="A883" t="str">
            <v>199909_FAB-4_64M SD-C</v>
          </cell>
        </row>
        <row r="884">
          <cell r="A884" t="str">
            <v>199909_FAB-4_64M SD-C</v>
          </cell>
        </row>
        <row r="885">
          <cell r="A885" t="str">
            <v>199909_FAB-4_64M SD-C</v>
          </cell>
        </row>
        <row r="886">
          <cell r="A886" t="str">
            <v>199909_FAB-4_64M SD-C</v>
          </cell>
        </row>
        <row r="887">
          <cell r="A887" t="str">
            <v>199909_FAB-4_64M SD-C</v>
          </cell>
        </row>
        <row r="888">
          <cell r="A888" t="str">
            <v>199909_FAB-4_64M SD-LF</v>
          </cell>
        </row>
        <row r="889">
          <cell r="A889" t="str">
            <v>199909_FAB-4_64M SD-LF</v>
          </cell>
        </row>
        <row r="890">
          <cell r="A890" t="str">
            <v>199909_FAB-4_64M SD-LG</v>
          </cell>
        </row>
        <row r="891">
          <cell r="A891" t="str">
            <v>199909_FAB-4_APOLLO</v>
          </cell>
        </row>
        <row r="892">
          <cell r="A892" t="str">
            <v>199909_FAB-4_APOLLO</v>
          </cell>
        </row>
        <row r="893">
          <cell r="A893" t="str">
            <v>199909_FAB-4_APOLLO</v>
          </cell>
        </row>
        <row r="894">
          <cell r="A894" t="str">
            <v>199909_FAB-5_64M D-C</v>
          </cell>
        </row>
        <row r="895">
          <cell r="A895" t="str">
            <v>199909_FAB-5_64M D-C</v>
          </cell>
        </row>
        <row r="896">
          <cell r="A896" t="str">
            <v>199909_FAB-5_64M SD-C</v>
          </cell>
        </row>
        <row r="897">
          <cell r="A897" t="str">
            <v>199909_FAB-5_64M SD-C</v>
          </cell>
        </row>
        <row r="898">
          <cell r="A898" t="str">
            <v>199909_FAB-5_64M SD-C</v>
          </cell>
        </row>
        <row r="899">
          <cell r="A899" t="str">
            <v>199909_FAB-5_64M SD-C</v>
          </cell>
        </row>
        <row r="900">
          <cell r="A900" t="str">
            <v>199909_FAB-5_64M SD-C</v>
          </cell>
        </row>
        <row r="901">
          <cell r="A901" t="str">
            <v>199909_FAB-5_64M SD-C</v>
          </cell>
        </row>
        <row r="902">
          <cell r="A902" t="str">
            <v>199909_FAB-5_64M SD-C</v>
          </cell>
        </row>
        <row r="903">
          <cell r="A903" t="str">
            <v>199909_FAB-5_64M SD-LX</v>
          </cell>
        </row>
        <row r="904">
          <cell r="A904" t="str">
            <v>199909_FAB-5_64M SD-LX</v>
          </cell>
        </row>
        <row r="905">
          <cell r="A905" t="str">
            <v>199909_FAB-7_128M DRD-LA</v>
          </cell>
        </row>
        <row r="906">
          <cell r="A906" t="str">
            <v>199909_FAB-7_128M DRD-LA</v>
          </cell>
        </row>
        <row r="907">
          <cell r="A907" t="str">
            <v>199909_FAB-7_128M DRD-LA</v>
          </cell>
        </row>
        <row r="908">
          <cell r="A908" t="str">
            <v>199909_FAB-7_128M SD-A</v>
          </cell>
        </row>
        <row r="909">
          <cell r="A909" t="str">
            <v>199909_FAB-7_128M SD-A</v>
          </cell>
        </row>
        <row r="910">
          <cell r="A910" t="str">
            <v>199909_FAB-7_128M SD-A</v>
          </cell>
        </row>
        <row r="911">
          <cell r="A911" t="str">
            <v>199909_FAB-7_128M SD-A</v>
          </cell>
        </row>
        <row r="912">
          <cell r="A912" t="str">
            <v>199909_FAB-7_128M SD-A</v>
          </cell>
        </row>
        <row r="913">
          <cell r="A913" t="str">
            <v>199909_FAB-7_144M DRD-LA</v>
          </cell>
        </row>
        <row r="914">
          <cell r="A914" t="str">
            <v>199909_FAB-7_144M DRD-LA</v>
          </cell>
        </row>
        <row r="915">
          <cell r="A915" t="str">
            <v>199909_FAB-7_144M DRD-LA</v>
          </cell>
        </row>
        <row r="916">
          <cell r="A916" t="str">
            <v>199909_FAB-7_64M SD-C</v>
          </cell>
        </row>
        <row r="917">
          <cell r="A917" t="str">
            <v>199909_FAB-7_64M SD-LE</v>
          </cell>
        </row>
        <row r="918">
          <cell r="A918" t="str">
            <v>199909_FAB-7_64M SD-LE</v>
          </cell>
        </row>
        <row r="919">
          <cell r="A919" t="str">
            <v>199909_FAB-7_64M SD-LE</v>
          </cell>
        </row>
        <row r="920">
          <cell r="A920" t="str">
            <v>199909_FAB-7_64M SD-LE</v>
          </cell>
        </row>
        <row r="921">
          <cell r="A921" t="str">
            <v>199909_FAB-7_64M SD-LE</v>
          </cell>
        </row>
        <row r="922">
          <cell r="A922" t="str">
            <v>199909_FAB-7_64M SD-LE</v>
          </cell>
        </row>
        <row r="923">
          <cell r="A923" t="str">
            <v>199909_FAB-7_64M SD-LF</v>
          </cell>
        </row>
        <row r="924">
          <cell r="A924" t="str">
            <v>199909_FAB-7_64M SD-LF</v>
          </cell>
        </row>
        <row r="925">
          <cell r="A925" t="str">
            <v>199910_GFAB-3_16M D-C</v>
          </cell>
        </row>
        <row r="926">
          <cell r="A926" t="str">
            <v>199910_GFAB-3_16M D-C</v>
          </cell>
        </row>
        <row r="927">
          <cell r="A927" t="str">
            <v>199910_GFAB-3_16M D-CW</v>
          </cell>
        </row>
        <row r="928">
          <cell r="A928" t="str">
            <v>199910_GFAB-3_16M SD-E</v>
          </cell>
        </row>
        <row r="929">
          <cell r="A929" t="str">
            <v>199910_GFAB-3_64M D-C</v>
          </cell>
        </row>
        <row r="930">
          <cell r="A930" t="str">
            <v>199910_GFAB-3_64M D-C</v>
          </cell>
        </row>
        <row r="931">
          <cell r="A931" t="str">
            <v>199910_GFAB-3_64M D-C</v>
          </cell>
        </row>
        <row r="932">
          <cell r="A932" t="str">
            <v>199910_GFAB-3_64M SD-LX</v>
          </cell>
        </row>
        <row r="933">
          <cell r="A933" t="str">
            <v>199910_FAB-2_16M D-CW</v>
          </cell>
        </row>
        <row r="934">
          <cell r="A934" t="str">
            <v>199910_FAB-2_1M SR-C</v>
          </cell>
        </row>
        <row r="935">
          <cell r="A935" t="str">
            <v>199910_FAB-2_256K SR-C</v>
          </cell>
        </row>
        <row r="936">
          <cell r="A936" t="str">
            <v>199910_FAB-2_256K SR-C</v>
          </cell>
        </row>
        <row r="937">
          <cell r="A937" t="str">
            <v>199910_FAB-2_4M D-C</v>
          </cell>
        </row>
        <row r="938">
          <cell r="A938" t="str">
            <v>199910_FAB-2_4M D-C</v>
          </cell>
        </row>
        <row r="939">
          <cell r="A939" t="str">
            <v>199910_FAB-2_4M D-CW</v>
          </cell>
        </row>
        <row r="940">
          <cell r="A940" t="str">
            <v>199910_FAB-4_128M F/M</v>
          </cell>
        </row>
        <row r="941">
          <cell r="A941" t="str">
            <v>199910_FAB-4_128M SD-B</v>
          </cell>
        </row>
        <row r="942">
          <cell r="A942" t="str">
            <v>199910_FAB-4_16M D-C</v>
          </cell>
        </row>
        <row r="943">
          <cell r="A943" t="str">
            <v>199910_FAB-4_16M D-C</v>
          </cell>
        </row>
        <row r="944">
          <cell r="A944" t="str">
            <v>199910_FAB-4_16M D-CW</v>
          </cell>
        </row>
        <row r="945">
          <cell r="A945" t="str">
            <v>199910_FAB-4_16M D-CW</v>
          </cell>
        </row>
        <row r="946">
          <cell r="A946" t="str">
            <v>199910_FAB-4_16M D-CW</v>
          </cell>
        </row>
        <row r="947">
          <cell r="A947" t="str">
            <v>199910_FAB-4_16M SG-SMC</v>
          </cell>
        </row>
        <row r="948">
          <cell r="A948" t="str">
            <v>199910_FAB-4_18M RD-LL</v>
          </cell>
        </row>
        <row r="949">
          <cell r="A949" t="str">
            <v>199910_FAB-4_1M SR-D</v>
          </cell>
        </row>
        <row r="950">
          <cell r="A950" t="str">
            <v>199910_FAB-4_1M SR-E</v>
          </cell>
        </row>
        <row r="951">
          <cell r="A951" t="str">
            <v>199910_FAB-4_1M SR-E</v>
          </cell>
        </row>
        <row r="952">
          <cell r="A952" t="str">
            <v>199910_FAB-4_1M SR-E</v>
          </cell>
        </row>
        <row r="953">
          <cell r="A953" t="str">
            <v>199910_FAB-4_1M SR-E</v>
          </cell>
        </row>
        <row r="954">
          <cell r="A954" t="str">
            <v>199910_FAB-4_1M SR-FAST</v>
          </cell>
        </row>
        <row r="955">
          <cell r="A955" t="str">
            <v>199910_FAB-4_1M SR-FAST</v>
          </cell>
        </row>
        <row r="956">
          <cell r="A956" t="str">
            <v>199910_FAB-4_256M SD-LB</v>
          </cell>
        </row>
        <row r="957">
          <cell r="A957" t="str">
            <v>199910_FAB-4_256M SD-LC</v>
          </cell>
        </row>
        <row r="958">
          <cell r="A958" t="str">
            <v>199910_FAB-4_256M SD-LC</v>
          </cell>
        </row>
        <row r="959">
          <cell r="A959" t="str">
            <v>199910_FAB-4_2M SR</v>
          </cell>
        </row>
        <row r="960">
          <cell r="A960" t="str">
            <v>199910_FAB-4_2M SR</v>
          </cell>
        </row>
        <row r="961">
          <cell r="A961" t="str">
            <v>199910_FAB-4_2M SR</v>
          </cell>
        </row>
        <row r="962">
          <cell r="A962" t="str">
            <v>199910_FAB-4_4M D-SMC</v>
          </cell>
        </row>
        <row r="963">
          <cell r="A963" t="str">
            <v>199910_FAB-4_4M SR</v>
          </cell>
        </row>
        <row r="964">
          <cell r="A964" t="str">
            <v>199910_FAB-4_4M SR</v>
          </cell>
        </row>
        <row r="965">
          <cell r="A965" t="str">
            <v>199910_FAB-4_4M SR-FAST</v>
          </cell>
        </row>
        <row r="966">
          <cell r="A966" t="str">
            <v>199910_FAB-4_4M SR-FAST</v>
          </cell>
        </row>
        <row r="967">
          <cell r="A967" t="str">
            <v>199910_FAB-4_4M SR-HTC</v>
          </cell>
        </row>
        <row r="968">
          <cell r="A968" t="str">
            <v>199910_FAB-4_4M SR-HTC</v>
          </cell>
        </row>
        <row r="969">
          <cell r="A969" t="str">
            <v>199910_FAB-4_64M D-C</v>
          </cell>
        </row>
        <row r="970">
          <cell r="A970" t="str">
            <v>199910_FAB-4_64M D-C</v>
          </cell>
        </row>
        <row r="971">
          <cell r="A971" t="str">
            <v>199910_FAB-4_64M F/M</v>
          </cell>
        </row>
        <row r="972">
          <cell r="A972" t="str">
            <v>199910_FAB-4_64M F/M</v>
          </cell>
        </row>
        <row r="973">
          <cell r="A973" t="str">
            <v>199910_FAB-4_64M SD-C</v>
          </cell>
        </row>
        <row r="974">
          <cell r="A974" t="str">
            <v>199910_FAB-4_64M SD-C</v>
          </cell>
        </row>
        <row r="975">
          <cell r="A975" t="str">
            <v>199910_FAB-4_64M SD-C</v>
          </cell>
        </row>
        <row r="976">
          <cell r="A976" t="str">
            <v>199910_FAB-4_64M SD-C</v>
          </cell>
        </row>
        <row r="977">
          <cell r="A977" t="str">
            <v>199910_FAB-4_64M SD-C</v>
          </cell>
        </row>
        <row r="978">
          <cell r="A978" t="str">
            <v>199910_FAB-4_64M SD-C</v>
          </cell>
        </row>
        <row r="979">
          <cell r="A979" t="str">
            <v>199910_FAB-4_64M SD-C</v>
          </cell>
        </row>
        <row r="980">
          <cell r="A980" t="str">
            <v>199910_FAB-4_64M SD-LF</v>
          </cell>
        </row>
        <row r="981">
          <cell r="A981" t="str">
            <v>199910_FAB-4_64M SD-LF</v>
          </cell>
        </row>
        <row r="982">
          <cell r="A982" t="str">
            <v>199910_FAB-4_64M SD-LG</v>
          </cell>
        </row>
        <row r="983">
          <cell r="A983" t="str">
            <v>199910_FAB-4_64M SD-LG</v>
          </cell>
        </row>
        <row r="984">
          <cell r="A984" t="str">
            <v>199910_FAB-4_APOLLO</v>
          </cell>
        </row>
        <row r="985">
          <cell r="A985" t="str">
            <v>199910_FAB-5_64M D-C</v>
          </cell>
        </row>
        <row r="986">
          <cell r="A986" t="str">
            <v>199910_FAB-5_64M D-C</v>
          </cell>
        </row>
        <row r="987">
          <cell r="A987" t="str">
            <v>199910_FAB-5_64M SD-C</v>
          </cell>
        </row>
        <row r="988">
          <cell r="A988" t="str">
            <v>199910_FAB-5_64M SD-C</v>
          </cell>
        </row>
        <row r="989">
          <cell r="A989" t="str">
            <v>199910_FAB-5_64M SD-C</v>
          </cell>
        </row>
        <row r="990">
          <cell r="A990" t="str">
            <v>199910_FAB-5_64M SD-C</v>
          </cell>
        </row>
        <row r="991">
          <cell r="A991" t="str">
            <v>199910_FAB-5_64M SD-C</v>
          </cell>
        </row>
        <row r="992">
          <cell r="A992" t="str">
            <v>199910_FAB-5_64M SD-C</v>
          </cell>
        </row>
        <row r="993">
          <cell r="A993" t="str">
            <v>199910_FAB-5_64M SD-C</v>
          </cell>
        </row>
        <row r="994">
          <cell r="A994" t="str">
            <v>199910_FAB-5_64M SD-LX</v>
          </cell>
        </row>
        <row r="995">
          <cell r="A995" t="str">
            <v>199910_FAB-5_64M SD-LX</v>
          </cell>
        </row>
        <row r="996">
          <cell r="A996" t="str">
            <v>199910_FAB-7_128M DRD-LA</v>
          </cell>
        </row>
        <row r="997">
          <cell r="A997" t="str">
            <v>199910_FAB-7_128M DRD-LA</v>
          </cell>
        </row>
        <row r="998">
          <cell r="A998" t="str">
            <v>199910_FAB-7_128M SD-A</v>
          </cell>
        </row>
        <row r="999">
          <cell r="A999" t="str">
            <v>199910_FAB-7_144M DRD-LA</v>
          </cell>
        </row>
        <row r="1000">
          <cell r="A1000" t="str">
            <v>199910_FAB-7_144M DRD-LA</v>
          </cell>
        </row>
        <row r="1001">
          <cell r="A1001" t="str">
            <v>199910_FAB-7_64M SD-C</v>
          </cell>
        </row>
        <row r="1002">
          <cell r="A1002" t="str">
            <v>199910_FAB-7_64M SD-LE</v>
          </cell>
        </row>
        <row r="1003">
          <cell r="A1003" t="str">
            <v>199910_FAB-7_64M SD-LE</v>
          </cell>
        </row>
        <row r="1004">
          <cell r="A1004" t="str">
            <v>199910_FAB-7_64M SD-LE</v>
          </cell>
        </row>
        <row r="1005">
          <cell r="A1005" t="str">
            <v>199910_FAB-7_64M SD-LF</v>
          </cell>
        </row>
        <row r="1006">
          <cell r="A1006" t="str">
            <v>199910_FAB-7_64M SD-LF</v>
          </cell>
        </row>
        <row r="1007">
          <cell r="A1007" t="str">
            <v>__</v>
          </cell>
        </row>
        <row r="1008">
          <cell r="A1008" t="str">
            <v>__</v>
          </cell>
        </row>
        <row r="1009">
          <cell r="A1009" t="str">
            <v>__</v>
          </cell>
        </row>
        <row r="1010">
          <cell r="A1010" t="str">
            <v>__</v>
          </cell>
        </row>
        <row r="1011">
          <cell r="A1011" t="str">
            <v>__</v>
          </cell>
        </row>
        <row r="1012">
          <cell r="A1012" t="str">
            <v>__</v>
          </cell>
        </row>
        <row r="1013">
          <cell r="A1013" t="str">
            <v>__</v>
          </cell>
        </row>
        <row r="1014">
          <cell r="A1014" t="str">
            <v>__</v>
          </cell>
        </row>
        <row r="1015">
          <cell r="A1015" t="str">
            <v>__</v>
          </cell>
        </row>
        <row r="1016">
          <cell r="A1016" t="str">
            <v>__</v>
          </cell>
        </row>
        <row r="1017">
          <cell r="A1017" t="str">
            <v>__</v>
          </cell>
        </row>
        <row r="1018">
          <cell r="A1018" t="str">
            <v>__</v>
          </cell>
        </row>
        <row r="1019">
          <cell r="A1019" t="str">
            <v>__</v>
          </cell>
        </row>
        <row r="1020">
          <cell r="A1020" t="str">
            <v>__</v>
          </cell>
        </row>
        <row r="1021">
          <cell r="A1021" t="str">
            <v>__</v>
          </cell>
        </row>
        <row r="1022">
          <cell r="A1022" t="str">
            <v>__</v>
          </cell>
        </row>
        <row r="1023">
          <cell r="A1023" t="str">
            <v>__</v>
          </cell>
        </row>
        <row r="1024">
          <cell r="A1024" t="str">
            <v>__</v>
          </cell>
        </row>
        <row r="1025">
          <cell r="A1025" t="str">
            <v>__</v>
          </cell>
        </row>
        <row r="1026">
          <cell r="A1026" t="str">
            <v>__</v>
          </cell>
        </row>
        <row r="1027">
          <cell r="A1027" t="str">
            <v>__</v>
          </cell>
        </row>
        <row r="1028">
          <cell r="A1028" t="str">
            <v>__</v>
          </cell>
        </row>
        <row r="1029">
          <cell r="A1029" t="str">
            <v>__</v>
          </cell>
        </row>
        <row r="1030">
          <cell r="A1030" t="str">
            <v>__</v>
          </cell>
        </row>
        <row r="1031">
          <cell r="A1031" t="str">
            <v>__</v>
          </cell>
        </row>
        <row r="1032">
          <cell r="A1032" t="str">
            <v>__</v>
          </cell>
        </row>
        <row r="1033">
          <cell r="A1033" t="str">
            <v>__</v>
          </cell>
        </row>
        <row r="1034">
          <cell r="A1034" t="str">
            <v>__</v>
          </cell>
        </row>
        <row r="1035">
          <cell r="A1035" t="str">
            <v>__</v>
          </cell>
        </row>
        <row r="1036">
          <cell r="A1036" t="str">
            <v>__</v>
          </cell>
        </row>
        <row r="1037">
          <cell r="A1037" t="str">
            <v>__</v>
          </cell>
        </row>
        <row r="1038">
          <cell r="A1038" t="str">
            <v>__</v>
          </cell>
        </row>
        <row r="1039">
          <cell r="A1039" t="str">
            <v>__</v>
          </cell>
        </row>
        <row r="1040">
          <cell r="A1040" t="str">
            <v>__</v>
          </cell>
        </row>
        <row r="1041">
          <cell r="A1041" t="str">
            <v>__</v>
          </cell>
        </row>
        <row r="1042">
          <cell r="A1042" t="str">
            <v>__</v>
          </cell>
        </row>
        <row r="1043">
          <cell r="A1043" t="str">
            <v>__</v>
          </cell>
        </row>
        <row r="1044">
          <cell r="A1044" t="str">
            <v>__</v>
          </cell>
        </row>
        <row r="1045">
          <cell r="A1045" t="str">
            <v>__</v>
          </cell>
        </row>
        <row r="1046">
          <cell r="A1046" t="str">
            <v>__</v>
          </cell>
        </row>
        <row r="1047">
          <cell r="A1047" t="str">
            <v>__</v>
          </cell>
        </row>
        <row r="1048">
          <cell r="A1048" t="str">
            <v>__</v>
          </cell>
        </row>
        <row r="1049">
          <cell r="A1049" t="str">
            <v>__</v>
          </cell>
        </row>
        <row r="1050">
          <cell r="A1050" t="str">
            <v>__</v>
          </cell>
        </row>
        <row r="1051">
          <cell r="A1051" t="str">
            <v>__</v>
          </cell>
        </row>
        <row r="1052">
          <cell r="A1052" t="str">
            <v>__</v>
          </cell>
        </row>
        <row r="1053">
          <cell r="A1053" t="str">
            <v>__</v>
          </cell>
        </row>
        <row r="1054">
          <cell r="A1054" t="str">
            <v>__</v>
          </cell>
        </row>
        <row r="1055">
          <cell r="A1055" t="str">
            <v>__</v>
          </cell>
        </row>
        <row r="1056">
          <cell r="A1056" t="str">
            <v>__</v>
          </cell>
        </row>
        <row r="1057">
          <cell r="A1057" t="str">
            <v>__</v>
          </cell>
        </row>
        <row r="1058">
          <cell r="A1058" t="str">
            <v>__</v>
          </cell>
        </row>
        <row r="1059">
          <cell r="A1059" t="str">
            <v>__</v>
          </cell>
        </row>
        <row r="1060">
          <cell r="A1060" t="str">
            <v>__</v>
          </cell>
        </row>
        <row r="1061">
          <cell r="A1061" t="str">
            <v>__</v>
          </cell>
        </row>
        <row r="1062">
          <cell r="A1062" t="str">
            <v>__</v>
          </cell>
        </row>
        <row r="1063">
          <cell r="A1063" t="str">
            <v>__</v>
          </cell>
        </row>
        <row r="1064">
          <cell r="A1064" t="str">
            <v>__</v>
          </cell>
        </row>
        <row r="1065">
          <cell r="A1065" t="str">
            <v>__</v>
          </cell>
        </row>
        <row r="1066">
          <cell r="A1066" t="str">
            <v>__</v>
          </cell>
        </row>
        <row r="1067">
          <cell r="A1067" t="str">
            <v>__</v>
          </cell>
        </row>
        <row r="1068">
          <cell r="A1068" t="str">
            <v>__</v>
          </cell>
        </row>
        <row r="1069">
          <cell r="A1069" t="str">
            <v>__</v>
          </cell>
        </row>
        <row r="1070">
          <cell r="A1070" t="str">
            <v>__</v>
          </cell>
        </row>
        <row r="1071">
          <cell r="A1071" t="str">
            <v>__</v>
          </cell>
        </row>
        <row r="1072">
          <cell r="A1072" t="str">
            <v>__</v>
          </cell>
        </row>
        <row r="1073">
          <cell r="A1073" t="str">
            <v>__</v>
          </cell>
        </row>
        <row r="1074">
          <cell r="A1074" t="str">
            <v>__</v>
          </cell>
        </row>
        <row r="1075">
          <cell r="A1075" t="str">
            <v>__</v>
          </cell>
        </row>
        <row r="1076">
          <cell r="A1076" t="str">
            <v>__</v>
          </cell>
        </row>
        <row r="1077">
          <cell r="A1077" t="str">
            <v>__</v>
          </cell>
        </row>
        <row r="1078">
          <cell r="A1078" t="str">
            <v>__</v>
          </cell>
        </row>
        <row r="1079">
          <cell r="A1079" t="str">
            <v>__</v>
          </cell>
        </row>
        <row r="1080">
          <cell r="A1080" t="str">
            <v>__</v>
          </cell>
        </row>
        <row r="1081">
          <cell r="A1081" t="str">
            <v>__</v>
          </cell>
        </row>
        <row r="1082">
          <cell r="A1082" t="str">
            <v>__</v>
          </cell>
        </row>
        <row r="1083">
          <cell r="A1083" t="str">
            <v>__</v>
          </cell>
        </row>
        <row r="1084">
          <cell r="A1084" t="str">
            <v>__</v>
          </cell>
        </row>
        <row r="1085">
          <cell r="A1085" t="str">
            <v>__</v>
          </cell>
        </row>
        <row r="1086">
          <cell r="A1086" t="str">
            <v>__</v>
          </cell>
        </row>
        <row r="1087">
          <cell r="A1087" t="str">
            <v>__</v>
          </cell>
        </row>
        <row r="1088">
          <cell r="A1088" t="str">
            <v>__</v>
          </cell>
        </row>
        <row r="1089">
          <cell r="A1089" t="str">
            <v>__</v>
          </cell>
        </row>
        <row r="1090">
          <cell r="A1090" t="str">
            <v>__</v>
          </cell>
        </row>
        <row r="1091">
          <cell r="A1091" t="str">
            <v>__</v>
          </cell>
        </row>
        <row r="1092">
          <cell r="A1092" t="str">
            <v>__</v>
          </cell>
        </row>
        <row r="1093">
          <cell r="A1093" t="str">
            <v>__</v>
          </cell>
        </row>
        <row r="1094">
          <cell r="A1094" t="str">
            <v>__</v>
          </cell>
        </row>
        <row r="1095">
          <cell r="A1095" t="str">
            <v>__</v>
          </cell>
        </row>
        <row r="1096">
          <cell r="A1096" t="str">
            <v>__</v>
          </cell>
        </row>
        <row r="1097">
          <cell r="A1097" t="str">
            <v>__</v>
          </cell>
        </row>
        <row r="1098">
          <cell r="A1098" t="str">
            <v>__</v>
          </cell>
        </row>
        <row r="1099">
          <cell r="A1099" t="str">
            <v>__</v>
          </cell>
        </row>
        <row r="1100">
          <cell r="A1100" t="str">
            <v>__</v>
          </cell>
        </row>
        <row r="1101">
          <cell r="A1101" t="str">
            <v>__</v>
          </cell>
        </row>
        <row r="1102">
          <cell r="A1102" t="str">
            <v>__</v>
          </cell>
        </row>
        <row r="1103">
          <cell r="A1103" t="str">
            <v>__</v>
          </cell>
        </row>
        <row r="1104">
          <cell r="A1104" t="str">
            <v>__</v>
          </cell>
        </row>
        <row r="1105">
          <cell r="A1105" t="str">
            <v>__</v>
          </cell>
        </row>
        <row r="1106">
          <cell r="A1106" t="str">
            <v>__</v>
          </cell>
        </row>
        <row r="1107">
          <cell r="A1107" t="str">
            <v>__</v>
          </cell>
        </row>
        <row r="1108">
          <cell r="A1108" t="str">
            <v>__</v>
          </cell>
        </row>
        <row r="1109">
          <cell r="A1109" t="str">
            <v>__</v>
          </cell>
        </row>
        <row r="1110">
          <cell r="A1110" t="str">
            <v>__</v>
          </cell>
        </row>
        <row r="1111">
          <cell r="A1111" t="str">
            <v>__</v>
          </cell>
        </row>
        <row r="1112">
          <cell r="A1112" t="str">
            <v>__</v>
          </cell>
        </row>
        <row r="1113">
          <cell r="A1113" t="str">
            <v>__</v>
          </cell>
        </row>
        <row r="1114">
          <cell r="A1114" t="str">
            <v>__</v>
          </cell>
        </row>
        <row r="1115">
          <cell r="A1115" t="str">
            <v>__</v>
          </cell>
        </row>
        <row r="1116">
          <cell r="A1116" t="str">
            <v>__</v>
          </cell>
        </row>
        <row r="1117">
          <cell r="A1117" t="str">
            <v>__</v>
          </cell>
        </row>
        <row r="1118">
          <cell r="A1118" t="str">
            <v>__</v>
          </cell>
        </row>
        <row r="1119">
          <cell r="A1119" t="str">
            <v>__</v>
          </cell>
        </row>
        <row r="1120">
          <cell r="A1120" t="str">
            <v>__</v>
          </cell>
        </row>
        <row r="1121">
          <cell r="A1121" t="str">
            <v>__</v>
          </cell>
        </row>
        <row r="1122">
          <cell r="A1122" t="str">
            <v>__</v>
          </cell>
        </row>
        <row r="1123">
          <cell r="A1123" t="str">
            <v>__</v>
          </cell>
        </row>
        <row r="1124">
          <cell r="A1124" t="str">
            <v>__</v>
          </cell>
        </row>
        <row r="1125">
          <cell r="A1125" t="str">
            <v>__</v>
          </cell>
        </row>
        <row r="1126">
          <cell r="A1126" t="str">
            <v>__</v>
          </cell>
        </row>
        <row r="1127">
          <cell r="A1127" t="str">
            <v>__</v>
          </cell>
        </row>
        <row r="1128">
          <cell r="A1128" t="str">
            <v>__</v>
          </cell>
        </row>
        <row r="1129">
          <cell r="A1129" t="str">
            <v>__</v>
          </cell>
        </row>
        <row r="1130">
          <cell r="A1130" t="str">
            <v>__</v>
          </cell>
        </row>
        <row r="1131">
          <cell r="A1131" t="str">
            <v>__</v>
          </cell>
        </row>
        <row r="1132">
          <cell r="A1132" t="str">
            <v>__</v>
          </cell>
        </row>
        <row r="1133">
          <cell r="A1133" t="str">
            <v>__</v>
          </cell>
        </row>
        <row r="1134">
          <cell r="A1134" t="str">
            <v>__</v>
          </cell>
        </row>
        <row r="1135">
          <cell r="A1135" t="str">
            <v>__</v>
          </cell>
        </row>
        <row r="1136">
          <cell r="A1136" t="str">
            <v>__</v>
          </cell>
        </row>
        <row r="1137">
          <cell r="A1137" t="str">
            <v>__</v>
          </cell>
        </row>
        <row r="1138">
          <cell r="A1138" t="str">
            <v>__</v>
          </cell>
        </row>
        <row r="1139">
          <cell r="A1139" t="str">
            <v>__</v>
          </cell>
        </row>
        <row r="1140">
          <cell r="A1140" t="str">
            <v>__</v>
          </cell>
        </row>
        <row r="1141">
          <cell r="A1141" t="str">
            <v>__</v>
          </cell>
        </row>
        <row r="1142">
          <cell r="A1142" t="str">
            <v>__</v>
          </cell>
        </row>
        <row r="1143">
          <cell r="A1143" t="str">
            <v>__</v>
          </cell>
        </row>
        <row r="1144">
          <cell r="A1144" t="str">
            <v>__</v>
          </cell>
        </row>
        <row r="1145">
          <cell r="A1145" t="str">
            <v>__</v>
          </cell>
        </row>
        <row r="1146">
          <cell r="A1146" t="str">
            <v>__</v>
          </cell>
        </row>
        <row r="1147">
          <cell r="A1147" t="str">
            <v>__</v>
          </cell>
        </row>
        <row r="1148">
          <cell r="A1148" t="str">
            <v>__</v>
          </cell>
        </row>
        <row r="1149">
          <cell r="A1149" t="str">
            <v>__</v>
          </cell>
        </row>
        <row r="1150">
          <cell r="A1150" t="str">
            <v>__</v>
          </cell>
        </row>
        <row r="1151">
          <cell r="A1151" t="str">
            <v>__</v>
          </cell>
        </row>
        <row r="1152">
          <cell r="A1152" t="str">
            <v>__</v>
          </cell>
        </row>
        <row r="1153">
          <cell r="A1153" t="str">
            <v>__</v>
          </cell>
        </row>
        <row r="1154">
          <cell r="A1154" t="str">
            <v>__</v>
          </cell>
        </row>
        <row r="1155">
          <cell r="A1155" t="str">
            <v>__</v>
          </cell>
        </row>
        <row r="1156">
          <cell r="A1156" t="str">
            <v>__</v>
          </cell>
        </row>
        <row r="1157">
          <cell r="A1157" t="str">
            <v>__</v>
          </cell>
        </row>
        <row r="1158">
          <cell r="A1158" t="str">
            <v>__</v>
          </cell>
        </row>
        <row r="1159">
          <cell r="A1159" t="str">
            <v>__</v>
          </cell>
        </row>
        <row r="1160">
          <cell r="A1160" t="str">
            <v>__</v>
          </cell>
        </row>
        <row r="1161">
          <cell r="A1161" t="str">
            <v>__</v>
          </cell>
        </row>
        <row r="1162">
          <cell r="A1162" t="str">
            <v>__</v>
          </cell>
        </row>
        <row r="1163">
          <cell r="A1163" t="str">
            <v>__</v>
          </cell>
        </row>
        <row r="1164">
          <cell r="A1164" t="str">
            <v>__</v>
          </cell>
        </row>
        <row r="1165">
          <cell r="A1165" t="str">
            <v>__</v>
          </cell>
        </row>
        <row r="1166">
          <cell r="A1166" t="str">
            <v>__</v>
          </cell>
        </row>
        <row r="1167">
          <cell r="A1167" t="str">
            <v>__</v>
          </cell>
        </row>
        <row r="1168">
          <cell r="A1168" t="str">
            <v>__</v>
          </cell>
        </row>
        <row r="1169">
          <cell r="A1169" t="str">
            <v>__</v>
          </cell>
        </row>
        <row r="1170">
          <cell r="A1170" t="str">
            <v>__</v>
          </cell>
        </row>
        <row r="1171">
          <cell r="A1171" t="str">
            <v>__</v>
          </cell>
        </row>
        <row r="1172">
          <cell r="A1172" t="str">
            <v>__</v>
          </cell>
        </row>
        <row r="1173">
          <cell r="A1173" t="str">
            <v>__</v>
          </cell>
        </row>
        <row r="1174">
          <cell r="A1174" t="str">
            <v>__</v>
          </cell>
        </row>
        <row r="1175">
          <cell r="A1175" t="str">
            <v>__</v>
          </cell>
        </row>
        <row r="1176">
          <cell r="A1176" t="str">
            <v>__</v>
          </cell>
        </row>
        <row r="1177">
          <cell r="A1177" t="str">
            <v>__</v>
          </cell>
        </row>
        <row r="1178">
          <cell r="A1178" t="str">
            <v>__</v>
          </cell>
        </row>
        <row r="1179">
          <cell r="A1179" t="str">
            <v>__</v>
          </cell>
        </row>
        <row r="1180">
          <cell r="A1180" t="str">
            <v>__</v>
          </cell>
        </row>
        <row r="1181">
          <cell r="A1181" t="str">
            <v>__</v>
          </cell>
        </row>
        <row r="1182">
          <cell r="A1182" t="str">
            <v>__</v>
          </cell>
        </row>
        <row r="1183">
          <cell r="A1183" t="str">
            <v>__</v>
          </cell>
        </row>
        <row r="1184">
          <cell r="A1184" t="str">
            <v>__</v>
          </cell>
        </row>
        <row r="1185">
          <cell r="A1185" t="str">
            <v>__</v>
          </cell>
        </row>
        <row r="1186">
          <cell r="A1186" t="str">
            <v>__</v>
          </cell>
        </row>
        <row r="1187">
          <cell r="A1187" t="str">
            <v>__</v>
          </cell>
        </row>
        <row r="1188">
          <cell r="A1188" t="str">
            <v>__</v>
          </cell>
        </row>
        <row r="1189">
          <cell r="A1189" t="str">
            <v>__</v>
          </cell>
        </row>
        <row r="1190">
          <cell r="A1190" t="str">
            <v>__</v>
          </cell>
        </row>
        <row r="1191">
          <cell r="A1191" t="str">
            <v>__</v>
          </cell>
        </row>
        <row r="1192">
          <cell r="A1192" t="str">
            <v>__</v>
          </cell>
        </row>
        <row r="1193">
          <cell r="A1193" t="str">
            <v>__</v>
          </cell>
        </row>
        <row r="1194">
          <cell r="A1194" t="str">
            <v>__</v>
          </cell>
        </row>
        <row r="1195">
          <cell r="A1195" t="str">
            <v>__</v>
          </cell>
        </row>
        <row r="1196">
          <cell r="A1196" t="str">
            <v>__</v>
          </cell>
        </row>
        <row r="1197">
          <cell r="A1197" t="str">
            <v>__</v>
          </cell>
        </row>
        <row r="1198">
          <cell r="A1198" t="str">
            <v>__</v>
          </cell>
        </row>
        <row r="1199">
          <cell r="A1199" t="str">
            <v>__</v>
          </cell>
        </row>
        <row r="1200">
          <cell r="A1200" t="str">
            <v>__</v>
          </cell>
        </row>
        <row r="1201">
          <cell r="A1201" t="str">
            <v>__</v>
          </cell>
        </row>
        <row r="1202">
          <cell r="A1202" t="str">
            <v>__</v>
          </cell>
        </row>
        <row r="1203">
          <cell r="A1203" t="str">
            <v>__</v>
          </cell>
        </row>
        <row r="1204">
          <cell r="A1204" t="str">
            <v>__</v>
          </cell>
        </row>
        <row r="1205">
          <cell r="A1205" t="str">
            <v>__</v>
          </cell>
        </row>
        <row r="1206">
          <cell r="A1206" t="str">
            <v>__</v>
          </cell>
        </row>
        <row r="1207">
          <cell r="A1207" t="str">
            <v>__</v>
          </cell>
        </row>
        <row r="1208">
          <cell r="A1208" t="str">
            <v>__</v>
          </cell>
        </row>
        <row r="1209">
          <cell r="A1209" t="str">
            <v>__</v>
          </cell>
        </row>
        <row r="1210">
          <cell r="A1210" t="str">
            <v>__</v>
          </cell>
        </row>
        <row r="1211">
          <cell r="A1211" t="str">
            <v>__</v>
          </cell>
        </row>
        <row r="1212">
          <cell r="A1212" t="str">
            <v>__</v>
          </cell>
        </row>
        <row r="1213">
          <cell r="A1213" t="str">
            <v>__</v>
          </cell>
        </row>
        <row r="1214">
          <cell r="A1214" t="str">
            <v>__</v>
          </cell>
        </row>
        <row r="1215">
          <cell r="A1215" t="str">
            <v>__</v>
          </cell>
        </row>
        <row r="1216">
          <cell r="A1216" t="str">
            <v>__</v>
          </cell>
        </row>
        <row r="1217">
          <cell r="A1217" t="str">
            <v>__</v>
          </cell>
        </row>
        <row r="1218">
          <cell r="A1218" t="str">
            <v>__</v>
          </cell>
        </row>
        <row r="1219">
          <cell r="A1219" t="str">
            <v>__</v>
          </cell>
        </row>
        <row r="1220">
          <cell r="A1220" t="str">
            <v>__</v>
          </cell>
        </row>
        <row r="1221">
          <cell r="A1221" t="str">
            <v>__</v>
          </cell>
        </row>
        <row r="1222">
          <cell r="A1222" t="str">
            <v>__</v>
          </cell>
        </row>
        <row r="1223">
          <cell r="A1223" t="str">
            <v>__</v>
          </cell>
        </row>
        <row r="1224">
          <cell r="A1224" t="str">
            <v>__</v>
          </cell>
        </row>
        <row r="1225">
          <cell r="A1225" t="str">
            <v>__</v>
          </cell>
        </row>
        <row r="1226">
          <cell r="A1226" t="str">
            <v>__</v>
          </cell>
        </row>
        <row r="1227">
          <cell r="A1227" t="str">
            <v>__</v>
          </cell>
        </row>
        <row r="1228">
          <cell r="A1228" t="str">
            <v>__</v>
          </cell>
        </row>
        <row r="1229">
          <cell r="A1229" t="str">
            <v>__</v>
          </cell>
        </row>
        <row r="1230">
          <cell r="A1230" t="str">
            <v>__</v>
          </cell>
        </row>
        <row r="1231">
          <cell r="A1231" t="str">
            <v>__</v>
          </cell>
        </row>
        <row r="1232">
          <cell r="A1232" t="str">
            <v>__</v>
          </cell>
        </row>
        <row r="1233">
          <cell r="A1233" t="str">
            <v>__</v>
          </cell>
        </row>
        <row r="1234">
          <cell r="A1234" t="str">
            <v>__</v>
          </cell>
        </row>
        <row r="1235">
          <cell r="A1235" t="str">
            <v>__</v>
          </cell>
        </row>
        <row r="1236">
          <cell r="A1236" t="str">
            <v>__</v>
          </cell>
        </row>
        <row r="1237">
          <cell r="A1237" t="str">
            <v>__</v>
          </cell>
        </row>
        <row r="1238">
          <cell r="A1238" t="str">
            <v>__</v>
          </cell>
        </row>
        <row r="1239">
          <cell r="A1239" t="str">
            <v>__</v>
          </cell>
        </row>
        <row r="1240">
          <cell r="A1240" t="str">
            <v>__</v>
          </cell>
        </row>
        <row r="1241">
          <cell r="A1241" t="str">
            <v>__</v>
          </cell>
        </row>
        <row r="1242">
          <cell r="A1242" t="str">
            <v>__</v>
          </cell>
        </row>
        <row r="1243">
          <cell r="A1243" t="str">
            <v>__</v>
          </cell>
        </row>
        <row r="1244">
          <cell r="A1244" t="str">
            <v>__</v>
          </cell>
        </row>
        <row r="1245">
          <cell r="A1245" t="str">
            <v>__</v>
          </cell>
        </row>
        <row r="1246">
          <cell r="A1246" t="str">
            <v>__</v>
          </cell>
        </row>
        <row r="1247">
          <cell r="A1247" t="str">
            <v>__</v>
          </cell>
        </row>
        <row r="1248">
          <cell r="A1248" t="str">
            <v>__</v>
          </cell>
        </row>
        <row r="1249">
          <cell r="A1249" t="str">
            <v>__</v>
          </cell>
        </row>
        <row r="1250">
          <cell r="A1250" t="str">
            <v>__</v>
          </cell>
        </row>
        <row r="1251">
          <cell r="A1251" t="str">
            <v>__</v>
          </cell>
        </row>
        <row r="1252">
          <cell r="A1252" t="str">
            <v>__</v>
          </cell>
        </row>
        <row r="1253">
          <cell r="A1253" t="str">
            <v>__</v>
          </cell>
        </row>
        <row r="1254">
          <cell r="A1254" t="str">
            <v>__</v>
          </cell>
        </row>
        <row r="1255">
          <cell r="A1255" t="str">
            <v>__</v>
          </cell>
        </row>
        <row r="1256">
          <cell r="A1256" t="str">
            <v>__</v>
          </cell>
        </row>
        <row r="1257">
          <cell r="A1257" t="str">
            <v>__</v>
          </cell>
        </row>
        <row r="1258">
          <cell r="A1258" t="str">
            <v>__</v>
          </cell>
        </row>
        <row r="1259">
          <cell r="A1259" t="str">
            <v>__</v>
          </cell>
        </row>
        <row r="1260">
          <cell r="A1260" t="str">
            <v>__</v>
          </cell>
        </row>
        <row r="1261">
          <cell r="A1261" t="str">
            <v>__</v>
          </cell>
        </row>
        <row r="1262">
          <cell r="A1262" t="str">
            <v>__</v>
          </cell>
        </row>
        <row r="1263">
          <cell r="A1263" t="str">
            <v>__</v>
          </cell>
        </row>
        <row r="1264">
          <cell r="A1264" t="str">
            <v>__</v>
          </cell>
        </row>
        <row r="1265">
          <cell r="A1265" t="str">
            <v>__</v>
          </cell>
        </row>
        <row r="1266">
          <cell r="A1266" t="str">
            <v>__</v>
          </cell>
        </row>
        <row r="1267">
          <cell r="A1267" t="str">
            <v>__</v>
          </cell>
        </row>
        <row r="1268">
          <cell r="A1268" t="str">
            <v>__</v>
          </cell>
        </row>
        <row r="1269">
          <cell r="A1269" t="str">
            <v>__</v>
          </cell>
        </row>
        <row r="1270">
          <cell r="A1270" t="str">
            <v>__</v>
          </cell>
        </row>
        <row r="1271">
          <cell r="A1271" t="str">
            <v>__</v>
          </cell>
        </row>
        <row r="1272">
          <cell r="A1272" t="str">
            <v>__</v>
          </cell>
        </row>
        <row r="1273">
          <cell r="A1273" t="str">
            <v>__</v>
          </cell>
        </row>
        <row r="1274">
          <cell r="A1274" t="str">
            <v>__</v>
          </cell>
        </row>
        <row r="1275">
          <cell r="A1275" t="str">
            <v>__</v>
          </cell>
        </row>
        <row r="1276">
          <cell r="A1276" t="str">
            <v>__</v>
          </cell>
        </row>
        <row r="1277">
          <cell r="A1277" t="str">
            <v>__</v>
          </cell>
        </row>
        <row r="1278">
          <cell r="A1278" t="str">
            <v>__</v>
          </cell>
        </row>
        <row r="1279">
          <cell r="A1279" t="str">
            <v>__</v>
          </cell>
        </row>
        <row r="1280">
          <cell r="A1280" t="str">
            <v>__</v>
          </cell>
        </row>
        <row r="1281">
          <cell r="A1281" t="str">
            <v>__</v>
          </cell>
        </row>
        <row r="1282">
          <cell r="A1282" t="str">
            <v>__</v>
          </cell>
        </row>
        <row r="1283">
          <cell r="A1283" t="str">
            <v>__</v>
          </cell>
        </row>
        <row r="1284">
          <cell r="A1284" t="str">
            <v>__</v>
          </cell>
        </row>
        <row r="1285">
          <cell r="A1285" t="str">
            <v>__</v>
          </cell>
        </row>
        <row r="1286">
          <cell r="A1286" t="str">
            <v>__</v>
          </cell>
        </row>
        <row r="1287">
          <cell r="A1287" t="str">
            <v>__</v>
          </cell>
        </row>
        <row r="1288">
          <cell r="A1288" t="str">
            <v>__</v>
          </cell>
        </row>
        <row r="1289">
          <cell r="A1289" t="str">
            <v>__</v>
          </cell>
        </row>
        <row r="1290">
          <cell r="A1290" t="str">
            <v>__</v>
          </cell>
        </row>
        <row r="1291">
          <cell r="A1291" t="str">
            <v>__</v>
          </cell>
        </row>
        <row r="1292">
          <cell r="A1292" t="str">
            <v>__</v>
          </cell>
        </row>
        <row r="1293">
          <cell r="A1293" t="str">
            <v>__</v>
          </cell>
        </row>
        <row r="1294">
          <cell r="A1294" t="str">
            <v>__</v>
          </cell>
        </row>
        <row r="1295">
          <cell r="A1295" t="str">
            <v>__</v>
          </cell>
        </row>
        <row r="1296">
          <cell r="A1296" t="str">
            <v>__</v>
          </cell>
        </row>
        <row r="1297">
          <cell r="A1297" t="str">
            <v>__</v>
          </cell>
        </row>
        <row r="1298">
          <cell r="A1298" t="str">
            <v>__</v>
          </cell>
        </row>
        <row r="1299">
          <cell r="A1299" t="str">
            <v>__</v>
          </cell>
        </row>
        <row r="1300">
          <cell r="A1300" t="str">
            <v>__</v>
          </cell>
        </row>
        <row r="1301">
          <cell r="A1301" t="str">
            <v>__</v>
          </cell>
        </row>
        <row r="1302">
          <cell r="A1302" t="str">
            <v>__</v>
          </cell>
        </row>
        <row r="1303">
          <cell r="A1303" t="str">
            <v>__</v>
          </cell>
        </row>
        <row r="1304">
          <cell r="A1304" t="str">
            <v>__</v>
          </cell>
        </row>
        <row r="1305">
          <cell r="A1305" t="str">
            <v>__</v>
          </cell>
        </row>
        <row r="1306">
          <cell r="A1306" t="str">
            <v>__</v>
          </cell>
        </row>
        <row r="1307">
          <cell r="A1307" t="str">
            <v>__</v>
          </cell>
        </row>
        <row r="1308">
          <cell r="A1308" t="str">
            <v>__</v>
          </cell>
        </row>
        <row r="1309">
          <cell r="A1309" t="str">
            <v>__</v>
          </cell>
        </row>
        <row r="1310">
          <cell r="A1310" t="str">
            <v>__</v>
          </cell>
        </row>
        <row r="1311">
          <cell r="A1311" t="str">
            <v>__</v>
          </cell>
        </row>
        <row r="1312">
          <cell r="A1312" t="str">
            <v>__</v>
          </cell>
        </row>
        <row r="1313">
          <cell r="A1313" t="str">
            <v>__</v>
          </cell>
        </row>
        <row r="1314">
          <cell r="A1314" t="str">
            <v>__</v>
          </cell>
        </row>
        <row r="1315">
          <cell r="A1315" t="str">
            <v>__</v>
          </cell>
        </row>
        <row r="1316">
          <cell r="A1316" t="str">
            <v>__</v>
          </cell>
        </row>
        <row r="1317">
          <cell r="A1317" t="str">
            <v>__</v>
          </cell>
        </row>
        <row r="1318">
          <cell r="A1318" t="str">
            <v>__</v>
          </cell>
        </row>
        <row r="1319">
          <cell r="A1319" t="str">
            <v>__</v>
          </cell>
        </row>
        <row r="1320">
          <cell r="A1320" t="str">
            <v>__</v>
          </cell>
        </row>
        <row r="1321">
          <cell r="A1321" t="str">
            <v>__</v>
          </cell>
        </row>
        <row r="1322">
          <cell r="A1322" t="str">
            <v>__</v>
          </cell>
        </row>
        <row r="1323">
          <cell r="A1323" t="str">
            <v>__</v>
          </cell>
        </row>
        <row r="1324">
          <cell r="A1324" t="str">
            <v>__</v>
          </cell>
        </row>
        <row r="1325">
          <cell r="A1325" t="str">
            <v>__</v>
          </cell>
        </row>
        <row r="1326">
          <cell r="A1326" t="str">
            <v>__</v>
          </cell>
        </row>
        <row r="1327">
          <cell r="A1327" t="str">
            <v>__</v>
          </cell>
        </row>
        <row r="1328">
          <cell r="A1328" t="str">
            <v>__</v>
          </cell>
        </row>
        <row r="1329">
          <cell r="A1329" t="str">
            <v>__</v>
          </cell>
        </row>
        <row r="1330">
          <cell r="A1330" t="str">
            <v>__</v>
          </cell>
        </row>
        <row r="1331">
          <cell r="A1331" t="str">
            <v>__</v>
          </cell>
        </row>
        <row r="1332">
          <cell r="A1332" t="str">
            <v>__</v>
          </cell>
        </row>
        <row r="1333">
          <cell r="A1333" t="str">
            <v>__</v>
          </cell>
        </row>
        <row r="1334">
          <cell r="A1334" t="str">
            <v>__</v>
          </cell>
        </row>
        <row r="1335">
          <cell r="A1335" t="str">
            <v>__</v>
          </cell>
        </row>
        <row r="1336">
          <cell r="A1336" t="str">
            <v>__</v>
          </cell>
        </row>
        <row r="1337">
          <cell r="A1337" t="str">
            <v>__</v>
          </cell>
        </row>
        <row r="1338">
          <cell r="A1338" t="str">
            <v>__</v>
          </cell>
        </row>
        <row r="1339">
          <cell r="A1339" t="str">
            <v>__</v>
          </cell>
        </row>
        <row r="1340">
          <cell r="A1340" t="str">
            <v>__</v>
          </cell>
        </row>
        <row r="1341">
          <cell r="A1341" t="str">
            <v>__</v>
          </cell>
        </row>
        <row r="1342">
          <cell r="A1342" t="str">
            <v>__</v>
          </cell>
        </row>
        <row r="1343">
          <cell r="A1343" t="str">
            <v>__</v>
          </cell>
        </row>
        <row r="1344">
          <cell r="A1344" t="str">
            <v>__</v>
          </cell>
        </row>
        <row r="1345">
          <cell r="A1345" t="str">
            <v>__</v>
          </cell>
        </row>
        <row r="1346">
          <cell r="A1346" t="str">
            <v>__</v>
          </cell>
        </row>
        <row r="1347">
          <cell r="A1347" t="str">
            <v>__</v>
          </cell>
        </row>
        <row r="1348">
          <cell r="A1348" t="str">
            <v>__</v>
          </cell>
        </row>
        <row r="1349">
          <cell r="A1349" t="str">
            <v>__</v>
          </cell>
        </row>
        <row r="1350">
          <cell r="A1350" t="str">
            <v>__</v>
          </cell>
        </row>
        <row r="1351">
          <cell r="A1351" t="str">
            <v>__</v>
          </cell>
        </row>
        <row r="1352">
          <cell r="A1352" t="str">
            <v>__</v>
          </cell>
        </row>
        <row r="1353">
          <cell r="A1353" t="str">
            <v>__</v>
          </cell>
        </row>
        <row r="1354">
          <cell r="A1354" t="str">
            <v>__</v>
          </cell>
        </row>
        <row r="1355">
          <cell r="A1355" t="str">
            <v>__</v>
          </cell>
        </row>
        <row r="1356">
          <cell r="A1356" t="str">
            <v>__</v>
          </cell>
        </row>
        <row r="1357">
          <cell r="A1357" t="str">
            <v>__</v>
          </cell>
        </row>
        <row r="1358">
          <cell r="A1358" t="str">
            <v>__</v>
          </cell>
        </row>
        <row r="1359">
          <cell r="A1359" t="str">
            <v>__</v>
          </cell>
        </row>
        <row r="1360">
          <cell r="A1360" t="str">
            <v>__</v>
          </cell>
        </row>
        <row r="1361">
          <cell r="A1361" t="str">
            <v>__</v>
          </cell>
        </row>
        <row r="1362">
          <cell r="A1362" t="str">
            <v>__</v>
          </cell>
        </row>
        <row r="1363">
          <cell r="A1363" t="str">
            <v>__</v>
          </cell>
        </row>
        <row r="1364">
          <cell r="A1364" t="str">
            <v>__</v>
          </cell>
        </row>
        <row r="1365">
          <cell r="A1365" t="str">
            <v>__</v>
          </cell>
        </row>
        <row r="1366">
          <cell r="A1366" t="str">
            <v>__</v>
          </cell>
        </row>
        <row r="1367">
          <cell r="A1367" t="str">
            <v>__</v>
          </cell>
        </row>
        <row r="1368">
          <cell r="A1368" t="str">
            <v>__</v>
          </cell>
        </row>
        <row r="1369">
          <cell r="A1369" t="str">
            <v>__</v>
          </cell>
        </row>
        <row r="1370">
          <cell r="A1370" t="str">
            <v>__</v>
          </cell>
        </row>
        <row r="1371">
          <cell r="A1371" t="str">
            <v>__</v>
          </cell>
        </row>
        <row r="1372">
          <cell r="A1372" t="str">
            <v>__</v>
          </cell>
        </row>
        <row r="1373">
          <cell r="A1373" t="str">
            <v>__</v>
          </cell>
        </row>
        <row r="1374">
          <cell r="A1374" t="str">
            <v>__</v>
          </cell>
        </row>
        <row r="1375">
          <cell r="A1375" t="str">
            <v>__</v>
          </cell>
        </row>
        <row r="1376">
          <cell r="A1376" t="str">
            <v>__</v>
          </cell>
        </row>
        <row r="1377">
          <cell r="A1377" t="str">
            <v>__</v>
          </cell>
        </row>
        <row r="1378">
          <cell r="A1378" t="str">
            <v>__</v>
          </cell>
        </row>
        <row r="1379">
          <cell r="A1379" t="str">
            <v>__</v>
          </cell>
        </row>
        <row r="1380">
          <cell r="A1380" t="str">
            <v>__</v>
          </cell>
        </row>
        <row r="1381">
          <cell r="A1381" t="str">
            <v>__</v>
          </cell>
        </row>
        <row r="1382">
          <cell r="A1382" t="str">
            <v>__</v>
          </cell>
        </row>
        <row r="1383">
          <cell r="A1383" t="str">
            <v>__</v>
          </cell>
        </row>
        <row r="1384">
          <cell r="A1384" t="str">
            <v>__</v>
          </cell>
        </row>
        <row r="1385">
          <cell r="A1385" t="str">
            <v>__</v>
          </cell>
        </row>
        <row r="1386">
          <cell r="A1386" t="str">
            <v>__</v>
          </cell>
        </row>
        <row r="1387">
          <cell r="A1387" t="str">
            <v>__</v>
          </cell>
        </row>
        <row r="1388">
          <cell r="A1388" t="str">
            <v>__</v>
          </cell>
        </row>
        <row r="1389">
          <cell r="A1389" t="str">
            <v>__</v>
          </cell>
        </row>
        <row r="1390">
          <cell r="A1390" t="str">
            <v>__</v>
          </cell>
        </row>
        <row r="1391">
          <cell r="A1391" t="str">
            <v>__</v>
          </cell>
        </row>
        <row r="1392">
          <cell r="A1392" t="str">
            <v>__</v>
          </cell>
        </row>
        <row r="1393">
          <cell r="A1393" t="str">
            <v>__</v>
          </cell>
        </row>
        <row r="1394">
          <cell r="A1394" t="str">
            <v>__</v>
          </cell>
        </row>
        <row r="1395">
          <cell r="A1395" t="str">
            <v>__</v>
          </cell>
        </row>
        <row r="1396">
          <cell r="A1396" t="str">
            <v>__</v>
          </cell>
        </row>
        <row r="1397">
          <cell r="A1397" t="str">
            <v>__</v>
          </cell>
        </row>
        <row r="1398">
          <cell r="A1398" t="str">
            <v>__</v>
          </cell>
        </row>
        <row r="1399">
          <cell r="A1399" t="str">
            <v>__</v>
          </cell>
        </row>
        <row r="1400">
          <cell r="A1400" t="str">
            <v>__</v>
          </cell>
        </row>
        <row r="1401">
          <cell r="A1401" t="str">
            <v>__</v>
          </cell>
        </row>
        <row r="1402">
          <cell r="A1402" t="str">
            <v>__</v>
          </cell>
        </row>
        <row r="1403">
          <cell r="A1403" t="str">
            <v>__</v>
          </cell>
        </row>
        <row r="1404">
          <cell r="A1404" t="str">
            <v>__</v>
          </cell>
        </row>
        <row r="1405">
          <cell r="A1405" t="str">
            <v>__</v>
          </cell>
        </row>
        <row r="1406">
          <cell r="A1406" t="str">
            <v>__</v>
          </cell>
        </row>
        <row r="1407">
          <cell r="A1407" t="str">
            <v>__</v>
          </cell>
        </row>
        <row r="1408">
          <cell r="A1408" t="str">
            <v>__</v>
          </cell>
        </row>
        <row r="1409">
          <cell r="A1409" t="str">
            <v>__</v>
          </cell>
        </row>
        <row r="1410">
          <cell r="A1410" t="str">
            <v>__</v>
          </cell>
        </row>
        <row r="1411">
          <cell r="A1411" t="str">
            <v>__</v>
          </cell>
        </row>
        <row r="1412">
          <cell r="A1412" t="str">
            <v>__</v>
          </cell>
        </row>
        <row r="1413">
          <cell r="A1413" t="str">
            <v>__</v>
          </cell>
        </row>
        <row r="1414">
          <cell r="A1414" t="str">
            <v>__</v>
          </cell>
        </row>
        <row r="1415">
          <cell r="A1415" t="str">
            <v>__</v>
          </cell>
        </row>
        <row r="1416">
          <cell r="A1416" t="str">
            <v>__</v>
          </cell>
        </row>
        <row r="1417">
          <cell r="A1417" t="str">
            <v>__</v>
          </cell>
        </row>
        <row r="1418">
          <cell r="A1418" t="str">
            <v>__</v>
          </cell>
        </row>
        <row r="1419">
          <cell r="A1419" t="str">
            <v>__</v>
          </cell>
        </row>
        <row r="1420">
          <cell r="A1420" t="str">
            <v>__</v>
          </cell>
        </row>
        <row r="1421">
          <cell r="A1421" t="str">
            <v>__</v>
          </cell>
        </row>
        <row r="1422">
          <cell r="A1422" t="str">
            <v>__</v>
          </cell>
        </row>
        <row r="1423">
          <cell r="A1423" t="str">
            <v>__</v>
          </cell>
        </row>
        <row r="1424">
          <cell r="A1424" t="str">
            <v>__</v>
          </cell>
        </row>
        <row r="1425">
          <cell r="A1425" t="str">
            <v>__</v>
          </cell>
        </row>
        <row r="1426">
          <cell r="A1426" t="str">
            <v>__</v>
          </cell>
        </row>
        <row r="1427">
          <cell r="A1427" t="str">
            <v>__</v>
          </cell>
        </row>
        <row r="1428">
          <cell r="A1428" t="str">
            <v>__</v>
          </cell>
        </row>
        <row r="1429">
          <cell r="A1429" t="str">
            <v>__</v>
          </cell>
        </row>
        <row r="1430">
          <cell r="A1430" t="str">
            <v>__</v>
          </cell>
        </row>
        <row r="1431">
          <cell r="A1431" t="str">
            <v>__</v>
          </cell>
        </row>
        <row r="1432">
          <cell r="A1432" t="str">
            <v>__</v>
          </cell>
        </row>
        <row r="1433">
          <cell r="A1433" t="str">
            <v>__</v>
          </cell>
        </row>
        <row r="1434">
          <cell r="A1434" t="str">
            <v>__</v>
          </cell>
        </row>
        <row r="1435">
          <cell r="A1435" t="str">
            <v>__</v>
          </cell>
        </row>
        <row r="1436">
          <cell r="A1436" t="str">
            <v>__</v>
          </cell>
        </row>
        <row r="1437">
          <cell r="A1437" t="str">
            <v>__</v>
          </cell>
        </row>
        <row r="1438">
          <cell r="A1438" t="str">
            <v>__</v>
          </cell>
        </row>
        <row r="1439">
          <cell r="A1439" t="str">
            <v>__</v>
          </cell>
        </row>
        <row r="1440">
          <cell r="A1440" t="str">
            <v>__</v>
          </cell>
        </row>
        <row r="1441">
          <cell r="A1441" t="str">
            <v>__</v>
          </cell>
        </row>
        <row r="1442">
          <cell r="A1442" t="str">
            <v>__</v>
          </cell>
        </row>
        <row r="1443">
          <cell r="A1443" t="str">
            <v>__</v>
          </cell>
        </row>
        <row r="1444">
          <cell r="A1444" t="str">
            <v>__</v>
          </cell>
        </row>
        <row r="1445">
          <cell r="A1445" t="str">
            <v>__</v>
          </cell>
        </row>
        <row r="1446">
          <cell r="A1446" t="str">
            <v>__</v>
          </cell>
        </row>
        <row r="1447">
          <cell r="A1447" t="str">
            <v>__</v>
          </cell>
        </row>
        <row r="1448">
          <cell r="A1448" t="str">
            <v>__</v>
          </cell>
        </row>
        <row r="1449">
          <cell r="A1449" t="str">
            <v>__</v>
          </cell>
        </row>
        <row r="1450">
          <cell r="A1450" t="str">
            <v>__</v>
          </cell>
        </row>
        <row r="1451">
          <cell r="A1451" t="str">
            <v>__</v>
          </cell>
        </row>
        <row r="1452">
          <cell r="A1452" t="str">
            <v>__</v>
          </cell>
        </row>
        <row r="1453">
          <cell r="A1453" t="str">
            <v>__</v>
          </cell>
        </row>
        <row r="1454">
          <cell r="A1454" t="str">
            <v>__</v>
          </cell>
        </row>
        <row r="1455">
          <cell r="A1455" t="str">
            <v>__</v>
          </cell>
        </row>
        <row r="1456">
          <cell r="A1456" t="str">
            <v>__</v>
          </cell>
        </row>
        <row r="1457">
          <cell r="A1457" t="str">
            <v>__</v>
          </cell>
        </row>
        <row r="1458">
          <cell r="A1458" t="str">
            <v>__</v>
          </cell>
        </row>
        <row r="1459">
          <cell r="A1459" t="str">
            <v>__</v>
          </cell>
        </row>
        <row r="1460">
          <cell r="A1460" t="str">
            <v>__</v>
          </cell>
        </row>
        <row r="1461">
          <cell r="A1461" t="str">
            <v>__</v>
          </cell>
        </row>
        <row r="1462">
          <cell r="A1462" t="str">
            <v>__</v>
          </cell>
        </row>
        <row r="1463">
          <cell r="A1463" t="str">
            <v>__</v>
          </cell>
        </row>
        <row r="1464">
          <cell r="A1464" t="str">
            <v>__</v>
          </cell>
        </row>
        <row r="1465">
          <cell r="A1465" t="str">
            <v>__</v>
          </cell>
        </row>
        <row r="1466">
          <cell r="A1466" t="str">
            <v>__</v>
          </cell>
        </row>
        <row r="1467">
          <cell r="A1467" t="str">
            <v>__</v>
          </cell>
        </row>
        <row r="1468">
          <cell r="A1468" t="str">
            <v>__</v>
          </cell>
        </row>
        <row r="1469">
          <cell r="A1469" t="str">
            <v>__</v>
          </cell>
        </row>
        <row r="1470">
          <cell r="A1470" t="str">
            <v>__</v>
          </cell>
        </row>
        <row r="1471">
          <cell r="A1471" t="str">
            <v>__</v>
          </cell>
        </row>
        <row r="1472">
          <cell r="A1472" t="str">
            <v>__</v>
          </cell>
        </row>
        <row r="1473">
          <cell r="A1473" t="str">
            <v>__</v>
          </cell>
        </row>
        <row r="1474">
          <cell r="A1474" t="str">
            <v>__</v>
          </cell>
        </row>
        <row r="1475">
          <cell r="A1475" t="str">
            <v>__</v>
          </cell>
        </row>
        <row r="1476">
          <cell r="A1476" t="str">
            <v>__</v>
          </cell>
        </row>
        <row r="1477">
          <cell r="A1477" t="str">
            <v>__</v>
          </cell>
        </row>
        <row r="1478">
          <cell r="A1478" t="str">
            <v>__</v>
          </cell>
        </row>
        <row r="1479">
          <cell r="A1479" t="str">
            <v>__</v>
          </cell>
        </row>
        <row r="1480">
          <cell r="A1480" t="str">
            <v>__</v>
          </cell>
        </row>
        <row r="1481">
          <cell r="A1481" t="str">
            <v>__</v>
          </cell>
        </row>
        <row r="1482">
          <cell r="A1482" t="str">
            <v>__</v>
          </cell>
        </row>
        <row r="1483">
          <cell r="A1483" t="str">
            <v>__</v>
          </cell>
        </row>
        <row r="1484">
          <cell r="A1484" t="str">
            <v>__</v>
          </cell>
        </row>
        <row r="1485">
          <cell r="A1485" t="str">
            <v>__</v>
          </cell>
        </row>
        <row r="1486">
          <cell r="A1486" t="str">
            <v>__</v>
          </cell>
        </row>
        <row r="1487">
          <cell r="A1487" t="str">
            <v>__</v>
          </cell>
        </row>
        <row r="1488">
          <cell r="A1488" t="str">
            <v>__</v>
          </cell>
        </row>
        <row r="1489">
          <cell r="A1489" t="str">
            <v>__</v>
          </cell>
        </row>
        <row r="1490">
          <cell r="A1490" t="str">
            <v>__</v>
          </cell>
        </row>
        <row r="1491">
          <cell r="A1491" t="str">
            <v>__</v>
          </cell>
        </row>
        <row r="1492">
          <cell r="A1492" t="str">
            <v>__</v>
          </cell>
        </row>
        <row r="1493">
          <cell r="A1493" t="str">
            <v>__</v>
          </cell>
        </row>
        <row r="1494">
          <cell r="A1494" t="str">
            <v>__</v>
          </cell>
        </row>
        <row r="1495">
          <cell r="A1495" t="str">
            <v>__</v>
          </cell>
        </row>
        <row r="1496">
          <cell r="A1496" t="str">
            <v>__</v>
          </cell>
        </row>
        <row r="1497">
          <cell r="A1497" t="str">
            <v>__</v>
          </cell>
        </row>
        <row r="1498">
          <cell r="A1498" t="str">
            <v>__</v>
          </cell>
        </row>
        <row r="1499">
          <cell r="A1499" t="str">
            <v>__</v>
          </cell>
        </row>
        <row r="1500">
          <cell r="A1500" t="str">
            <v>__</v>
          </cell>
        </row>
        <row r="1501">
          <cell r="A1501" t="str">
            <v>__</v>
          </cell>
        </row>
        <row r="1502">
          <cell r="A1502" t="str">
            <v>__</v>
          </cell>
        </row>
        <row r="1503">
          <cell r="A1503" t="str">
            <v>__</v>
          </cell>
        </row>
        <row r="1504">
          <cell r="A1504" t="str">
            <v>__</v>
          </cell>
        </row>
        <row r="1505">
          <cell r="A1505" t="str">
            <v>__</v>
          </cell>
        </row>
        <row r="1506">
          <cell r="A1506" t="str">
            <v>__</v>
          </cell>
        </row>
        <row r="1507">
          <cell r="A1507" t="str">
            <v>__</v>
          </cell>
        </row>
        <row r="1508">
          <cell r="A1508" t="str">
            <v>__</v>
          </cell>
        </row>
        <row r="1509">
          <cell r="A1509" t="str">
            <v>__</v>
          </cell>
        </row>
        <row r="1510">
          <cell r="A1510" t="str">
            <v>__</v>
          </cell>
        </row>
        <row r="1511">
          <cell r="A1511" t="str">
            <v>__</v>
          </cell>
        </row>
        <row r="1512">
          <cell r="A1512" t="str">
            <v>__</v>
          </cell>
        </row>
        <row r="1513">
          <cell r="A1513" t="str">
            <v>__</v>
          </cell>
        </row>
        <row r="1514">
          <cell r="A1514" t="str">
            <v>__</v>
          </cell>
        </row>
        <row r="1515">
          <cell r="A1515" t="str">
            <v>__</v>
          </cell>
        </row>
        <row r="1516">
          <cell r="A1516" t="str">
            <v>__</v>
          </cell>
        </row>
        <row r="1517">
          <cell r="A1517" t="str">
            <v>__</v>
          </cell>
        </row>
        <row r="1518">
          <cell r="A1518" t="str">
            <v>__</v>
          </cell>
        </row>
        <row r="1519">
          <cell r="A1519" t="str">
            <v>__</v>
          </cell>
        </row>
        <row r="1520">
          <cell r="A1520" t="str">
            <v>__</v>
          </cell>
        </row>
        <row r="1521">
          <cell r="A1521" t="str">
            <v>__</v>
          </cell>
        </row>
        <row r="1522">
          <cell r="A1522" t="str">
            <v>__</v>
          </cell>
        </row>
        <row r="1523">
          <cell r="A1523" t="str">
            <v>__</v>
          </cell>
        </row>
        <row r="1524">
          <cell r="A1524" t="str">
            <v>__</v>
          </cell>
        </row>
        <row r="1525">
          <cell r="A1525" t="str">
            <v>__</v>
          </cell>
        </row>
        <row r="1526">
          <cell r="A1526" t="str">
            <v>__</v>
          </cell>
        </row>
        <row r="1527">
          <cell r="A1527" t="str">
            <v>__</v>
          </cell>
        </row>
        <row r="1528">
          <cell r="A1528" t="str">
            <v>__</v>
          </cell>
        </row>
        <row r="1529">
          <cell r="A1529" t="str">
            <v>__</v>
          </cell>
        </row>
        <row r="1530">
          <cell r="A1530" t="str">
            <v>__</v>
          </cell>
        </row>
        <row r="1531">
          <cell r="A1531" t="str">
            <v>__</v>
          </cell>
        </row>
        <row r="1532">
          <cell r="A1532" t="str">
            <v>__</v>
          </cell>
        </row>
        <row r="1533">
          <cell r="A1533" t="str">
            <v>__</v>
          </cell>
        </row>
        <row r="1534">
          <cell r="A1534" t="str">
            <v>__</v>
          </cell>
        </row>
        <row r="1535">
          <cell r="A1535" t="str">
            <v>__</v>
          </cell>
        </row>
        <row r="1536">
          <cell r="A1536" t="str">
            <v>__</v>
          </cell>
        </row>
        <row r="1537">
          <cell r="A1537" t="str">
            <v>__</v>
          </cell>
        </row>
        <row r="1538">
          <cell r="A1538" t="str">
            <v>__</v>
          </cell>
        </row>
        <row r="1539">
          <cell r="A1539" t="str">
            <v>__</v>
          </cell>
        </row>
        <row r="1540">
          <cell r="A1540" t="str">
            <v>__</v>
          </cell>
        </row>
        <row r="1541">
          <cell r="A1541" t="str">
            <v>__</v>
          </cell>
        </row>
        <row r="1542">
          <cell r="A1542" t="str">
            <v>__</v>
          </cell>
        </row>
        <row r="1543">
          <cell r="A1543" t="str">
            <v>__</v>
          </cell>
        </row>
        <row r="1544">
          <cell r="A1544" t="str">
            <v>__</v>
          </cell>
        </row>
        <row r="1545">
          <cell r="A1545" t="str">
            <v>__</v>
          </cell>
        </row>
        <row r="1546">
          <cell r="A1546" t="str">
            <v>__</v>
          </cell>
        </row>
        <row r="1547">
          <cell r="A1547" t="str">
            <v>__</v>
          </cell>
        </row>
        <row r="1548">
          <cell r="A1548" t="str">
            <v>__</v>
          </cell>
        </row>
        <row r="1549">
          <cell r="A1549" t="str">
            <v>__</v>
          </cell>
        </row>
        <row r="1550">
          <cell r="A1550" t="str">
            <v>__</v>
          </cell>
        </row>
        <row r="1551">
          <cell r="A1551" t="str">
            <v>__</v>
          </cell>
        </row>
        <row r="1552">
          <cell r="A1552" t="str">
            <v>__</v>
          </cell>
        </row>
        <row r="1553">
          <cell r="A1553" t="str">
            <v>__</v>
          </cell>
        </row>
        <row r="1554">
          <cell r="A1554" t="str">
            <v>__</v>
          </cell>
        </row>
        <row r="1555">
          <cell r="A1555" t="str">
            <v>__</v>
          </cell>
        </row>
        <row r="1556">
          <cell r="A1556" t="str">
            <v>__</v>
          </cell>
        </row>
        <row r="1557">
          <cell r="A1557" t="str">
            <v>__</v>
          </cell>
        </row>
        <row r="1558">
          <cell r="A1558" t="str">
            <v>__</v>
          </cell>
        </row>
        <row r="1559">
          <cell r="A1559" t="str">
            <v>__</v>
          </cell>
        </row>
        <row r="1560">
          <cell r="A1560" t="str">
            <v>__</v>
          </cell>
        </row>
        <row r="1561">
          <cell r="A1561" t="str">
            <v>__</v>
          </cell>
        </row>
        <row r="1562">
          <cell r="A1562" t="str">
            <v>__</v>
          </cell>
        </row>
        <row r="1563">
          <cell r="A1563" t="str">
            <v>__</v>
          </cell>
        </row>
        <row r="1564">
          <cell r="A1564" t="str">
            <v>__</v>
          </cell>
        </row>
        <row r="1565">
          <cell r="A1565" t="str">
            <v>__</v>
          </cell>
        </row>
        <row r="1566">
          <cell r="A1566" t="str">
            <v>__</v>
          </cell>
        </row>
        <row r="1567">
          <cell r="A1567" t="str">
            <v>__</v>
          </cell>
        </row>
        <row r="1568">
          <cell r="A1568" t="str">
            <v>__</v>
          </cell>
        </row>
        <row r="1569">
          <cell r="A1569" t="str">
            <v>__</v>
          </cell>
        </row>
        <row r="1570">
          <cell r="A1570" t="str">
            <v>__</v>
          </cell>
        </row>
        <row r="1571">
          <cell r="A1571" t="str">
            <v>__</v>
          </cell>
        </row>
        <row r="1572">
          <cell r="A1572" t="str">
            <v>__</v>
          </cell>
        </row>
        <row r="1573">
          <cell r="A1573" t="str">
            <v>__</v>
          </cell>
        </row>
        <row r="1574">
          <cell r="A1574" t="str">
            <v>__</v>
          </cell>
        </row>
        <row r="1575">
          <cell r="A1575" t="str">
            <v>__</v>
          </cell>
        </row>
        <row r="1576">
          <cell r="A1576" t="str">
            <v>__</v>
          </cell>
        </row>
        <row r="1577">
          <cell r="A1577" t="str">
            <v>__</v>
          </cell>
        </row>
        <row r="1578">
          <cell r="A1578" t="str">
            <v>__</v>
          </cell>
        </row>
        <row r="1579">
          <cell r="A1579" t="str">
            <v>__</v>
          </cell>
        </row>
        <row r="1580">
          <cell r="A1580" t="str">
            <v>__</v>
          </cell>
        </row>
        <row r="1581">
          <cell r="A1581" t="str">
            <v>__</v>
          </cell>
        </row>
        <row r="1582">
          <cell r="A1582" t="str">
            <v>__</v>
          </cell>
        </row>
        <row r="1583">
          <cell r="A1583" t="str">
            <v>__</v>
          </cell>
        </row>
        <row r="1584">
          <cell r="A1584" t="str">
            <v>__</v>
          </cell>
        </row>
        <row r="1585">
          <cell r="A1585" t="str">
            <v>__</v>
          </cell>
        </row>
        <row r="1586">
          <cell r="A1586" t="str">
            <v>__</v>
          </cell>
        </row>
        <row r="1587">
          <cell r="A1587" t="str">
            <v>__</v>
          </cell>
        </row>
        <row r="1588">
          <cell r="A1588" t="str">
            <v>__</v>
          </cell>
        </row>
        <row r="1589">
          <cell r="A1589" t="str">
            <v>__</v>
          </cell>
        </row>
        <row r="1590">
          <cell r="A1590" t="str">
            <v>__</v>
          </cell>
        </row>
        <row r="1591">
          <cell r="A1591" t="str">
            <v>__</v>
          </cell>
        </row>
        <row r="1592">
          <cell r="A1592" t="str">
            <v>__</v>
          </cell>
        </row>
        <row r="1593">
          <cell r="A1593" t="str">
            <v>__</v>
          </cell>
        </row>
        <row r="1594">
          <cell r="A1594" t="str">
            <v>__</v>
          </cell>
        </row>
        <row r="1595">
          <cell r="A1595" t="str">
            <v>__</v>
          </cell>
        </row>
        <row r="1596">
          <cell r="A1596" t="str">
            <v>__</v>
          </cell>
        </row>
        <row r="1597">
          <cell r="A1597" t="str">
            <v>__</v>
          </cell>
        </row>
        <row r="1598">
          <cell r="A1598" t="str">
            <v>__</v>
          </cell>
        </row>
        <row r="1599">
          <cell r="A1599" t="str">
            <v>__</v>
          </cell>
        </row>
        <row r="1600">
          <cell r="A1600" t="str">
            <v>__</v>
          </cell>
        </row>
        <row r="1601">
          <cell r="A1601" t="str">
            <v>__</v>
          </cell>
        </row>
        <row r="1602">
          <cell r="A1602" t="str">
            <v>__</v>
          </cell>
        </row>
        <row r="1603">
          <cell r="A1603" t="str">
            <v>__</v>
          </cell>
        </row>
        <row r="1604">
          <cell r="A1604" t="str">
            <v>__</v>
          </cell>
        </row>
        <row r="1605">
          <cell r="A1605" t="str">
            <v>__</v>
          </cell>
        </row>
        <row r="1606">
          <cell r="A1606" t="str">
            <v>__</v>
          </cell>
        </row>
        <row r="1607">
          <cell r="A1607" t="str">
            <v>__</v>
          </cell>
        </row>
        <row r="1608">
          <cell r="A1608" t="str">
            <v>__</v>
          </cell>
        </row>
        <row r="1609">
          <cell r="A1609" t="str">
            <v>__</v>
          </cell>
        </row>
        <row r="1610">
          <cell r="A1610" t="str">
            <v>__</v>
          </cell>
        </row>
        <row r="1611">
          <cell r="A1611" t="str">
            <v>__</v>
          </cell>
        </row>
        <row r="1612">
          <cell r="A1612" t="str">
            <v>__</v>
          </cell>
        </row>
        <row r="1613">
          <cell r="A1613" t="str">
            <v>__</v>
          </cell>
        </row>
        <row r="1614">
          <cell r="A1614" t="str">
            <v>__</v>
          </cell>
        </row>
        <row r="1615">
          <cell r="A1615" t="str">
            <v>__</v>
          </cell>
        </row>
        <row r="1616">
          <cell r="A1616" t="str">
            <v>__</v>
          </cell>
        </row>
        <row r="1617">
          <cell r="A1617" t="str">
            <v>__</v>
          </cell>
        </row>
        <row r="1618">
          <cell r="A1618" t="str">
            <v>__</v>
          </cell>
        </row>
        <row r="1619">
          <cell r="A1619" t="str">
            <v>__</v>
          </cell>
        </row>
        <row r="1620">
          <cell r="A1620" t="str">
            <v>__</v>
          </cell>
        </row>
        <row r="1621">
          <cell r="A1621" t="str">
            <v>__</v>
          </cell>
        </row>
        <row r="1622">
          <cell r="A1622" t="str">
            <v>__</v>
          </cell>
        </row>
        <row r="1623">
          <cell r="A1623" t="str">
            <v>__</v>
          </cell>
        </row>
        <row r="1624">
          <cell r="A1624" t="str">
            <v>__</v>
          </cell>
        </row>
        <row r="1625">
          <cell r="A1625" t="str">
            <v>__</v>
          </cell>
        </row>
        <row r="1626">
          <cell r="A1626" t="str">
            <v>__</v>
          </cell>
        </row>
        <row r="1627">
          <cell r="A1627" t="str">
            <v>__</v>
          </cell>
        </row>
        <row r="1628">
          <cell r="A1628" t="str">
            <v>__</v>
          </cell>
        </row>
        <row r="1629">
          <cell r="A1629" t="str">
            <v>__</v>
          </cell>
        </row>
        <row r="1630">
          <cell r="A1630" t="str">
            <v>__</v>
          </cell>
        </row>
        <row r="1631">
          <cell r="A1631" t="str">
            <v>__</v>
          </cell>
        </row>
        <row r="1632">
          <cell r="A1632" t="str">
            <v>__</v>
          </cell>
        </row>
        <row r="1633">
          <cell r="A1633" t="str">
            <v>__</v>
          </cell>
        </row>
        <row r="1634">
          <cell r="A1634" t="str">
            <v>__</v>
          </cell>
        </row>
        <row r="1635">
          <cell r="A1635" t="str">
            <v>__</v>
          </cell>
        </row>
        <row r="1636">
          <cell r="A1636" t="str">
            <v>__</v>
          </cell>
        </row>
        <row r="1637">
          <cell r="A1637" t="str">
            <v>__</v>
          </cell>
        </row>
        <row r="1638">
          <cell r="A1638" t="str">
            <v>__</v>
          </cell>
        </row>
        <row r="1639">
          <cell r="A1639" t="str">
            <v>__</v>
          </cell>
        </row>
        <row r="1640">
          <cell r="A1640" t="str">
            <v>__</v>
          </cell>
        </row>
        <row r="1641">
          <cell r="A1641" t="str">
            <v>__</v>
          </cell>
        </row>
        <row r="1642">
          <cell r="A1642" t="str">
            <v>__</v>
          </cell>
        </row>
        <row r="1643">
          <cell r="A1643" t="str">
            <v>__</v>
          </cell>
        </row>
        <row r="1644">
          <cell r="A1644" t="str">
            <v>__</v>
          </cell>
        </row>
        <row r="1645">
          <cell r="A1645" t="str">
            <v>__</v>
          </cell>
        </row>
        <row r="1646">
          <cell r="A1646" t="str">
            <v>__</v>
          </cell>
        </row>
        <row r="1647">
          <cell r="A1647" t="str">
            <v>__</v>
          </cell>
        </row>
        <row r="1648">
          <cell r="A1648" t="str">
            <v>__</v>
          </cell>
        </row>
        <row r="1649">
          <cell r="A1649" t="str">
            <v>__</v>
          </cell>
        </row>
        <row r="1650">
          <cell r="A1650" t="str">
            <v>__</v>
          </cell>
        </row>
        <row r="1651">
          <cell r="A1651" t="str">
            <v>__</v>
          </cell>
        </row>
        <row r="1652">
          <cell r="A1652" t="str">
            <v>__</v>
          </cell>
        </row>
        <row r="1653">
          <cell r="A1653" t="str">
            <v>__</v>
          </cell>
        </row>
        <row r="1654">
          <cell r="A1654" t="str">
            <v>__</v>
          </cell>
        </row>
        <row r="1655">
          <cell r="A1655" t="str">
            <v>__</v>
          </cell>
        </row>
        <row r="1656">
          <cell r="A1656" t="str">
            <v>__</v>
          </cell>
        </row>
        <row r="1657">
          <cell r="A1657" t="str">
            <v>__</v>
          </cell>
        </row>
        <row r="1658">
          <cell r="A1658" t="str">
            <v>__</v>
          </cell>
        </row>
        <row r="1659">
          <cell r="A1659" t="str">
            <v>__</v>
          </cell>
        </row>
        <row r="1660">
          <cell r="A1660" t="str">
            <v>__</v>
          </cell>
        </row>
        <row r="1661">
          <cell r="A1661" t="str">
            <v>__</v>
          </cell>
        </row>
        <row r="1662">
          <cell r="A1662" t="str">
            <v>__</v>
          </cell>
        </row>
        <row r="1663">
          <cell r="A1663" t="str">
            <v>__</v>
          </cell>
        </row>
        <row r="1664">
          <cell r="A1664" t="str">
            <v>__</v>
          </cell>
        </row>
        <row r="1665">
          <cell r="A1665" t="str">
            <v>__</v>
          </cell>
        </row>
        <row r="1666">
          <cell r="A1666" t="str">
            <v>__</v>
          </cell>
        </row>
        <row r="1667">
          <cell r="A1667" t="str">
            <v>__</v>
          </cell>
        </row>
        <row r="1668">
          <cell r="A1668" t="str">
            <v>__</v>
          </cell>
        </row>
        <row r="1669">
          <cell r="A1669" t="str">
            <v>__</v>
          </cell>
        </row>
        <row r="1670">
          <cell r="A1670" t="str">
            <v>__</v>
          </cell>
        </row>
        <row r="1671">
          <cell r="A1671" t="str">
            <v>__</v>
          </cell>
        </row>
        <row r="1672">
          <cell r="A1672" t="str">
            <v>__</v>
          </cell>
        </row>
        <row r="1673">
          <cell r="A1673" t="str">
            <v>__</v>
          </cell>
        </row>
        <row r="1674">
          <cell r="A1674" t="str">
            <v>__</v>
          </cell>
        </row>
        <row r="1675">
          <cell r="A1675" t="str">
            <v>__</v>
          </cell>
        </row>
        <row r="1676">
          <cell r="A1676" t="str">
            <v>__</v>
          </cell>
        </row>
        <row r="1677">
          <cell r="A1677" t="str">
            <v>__</v>
          </cell>
        </row>
        <row r="1678">
          <cell r="A1678" t="str">
            <v>__</v>
          </cell>
        </row>
        <row r="1679">
          <cell r="A1679" t="str">
            <v>__</v>
          </cell>
        </row>
        <row r="1680">
          <cell r="A1680" t="str">
            <v>__</v>
          </cell>
        </row>
        <row r="1681">
          <cell r="A1681" t="str">
            <v>__</v>
          </cell>
        </row>
        <row r="1682">
          <cell r="A1682" t="str">
            <v>__</v>
          </cell>
        </row>
        <row r="1683">
          <cell r="A1683" t="str">
            <v>__</v>
          </cell>
        </row>
        <row r="1684">
          <cell r="A1684" t="str">
            <v>__</v>
          </cell>
        </row>
        <row r="1685">
          <cell r="A1685" t="str">
            <v>__</v>
          </cell>
        </row>
        <row r="1686">
          <cell r="A1686" t="str">
            <v>__</v>
          </cell>
        </row>
        <row r="1687">
          <cell r="A1687" t="str">
            <v>__</v>
          </cell>
        </row>
        <row r="1688">
          <cell r="A1688" t="str">
            <v>__</v>
          </cell>
        </row>
        <row r="1689">
          <cell r="A1689" t="str">
            <v>__</v>
          </cell>
        </row>
        <row r="1690">
          <cell r="A1690" t="str">
            <v>__</v>
          </cell>
        </row>
        <row r="1691">
          <cell r="A1691" t="str">
            <v>__</v>
          </cell>
        </row>
        <row r="1692">
          <cell r="A1692" t="str">
            <v>__</v>
          </cell>
        </row>
        <row r="1693">
          <cell r="A1693" t="str">
            <v>__</v>
          </cell>
        </row>
        <row r="1694">
          <cell r="A1694" t="str">
            <v>__</v>
          </cell>
        </row>
        <row r="1695">
          <cell r="A1695" t="str">
            <v>__</v>
          </cell>
        </row>
        <row r="1696">
          <cell r="A1696" t="str">
            <v>__</v>
          </cell>
        </row>
        <row r="1697">
          <cell r="A1697" t="str">
            <v>__</v>
          </cell>
        </row>
        <row r="1698">
          <cell r="A1698" t="str">
            <v>__</v>
          </cell>
        </row>
        <row r="1699">
          <cell r="A1699" t="str">
            <v>__</v>
          </cell>
        </row>
        <row r="1700">
          <cell r="A1700" t="str">
            <v>__</v>
          </cell>
        </row>
        <row r="1701">
          <cell r="A1701" t="str">
            <v>__</v>
          </cell>
        </row>
        <row r="1702">
          <cell r="A1702" t="str">
            <v>__</v>
          </cell>
        </row>
        <row r="1703">
          <cell r="A1703" t="str">
            <v>__</v>
          </cell>
        </row>
        <row r="1704">
          <cell r="A1704" t="str">
            <v>__</v>
          </cell>
        </row>
        <row r="1705">
          <cell r="A1705" t="str">
            <v>__</v>
          </cell>
        </row>
        <row r="1706">
          <cell r="A1706" t="str">
            <v>__</v>
          </cell>
        </row>
        <row r="1707">
          <cell r="A1707" t="str">
            <v>__</v>
          </cell>
        </row>
        <row r="1708">
          <cell r="A1708" t="str">
            <v>__</v>
          </cell>
        </row>
        <row r="1709">
          <cell r="A1709" t="str">
            <v>__</v>
          </cell>
        </row>
        <row r="1710">
          <cell r="A1710" t="str">
            <v>__</v>
          </cell>
        </row>
        <row r="1711">
          <cell r="A1711" t="str">
            <v>__</v>
          </cell>
        </row>
        <row r="1712">
          <cell r="A1712" t="str">
            <v>__</v>
          </cell>
        </row>
        <row r="1713">
          <cell r="A1713" t="str">
            <v>__</v>
          </cell>
        </row>
        <row r="1714">
          <cell r="A1714" t="str">
            <v>__</v>
          </cell>
        </row>
        <row r="1715">
          <cell r="A1715" t="str">
            <v>__</v>
          </cell>
        </row>
        <row r="1716">
          <cell r="A1716" t="str">
            <v>__</v>
          </cell>
        </row>
        <row r="1717">
          <cell r="A1717" t="str">
            <v>__</v>
          </cell>
        </row>
        <row r="1718">
          <cell r="A1718" t="str">
            <v>__</v>
          </cell>
        </row>
        <row r="1719">
          <cell r="A1719" t="str">
            <v>__</v>
          </cell>
        </row>
        <row r="1720">
          <cell r="A1720" t="str">
            <v>__</v>
          </cell>
        </row>
        <row r="1721">
          <cell r="A1721" t="str">
            <v>__</v>
          </cell>
        </row>
        <row r="1722">
          <cell r="A1722" t="str">
            <v>__</v>
          </cell>
        </row>
        <row r="1723">
          <cell r="A1723" t="str">
            <v>__</v>
          </cell>
        </row>
        <row r="1724">
          <cell r="A1724" t="str">
            <v>__</v>
          </cell>
        </row>
        <row r="1725">
          <cell r="A1725" t="str">
            <v>__</v>
          </cell>
        </row>
        <row r="1726">
          <cell r="A1726" t="str">
            <v>__</v>
          </cell>
        </row>
        <row r="1727">
          <cell r="A1727" t="str">
            <v>__</v>
          </cell>
        </row>
        <row r="1728">
          <cell r="A1728" t="str">
            <v>__</v>
          </cell>
        </row>
        <row r="1729">
          <cell r="A1729" t="str">
            <v>__</v>
          </cell>
        </row>
        <row r="1730">
          <cell r="A1730" t="str">
            <v>__</v>
          </cell>
        </row>
        <row r="1731">
          <cell r="A1731" t="str">
            <v>__</v>
          </cell>
        </row>
        <row r="1732">
          <cell r="A1732" t="str">
            <v>__</v>
          </cell>
        </row>
        <row r="1733">
          <cell r="A1733" t="str">
            <v>__</v>
          </cell>
        </row>
        <row r="1734">
          <cell r="A1734" t="str">
            <v>__</v>
          </cell>
        </row>
        <row r="1735">
          <cell r="A1735" t="str">
            <v>__</v>
          </cell>
        </row>
        <row r="1736">
          <cell r="A1736" t="str">
            <v>__</v>
          </cell>
        </row>
        <row r="1737">
          <cell r="A1737" t="str">
            <v>__</v>
          </cell>
        </row>
        <row r="1738">
          <cell r="A1738" t="str">
            <v>__</v>
          </cell>
        </row>
        <row r="1739">
          <cell r="A1739" t="str">
            <v>__</v>
          </cell>
        </row>
        <row r="1740">
          <cell r="A1740" t="str">
            <v>__</v>
          </cell>
        </row>
        <row r="1741">
          <cell r="A1741" t="str">
            <v>__</v>
          </cell>
        </row>
        <row r="1742">
          <cell r="A1742" t="str">
            <v>__</v>
          </cell>
        </row>
        <row r="1743">
          <cell r="A1743" t="str">
            <v>__</v>
          </cell>
        </row>
        <row r="1744">
          <cell r="A1744" t="str">
            <v>__</v>
          </cell>
        </row>
        <row r="1745">
          <cell r="A1745" t="str">
            <v>__</v>
          </cell>
        </row>
        <row r="1746">
          <cell r="A1746" t="str">
            <v>__</v>
          </cell>
        </row>
        <row r="1747">
          <cell r="A1747" t="str">
            <v>__</v>
          </cell>
        </row>
        <row r="1748">
          <cell r="A1748" t="str">
            <v>__</v>
          </cell>
        </row>
        <row r="1749">
          <cell r="A1749" t="str">
            <v>__</v>
          </cell>
        </row>
        <row r="1750">
          <cell r="A1750" t="str">
            <v>__</v>
          </cell>
        </row>
        <row r="1751">
          <cell r="A1751" t="str">
            <v>__</v>
          </cell>
        </row>
        <row r="1752">
          <cell r="A1752" t="str">
            <v>__</v>
          </cell>
        </row>
        <row r="1753">
          <cell r="A1753" t="str">
            <v>__</v>
          </cell>
        </row>
        <row r="1754">
          <cell r="A1754" t="str">
            <v>__</v>
          </cell>
        </row>
        <row r="1755">
          <cell r="A1755" t="str">
            <v>__</v>
          </cell>
        </row>
        <row r="1756">
          <cell r="A1756" t="str">
            <v>__</v>
          </cell>
        </row>
        <row r="1757">
          <cell r="A1757" t="str">
            <v>__</v>
          </cell>
        </row>
        <row r="1758">
          <cell r="A1758" t="str">
            <v>__</v>
          </cell>
        </row>
        <row r="1759">
          <cell r="A1759" t="str">
            <v>__</v>
          </cell>
        </row>
        <row r="1760">
          <cell r="A1760" t="str">
            <v>__</v>
          </cell>
        </row>
        <row r="1761">
          <cell r="A1761" t="str">
            <v>__</v>
          </cell>
        </row>
        <row r="1762">
          <cell r="A1762" t="str">
            <v>__</v>
          </cell>
        </row>
        <row r="1763">
          <cell r="A1763" t="str">
            <v>__</v>
          </cell>
        </row>
        <row r="1764">
          <cell r="A1764" t="str">
            <v>__</v>
          </cell>
        </row>
        <row r="1765">
          <cell r="A1765" t="str">
            <v>__</v>
          </cell>
        </row>
        <row r="1766">
          <cell r="A1766" t="str">
            <v>__</v>
          </cell>
        </row>
        <row r="1767">
          <cell r="A1767" t="str">
            <v>__</v>
          </cell>
        </row>
        <row r="1768">
          <cell r="A1768" t="str">
            <v>__</v>
          </cell>
        </row>
        <row r="1769">
          <cell r="A1769" t="str">
            <v>__</v>
          </cell>
        </row>
        <row r="1770">
          <cell r="A1770" t="str">
            <v>__</v>
          </cell>
        </row>
        <row r="1771">
          <cell r="A1771" t="str">
            <v>__</v>
          </cell>
        </row>
        <row r="1772">
          <cell r="A1772" t="str">
            <v>__</v>
          </cell>
        </row>
        <row r="1773">
          <cell r="A1773" t="str">
            <v>__</v>
          </cell>
        </row>
        <row r="1774">
          <cell r="A1774" t="str">
            <v>__</v>
          </cell>
        </row>
        <row r="1775">
          <cell r="A1775" t="str">
            <v>__</v>
          </cell>
        </row>
        <row r="1776">
          <cell r="A1776" t="str">
            <v>__</v>
          </cell>
        </row>
        <row r="1777">
          <cell r="A1777" t="str">
            <v>__</v>
          </cell>
        </row>
        <row r="1778">
          <cell r="A1778" t="str">
            <v>__</v>
          </cell>
        </row>
        <row r="1779">
          <cell r="A1779" t="str">
            <v>__</v>
          </cell>
        </row>
        <row r="1780">
          <cell r="A1780" t="str">
            <v>__</v>
          </cell>
        </row>
        <row r="1781">
          <cell r="A1781" t="str">
            <v>__</v>
          </cell>
        </row>
        <row r="1782">
          <cell r="A1782" t="str">
            <v>__</v>
          </cell>
        </row>
        <row r="1783">
          <cell r="A1783" t="str">
            <v>__</v>
          </cell>
        </row>
        <row r="1784">
          <cell r="A1784" t="str">
            <v>__</v>
          </cell>
        </row>
        <row r="1785">
          <cell r="A1785" t="str">
            <v>__</v>
          </cell>
        </row>
        <row r="1786">
          <cell r="A1786" t="str">
            <v>__</v>
          </cell>
        </row>
        <row r="1787">
          <cell r="A1787" t="str">
            <v>__</v>
          </cell>
        </row>
        <row r="1788">
          <cell r="A1788" t="str">
            <v>__</v>
          </cell>
        </row>
        <row r="1789">
          <cell r="A1789" t="str">
            <v>__</v>
          </cell>
        </row>
        <row r="1790">
          <cell r="A1790" t="str">
            <v>__</v>
          </cell>
        </row>
        <row r="1791">
          <cell r="A1791" t="str">
            <v>__</v>
          </cell>
        </row>
        <row r="1792">
          <cell r="A1792" t="str">
            <v>__</v>
          </cell>
        </row>
        <row r="1793">
          <cell r="A1793" t="str">
            <v>__</v>
          </cell>
        </row>
        <row r="1794">
          <cell r="A1794" t="str">
            <v>__</v>
          </cell>
        </row>
        <row r="1795">
          <cell r="A1795" t="str">
            <v>__</v>
          </cell>
        </row>
        <row r="1796">
          <cell r="A1796" t="str">
            <v>__</v>
          </cell>
        </row>
        <row r="1797">
          <cell r="A1797" t="str">
            <v>__</v>
          </cell>
        </row>
        <row r="1798">
          <cell r="A1798" t="str">
            <v>__</v>
          </cell>
        </row>
        <row r="1799">
          <cell r="A1799" t="str">
            <v>__</v>
          </cell>
        </row>
        <row r="1800">
          <cell r="A1800" t="str">
            <v>__</v>
          </cell>
        </row>
        <row r="1801">
          <cell r="A1801" t="str">
            <v>__</v>
          </cell>
        </row>
        <row r="1802">
          <cell r="A1802" t="str">
            <v>__</v>
          </cell>
        </row>
        <row r="1803">
          <cell r="A1803" t="str">
            <v>__</v>
          </cell>
        </row>
        <row r="1804">
          <cell r="A1804" t="str">
            <v>__</v>
          </cell>
        </row>
        <row r="1805">
          <cell r="A1805" t="str">
            <v>__</v>
          </cell>
        </row>
        <row r="1806">
          <cell r="A1806" t="str">
            <v>__</v>
          </cell>
        </row>
        <row r="1807">
          <cell r="A1807" t="str">
            <v>__</v>
          </cell>
        </row>
        <row r="1808">
          <cell r="A1808" t="str">
            <v>__</v>
          </cell>
        </row>
        <row r="1809">
          <cell r="A1809" t="str">
            <v>__</v>
          </cell>
        </row>
        <row r="1810">
          <cell r="A1810" t="str">
            <v>__</v>
          </cell>
        </row>
        <row r="1811">
          <cell r="A1811" t="str">
            <v>__</v>
          </cell>
        </row>
        <row r="1812">
          <cell r="A1812" t="str">
            <v>__</v>
          </cell>
        </row>
        <row r="1813">
          <cell r="A1813" t="str">
            <v>__</v>
          </cell>
        </row>
        <row r="1814">
          <cell r="A1814" t="str">
            <v>__</v>
          </cell>
        </row>
        <row r="1815">
          <cell r="A1815" t="str">
            <v>__</v>
          </cell>
        </row>
        <row r="1816">
          <cell r="A1816" t="str">
            <v>__</v>
          </cell>
        </row>
        <row r="1817">
          <cell r="A1817" t="str">
            <v>__</v>
          </cell>
        </row>
        <row r="1818">
          <cell r="A1818" t="str">
            <v>__</v>
          </cell>
        </row>
        <row r="1819">
          <cell r="A1819" t="str">
            <v>__</v>
          </cell>
        </row>
        <row r="1820">
          <cell r="A1820" t="str">
            <v>__</v>
          </cell>
        </row>
        <row r="1821">
          <cell r="A1821" t="str">
            <v>__</v>
          </cell>
        </row>
        <row r="1822">
          <cell r="A1822" t="str">
            <v>__</v>
          </cell>
        </row>
        <row r="1823">
          <cell r="A1823" t="str">
            <v>__</v>
          </cell>
        </row>
        <row r="1824">
          <cell r="A1824" t="str">
            <v>__</v>
          </cell>
        </row>
        <row r="1825">
          <cell r="A1825" t="str">
            <v>__</v>
          </cell>
        </row>
        <row r="1826">
          <cell r="A1826" t="str">
            <v>__</v>
          </cell>
        </row>
        <row r="1827">
          <cell r="A1827" t="str">
            <v>__</v>
          </cell>
        </row>
        <row r="1828">
          <cell r="A1828" t="str">
            <v>__</v>
          </cell>
        </row>
        <row r="1829">
          <cell r="A1829" t="str">
            <v>__</v>
          </cell>
        </row>
        <row r="1830">
          <cell r="A1830" t="str">
            <v>__</v>
          </cell>
        </row>
        <row r="1831">
          <cell r="A1831" t="str">
            <v>__</v>
          </cell>
        </row>
        <row r="1832">
          <cell r="A1832" t="str">
            <v>__</v>
          </cell>
        </row>
        <row r="1833">
          <cell r="A1833" t="str">
            <v>__</v>
          </cell>
        </row>
        <row r="1834">
          <cell r="A1834" t="str">
            <v>__</v>
          </cell>
        </row>
        <row r="1835">
          <cell r="A1835" t="str">
            <v>__</v>
          </cell>
        </row>
        <row r="1836">
          <cell r="A1836" t="str">
            <v>__</v>
          </cell>
        </row>
        <row r="1837">
          <cell r="A1837" t="str">
            <v>__</v>
          </cell>
        </row>
        <row r="1838">
          <cell r="A1838" t="str">
            <v>__</v>
          </cell>
        </row>
        <row r="1839">
          <cell r="A1839" t="str">
            <v>__</v>
          </cell>
        </row>
        <row r="1840">
          <cell r="A1840" t="str">
            <v>__</v>
          </cell>
        </row>
        <row r="1841">
          <cell r="A1841" t="str">
            <v>__</v>
          </cell>
        </row>
        <row r="1842">
          <cell r="A1842" t="str">
            <v>__</v>
          </cell>
        </row>
        <row r="1843">
          <cell r="A1843" t="str">
            <v>__</v>
          </cell>
        </row>
        <row r="1844">
          <cell r="A1844" t="str">
            <v>__</v>
          </cell>
        </row>
        <row r="1845">
          <cell r="A1845" t="str">
            <v>__</v>
          </cell>
        </row>
        <row r="1846">
          <cell r="A1846" t="str">
            <v>__</v>
          </cell>
        </row>
        <row r="1847">
          <cell r="A1847" t="str">
            <v>__</v>
          </cell>
        </row>
        <row r="1848">
          <cell r="A1848" t="str">
            <v>__</v>
          </cell>
        </row>
        <row r="1849">
          <cell r="A1849" t="str">
            <v>__</v>
          </cell>
        </row>
        <row r="1850">
          <cell r="A1850" t="str">
            <v>__</v>
          </cell>
        </row>
        <row r="1851">
          <cell r="A1851" t="str">
            <v>__</v>
          </cell>
        </row>
        <row r="1852">
          <cell r="A1852" t="str">
            <v>__</v>
          </cell>
        </row>
        <row r="1853">
          <cell r="A1853" t="str">
            <v>__</v>
          </cell>
        </row>
        <row r="1854">
          <cell r="A1854" t="str">
            <v>__</v>
          </cell>
        </row>
        <row r="1855">
          <cell r="A1855" t="str">
            <v>__</v>
          </cell>
        </row>
        <row r="1856">
          <cell r="A1856" t="str">
            <v>__</v>
          </cell>
        </row>
        <row r="1857">
          <cell r="A1857" t="str">
            <v>__</v>
          </cell>
        </row>
        <row r="1858">
          <cell r="A1858" t="str">
            <v>__</v>
          </cell>
        </row>
        <row r="1859">
          <cell r="A1859" t="str">
            <v>__</v>
          </cell>
        </row>
        <row r="1860">
          <cell r="A1860" t="str">
            <v>__</v>
          </cell>
        </row>
        <row r="1861">
          <cell r="A1861" t="str">
            <v>__</v>
          </cell>
        </row>
        <row r="1862">
          <cell r="A1862" t="str">
            <v>__</v>
          </cell>
        </row>
        <row r="1863">
          <cell r="A1863" t="str">
            <v>__</v>
          </cell>
        </row>
        <row r="1864">
          <cell r="A1864" t="str">
            <v>__</v>
          </cell>
        </row>
        <row r="1865">
          <cell r="A1865" t="str">
            <v>__</v>
          </cell>
        </row>
        <row r="1866">
          <cell r="A1866" t="str">
            <v>__</v>
          </cell>
        </row>
        <row r="1867">
          <cell r="A1867" t="str">
            <v>__</v>
          </cell>
        </row>
        <row r="1868">
          <cell r="A1868" t="str">
            <v>__</v>
          </cell>
        </row>
        <row r="1869">
          <cell r="A1869" t="str">
            <v>__</v>
          </cell>
        </row>
        <row r="1870">
          <cell r="A1870" t="str">
            <v>__</v>
          </cell>
        </row>
        <row r="1871">
          <cell r="A1871" t="str">
            <v>__</v>
          </cell>
        </row>
        <row r="1872">
          <cell r="A1872" t="str">
            <v>__</v>
          </cell>
        </row>
        <row r="1873">
          <cell r="A1873" t="str">
            <v>__</v>
          </cell>
        </row>
        <row r="1874">
          <cell r="A1874" t="str">
            <v>__</v>
          </cell>
        </row>
        <row r="1875">
          <cell r="A1875" t="str">
            <v>__</v>
          </cell>
        </row>
        <row r="1876">
          <cell r="A1876" t="str">
            <v>__</v>
          </cell>
        </row>
        <row r="1877">
          <cell r="A1877" t="str">
            <v>__</v>
          </cell>
        </row>
        <row r="1878">
          <cell r="A1878" t="str">
            <v>__</v>
          </cell>
        </row>
        <row r="1879">
          <cell r="A1879" t="str">
            <v>__</v>
          </cell>
        </row>
        <row r="1880">
          <cell r="A1880" t="str">
            <v>__</v>
          </cell>
        </row>
        <row r="1881">
          <cell r="A1881" t="str">
            <v>__</v>
          </cell>
        </row>
        <row r="1882">
          <cell r="A1882" t="str">
            <v>__</v>
          </cell>
        </row>
        <row r="1883">
          <cell r="A1883" t="str">
            <v>__</v>
          </cell>
        </row>
        <row r="1884">
          <cell r="A1884" t="str">
            <v>__</v>
          </cell>
        </row>
        <row r="1885">
          <cell r="A1885" t="str">
            <v>__</v>
          </cell>
        </row>
        <row r="1886">
          <cell r="A1886" t="str">
            <v>__</v>
          </cell>
        </row>
        <row r="1887">
          <cell r="A1887" t="str">
            <v>__</v>
          </cell>
        </row>
        <row r="1888">
          <cell r="A1888" t="str">
            <v>__</v>
          </cell>
        </row>
        <row r="1889">
          <cell r="A1889" t="str">
            <v>__</v>
          </cell>
        </row>
        <row r="1890">
          <cell r="A1890" t="str">
            <v>__</v>
          </cell>
        </row>
        <row r="1891">
          <cell r="A1891" t="str">
            <v>__</v>
          </cell>
        </row>
        <row r="1892">
          <cell r="A1892" t="str">
            <v>__</v>
          </cell>
        </row>
        <row r="1893">
          <cell r="A1893" t="str">
            <v>__</v>
          </cell>
        </row>
        <row r="1894">
          <cell r="A1894" t="str">
            <v>__</v>
          </cell>
        </row>
        <row r="1895">
          <cell r="A1895" t="str">
            <v>__</v>
          </cell>
        </row>
        <row r="1896">
          <cell r="A1896" t="str">
            <v>__</v>
          </cell>
        </row>
        <row r="1897">
          <cell r="A1897" t="str">
            <v>__</v>
          </cell>
        </row>
        <row r="1898">
          <cell r="A1898" t="str">
            <v>__</v>
          </cell>
        </row>
        <row r="1899">
          <cell r="A1899" t="str">
            <v>__</v>
          </cell>
        </row>
        <row r="1900">
          <cell r="A1900" t="str">
            <v>__</v>
          </cell>
        </row>
        <row r="1901">
          <cell r="A1901" t="str">
            <v>__</v>
          </cell>
        </row>
        <row r="1902">
          <cell r="A1902" t="str">
            <v>__</v>
          </cell>
        </row>
        <row r="1903">
          <cell r="A1903" t="str">
            <v>__</v>
          </cell>
        </row>
        <row r="1904">
          <cell r="A1904" t="str">
            <v>__</v>
          </cell>
        </row>
        <row r="1905">
          <cell r="A1905" t="str">
            <v>__</v>
          </cell>
        </row>
        <row r="1906">
          <cell r="A1906" t="str">
            <v>__</v>
          </cell>
        </row>
        <row r="1907">
          <cell r="A1907" t="str">
            <v>__</v>
          </cell>
        </row>
        <row r="1908">
          <cell r="A1908" t="str">
            <v>__</v>
          </cell>
        </row>
        <row r="1909">
          <cell r="A1909" t="str">
            <v>__</v>
          </cell>
        </row>
        <row r="1910">
          <cell r="A1910" t="str">
            <v>__</v>
          </cell>
        </row>
        <row r="1911">
          <cell r="A1911" t="str">
            <v>__</v>
          </cell>
        </row>
        <row r="1912">
          <cell r="A1912" t="str">
            <v>__</v>
          </cell>
        </row>
        <row r="1913">
          <cell r="A1913" t="str">
            <v>__</v>
          </cell>
        </row>
        <row r="1914">
          <cell r="A1914" t="str">
            <v>__</v>
          </cell>
        </row>
        <row r="1915">
          <cell r="A1915" t="str">
            <v>__</v>
          </cell>
        </row>
        <row r="1916">
          <cell r="A1916" t="str">
            <v>__</v>
          </cell>
        </row>
        <row r="1917">
          <cell r="A1917" t="str">
            <v>__</v>
          </cell>
        </row>
        <row r="1918">
          <cell r="A1918" t="str">
            <v>__</v>
          </cell>
        </row>
        <row r="1919">
          <cell r="A1919" t="str">
            <v>__</v>
          </cell>
        </row>
        <row r="1920">
          <cell r="A1920" t="str">
            <v>__</v>
          </cell>
        </row>
        <row r="1921">
          <cell r="A1921" t="str">
            <v>__</v>
          </cell>
        </row>
        <row r="1922">
          <cell r="A1922" t="str">
            <v>__</v>
          </cell>
        </row>
        <row r="1923">
          <cell r="A1923" t="str">
            <v>__</v>
          </cell>
        </row>
        <row r="1924">
          <cell r="A1924" t="str">
            <v>__</v>
          </cell>
        </row>
        <row r="1925">
          <cell r="A1925" t="str">
            <v>__</v>
          </cell>
        </row>
        <row r="1926">
          <cell r="A1926" t="str">
            <v>__</v>
          </cell>
        </row>
        <row r="1927">
          <cell r="A1927" t="str">
            <v>__</v>
          </cell>
        </row>
        <row r="1928">
          <cell r="A1928" t="str">
            <v>__</v>
          </cell>
        </row>
        <row r="1929">
          <cell r="A1929" t="str">
            <v>__</v>
          </cell>
        </row>
        <row r="1930">
          <cell r="A1930" t="str">
            <v>__</v>
          </cell>
        </row>
        <row r="1931">
          <cell r="A1931" t="str">
            <v>__</v>
          </cell>
        </row>
        <row r="1932">
          <cell r="A1932" t="str">
            <v>__</v>
          </cell>
        </row>
        <row r="1933">
          <cell r="A1933" t="str">
            <v>__</v>
          </cell>
        </row>
        <row r="1934">
          <cell r="A1934" t="str">
            <v>__</v>
          </cell>
        </row>
        <row r="1935">
          <cell r="A1935" t="str">
            <v>__</v>
          </cell>
        </row>
        <row r="1936">
          <cell r="A1936" t="str">
            <v>__</v>
          </cell>
        </row>
        <row r="1937">
          <cell r="A1937" t="str">
            <v>__</v>
          </cell>
        </row>
        <row r="1938">
          <cell r="A1938" t="str">
            <v>__</v>
          </cell>
        </row>
        <row r="1939">
          <cell r="A1939" t="str">
            <v>__</v>
          </cell>
        </row>
        <row r="1940">
          <cell r="A1940" t="str">
            <v>__</v>
          </cell>
        </row>
        <row r="1941">
          <cell r="A1941" t="str">
            <v>__</v>
          </cell>
        </row>
        <row r="1942">
          <cell r="A1942" t="str">
            <v>__</v>
          </cell>
        </row>
        <row r="1943">
          <cell r="A1943" t="str">
            <v>__</v>
          </cell>
        </row>
        <row r="1944">
          <cell r="A1944" t="str">
            <v>__</v>
          </cell>
        </row>
        <row r="1945">
          <cell r="A1945" t="str">
            <v>__</v>
          </cell>
        </row>
        <row r="1946">
          <cell r="A1946" t="str">
            <v>__</v>
          </cell>
        </row>
        <row r="1947">
          <cell r="A1947" t="str">
            <v>__</v>
          </cell>
        </row>
        <row r="1948">
          <cell r="A1948" t="str">
            <v>__</v>
          </cell>
        </row>
        <row r="1949">
          <cell r="A1949" t="str">
            <v>__</v>
          </cell>
        </row>
        <row r="1950">
          <cell r="A1950" t="str">
            <v>__</v>
          </cell>
        </row>
        <row r="1951">
          <cell r="A1951" t="str">
            <v>__</v>
          </cell>
        </row>
        <row r="1952">
          <cell r="A1952" t="str">
            <v>__</v>
          </cell>
        </row>
        <row r="1953">
          <cell r="A1953" t="str">
            <v>__</v>
          </cell>
        </row>
        <row r="1954">
          <cell r="A1954" t="str">
            <v>__</v>
          </cell>
        </row>
        <row r="1955">
          <cell r="A1955" t="str">
            <v>__</v>
          </cell>
        </row>
        <row r="1956">
          <cell r="A1956" t="str">
            <v>__</v>
          </cell>
        </row>
        <row r="1957">
          <cell r="A1957" t="str">
            <v>__</v>
          </cell>
        </row>
        <row r="1958">
          <cell r="A1958" t="str">
            <v>__</v>
          </cell>
        </row>
        <row r="1959">
          <cell r="A1959" t="str">
            <v>__</v>
          </cell>
        </row>
        <row r="1960">
          <cell r="A1960" t="str">
            <v>__</v>
          </cell>
        </row>
        <row r="1961">
          <cell r="A1961" t="str">
            <v>__</v>
          </cell>
        </row>
        <row r="1962">
          <cell r="A1962" t="str">
            <v>__</v>
          </cell>
        </row>
        <row r="1963">
          <cell r="A1963" t="str">
            <v>__</v>
          </cell>
        </row>
        <row r="1964">
          <cell r="A1964" t="str">
            <v>__</v>
          </cell>
        </row>
        <row r="1965">
          <cell r="A1965" t="str">
            <v>__</v>
          </cell>
        </row>
        <row r="1966">
          <cell r="A1966" t="str">
            <v>__</v>
          </cell>
        </row>
        <row r="1967">
          <cell r="A1967" t="str">
            <v>__</v>
          </cell>
        </row>
        <row r="1968">
          <cell r="A1968" t="str">
            <v>__</v>
          </cell>
        </row>
        <row r="1969">
          <cell r="A1969" t="str">
            <v>__</v>
          </cell>
        </row>
        <row r="1970">
          <cell r="A1970" t="str">
            <v>__</v>
          </cell>
        </row>
        <row r="1971">
          <cell r="A1971" t="str">
            <v>__</v>
          </cell>
        </row>
        <row r="1972">
          <cell r="A1972" t="str">
            <v>__</v>
          </cell>
        </row>
        <row r="1973">
          <cell r="A1973" t="str">
            <v>__</v>
          </cell>
        </row>
        <row r="1974">
          <cell r="A1974" t="str">
            <v>__</v>
          </cell>
        </row>
        <row r="1975">
          <cell r="A1975" t="str">
            <v>__</v>
          </cell>
        </row>
        <row r="1976">
          <cell r="A1976" t="str">
            <v>__</v>
          </cell>
        </row>
        <row r="1977">
          <cell r="A1977" t="str">
            <v>__</v>
          </cell>
        </row>
        <row r="1978">
          <cell r="A1978" t="str">
            <v>__</v>
          </cell>
        </row>
        <row r="1979">
          <cell r="A1979" t="str">
            <v>__</v>
          </cell>
        </row>
        <row r="1980">
          <cell r="A1980" t="str">
            <v>__</v>
          </cell>
        </row>
        <row r="1981">
          <cell r="A1981" t="str">
            <v>__</v>
          </cell>
        </row>
        <row r="1982">
          <cell r="A1982" t="str">
            <v>__</v>
          </cell>
        </row>
        <row r="1983">
          <cell r="A1983" t="str">
            <v>__</v>
          </cell>
        </row>
        <row r="1984">
          <cell r="A1984" t="str">
            <v>__</v>
          </cell>
        </row>
        <row r="1985">
          <cell r="A1985" t="str">
            <v>__</v>
          </cell>
        </row>
        <row r="1986">
          <cell r="A1986" t="str">
            <v>__</v>
          </cell>
        </row>
        <row r="1987">
          <cell r="A1987" t="str">
            <v>__</v>
          </cell>
        </row>
        <row r="1988">
          <cell r="A1988" t="str">
            <v>__</v>
          </cell>
        </row>
        <row r="1989">
          <cell r="A1989" t="str">
            <v>__</v>
          </cell>
        </row>
        <row r="1990">
          <cell r="A1990" t="str">
            <v>__</v>
          </cell>
        </row>
        <row r="1991">
          <cell r="A1991" t="str">
            <v>__</v>
          </cell>
        </row>
        <row r="1992">
          <cell r="A1992" t="str">
            <v>__</v>
          </cell>
        </row>
        <row r="1993">
          <cell r="A1993" t="str">
            <v>__</v>
          </cell>
        </row>
        <row r="1994">
          <cell r="A1994" t="str">
            <v>__</v>
          </cell>
        </row>
        <row r="1995">
          <cell r="A1995" t="str">
            <v>__</v>
          </cell>
        </row>
        <row r="1996">
          <cell r="A1996" t="str">
            <v>__</v>
          </cell>
        </row>
        <row r="1997">
          <cell r="A1997" t="str">
            <v>__</v>
          </cell>
        </row>
        <row r="1998">
          <cell r="A1998" t="str">
            <v>__</v>
          </cell>
        </row>
        <row r="1999">
          <cell r="A1999" t="str">
            <v>__</v>
          </cell>
        </row>
        <row r="2000">
          <cell r="A2000" t="str">
            <v>__</v>
          </cell>
        </row>
        <row r="2001">
          <cell r="A2001" t="str">
            <v>__</v>
          </cell>
        </row>
        <row r="2002">
          <cell r="A2002" t="str">
            <v>__</v>
          </cell>
        </row>
        <row r="2003">
          <cell r="A2003" t="str">
            <v>__</v>
          </cell>
        </row>
        <row r="2004">
          <cell r="A2004" t="str">
            <v>__</v>
          </cell>
        </row>
        <row r="2005">
          <cell r="A2005" t="str">
            <v>__</v>
          </cell>
        </row>
        <row r="2006">
          <cell r="A2006" t="str">
            <v>__</v>
          </cell>
        </row>
        <row r="2007">
          <cell r="A2007" t="str">
            <v>__</v>
          </cell>
        </row>
        <row r="2008">
          <cell r="A2008" t="str">
            <v>__</v>
          </cell>
        </row>
        <row r="2009">
          <cell r="A2009" t="str">
            <v>__</v>
          </cell>
        </row>
        <row r="2010">
          <cell r="A2010" t="str">
            <v>__</v>
          </cell>
        </row>
        <row r="2011">
          <cell r="A2011" t="str">
            <v>__</v>
          </cell>
        </row>
        <row r="2012">
          <cell r="A2012" t="str">
            <v>__</v>
          </cell>
        </row>
        <row r="2013">
          <cell r="A2013" t="str">
            <v>__</v>
          </cell>
        </row>
        <row r="2014">
          <cell r="A2014" t="str">
            <v>__</v>
          </cell>
        </row>
        <row r="2015">
          <cell r="A2015" t="str">
            <v>__</v>
          </cell>
        </row>
        <row r="2016">
          <cell r="A2016" t="str">
            <v>__</v>
          </cell>
        </row>
        <row r="2017">
          <cell r="A2017" t="str">
            <v>__</v>
          </cell>
        </row>
        <row r="2018">
          <cell r="A2018" t="str">
            <v>__</v>
          </cell>
        </row>
        <row r="2019">
          <cell r="A2019" t="str">
            <v>__</v>
          </cell>
        </row>
        <row r="2020">
          <cell r="A2020" t="str">
            <v>__</v>
          </cell>
        </row>
        <row r="2021">
          <cell r="A2021" t="str">
            <v>__</v>
          </cell>
        </row>
        <row r="2022">
          <cell r="A2022" t="str">
            <v>__</v>
          </cell>
        </row>
        <row r="2023">
          <cell r="A2023" t="str">
            <v>__</v>
          </cell>
        </row>
        <row r="2024">
          <cell r="A2024" t="str">
            <v>__</v>
          </cell>
        </row>
        <row r="2025">
          <cell r="A2025" t="str">
            <v>__</v>
          </cell>
        </row>
        <row r="2026">
          <cell r="A2026" t="str">
            <v>__</v>
          </cell>
        </row>
        <row r="2027">
          <cell r="A2027" t="str">
            <v>__</v>
          </cell>
        </row>
        <row r="2028">
          <cell r="A2028" t="str">
            <v>__</v>
          </cell>
        </row>
        <row r="2029">
          <cell r="A2029" t="str">
            <v>__</v>
          </cell>
        </row>
        <row r="2030">
          <cell r="A2030" t="str">
            <v>__</v>
          </cell>
        </row>
        <row r="2031">
          <cell r="A2031" t="str">
            <v>__</v>
          </cell>
        </row>
        <row r="2032">
          <cell r="A2032" t="str">
            <v>__</v>
          </cell>
        </row>
        <row r="2033">
          <cell r="A2033" t="str">
            <v>__</v>
          </cell>
        </row>
        <row r="2034">
          <cell r="A2034" t="str">
            <v>__</v>
          </cell>
        </row>
        <row r="2035">
          <cell r="A2035" t="str">
            <v>__</v>
          </cell>
        </row>
        <row r="2036">
          <cell r="A2036" t="str">
            <v>__</v>
          </cell>
        </row>
        <row r="2037">
          <cell r="A2037" t="str">
            <v>__</v>
          </cell>
        </row>
        <row r="2038">
          <cell r="A2038" t="str">
            <v>__</v>
          </cell>
        </row>
        <row r="2039">
          <cell r="A2039" t="str">
            <v>__</v>
          </cell>
        </row>
        <row r="2040">
          <cell r="A2040" t="str">
            <v>__</v>
          </cell>
        </row>
        <row r="2041">
          <cell r="A2041" t="str">
            <v>__</v>
          </cell>
        </row>
        <row r="2042">
          <cell r="A2042" t="str">
            <v>__</v>
          </cell>
        </row>
        <row r="2043">
          <cell r="A2043" t="str">
            <v>__</v>
          </cell>
        </row>
        <row r="2044">
          <cell r="A2044" t="str">
            <v>__</v>
          </cell>
        </row>
        <row r="2045">
          <cell r="A2045" t="str">
            <v>__</v>
          </cell>
        </row>
        <row r="2046">
          <cell r="A2046" t="str">
            <v>__</v>
          </cell>
        </row>
        <row r="2047">
          <cell r="A2047" t="str">
            <v>__</v>
          </cell>
        </row>
        <row r="2048">
          <cell r="A2048" t="str">
            <v>__</v>
          </cell>
        </row>
        <row r="2049">
          <cell r="A2049" t="str">
            <v>__</v>
          </cell>
        </row>
        <row r="2050">
          <cell r="A2050" t="str">
            <v>__</v>
          </cell>
        </row>
        <row r="2051">
          <cell r="A2051" t="str">
            <v>__</v>
          </cell>
        </row>
        <row r="2052">
          <cell r="A2052" t="str">
            <v>__</v>
          </cell>
        </row>
        <row r="2053">
          <cell r="A2053" t="str">
            <v>__</v>
          </cell>
        </row>
        <row r="2054">
          <cell r="A2054" t="str">
            <v>__</v>
          </cell>
        </row>
        <row r="2055">
          <cell r="A2055" t="str">
            <v>__</v>
          </cell>
        </row>
        <row r="2056">
          <cell r="A2056" t="str">
            <v>__</v>
          </cell>
        </row>
        <row r="2057">
          <cell r="A2057" t="str">
            <v>__</v>
          </cell>
        </row>
        <row r="2058">
          <cell r="A2058" t="str">
            <v>__</v>
          </cell>
        </row>
        <row r="2059">
          <cell r="A2059" t="str">
            <v>__</v>
          </cell>
        </row>
        <row r="2060">
          <cell r="A2060" t="str">
            <v>__</v>
          </cell>
        </row>
        <row r="2061">
          <cell r="A2061" t="str">
            <v>__</v>
          </cell>
        </row>
        <row r="2062">
          <cell r="A2062" t="str">
            <v>__</v>
          </cell>
        </row>
        <row r="2063">
          <cell r="A2063" t="str">
            <v>__</v>
          </cell>
        </row>
        <row r="2064">
          <cell r="A2064" t="str">
            <v>__</v>
          </cell>
        </row>
        <row r="2065">
          <cell r="A2065" t="str">
            <v>__</v>
          </cell>
        </row>
        <row r="2066">
          <cell r="A2066" t="str">
            <v>__</v>
          </cell>
        </row>
        <row r="2067">
          <cell r="A2067" t="str">
            <v>__</v>
          </cell>
        </row>
        <row r="2068">
          <cell r="A2068" t="str">
            <v>__</v>
          </cell>
        </row>
        <row r="2069">
          <cell r="A2069" t="str">
            <v>__</v>
          </cell>
        </row>
        <row r="2070">
          <cell r="A2070" t="str">
            <v>__</v>
          </cell>
        </row>
        <row r="2071">
          <cell r="A2071" t="str">
            <v>__</v>
          </cell>
        </row>
        <row r="2072">
          <cell r="A2072" t="str">
            <v>__</v>
          </cell>
        </row>
        <row r="2073">
          <cell r="A2073" t="str">
            <v>__</v>
          </cell>
        </row>
        <row r="2074">
          <cell r="A2074" t="str">
            <v>__</v>
          </cell>
        </row>
        <row r="2075">
          <cell r="A2075" t="str">
            <v>__</v>
          </cell>
        </row>
        <row r="2076">
          <cell r="A2076" t="str">
            <v>__</v>
          </cell>
        </row>
        <row r="2077">
          <cell r="A2077" t="str">
            <v>__</v>
          </cell>
        </row>
        <row r="2078">
          <cell r="A2078" t="str">
            <v>__</v>
          </cell>
        </row>
        <row r="2079">
          <cell r="A2079" t="str">
            <v>__</v>
          </cell>
        </row>
        <row r="2080">
          <cell r="A2080" t="str">
            <v>__</v>
          </cell>
        </row>
        <row r="2081">
          <cell r="A2081" t="str">
            <v>__</v>
          </cell>
        </row>
        <row r="2082">
          <cell r="A2082" t="str">
            <v>__</v>
          </cell>
        </row>
        <row r="2083">
          <cell r="A2083" t="str">
            <v>__</v>
          </cell>
        </row>
        <row r="2084">
          <cell r="A2084" t="str">
            <v>__</v>
          </cell>
        </row>
        <row r="2085">
          <cell r="A2085" t="str">
            <v>__</v>
          </cell>
        </row>
        <row r="2086">
          <cell r="A2086" t="str">
            <v>__</v>
          </cell>
        </row>
        <row r="2087">
          <cell r="A2087" t="str">
            <v>__</v>
          </cell>
        </row>
        <row r="2088">
          <cell r="A2088" t="str">
            <v>__</v>
          </cell>
        </row>
        <row r="2089">
          <cell r="A2089" t="str">
            <v>__</v>
          </cell>
        </row>
        <row r="2090">
          <cell r="A2090" t="str">
            <v>__</v>
          </cell>
        </row>
        <row r="2091">
          <cell r="A2091" t="str">
            <v>__</v>
          </cell>
        </row>
        <row r="2092">
          <cell r="A2092" t="str">
            <v>__</v>
          </cell>
        </row>
        <row r="2093">
          <cell r="A2093" t="str">
            <v>__</v>
          </cell>
        </row>
        <row r="2094">
          <cell r="A2094" t="str">
            <v>__</v>
          </cell>
        </row>
        <row r="2095">
          <cell r="A2095" t="str">
            <v>__</v>
          </cell>
        </row>
        <row r="2096">
          <cell r="A2096" t="str">
            <v>__</v>
          </cell>
        </row>
        <row r="2097">
          <cell r="A2097" t="str">
            <v>__</v>
          </cell>
        </row>
        <row r="2098">
          <cell r="A2098" t="str">
            <v>__</v>
          </cell>
        </row>
        <row r="2099">
          <cell r="A2099" t="str">
            <v>__</v>
          </cell>
        </row>
        <row r="2100">
          <cell r="A2100" t="str">
            <v>__</v>
          </cell>
        </row>
        <row r="2101">
          <cell r="A2101" t="str">
            <v>__</v>
          </cell>
        </row>
        <row r="2102">
          <cell r="A2102" t="str">
            <v>__</v>
          </cell>
        </row>
        <row r="2103">
          <cell r="A2103" t="str">
            <v>__</v>
          </cell>
        </row>
        <row r="2104">
          <cell r="A2104" t="str">
            <v>__</v>
          </cell>
        </row>
        <row r="2105">
          <cell r="A2105" t="str">
            <v>__</v>
          </cell>
        </row>
        <row r="2106">
          <cell r="A2106" t="str">
            <v>__</v>
          </cell>
        </row>
        <row r="2107">
          <cell r="A2107" t="str">
            <v>__</v>
          </cell>
        </row>
        <row r="2108">
          <cell r="A2108" t="str">
            <v>__</v>
          </cell>
        </row>
        <row r="2109">
          <cell r="A2109" t="str">
            <v>__</v>
          </cell>
        </row>
        <row r="2110">
          <cell r="A2110" t="str">
            <v>__</v>
          </cell>
        </row>
        <row r="2111">
          <cell r="A2111" t="str">
            <v>__</v>
          </cell>
        </row>
        <row r="2112">
          <cell r="A2112" t="str">
            <v>__</v>
          </cell>
        </row>
        <row r="2113">
          <cell r="A2113" t="str">
            <v>__</v>
          </cell>
        </row>
        <row r="2114">
          <cell r="A2114" t="str">
            <v>__</v>
          </cell>
        </row>
        <row r="2115">
          <cell r="A2115" t="str">
            <v>__</v>
          </cell>
        </row>
        <row r="2116">
          <cell r="A2116" t="str">
            <v>__</v>
          </cell>
        </row>
        <row r="2117">
          <cell r="A2117" t="str">
            <v>__</v>
          </cell>
        </row>
        <row r="2118">
          <cell r="A2118" t="str">
            <v>__</v>
          </cell>
        </row>
        <row r="2119">
          <cell r="A2119" t="str">
            <v>__</v>
          </cell>
        </row>
        <row r="2120">
          <cell r="A2120" t="str">
            <v>__</v>
          </cell>
        </row>
        <row r="2121">
          <cell r="A2121" t="str">
            <v>__</v>
          </cell>
        </row>
        <row r="2122">
          <cell r="A2122" t="str">
            <v>__</v>
          </cell>
        </row>
        <row r="2123">
          <cell r="A2123" t="str">
            <v>__</v>
          </cell>
        </row>
        <row r="2124">
          <cell r="A2124" t="str">
            <v>__</v>
          </cell>
        </row>
        <row r="2125">
          <cell r="A2125" t="str">
            <v>__</v>
          </cell>
        </row>
        <row r="2126">
          <cell r="A2126" t="str">
            <v>__</v>
          </cell>
        </row>
        <row r="2127">
          <cell r="A2127" t="str">
            <v>__</v>
          </cell>
        </row>
        <row r="2128">
          <cell r="A2128" t="str">
            <v>__</v>
          </cell>
        </row>
        <row r="2129">
          <cell r="A2129" t="str">
            <v>__</v>
          </cell>
        </row>
        <row r="2130">
          <cell r="A2130" t="str">
            <v>__</v>
          </cell>
        </row>
        <row r="2131">
          <cell r="A2131" t="str">
            <v>__</v>
          </cell>
        </row>
        <row r="2132">
          <cell r="A2132" t="str">
            <v>__</v>
          </cell>
        </row>
        <row r="2133">
          <cell r="A2133" t="str">
            <v>__</v>
          </cell>
        </row>
        <row r="2134">
          <cell r="A2134" t="str">
            <v>__</v>
          </cell>
        </row>
        <row r="2135">
          <cell r="A2135" t="str">
            <v>__</v>
          </cell>
        </row>
        <row r="2136">
          <cell r="A2136" t="str">
            <v>__</v>
          </cell>
        </row>
        <row r="2137">
          <cell r="A2137" t="str">
            <v>__</v>
          </cell>
        </row>
        <row r="2138">
          <cell r="A2138" t="str">
            <v>__</v>
          </cell>
        </row>
        <row r="2139">
          <cell r="A2139" t="str">
            <v>__</v>
          </cell>
        </row>
        <row r="2140">
          <cell r="A2140" t="str">
            <v>__</v>
          </cell>
        </row>
        <row r="2141">
          <cell r="A2141" t="str">
            <v>__</v>
          </cell>
        </row>
        <row r="2142">
          <cell r="A2142" t="str">
            <v>__</v>
          </cell>
        </row>
        <row r="2143">
          <cell r="A2143" t="str">
            <v>__</v>
          </cell>
        </row>
        <row r="2144">
          <cell r="A2144" t="str">
            <v>__</v>
          </cell>
        </row>
        <row r="2145">
          <cell r="A2145" t="str">
            <v>__</v>
          </cell>
        </row>
        <row r="2146">
          <cell r="A2146" t="str">
            <v>__</v>
          </cell>
        </row>
        <row r="2147">
          <cell r="A2147" t="str">
            <v>__</v>
          </cell>
        </row>
        <row r="2148">
          <cell r="A2148" t="str">
            <v>__</v>
          </cell>
        </row>
        <row r="2149">
          <cell r="A2149" t="str">
            <v>__</v>
          </cell>
        </row>
        <row r="2150">
          <cell r="A2150" t="str">
            <v>__</v>
          </cell>
        </row>
        <row r="2151">
          <cell r="A2151" t="str">
            <v>__</v>
          </cell>
        </row>
        <row r="2152">
          <cell r="A2152" t="str">
            <v>__</v>
          </cell>
        </row>
        <row r="2153">
          <cell r="A2153" t="str">
            <v>__</v>
          </cell>
        </row>
        <row r="2154">
          <cell r="A2154" t="str">
            <v>__</v>
          </cell>
        </row>
        <row r="2155">
          <cell r="A2155" t="str">
            <v>__</v>
          </cell>
        </row>
        <row r="2156">
          <cell r="A2156" t="str">
            <v>__</v>
          </cell>
        </row>
        <row r="2157">
          <cell r="A2157" t="str">
            <v>__</v>
          </cell>
        </row>
        <row r="2158">
          <cell r="A2158" t="str">
            <v>__</v>
          </cell>
        </row>
        <row r="2159">
          <cell r="A2159" t="str">
            <v>__</v>
          </cell>
        </row>
        <row r="2160">
          <cell r="A2160" t="str">
            <v>__</v>
          </cell>
        </row>
        <row r="2161">
          <cell r="A2161" t="str">
            <v>__</v>
          </cell>
        </row>
        <row r="2162">
          <cell r="A2162" t="str">
            <v>__</v>
          </cell>
        </row>
        <row r="2163">
          <cell r="A2163" t="str">
            <v>__</v>
          </cell>
        </row>
        <row r="2164">
          <cell r="A2164" t="str">
            <v>__</v>
          </cell>
        </row>
        <row r="2165">
          <cell r="A2165" t="str">
            <v>__</v>
          </cell>
        </row>
        <row r="2166">
          <cell r="A2166" t="str">
            <v>__</v>
          </cell>
        </row>
        <row r="2167">
          <cell r="A2167" t="str">
            <v>__</v>
          </cell>
        </row>
        <row r="2168">
          <cell r="A2168" t="str">
            <v>__</v>
          </cell>
        </row>
        <row r="2169">
          <cell r="A2169" t="str">
            <v>__</v>
          </cell>
        </row>
        <row r="2170">
          <cell r="A2170" t="str">
            <v>__</v>
          </cell>
        </row>
        <row r="2171">
          <cell r="A2171" t="str">
            <v>__</v>
          </cell>
        </row>
        <row r="2172">
          <cell r="A2172" t="str">
            <v>__</v>
          </cell>
        </row>
        <row r="2173">
          <cell r="A2173" t="str">
            <v>__</v>
          </cell>
        </row>
        <row r="2174">
          <cell r="A2174" t="str">
            <v>__</v>
          </cell>
        </row>
        <row r="2175">
          <cell r="A2175" t="str">
            <v>__</v>
          </cell>
        </row>
        <row r="2176">
          <cell r="A2176" t="str">
            <v>__</v>
          </cell>
        </row>
        <row r="2177">
          <cell r="A2177" t="str">
            <v>__</v>
          </cell>
        </row>
        <row r="2178">
          <cell r="A2178" t="str">
            <v>__</v>
          </cell>
        </row>
        <row r="2179">
          <cell r="A2179" t="str">
            <v>__</v>
          </cell>
        </row>
        <row r="2180">
          <cell r="A2180" t="str">
            <v>__</v>
          </cell>
        </row>
        <row r="2181">
          <cell r="A2181" t="str">
            <v>__</v>
          </cell>
        </row>
        <row r="2182">
          <cell r="A2182" t="str">
            <v>__</v>
          </cell>
        </row>
        <row r="2183">
          <cell r="A2183" t="str">
            <v>__</v>
          </cell>
        </row>
        <row r="2184">
          <cell r="A2184" t="str">
            <v>__</v>
          </cell>
        </row>
        <row r="2185">
          <cell r="A2185" t="str">
            <v>__</v>
          </cell>
        </row>
        <row r="2186">
          <cell r="A2186" t="str">
            <v>__</v>
          </cell>
        </row>
        <row r="2187">
          <cell r="A2187" t="str">
            <v>__</v>
          </cell>
        </row>
        <row r="2188">
          <cell r="A2188" t="str">
            <v>__</v>
          </cell>
        </row>
        <row r="2189">
          <cell r="A2189" t="str">
            <v>__</v>
          </cell>
        </row>
        <row r="2190">
          <cell r="A2190" t="str">
            <v>__</v>
          </cell>
        </row>
        <row r="2191">
          <cell r="A2191" t="str">
            <v>__</v>
          </cell>
        </row>
        <row r="2192">
          <cell r="A2192" t="str">
            <v>__</v>
          </cell>
        </row>
        <row r="2193">
          <cell r="A2193" t="str">
            <v>__</v>
          </cell>
        </row>
        <row r="2194">
          <cell r="A2194" t="str">
            <v>__</v>
          </cell>
        </row>
        <row r="2195">
          <cell r="A2195" t="str">
            <v>__</v>
          </cell>
        </row>
        <row r="2196">
          <cell r="A2196" t="str">
            <v>__</v>
          </cell>
        </row>
        <row r="2197">
          <cell r="A2197" t="str">
            <v>__</v>
          </cell>
        </row>
        <row r="2198">
          <cell r="A2198" t="str">
            <v>__</v>
          </cell>
        </row>
        <row r="2199">
          <cell r="A2199" t="str">
            <v>__</v>
          </cell>
        </row>
        <row r="2200">
          <cell r="A2200" t="str">
            <v>__</v>
          </cell>
        </row>
        <row r="2201">
          <cell r="A2201" t="str">
            <v>__</v>
          </cell>
        </row>
        <row r="2202">
          <cell r="A2202" t="str">
            <v>__</v>
          </cell>
        </row>
        <row r="2203">
          <cell r="A2203" t="str">
            <v>__</v>
          </cell>
        </row>
        <row r="2204">
          <cell r="A2204" t="str">
            <v>__</v>
          </cell>
        </row>
        <row r="2205">
          <cell r="A2205" t="str">
            <v>__</v>
          </cell>
        </row>
        <row r="2206">
          <cell r="A2206" t="str">
            <v>__</v>
          </cell>
        </row>
        <row r="2207">
          <cell r="A2207" t="str">
            <v>__</v>
          </cell>
        </row>
        <row r="2208">
          <cell r="A2208" t="str">
            <v>__</v>
          </cell>
        </row>
        <row r="2209">
          <cell r="A2209" t="str">
            <v>__</v>
          </cell>
        </row>
        <row r="2210">
          <cell r="A2210" t="str">
            <v>__</v>
          </cell>
        </row>
        <row r="2211">
          <cell r="A2211" t="str">
            <v>__</v>
          </cell>
        </row>
        <row r="2212">
          <cell r="A2212" t="str">
            <v>__</v>
          </cell>
        </row>
        <row r="2213">
          <cell r="A2213" t="str">
            <v>__</v>
          </cell>
        </row>
        <row r="2214">
          <cell r="A2214" t="str">
            <v>__</v>
          </cell>
        </row>
        <row r="2215">
          <cell r="A2215" t="str">
            <v>__</v>
          </cell>
        </row>
        <row r="2216">
          <cell r="A2216" t="str">
            <v>__</v>
          </cell>
        </row>
        <row r="2217">
          <cell r="A2217" t="str">
            <v>__</v>
          </cell>
        </row>
        <row r="2218">
          <cell r="A2218" t="str">
            <v>__</v>
          </cell>
        </row>
        <row r="2219">
          <cell r="A2219" t="str">
            <v>__</v>
          </cell>
        </row>
        <row r="2220">
          <cell r="A2220" t="str">
            <v>__</v>
          </cell>
        </row>
        <row r="2221">
          <cell r="A2221" t="str">
            <v>__</v>
          </cell>
        </row>
        <row r="2222">
          <cell r="A2222" t="str">
            <v>__</v>
          </cell>
        </row>
        <row r="2223">
          <cell r="A2223" t="str">
            <v>__</v>
          </cell>
        </row>
        <row r="2224">
          <cell r="A2224" t="str">
            <v>__</v>
          </cell>
        </row>
        <row r="2225">
          <cell r="A2225" t="str">
            <v>__</v>
          </cell>
        </row>
        <row r="2226">
          <cell r="A2226" t="str">
            <v>__</v>
          </cell>
        </row>
        <row r="2227">
          <cell r="A2227" t="str">
            <v>__</v>
          </cell>
        </row>
        <row r="2228">
          <cell r="A2228" t="str">
            <v>__</v>
          </cell>
        </row>
        <row r="2229">
          <cell r="A2229" t="str">
            <v>__</v>
          </cell>
        </row>
        <row r="2230">
          <cell r="A2230" t="str">
            <v>__</v>
          </cell>
        </row>
        <row r="2231">
          <cell r="A2231" t="str">
            <v>__</v>
          </cell>
        </row>
        <row r="2232">
          <cell r="A2232" t="str">
            <v>__</v>
          </cell>
        </row>
        <row r="2233">
          <cell r="A2233" t="str">
            <v>__</v>
          </cell>
        </row>
        <row r="2234">
          <cell r="A2234" t="str">
            <v>__</v>
          </cell>
        </row>
        <row r="2235">
          <cell r="A2235" t="str">
            <v>__</v>
          </cell>
        </row>
        <row r="2236">
          <cell r="A2236" t="str">
            <v>__</v>
          </cell>
        </row>
        <row r="2237">
          <cell r="A2237" t="str">
            <v>__</v>
          </cell>
        </row>
        <row r="2238">
          <cell r="A2238" t="str">
            <v>__</v>
          </cell>
        </row>
        <row r="2239">
          <cell r="A2239" t="str">
            <v>__</v>
          </cell>
        </row>
        <row r="2240">
          <cell r="A2240" t="str">
            <v>__</v>
          </cell>
        </row>
        <row r="2241">
          <cell r="A2241" t="str">
            <v>__</v>
          </cell>
        </row>
        <row r="2242">
          <cell r="A2242" t="str">
            <v>__</v>
          </cell>
        </row>
        <row r="2243">
          <cell r="A2243" t="str">
            <v>__</v>
          </cell>
        </row>
        <row r="2244">
          <cell r="A2244" t="str">
            <v>__</v>
          </cell>
        </row>
        <row r="2245">
          <cell r="A2245" t="str">
            <v>__</v>
          </cell>
        </row>
        <row r="2246">
          <cell r="A2246" t="str">
            <v>__</v>
          </cell>
        </row>
        <row r="2247">
          <cell r="A2247" t="str">
            <v>__</v>
          </cell>
        </row>
        <row r="2248">
          <cell r="A2248" t="str">
            <v>__</v>
          </cell>
        </row>
        <row r="2249">
          <cell r="A2249" t="str">
            <v>__</v>
          </cell>
        </row>
        <row r="2250">
          <cell r="A2250" t="str">
            <v>__</v>
          </cell>
        </row>
        <row r="2251">
          <cell r="A2251" t="str">
            <v>__</v>
          </cell>
        </row>
        <row r="2252">
          <cell r="A2252" t="str">
            <v>__</v>
          </cell>
        </row>
        <row r="2253">
          <cell r="A2253" t="str">
            <v>__</v>
          </cell>
        </row>
        <row r="2254">
          <cell r="A2254" t="str">
            <v>__</v>
          </cell>
        </row>
        <row r="2255">
          <cell r="A2255" t="str">
            <v>__</v>
          </cell>
        </row>
        <row r="2256">
          <cell r="A2256" t="str">
            <v>__</v>
          </cell>
        </row>
        <row r="2257">
          <cell r="A2257" t="str">
            <v>__</v>
          </cell>
        </row>
        <row r="2258">
          <cell r="A2258" t="str">
            <v>__</v>
          </cell>
        </row>
        <row r="2259">
          <cell r="A2259" t="str">
            <v>__</v>
          </cell>
        </row>
        <row r="2260">
          <cell r="A2260" t="str">
            <v>__</v>
          </cell>
        </row>
        <row r="2261">
          <cell r="A2261" t="str">
            <v>__</v>
          </cell>
        </row>
        <row r="2262">
          <cell r="A2262" t="str">
            <v>__</v>
          </cell>
        </row>
        <row r="2263">
          <cell r="A2263" t="str">
            <v>__</v>
          </cell>
        </row>
        <row r="2264">
          <cell r="A2264" t="str">
            <v>__</v>
          </cell>
        </row>
        <row r="2265">
          <cell r="A2265" t="str">
            <v>__</v>
          </cell>
        </row>
        <row r="2266">
          <cell r="A2266" t="str">
            <v>__</v>
          </cell>
        </row>
        <row r="2267">
          <cell r="A2267" t="str">
            <v>__</v>
          </cell>
        </row>
        <row r="2268">
          <cell r="A2268" t="str">
            <v>__</v>
          </cell>
        </row>
        <row r="2269">
          <cell r="A2269" t="str">
            <v>__</v>
          </cell>
        </row>
        <row r="2270">
          <cell r="A2270" t="str">
            <v>__</v>
          </cell>
        </row>
        <row r="2271">
          <cell r="A2271" t="str">
            <v>__</v>
          </cell>
        </row>
        <row r="2272">
          <cell r="A2272" t="str">
            <v>__</v>
          </cell>
        </row>
        <row r="2273">
          <cell r="A2273" t="str">
            <v>__</v>
          </cell>
        </row>
        <row r="2274">
          <cell r="A2274" t="str">
            <v>__</v>
          </cell>
        </row>
        <row r="2275">
          <cell r="A2275" t="str">
            <v>__</v>
          </cell>
        </row>
        <row r="2276">
          <cell r="A2276" t="str">
            <v>__</v>
          </cell>
        </row>
        <row r="2277">
          <cell r="A2277" t="str">
            <v>__</v>
          </cell>
        </row>
        <row r="2278">
          <cell r="A2278" t="str">
            <v>__</v>
          </cell>
        </row>
        <row r="2279">
          <cell r="A2279" t="str">
            <v>__</v>
          </cell>
        </row>
        <row r="2280">
          <cell r="A2280" t="str">
            <v>__</v>
          </cell>
        </row>
        <row r="2281">
          <cell r="A2281" t="str">
            <v>__</v>
          </cell>
        </row>
        <row r="2282">
          <cell r="A2282" t="str">
            <v>__</v>
          </cell>
        </row>
        <row r="2283">
          <cell r="A2283" t="str">
            <v>__</v>
          </cell>
        </row>
        <row r="2284">
          <cell r="A2284" t="str">
            <v>__</v>
          </cell>
        </row>
        <row r="2285">
          <cell r="A2285" t="str">
            <v>__</v>
          </cell>
        </row>
        <row r="2286">
          <cell r="A2286" t="str">
            <v>__</v>
          </cell>
        </row>
        <row r="2287">
          <cell r="A2287" t="str">
            <v>__</v>
          </cell>
        </row>
        <row r="2288">
          <cell r="A2288" t="str">
            <v>__</v>
          </cell>
        </row>
        <row r="2289">
          <cell r="A2289" t="str">
            <v>__</v>
          </cell>
        </row>
        <row r="2290">
          <cell r="A2290" t="str">
            <v>__</v>
          </cell>
        </row>
        <row r="2291">
          <cell r="A2291" t="str">
            <v>__</v>
          </cell>
        </row>
        <row r="2292">
          <cell r="A2292" t="str">
            <v>__</v>
          </cell>
        </row>
        <row r="2293">
          <cell r="A2293" t="str">
            <v>__</v>
          </cell>
        </row>
        <row r="2294">
          <cell r="A2294" t="str">
            <v>__</v>
          </cell>
        </row>
        <row r="2295">
          <cell r="A2295" t="str">
            <v>__</v>
          </cell>
        </row>
        <row r="2296">
          <cell r="A2296" t="str">
            <v>__</v>
          </cell>
        </row>
        <row r="2297">
          <cell r="A2297" t="str">
            <v>__</v>
          </cell>
        </row>
        <row r="2298">
          <cell r="A2298" t="str">
            <v>__</v>
          </cell>
        </row>
        <row r="2299">
          <cell r="A2299" t="str">
            <v>__</v>
          </cell>
        </row>
        <row r="2300">
          <cell r="A2300" t="str">
            <v>__</v>
          </cell>
        </row>
        <row r="2301">
          <cell r="A2301" t="str">
            <v>__</v>
          </cell>
        </row>
        <row r="2302">
          <cell r="A2302" t="str">
            <v>__</v>
          </cell>
        </row>
        <row r="2303">
          <cell r="A2303" t="str">
            <v>__</v>
          </cell>
        </row>
        <row r="2304">
          <cell r="A2304" t="str">
            <v>__</v>
          </cell>
        </row>
        <row r="2305">
          <cell r="A2305" t="str">
            <v>__</v>
          </cell>
        </row>
        <row r="2306">
          <cell r="A2306" t="str">
            <v>__</v>
          </cell>
        </row>
        <row r="2307">
          <cell r="A2307" t="str">
            <v>__</v>
          </cell>
        </row>
        <row r="2308">
          <cell r="A2308" t="str">
            <v>__</v>
          </cell>
        </row>
        <row r="2309">
          <cell r="A2309" t="str">
            <v>__</v>
          </cell>
        </row>
        <row r="2310">
          <cell r="A2310" t="str">
            <v>__</v>
          </cell>
        </row>
        <row r="2311">
          <cell r="A2311" t="str">
            <v>__</v>
          </cell>
        </row>
        <row r="2312">
          <cell r="A2312" t="str">
            <v>__</v>
          </cell>
        </row>
        <row r="2313">
          <cell r="A2313" t="str">
            <v>__</v>
          </cell>
        </row>
        <row r="2314">
          <cell r="A2314" t="str">
            <v>__</v>
          </cell>
        </row>
        <row r="2315">
          <cell r="A2315" t="str">
            <v>__</v>
          </cell>
        </row>
        <row r="2316">
          <cell r="A2316" t="str">
            <v>__</v>
          </cell>
        </row>
        <row r="2317">
          <cell r="A2317" t="str">
            <v>__</v>
          </cell>
        </row>
        <row r="2318">
          <cell r="A2318" t="str">
            <v>__</v>
          </cell>
        </row>
        <row r="2319">
          <cell r="A2319" t="str">
            <v>__</v>
          </cell>
        </row>
        <row r="2320">
          <cell r="A2320" t="str">
            <v>__</v>
          </cell>
        </row>
        <row r="2321">
          <cell r="A2321" t="str">
            <v>__</v>
          </cell>
        </row>
        <row r="2322">
          <cell r="A2322" t="str">
            <v>__</v>
          </cell>
        </row>
        <row r="2323">
          <cell r="A2323" t="str">
            <v>__</v>
          </cell>
        </row>
        <row r="2324">
          <cell r="A2324" t="str">
            <v>__</v>
          </cell>
        </row>
        <row r="2325">
          <cell r="A2325" t="str">
            <v>__</v>
          </cell>
        </row>
        <row r="2326">
          <cell r="A2326" t="str">
            <v>__</v>
          </cell>
        </row>
        <row r="2327">
          <cell r="A2327" t="str">
            <v>__</v>
          </cell>
        </row>
        <row r="2328">
          <cell r="A2328" t="str">
            <v>__</v>
          </cell>
        </row>
        <row r="2329">
          <cell r="A2329" t="str">
            <v>__</v>
          </cell>
        </row>
        <row r="2330">
          <cell r="A2330" t="str">
            <v>__</v>
          </cell>
        </row>
        <row r="2331">
          <cell r="A2331" t="str">
            <v>__</v>
          </cell>
        </row>
        <row r="2332">
          <cell r="A2332" t="str">
            <v>__</v>
          </cell>
        </row>
        <row r="2333">
          <cell r="A2333" t="str">
            <v>__</v>
          </cell>
        </row>
        <row r="2334">
          <cell r="A2334" t="str">
            <v>__</v>
          </cell>
        </row>
        <row r="2335">
          <cell r="A2335" t="str">
            <v>__</v>
          </cell>
        </row>
        <row r="2336">
          <cell r="A2336" t="str">
            <v>__</v>
          </cell>
        </row>
        <row r="2337">
          <cell r="A2337" t="str">
            <v>__</v>
          </cell>
        </row>
        <row r="2338">
          <cell r="A2338" t="str">
            <v>__</v>
          </cell>
        </row>
        <row r="2339">
          <cell r="A2339" t="str">
            <v>__</v>
          </cell>
        </row>
        <row r="2340">
          <cell r="A2340" t="str">
            <v>__</v>
          </cell>
        </row>
        <row r="2341">
          <cell r="A2341" t="str">
            <v>__</v>
          </cell>
        </row>
        <row r="2342">
          <cell r="A2342" t="str">
            <v>__</v>
          </cell>
        </row>
        <row r="2343">
          <cell r="A2343" t="str">
            <v>__</v>
          </cell>
        </row>
        <row r="2344">
          <cell r="A2344" t="str">
            <v>__</v>
          </cell>
        </row>
        <row r="2345">
          <cell r="A2345" t="str">
            <v>__</v>
          </cell>
        </row>
        <row r="2346">
          <cell r="A2346" t="str">
            <v>__</v>
          </cell>
        </row>
        <row r="2347">
          <cell r="A2347" t="str">
            <v>__</v>
          </cell>
        </row>
        <row r="2348">
          <cell r="A2348" t="str">
            <v>__</v>
          </cell>
        </row>
        <row r="2349">
          <cell r="A2349" t="str">
            <v>__</v>
          </cell>
        </row>
        <row r="2350">
          <cell r="A2350" t="str">
            <v>__</v>
          </cell>
        </row>
        <row r="2351">
          <cell r="A2351" t="str">
            <v>__</v>
          </cell>
        </row>
        <row r="2352">
          <cell r="A2352" t="str">
            <v>__</v>
          </cell>
        </row>
        <row r="2353">
          <cell r="A2353" t="str">
            <v>__</v>
          </cell>
        </row>
        <row r="2354">
          <cell r="A2354" t="str">
            <v>__</v>
          </cell>
        </row>
        <row r="2355">
          <cell r="A2355" t="str">
            <v>__</v>
          </cell>
        </row>
        <row r="2356">
          <cell r="A2356" t="str">
            <v>__</v>
          </cell>
        </row>
        <row r="2357">
          <cell r="A2357" t="str">
            <v>__</v>
          </cell>
        </row>
        <row r="2358">
          <cell r="A2358" t="str">
            <v>__</v>
          </cell>
        </row>
        <row r="2359">
          <cell r="A2359" t="str">
            <v>__</v>
          </cell>
        </row>
        <row r="2360">
          <cell r="A2360" t="str">
            <v>__</v>
          </cell>
        </row>
        <row r="2361">
          <cell r="A2361" t="str">
            <v>__</v>
          </cell>
        </row>
        <row r="2362">
          <cell r="A2362" t="str">
            <v>__</v>
          </cell>
        </row>
        <row r="2363">
          <cell r="A2363" t="str">
            <v>__</v>
          </cell>
        </row>
        <row r="2364">
          <cell r="A2364" t="str">
            <v>__</v>
          </cell>
        </row>
        <row r="2365">
          <cell r="A2365" t="str">
            <v>__</v>
          </cell>
        </row>
        <row r="2366">
          <cell r="A2366" t="str">
            <v>__</v>
          </cell>
        </row>
        <row r="2367">
          <cell r="A2367" t="str">
            <v>__</v>
          </cell>
        </row>
        <row r="2368">
          <cell r="A2368" t="str">
            <v>__</v>
          </cell>
        </row>
        <row r="2369">
          <cell r="A2369" t="str">
            <v>__</v>
          </cell>
        </row>
        <row r="2370">
          <cell r="A2370" t="str">
            <v>__</v>
          </cell>
        </row>
        <row r="2371">
          <cell r="A2371" t="str">
            <v>__</v>
          </cell>
        </row>
        <row r="2372">
          <cell r="A2372" t="str">
            <v>__</v>
          </cell>
        </row>
        <row r="2373">
          <cell r="A2373" t="str">
            <v>__</v>
          </cell>
        </row>
        <row r="2374">
          <cell r="A2374" t="str">
            <v>__</v>
          </cell>
        </row>
        <row r="2375">
          <cell r="A2375" t="str">
            <v>__</v>
          </cell>
        </row>
        <row r="2376">
          <cell r="A2376" t="str">
            <v>__</v>
          </cell>
        </row>
        <row r="2377">
          <cell r="A2377" t="str">
            <v>__</v>
          </cell>
        </row>
        <row r="2378">
          <cell r="A2378" t="str">
            <v>__</v>
          </cell>
        </row>
        <row r="2379">
          <cell r="A2379" t="str">
            <v>__</v>
          </cell>
        </row>
        <row r="2380">
          <cell r="A2380" t="str">
            <v>__</v>
          </cell>
        </row>
        <row r="2381">
          <cell r="A2381" t="str">
            <v>__</v>
          </cell>
        </row>
        <row r="2382">
          <cell r="A2382" t="str">
            <v>__</v>
          </cell>
        </row>
        <row r="2383">
          <cell r="A2383" t="str">
            <v>__</v>
          </cell>
        </row>
        <row r="2384">
          <cell r="A2384" t="str">
            <v>__</v>
          </cell>
        </row>
        <row r="2385">
          <cell r="A2385" t="str">
            <v>__</v>
          </cell>
        </row>
        <row r="2386">
          <cell r="A2386" t="str">
            <v>__</v>
          </cell>
        </row>
        <row r="2387">
          <cell r="A2387" t="str">
            <v>__</v>
          </cell>
        </row>
        <row r="2388">
          <cell r="A2388" t="str">
            <v>__</v>
          </cell>
        </row>
        <row r="2389">
          <cell r="A2389" t="str">
            <v>__</v>
          </cell>
        </row>
        <row r="2390">
          <cell r="A2390" t="str">
            <v>__</v>
          </cell>
        </row>
        <row r="2391">
          <cell r="A2391" t="str">
            <v>__</v>
          </cell>
        </row>
        <row r="2392">
          <cell r="A2392" t="str">
            <v>__</v>
          </cell>
        </row>
        <row r="2393">
          <cell r="A2393" t="str">
            <v>__</v>
          </cell>
        </row>
        <row r="2394">
          <cell r="A2394" t="str">
            <v>__</v>
          </cell>
        </row>
        <row r="2395">
          <cell r="A2395" t="str">
            <v>__</v>
          </cell>
        </row>
        <row r="2396">
          <cell r="A2396" t="str">
            <v>__</v>
          </cell>
        </row>
        <row r="2397">
          <cell r="A2397" t="str">
            <v>__</v>
          </cell>
        </row>
        <row r="2398">
          <cell r="A2398" t="str">
            <v>__</v>
          </cell>
        </row>
        <row r="2399">
          <cell r="A2399" t="str">
            <v>__</v>
          </cell>
        </row>
        <row r="2400">
          <cell r="A2400" t="str">
            <v>__</v>
          </cell>
        </row>
        <row r="2401">
          <cell r="A2401" t="str">
            <v>__</v>
          </cell>
        </row>
        <row r="2402">
          <cell r="A2402" t="str">
            <v>__</v>
          </cell>
        </row>
        <row r="2403">
          <cell r="A2403" t="str">
            <v>__</v>
          </cell>
        </row>
        <row r="2404">
          <cell r="A2404" t="str">
            <v>__</v>
          </cell>
        </row>
        <row r="2405">
          <cell r="A2405" t="str">
            <v>__</v>
          </cell>
        </row>
        <row r="2406">
          <cell r="A2406" t="str">
            <v>__</v>
          </cell>
        </row>
        <row r="2407">
          <cell r="A2407" t="str">
            <v>__</v>
          </cell>
        </row>
        <row r="2408">
          <cell r="A2408" t="str">
            <v>__</v>
          </cell>
        </row>
        <row r="2409">
          <cell r="A2409" t="str">
            <v>__</v>
          </cell>
        </row>
        <row r="2410">
          <cell r="A2410" t="str">
            <v>__</v>
          </cell>
        </row>
        <row r="2411">
          <cell r="A2411" t="str">
            <v>__</v>
          </cell>
        </row>
        <row r="2412">
          <cell r="A2412" t="str">
            <v>__</v>
          </cell>
        </row>
        <row r="2413">
          <cell r="A2413" t="str">
            <v>__</v>
          </cell>
        </row>
        <row r="2414">
          <cell r="A2414" t="str">
            <v>__</v>
          </cell>
        </row>
        <row r="2415">
          <cell r="A2415" t="str">
            <v>__</v>
          </cell>
        </row>
        <row r="2416">
          <cell r="A2416" t="str">
            <v>__</v>
          </cell>
        </row>
        <row r="2417">
          <cell r="A2417" t="str">
            <v>__</v>
          </cell>
        </row>
        <row r="2418">
          <cell r="A2418" t="str">
            <v>__</v>
          </cell>
        </row>
        <row r="2419">
          <cell r="A2419" t="str">
            <v>__</v>
          </cell>
        </row>
        <row r="2420">
          <cell r="A2420" t="str">
            <v>__</v>
          </cell>
        </row>
        <row r="2421">
          <cell r="A2421" t="str">
            <v>__</v>
          </cell>
        </row>
        <row r="2422">
          <cell r="A2422" t="str">
            <v>__</v>
          </cell>
        </row>
        <row r="2423">
          <cell r="A2423" t="str">
            <v>__</v>
          </cell>
        </row>
        <row r="2424">
          <cell r="A2424" t="str">
            <v>__</v>
          </cell>
        </row>
        <row r="2425">
          <cell r="A2425" t="str">
            <v>__</v>
          </cell>
        </row>
        <row r="2426">
          <cell r="A2426" t="str">
            <v>__</v>
          </cell>
        </row>
        <row r="2427">
          <cell r="A2427" t="str">
            <v>__</v>
          </cell>
        </row>
        <row r="2428">
          <cell r="A2428" t="str">
            <v>__</v>
          </cell>
        </row>
        <row r="2429">
          <cell r="A2429" t="str">
            <v>__</v>
          </cell>
        </row>
        <row r="2430">
          <cell r="A2430" t="str">
            <v>__</v>
          </cell>
        </row>
        <row r="2431">
          <cell r="A2431" t="str">
            <v>__</v>
          </cell>
        </row>
        <row r="2432">
          <cell r="A2432" t="str">
            <v>__</v>
          </cell>
        </row>
        <row r="2433">
          <cell r="A2433" t="str">
            <v>__</v>
          </cell>
        </row>
        <row r="2434">
          <cell r="A2434" t="str">
            <v>__</v>
          </cell>
        </row>
        <row r="2435">
          <cell r="A2435" t="str">
            <v>__</v>
          </cell>
        </row>
        <row r="2436">
          <cell r="A2436" t="str">
            <v>__</v>
          </cell>
        </row>
        <row r="2437">
          <cell r="A2437" t="str">
            <v>__</v>
          </cell>
        </row>
        <row r="2438">
          <cell r="A2438" t="str">
            <v>__</v>
          </cell>
        </row>
        <row r="2439">
          <cell r="A2439" t="str">
            <v>__</v>
          </cell>
        </row>
        <row r="2440">
          <cell r="A2440" t="str">
            <v>__</v>
          </cell>
        </row>
        <row r="2441">
          <cell r="A2441" t="str">
            <v>__</v>
          </cell>
        </row>
        <row r="2442">
          <cell r="A2442" t="str">
            <v>__</v>
          </cell>
        </row>
        <row r="2443">
          <cell r="A2443" t="str">
            <v>__</v>
          </cell>
        </row>
        <row r="2444">
          <cell r="A2444" t="str">
            <v>__</v>
          </cell>
        </row>
        <row r="2445">
          <cell r="A2445" t="str">
            <v>__</v>
          </cell>
        </row>
        <row r="2446">
          <cell r="A2446" t="str">
            <v>__</v>
          </cell>
        </row>
        <row r="2447">
          <cell r="A2447" t="str">
            <v>__</v>
          </cell>
        </row>
        <row r="2448">
          <cell r="A2448" t="str">
            <v>__</v>
          </cell>
        </row>
        <row r="2449">
          <cell r="A2449" t="str">
            <v>__</v>
          </cell>
        </row>
        <row r="2450">
          <cell r="A2450" t="str">
            <v>__</v>
          </cell>
        </row>
        <row r="2451">
          <cell r="A2451" t="str">
            <v>__</v>
          </cell>
        </row>
        <row r="2452">
          <cell r="A2452" t="str">
            <v>__</v>
          </cell>
        </row>
        <row r="2453">
          <cell r="A2453" t="str">
            <v>__</v>
          </cell>
        </row>
        <row r="2454">
          <cell r="A2454" t="str">
            <v>__</v>
          </cell>
        </row>
        <row r="2455">
          <cell r="A2455" t="str">
            <v>__</v>
          </cell>
        </row>
        <row r="2456">
          <cell r="A2456" t="str">
            <v>__</v>
          </cell>
        </row>
        <row r="2457">
          <cell r="A2457" t="str">
            <v>__</v>
          </cell>
        </row>
        <row r="2458">
          <cell r="A2458" t="str">
            <v>__</v>
          </cell>
        </row>
        <row r="2459">
          <cell r="A2459" t="str">
            <v>__</v>
          </cell>
        </row>
        <row r="2460">
          <cell r="A2460" t="str">
            <v>__</v>
          </cell>
        </row>
        <row r="2461">
          <cell r="A2461" t="str">
            <v>__</v>
          </cell>
        </row>
        <row r="2462">
          <cell r="A2462" t="str">
            <v>__</v>
          </cell>
        </row>
        <row r="2463">
          <cell r="A2463" t="str">
            <v>__</v>
          </cell>
        </row>
        <row r="2464">
          <cell r="A2464" t="str">
            <v>__</v>
          </cell>
        </row>
        <row r="2465">
          <cell r="A2465" t="str">
            <v>__</v>
          </cell>
        </row>
        <row r="2466">
          <cell r="A2466" t="str">
            <v>__</v>
          </cell>
        </row>
        <row r="2467">
          <cell r="A2467" t="str">
            <v>__</v>
          </cell>
        </row>
        <row r="2468">
          <cell r="A2468" t="str">
            <v>__</v>
          </cell>
        </row>
        <row r="2469">
          <cell r="A2469" t="str">
            <v>__</v>
          </cell>
        </row>
        <row r="2470">
          <cell r="A2470" t="str">
            <v>__</v>
          </cell>
        </row>
        <row r="2471">
          <cell r="A2471" t="str">
            <v>__</v>
          </cell>
        </row>
        <row r="2472">
          <cell r="A2472" t="str">
            <v>__</v>
          </cell>
        </row>
        <row r="2473">
          <cell r="A2473" t="str">
            <v>__</v>
          </cell>
        </row>
        <row r="2474">
          <cell r="A2474" t="str">
            <v>__</v>
          </cell>
        </row>
        <row r="2475">
          <cell r="A2475" t="str">
            <v>__</v>
          </cell>
        </row>
        <row r="2476">
          <cell r="A2476" t="str">
            <v>__</v>
          </cell>
        </row>
        <row r="2477">
          <cell r="A2477" t="str">
            <v>__</v>
          </cell>
        </row>
        <row r="2478">
          <cell r="A2478" t="str">
            <v>__</v>
          </cell>
        </row>
        <row r="2479">
          <cell r="A2479" t="str">
            <v>__</v>
          </cell>
        </row>
        <row r="2480">
          <cell r="A2480" t="str">
            <v>__</v>
          </cell>
        </row>
        <row r="2481">
          <cell r="A2481" t="str">
            <v>__</v>
          </cell>
        </row>
        <row r="2482">
          <cell r="A2482" t="str">
            <v>__</v>
          </cell>
        </row>
        <row r="2483">
          <cell r="A2483" t="str">
            <v>__</v>
          </cell>
        </row>
        <row r="2484">
          <cell r="A2484" t="str">
            <v>__</v>
          </cell>
        </row>
        <row r="2485">
          <cell r="A2485" t="str">
            <v>__</v>
          </cell>
        </row>
        <row r="2486">
          <cell r="A2486" t="str">
            <v>__</v>
          </cell>
        </row>
        <row r="2487">
          <cell r="A2487" t="str">
            <v>__</v>
          </cell>
        </row>
        <row r="2488">
          <cell r="A2488" t="str">
            <v>__</v>
          </cell>
        </row>
        <row r="2489">
          <cell r="A2489" t="str">
            <v>__</v>
          </cell>
        </row>
        <row r="2490">
          <cell r="A2490" t="str">
            <v>__</v>
          </cell>
        </row>
        <row r="2491">
          <cell r="A2491" t="str">
            <v>__</v>
          </cell>
        </row>
        <row r="2492">
          <cell r="A2492" t="str">
            <v>__</v>
          </cell>
        </row>
        <row r="2493">
          <cell r="A2493" t="str">
            <v>__</v>
          </cell>
        </row>
        <row r="2494">
          <cell r="A2494" t="str">
            <v>__</v>
          </cell>
        </row>
        <row r="2495">
          <cell r="A2495" t="str">
            <v>__</v>
          </cell>
        </row>
        <row r="2496">
          <cell r="A2496" t="str">
            <v>__</v>
          </cell>
        </row>
        <row r="2497">
          <cell r="A2497" t="str">
            <v>__</v>
          </cell>
        </row>
        <row r="2498">
          <cell r="A2498" t="str">
            <v>__</v>
          </cell>
        </row>
        <row r="2499">
          <cell r="A2499" t="str">
            <v>__</v>
          </cell>
        </row>
        <row r="2500">
          <cell r="A2500" t="str">
            <v>__</v>
          </cell>
        </row>
        <row r="2501">
          <cell r="A2501" t="str">
            <v>__</v>
          </cell>
        </row>
        <row r="2502">
          <cell r="A2502" t="str">
            <v>__</v>
          </cell>
        </row>
        <row r="2503">
          <cell r="A2503" t="str">
            <v>__</v>
          </cell>
        </row>
        <row r="2504">
          <cell r="A2504" t="str">
            <v>__</v>
          </cell>
        </row>
        <row r="2505">
          <cell r="A2505" t="str">
            <v>__</v>
          </cell>
        </row>
        <row r="2506">
          <cell r="A2506" t="str">
            <v>__</v>
          </cell>
        </row>
        <row r="2507">
          <cell r="A2507" t="str">
            <v>__</v>
          </cell>
        </row>
        <row r="2508">
          <cell r="A2508" t="str">
            <v>__</v>
          </cell>
        </row>
        <row r="2509">
          <cell r="A2509" t="str">
            <v>__</v>
          </cell>
        </row>
        <row r="2510">
          <cell r="A2510" t="str">
            <v>__</v>
          </cell>
        </row>
        <row r="2511">
          <cell r="A2511" t="str">
            <v>__</v>
          </cell>
        </row>
        <row r="2512">
          <cell r="A2512" t="str">
            <v>__</v>
          </cell>
        </row>
        <row r="2513">
          <cell r="A2513" t="str">
            <v>__</v>
          </cell>
        </row>
        <row r="2514">
          <cell r="A2514" t="str">
            <v>__</v>
          </cell>
        </row>
        <row r="2515">
          <cell r="A2515" t="str">
            <v>__</v>
          </cell>
        </row>
        <row r="2516">
          <cell r="A2516" t="str">
            <v>__</v>
          </cell>
        </row>
        <row r="2517">
          <cell r="A2517" t="str">
            <v>__</v>
          </cell>
        </row>
        <row r="2518">
          <cell r="A2518" t="str">
            <v>__</v>
          </cell>
        </row>
        <row r="2519">
          <cell r="A2519" t="str">
            <v>__</v>
          </cell>
        </row>
        <row r="2520">
          <cell r="A2520" t="str">
            <v>__</v>
          </cell>
        </row>
        <row r="2521">
          <cell r="A2521" t="str">
            <v>__</v>
          </cell>
        </row>
        <row r="2522">
          <cell r="A2522" t="str">
            <v>__</v>
          </cell>
        </row>
        <row r="2523">
          <cell r="A2523" t="str">
            <v>__</v>
          </cell>
        </row>
        <row r="2524">
          <cell r="A2524" t="str">
            <v>__</v>
          </cell>
        </row>
        <row r="2525">
          <cell r="A2525" t="str">
            <v>__</v>
          </cell>
        </row>
        <row r="2526">
          <cell r="A2526" t="str">
            <v>__</v>
          </cell>
        </row>
        <row r="2527">
          <cell r="A2527" t="str">
            <v>__</v>
          </cell>
        </row>
        <row r="2528">
          <cell r="A2528" t="str">
            <v>__</v>
          </cell>
        </row>
        <row r="2529">
          <cell r="A2529" t="str">
            <v>__</v>
          </cell>
        </row>
        <row r="2530">
          <cell r="A2530" t="str">
            <v>__</v>
          </cell>
        </row>
        <row r="2531">
          <cell r="A2531" t="str">
            <v>__</v>
          </cell>
        </row>
        <row r="2532">
          <cell r="A2532" t="str">
            <v>__</v>
          </cell>
        </row>
        <row r="2533">
          <cell r="A2533" t="str">
            <v>__</v>
          </cell>
        </row>
        <row r="2534">
          <cell r="A2534" t="str">
            <v>__</v>
          </cell>
        </row>
        <row r="2535">
          <cell r="A2535" t="str">
            <v>__</v>
          </cell>
        </row>
        <row r="2536">
          <cell r="A2536" t="str">
            <v>__</v>
          </cell>
        </row>
        <row r="2537">
          <cell r="A2537" t="str">
            <v>__</v>
          </cell>
        </row>
        <row r="2538">
          <cell r="A2538" t="str">
            <v>__</v>
          </cell>
        </row>
        <row r="2539">
          <cell r="A2539" t="str">
            <v>__</v>
          </cell>
        </row>
        <row r="2540">
          <cell r="A2540" t="str">
            <v>__</v>
          </cell>
        </row>
        <row r="2541">
          <cell r="A2541" t="str">
            <v>__</v>
          </cell>
        </row>
        <row r="2542">
          <cell r="A2542" t="str">
            <v>__</v>
          </cell>
        </row>
        <row r="2543">
          <cell r="A2543" t="str">
            <v>__</v>
          </cell>
        </row>
        <row r="2544">
          <cell r="A2544" t="str">
            <v>__</v>
          </cell>
        </row>
        <row r="2545">
          <cell r="A2545" t="str">
            <v>__</v>
          </cell>
        </row>
        <row r="2546">
          <cell r="A2546" t="str">
            <v>__</v>
          </cell>
        </row>
        <row r="2547">
          <cell r="A2547" t="str">
            <v>__</v>
          </cell>
        </row>
        <row r="2548">
          <cell r="A2548" t="str">
            <v>__</v>
          </cell>
        </row>
        <row r="2549">
          <cell r="A2549" t="str">
            <v>__</v>
          </cell>
        </row>
        <row r="2550">
          <cell r="A2550" t="str">
            <v>__</v>
          </cell>
        </row>
        <row r="2551">
          <cell r="A2551" t="str">
            <v>__</v>
          </cell>
        </row>
        <row r="2552">
          <cell r="A2552" t="str">
            <v>__</v>
          </cell>
        </row>
        <row r="2553">
          <cell r="A2553" t="str">
            <v>__</v>
          </cell>
        </row>
        <row r="2554">
          <cell r="A2554" t="str">
            <v>__</v>
          </cell>
        </row>
        <row r="2555">
          <cell r="A2555" t="str">
            <v>__</v>
          </cell>
        </row>
        <row r="2556">
          <cell r="A2556" t="str">
            <v>__</v>
          </cell>
        </row>
        <row r="2557">
          <cell r="A2557" t="str">
            <v>__</v>
          </cell>
        </row>
        <row r="2558">
          <cell r="A2558" t="str">
            <v>__</v>
          </cell>
        </row>
        <row r="2559">
          <cell r="A2559" t="str">
            <v>__</v>
          </cell>
        </row>
        <row r="2560">
          <cell r="A2560" t="str">
            <v>__</v>
          </cell>
        </row>
        <row r="2561">
          <cell r="A2561" t="str">
            <v>__</v>
          </cell>
        </row>
        <row r="2562">
          <cell r="A2562" t="str">
            <v>__</v>
          </cell>
        </row>
        <row r="2563">
          <cell r="A2563" t="str">
            <v>__</v>
          </cell>
        </row>
        <row r="2564">
          <cell r="A2564" t="str">
            <v>__</v>
          </cell>
        </row>
        <row r="2565">
          <cell r="A2565" t="str">
            <v>__</v>
          </cell>
        </row>
        <row r="2566">
          <cell r="A2566" t="str">
            <v>__</v>
          </cell>
        </row>
        <row r="2567">
          <cell r="A2567" t="str">
            <v>__</v>
          </cell>
        </row>
        <row r="2568">
          <cell r="A2568" t="str">
            <v>__</v>
          </cell>
        </row>
        <row r="2569">
          <cell r="A2569" t="str">
            <v>__</v>
          </cell>
        </row>
        <row r="2570">
          <cell r="A2570" t="str">
            <v>__</v>
          </cell>
        </row>
        <row r="2571">
          <cell r="A2571" t="str">
            <v>__</v>
          </cell>
        </row>
        <row r="2572">
          <cell r="A2572" t="str">
            <v>__</v>
          </cell>
        </row>
        <row r="2573">
          <cell r="A2573" t="str">
            <v>__</v>
          </cell>
        </row>
        <row r="2574">
          <cell r="A2574" t="str">
            <v>__</v>
          </cell>
        </row>
        <row r="2575">
          <cell r="A2575" t="str">
            <v>__</v>
          </cell>
        </row>
        <row r="2576">
          <cell r="A2576" t="str">
            <v>__</v>
          </cell>
        </row>
        <row r="2577">
          <cell r="A2577" t="str">
            <v>__</v>
          </cell>
        </row>
        <row r="2578">
          <cell r="A2578" t="str">
            <v>__</v>
          </cell>
        </row>
        <row r="2579">
          <cell r="A2579" t="str">
            <v>__</v>
          </cell>
        </row>
        <row r="2580">
          <cell r="A2580" t="str">
            <v>__</v>
          </cell>
        </row>
        <row r="2581">
          <cell r="A2581" t="str">
            <v>__</v>
          </cell>
        </row>
        <row r="2582">
          <cell r="A2582" t="str">
            <v>__</v>
          </cell>
        </row>
        <row r="2583">
          <cell r="A2583" t="str">
            <v>__</v>
          </cell>
        </row>
        <row r="2584">
          <cell r="A2584" t="str">
            <v>__</v>
          </cell>
        </row>
        <row r="2585">
          <cell r="A2585" t="str">
            <v>__</v>
          </cell>
        </row>
        <row r="2586">
          <cell r="A2586" t="str">
            <v>__</v>
          </cell>
        </row>
        <row r="2587">
          <cell r="A2587" t="str">
            <v>__</v>
          </cell>
        </row>
        <row r="2588">
          <cell r="A2588" t="str">
            <v>__</v>
          </cell>
        </row>
        <row r="2589">
          <cell r="A2589" t="str">
            <v>__</v>
          </cell>
        </row>
        <row r="2590">
          <cell r="A2590" t="str">
            <v>__</v>
          </cell>
        </row>
        <row r="2591">
          <cell r="A2591" t="str">
            <v>__</v>
          </cell>
        </row>
        <row r="2592">
          <cell r="A2592" t="str">
            <v>__</v>
          </cell>
        </row>
        <row r="2593">
          <cell r="A2593" t="str">
            <v>__</v>
          </cell>
        </row>
        <row r="2594">
          <cell r="A2594" t="str">
            <v>__</v>
          </cell>
        </row>
        <row r="2595">
          <cell r="A2595" t="str">
            <v>__</v>
          </cell>
        </row>
        <row r="2596">
          <cell r="A2596" t="str">
            <v>__</v>
          </cell>
        </row>
        <row r="2597">
          <cell r="A2597" t="str">
            <v>__</v>
          </cell>
        </row>
        <row r="2598">
          <cell r="A2598" t="str">
            <v>__</v>
          </cell>
        </row>
        <row r="2599">
          <cell r="A2599" t="str">
            <v>__</v>
          </cell>
        </row>
        <row r="2600">
          <cell r="A2600" t="str">
            <v>__</v>
          </cell>
        </row>
        <row r="2601">
          <cell r="A2601" t="str">
            <v>__</v>
          </cell>
        </row>
        <row r="2602">
          <cell r="A2602" t="str">
            <v>__</v>
          </cell>
        </row>
        <row r="2603">
          <cell r="A2603" t="str">
            <v>__</v>
          </cell>
        </row>
        <row r="2604">
          <cell r="A2604" t="str">
            <v>__</v>
          </cell>
        </row>
        <row r="2605">
          <cell r="A2605" t="str">
            <v>__</v>
          </cell>
        </row>
        <row r="2606">
          <cell r="A2606" t="str">
            <v>__</v>
          </cell>
        </row>
        <row r="2607">
          <cell r="A2607" t="str">
            <v>__</v>
          </cell>
        </row>
        <row r="2608">
          <cell r="A2608" t="str">
            <v>__</v>
          </cell>
        </row>
        <row r="2609">
          <cell r="A2609" t="str">
            <v>__</v>
          </cell>
        </row>
        <row r="2610">
          <cell r="A2610" t="str">
            <v>__</v>
          </cell>
        </row>
        <row r="2611">
          <cell r="A2611" t="str">
            <v>__</v>
          </cell>
        </row>
        <row r="2612">
          <cell r="A2612" t="str">
            <v>__</v>
          </cell>
        </row>
        <row r="2613">
          <cell r="A2613" t="str">
            <v>__</v>
          </cell>
        </row>
        <row r="2614">
          <cell r="A2614" t="str">
            <v>__</v>
          </cell>
        </row>
        <row r="2615">
          <cell r="A2615" t="str">
            <v>__</v>
          </cell>
        </row>
        <row r="2616">
          <cell r="A2616" t="str">
            <v>__</v>
          </cell>
        </row>
        <row r="2617">
          <cell r="A2617" t="str">
            <v>__</v>
          </cell>
        </row>
        <row r="2618">
          <cell r="A2618" t="str">
            <v>__</v>
          </cell>
        </row>
        <row r="2619">
          <cell r="A2619" t="str">
            <v>__</v>
          </cell>
        </row>
        <row r="2620">
          <cell r="A2620" t="str">
            <v>__</v>
          </cell>
        </row>
        <row r="2621">
          <cell r="A2621" t="str">
            <v>__</v>
          </cell>
        </row>
        <row r="2622">
          <cell r="A2622" t="str">
            <v>__</v>
          </cell>
        </row>
        <row r="2623">
          <cell r="A2623" t="str">
            <v>__</v>
          </cell>
        </row>
        <row r="2624">
          <cell r="A2624" t="str">
            <v>__</v>
          </cell>
        </row>
        <row r="2625">
          <cell r="A2625" t="str">
            <v>__</v>
          </cell>
        </row>
        <row r="2626">
          <cell r="A2626" t="str">
            <v>__</v>
          </cell>
        </row>
        <row r="2627">
          <cell r="A2627" t="str">
            <v>__</v>
          </cell>
        </row>
        <row r="2628">
          <cell r="A2628" t="str">
            <v>__</v>
          </cell>
        </row>
        <row r="2629">
          <cell r="A2629" t="str">
            <v>__</v>
          </cell>
        </row>
        <row r="2630">
          <cell r="A2630" t="str">
            <v>__</v>
          </cell>
        </row>
        <row r="2631">
          <cell r="A2631" t="str">
            <v>__</v>
          </cell>
        </row>
        <row r="2632">
          <cell r="A2632" t="str">
            <v>__</v>
          </cell>
        </row>
        <row r="2633">
          <cell r="A2633" t="str">
            <v>__</v>
          </cell>
        </row>
        <row r="2634">
          <cell r="A2634" t="str">
            <v>__</v>
          </cell>
        </row>
        <row r="2635">
          <cell r="A2635" t="str">
            <v>__</v>
          </cell>
        </row>
        <row r="2636">
          <cell r="A2636" t="str">
            <v>__</v>
          </cell>
        </row>
        <row r="2637">
          <cell r="A2637" t="str">
            <v>__</v>
          </cell>
        </row>
        <row r="2638">
          <cell r="A2638" t="str">
            <v>__</v>
          </cell>
        </row>
        <row r="2639">
          <cell r="A2639" t="str">
            <v>__</v>
          </cell>
        </row>
        <row r="2640">
          <cell r="A2640" t="str">
            <v>__</v>
          </cell>
        </row>
        <row r="2641">
          <cell r="A2641" t="str">
            <v>__</v>
          </cell>
        </row>
        <row r="2642">
          <cell r="A2642" t="str">
            <v>__</v>
          </cell>
        </row>
        <row r="2643">
          <cell r="A2643" t="str">
            <v>__</v>
          </cell>
        </row>
        <row r="2644">
          <cell r="A2644" t="str">
            <v>__</v>
          </cell>
        </row>
        <row r="2645">
          <cell r="A2645" t="str">
            <v>__</v>
          </cell>
        </row>
        <row r="2646">
          <cell r="A2646" t="str">
            <v>__</v>
          </cell>
        </row>
        <row r="2647">
          <cell r="A2647" t="str">
            <v>__</v>
          </cell>
        </row>
        <row r="2648">
          <cell r="A2648" t="str">
            <v>__</v>
          </cell>
        </row>
        <row r="2649">
          <cell r="A2649" t="str">
            <v>__</v>
          </cell>
        </row>
        <row r="2650">
          <cell r="A2650" t="str">
            <v>__</v>
          </cell>
        </row>
        <row r="2651">
          <cell r="A2651" t="str">
            <v>__</v>
          </cell>
        </row>
        <row r="2652">
          <cell r="A2652" t="str">
            <v>__</v>
          </cell>
        </row>
        <row r="2653">
          <cell r="A2653" t="str">
            <v>__</v>
          </cell>
        </row>
        <row r="2654">
          <cell r="A2654" t="str">
            <v>__</v>
          </cell>
        </row>
        <row r="2655">
          <cell r="A2655" t="str">
            <v>__</v>
          </cell>
        </row>
        <row r="2656">
          <cell r="A2656" t="str">
            <v>__</v>
          </cell>
        </row>
        <row r="2657">
          <cell r="A2657" t="str">
            <v>__</v>
          </cell>
        </row>
        <row r="2658">
          <cell r="A2658" t="str">
            <v>__</v>
          </cell>
        </row>
        <row r="2659">
          <cell r="A2659" t="str">
            <v>__</v>
          </cell>
        </row>
        <row r="2660">
          <cell r="A2660" t="str">
            <v>__</v>
          </cell>
        </row>
        <row r="2661">
          <cell r="A2661" t="str">
            <v>__</v>
          </cell>
        </row>
        <row r="2662">
          <cell r="A2662" t="str">
            <v>__</v>
          </cell>
        </row>
        <row r="2663">
          <cell r="A2663" t="str">
            <v>__</v>
          </cell>
        </row>
        <row r="2664">
          <cell r="A2664" t="str">
            <v>__</v>
          </cell>
        </row>
        <row r="2665">
          <cell r="A2665" t="str">
            <v>__</v>
          </cell>
        </row>
        <row r="2666">
          <cell r="A2666" t="str">
            <v>__</v>
          </cell>
        </row>
        <row r="2667">
          <cell r="A2667" t="str">
            <v>__</v>
          </cell>
        </row>
        <row r="2668">
          <cell r="A2668" t="str">
            <v>__</v>
          </cell>
        </row>
        <row r="2669">
          <cell r="A2669" t="str">
            <v>__</v>
          </cell>
        </row>
        <row r="2670">
          <cell r="A2670" t="str">
            <v>__</v>
          </cell>
        </row>
        <row r="2671">
          <cell r="A2671" t="str">
            <v>__</v>
          </cell>
        </row>
        <row r="2672">
          <cell r="A2672" t="str">
            <v>__</v>
          </cell>
        </row>
        <row r="2673">
          <cell r="A2673" t="str">
            <v>__</v>
          </cell>
        </row>
        <row r="2674">
          <cell r="A2674" t="str">
            <v>__</v>
          </cell>
        </row>
        <row r="2675">
          <cell r="A2675" t="str">
            <v>__</v>
          </cell>
        </row>
        <row r="2676">
          <cell r="A2676" t="str">
            <v>__</v>
          </cell>
        </row>
        <row r="2677">
          <cell r="A2677" t="str">
            <v>__</v>
          </cell>
        </row>
        <row r="2678">
          <cell r="A2678" t="str">
            <v>__</v>
          </cell>
        </row>
        <row r="2679">
          <cell r="A2679" t="str">
            <v>__</v>
          </cell>
        </row>
        <row r="2680">
          <cell r="A2680" t="str">
            <v>__</v>
          </cell>
        </row>
        <row r="2681">
          <cell r="A2681" t="str">
            <v>__</v>
          </cell>
        </row>
        <row r="2682">
          <cell r="A2682" t="str">
            <v>__</v>
          </cell>
        </row>
        <row r="2683">
          <cell r="A2683" t="str">
            <v>__</v>
          </cell>
        </row>
        <row r="2684">
          <cell r="A2684" t="str">
            <v>__</v>
          </cell>
        </row>
        <row r="2685">
          <cell r="A2685" t="str">
            <v>__</v>
          </cell>
        </row>
        <row r="2686">
          <cell r="A2686" t="str">
            <v>__</v>
          </cell>
        </row>
        <row r="2687">
          <cell r="A2687" t="str">
            <v>__</v>
          </cell>
        </row>
        <row r="2688">
          <cell r="A2688" t="str">
            <v>__</v>
          </cell>
        </row>
        <row r="2689">
          <cell r="A2689" t="str">
            <v>__</v>
          </cell>
        </row>
        <row r="2690">
          <cell r="A2690" t="str">
            <v>__</v>
          </cell>
        </row>
        <row r="2691">
          <cell r="A2691" t="str">
            <v>__</v>
          </cell>
        </row>
        <row r="2692">
          <cell r="A2692" t="str">
            <v>__</v>
          </cell>
        </row>
        <row r="2693">
          <cell r="A2693" t="str">
            <v>__</v>
          </cell>
        </row>
        <row r="2694">
          <cell r="A2694" t="str">
            <v>__</v>
          </cell>
        </row>
        <row r="2695">
          <cell r="A2695" t="str">
            <v>__</v>
          </cell>
        </row>
        <row r="2696">
          <cell r="A2696" t="str">
            <v>__</v>
          </cell>
        </row>
        <row r="2697">
          <cell r="A2697" t="str">
            <v>__</v>
          </cell>
        </row>
        <row r="2698">
          <cell r="A2698" t="str">
            <v>__</v>
          </cell>
        </row>
        <row r="2699">
          <cell r="A2699" t="str">
            <v>__</v>
          </cell>
        </row>
        <row r="2700">
          <cell r="A2700" t="str">
            <v>__</v>
          </cell>
        </row>
        <row r="2701">
          <cell r="A2701" t="str">
            <v>__</v>
          </cell>
        </row>
        <row r="2702">
          <cell r="A2702" t="str">
            <v>__</v>
          </cell>
        </row>
        <row r="2703">
          <cell r="A2703" t="str">
            <v>__</v>
          </cell>
        </row>
        <row r="2704">
          <cell r="A2704" t="str">
            <v>__</v>
          </cell>
        </row>
        <row r="2705">
          <cell r="A2705" t="str">
            <v>__</v>
          </cell>
        </row>
        <row r="2706">
          <cell r="A2706" t="str">
            <v>__</v>
          </cell>
        </row>
        <row r="2707">
          <cell r="A2707" t="str">
            <v>__</v>
          </cell>
        </row>
        <row r="2708">
          <cell r="A2708" t="str">
            <v>__</v>
          </cell>
        </row>
        <row r="2709">
          <cell r="A2709" t="str">
            <v>__</v>
          </cell>
        </row>
        <row r="2710">
          <cell r="A2710" t="str">
            <v>__</v>
          </cell>
        </row>
        <row r="2711">
          <cell r="A2711" t="str">
            <v>__</v>
          </cell>
        </row>
        <row r="2712">
          <cell r="A2712" t="str">
            <v>__</v>
          </cell>
        </row>
        <row r="2713">
          <cell r="A2713" t="str">
            <v>__</v>
          </cell>
        </row>
        <row r="2714">
          <cell r="A2714" t="str">
            <v>__</v>
          </cell>
        </row>
        <row r="2715">
          <cell r="A2715" t="str">
            <v>__</v>
          </cell>
        </row>
        <row r="2716">
          <cell r="A2716" t="str">
            <v>__</v>
          </cell>
        </row>
        <row r="2717">
          <cell r="A2717" t="str">
            <v>__</v>
          </cell>
        </row>
        <row r="2718">
          <cell r="A2718" t="str">
            <v>__</v>
          </cell>
        </row>
        <row r="2719">
          <cell r="A2719" t="str">
            <v>__</v>
          </cell>
        </row>
        <row r="2720">
          <cell r="A2720" t="str">
            <v>__</v>
          </cell>
        </row>
        <row r="2721">
          <cell r="A2721" t="str">
            <v>__</v>
          </cell>
        </row>
        <row r="2722">
          <cell r="A2722" t="str">
            <v>__</v>
          </cell>
        </row>
        <row r="2723">
          <cell r="A2723" t="str">
            <v>__</v>
          </cell>
        </row>
        <row r="2724">
          <cell r="A2724" t="str">
            <v>__</v>
          </cell>
        </row>
        <row r="2725">
          <cell r="A2725" t="str">
            <v>__</v>
          </cell>
        </row>
        <row r="2726">
          <cell r="A2726" t="str">
            <v>__</v>
          </cell>
        </row>
        <row r="2727">
          <cell r="A2727" t="str">
            <v>__</v>
          </cell>
        </row>
        <row r="2728">
          <cell r="A2728" t="str">
            <v>__</v>
          </cell>
        </row>
        <row r="2729">
          <cell r="A2729" t="str">
            <v>__</v>
          </cell>
        </row>
        <row r="2730">
          <cell r="A2730" t="str">
            <v>__</v>
          </cell>
        </row>
        <row r="2731">
          <cell r="A2731" t="str">
            <v>__</v>
          </cell>
        </row>
        <row r="2732">
          <cell r="A2732" t="str">
            <v>__</v>
          </cell>
        </row>
        <row r="2733">
          <cell r="A2733" t="str">
            <v>__</v>
          </cell>
        </row>
        <row r="2734">
          <cell r="A2734" t="str">
            <v>__</v>
          </cell>
        </row>
        <row r="2735">
          <cell r="A2735" t="str">
            <v>__</v>
          </cell>
        </row>
        <row r="2736">
          <cell r="A2736" t="str">
            <v>__</v>
          </cell>
        </row>
        <row r="2737">
          <cell r="A2737" t="str">
            <v>__</v>
          </cell>
        </row>
        <row r="2738">
          <cell r="A2738" t="str">
            <v>__</v>
          </cell>
        </row>
        <row r="2739">
          <cell r="A2739" t="str">
            <v>__</v>
          </cell>
        </row>
        <row r="2740">
          <cell r="A2740" t="str">
            <v>__</v>
          </cell>
        </row>
        <row r="2741">
          <cell r="A2741" t="str">
            <v>__</v>
          </cell>
        </row>
        <row r="2742">
          <cell r="A2742" t="str">
            <v>__</v>
          </cell>
        </row>
        <row r="2743">
          <cell r="A2743" t="str">
            <v>__</v>
          </cell>
        </row>
        <row r="2744">
          <cell r="A2744" t="str">
            <v>__</v>
          </cell>
        </row>
        <row r="2745">
          <cell r="A2745" t="str">
            <v>__</v>
          </cell>
        </row>
        <row r="2746">
          <cell r="A2746" t="str">
            <v>__</v>
          </cell>
        </row>
        <row r="2747">
          <cell r="A2747" t="str">
            <v>__</v>
          </cell>
        </row>
        <row r="2748">
          <cell r="A2748" t="str">
            <v>__</v>
          </cell>
        </row>
        <row r="2749">
          <cell r="A2749" t="str">
            <v>__</v>
          </cell>
        </row>
        <row r="2750">
          <cell r="A2750" t="str">
            <v>__</v>
          </cell>
        </row>
        <row r="2751">
          <cell r="A2751" t="str">
            <v>__</v>
          </cell>
        </row>
        <row r="2752">
          <cell r="A2752" t="str">
            <v>__</v>
          </cell>
        </row>
        <row r="2753">
          <cell r="A2753" t="str">
            <v>__</v>
          </cell>
        </row>
        <row r="2754">
          <cell r="A2754" t="str">
            <v>__</v>
          </cell>
        </row>
        <row r="2755">
          <cell r="A2755" t="str">
            <v>__</v>
          </cell>
        </row>
        <row r="2756">
          <cell r="A2756" t="str">
            <v>__</v>
          </cell>
        </row>
        <row r="2757">
          <cell r="A2757" t="str">
            <v>__</v>
          </cell>
        </row>
        <row r="2758">
          <cell r="A2758" t="str">
            <v>__</v>
          </cell>
        </row>
        <row r="2759">
          <cell r="A2759" t="str">
            <v>__</v>
          </cell>
        </row>
        <row r="2760">
          <cell r="A2760" t="str">
            <v>__</v>
          </cell>
        </row>
        <row r="2761">
          <cell r="A2761" t="str">
            <v>__</v>
          </cell>
        </row>
        <row r="2762">
          <cell r="A2762" t="str">
            <v>__</v>
          </cell>
        </row>
        <row r="2763">
          <cell r="A2763" t="str">
            <v>__</v>
          </cell>
        </row>
        <row r="2764">
          <cell r="A2764" t="str">
            <v>__</v>
          </cell>
        </row>
        <row r="2765">
          <cell r="A2765" t="str">
            <v>__</v>
          </cell>
        </row>
        <row r="2766">
          <cell r="A2766" t="str">
            <v>__</v>
          </cell>
        </row>
        <row r="2767">
          <cell r="A2767" t="str">
            <v>__</v>
          </cell>
        </row>
        <row r="2768">
          <cell r="A2768" t="str">
            <v>__</v>
          </cell>
        </row>
        <row r="2769">
          <cell r="A2769" t="str">
            <v>__</v>
          </cell>
        </row>
        <row r="2770">
          <cell r="A2770" t="str">
            <v>__</v>
          </cell>
        </row>
        <row r="2771">
          <cell r="A2771" t="str">
            <v>__</v>
          </cell>
        </row>
        <row r="2772">
          <cell r="A2772" t="str">
            <v>__</v>
          </cell>
        </row>
        <row r="2773">
          <cell r="A2773" t="str">
            <v>__</v>
          </cell>
        </row>
        <row r="2774">
          <cell r="A2774" t="str">
            <v>__</v>
          </cell>
        </row>
        <row r="2775">
          <cell r="A2775" t="str">
            <v>__</v>
          </cell>
        </row>
        <row r="2776">
          <cell r="A2776" t="str">
            <v>__</v>
          </cell>
        </row>
        <row r="2777">
          <cell r="A2777" t="str">
            <v>__</v>
          </cell>
        </row>
        <row r="2778">
          <cell r="A2778" t="str">
            <v>__</v>
          </cell>
        </row>
        <row r="2779">
          <cell r="A2779" t="str">
            <v>__</v>
          </cell>
        </row>
        <row r="2780">
          <cell r="A2780" t="str">
            <v>__</v>
          </cell>
        </row>
        <row r="2781">
          <cell r="A2781" t="str">
            <v>__</v>
          </cell>
        </row>
        <row r="2782">
          <cell r="A2782" t="str">
            <v>__</v>
          </cell>
        </row>
        <row r="2783">
          <cell r="A2783" t="str">
            <v>__</v>
          </cell>
        </row>
        <row r="2784">
          <cell r="A2784" t="str">
            <v>__</v>
          </cell>
        </row>
        <row r="2785">
          <cell r="A2785" t="str">
            <v>__</v>
          </cell>
        </row>
        <row r="2786">
          <cell r="A2786" t="str">
            <v>__</v>
          </cell>
        </row>
        <row r="2787">
          <cell r="A2787" t="str">
            <v>__</v>
          </cell>
        </row>
        <row r="2788">
          <cell r="A2788" t="str">
            <v>__</v>
          </cell>
        </row>
        <row r="2789">
          <cell r="A2789" t="str">
            <v>__</v>
          </cell>
        </row>
        <row r="2790">
          <cell r="A2790" t="str">
            <v>__</v>
          </cell>
        </row>
        <row r="2791">
          <cell r="A2791" t="str">
            <v>__</v>
          </cell>
        </row>
        <row r="2792">
          <cell r="A2792" t="str">
            <v>__</v>
          </cell>
        </row>
        <row r="2793">
          <cell r="A2793" t="str">
            <v>__</v>
          </cell>
        </row>
        <row r="2794">
          <cell r="A2794" t="str">
            <v>__</v>
          </cell>
        </row>
        <row r="2795">
          <cell r="A2795" t="str">
            <v>__</v>
          </cell>
        </row>
        <row r="2796">
          <cell r="A2796" t="str">
            <v>__</v>
          </cell>
        </row>
        <row r="2797">
          <cell r="A2797" t="str">
            <v>__</v>
          </cell>
        </row>
        <row r="2798">
          <cell r="A2798" t="str">
            <v>__</v>
          </cell>
        </row>
        <row r="2799">
          <cell r="A2799" t="str">
            <v>__</v>
          </cell>
        </row>
        <row r="2800">
          <cell r="A2800" t="str">
            <v>__</v>
          </cell>
        </row>
        <row r="2801">
          <cell r="A2801" t="str">
            <v>__</v>
          </cell>
        </row>
        <row r="2802">
          <cell r="A2802" t="str">
            <v>__</v>
          </cell>
        </row>
        <row r="2803">
          <cell r="A2803" t="str">
            <v>__</v>
          </cell>
        </row>
        <row r="2804">
          <cell r="A2804" t="str">
            <v>__</v>
          </cell>
        </row>
        <row r="2805">
          <cell r="A2805" t="str">
            <v>__</v>
          </cell>
        </row>
        <row r="2806">
          <cell r="A2806" t="str">
            <v>__</v>
          </cell>
        </row>
        <row r="2807">
          <cell r="A2807" t="str">
            <v>__</v>
          </cell>
        </row>
        <row r="2808">
          <cell r="A2808" t="str">
            <v>__</v>
          </cell>
        </row>
        <row r="2809">
          <cell r="A2809" t="str">
            <v>__</v>
          </cell>
        </row>
        <row r="2810">
          <cell r="A2810" t="str">
            <v>__</v>
          </cell>
        </row>
        <row r="2811">
          <cell r="A2811" t="str">
            <v>__</v>
          </cell>
        </row>
        <row r="2812">
          <cell r="A2812" t="str">
            <v>__</v>
          </cell>
        </row>
        <row r="2813">
          <cell r="A2813" t="str">
            <v>__</v>
          </cell>
        </row>
        <row r="2814">
          <cell r="A2814" t="str">
            <v>__</v>
          </cell>
        </row>
        <row r="2815">
          <cell r="A2815" t="str">
            <v>__</v>
          </cell>
        </row>
        <row r="2816">
          <cell r="A2816" t="str">
            <v>__</v>
          </cell>
        </row>
        <row r="2817">
          <cell r="A2817" t="str">
            <v>__</v>
          </cell>
        </row>
        <row r="2818">
          <cell r="A2818" t="str">
            <v>__</v>
          </cell>
        </row>
        <row r="2819">
          <cell r="A2819" t="str">
            <v>__</v>
          </cell>
        </row>
        <row r="2820">
          <cell r="A2820" t="str">
            <v>__</v>
          </cell>
        </row>
        <row r="2821">
          <cell r="A2821" t="str">
            <v>__</v>
          </cell>
        </row>
        <row r="2822">
          <cell r="A2822" t="str">
            <v>__</v>
          </cell>
        </row>
        <row r="2823">
          <cell r="A2823" t="str">
            <v>__</v>
          </cell>
        </row>
        <row r="2824">
          <cell r="A2824" t="str">
            <v>__</v>
          </cell>
        </row>
        <row r="2825">
          <cell r="A2825" t="str">
            <v>__</v>
          </cell>
        </row>
        <row r="2826">
          <cell r="A2826" t="str">
            <v>__</v>
          </cell>
        </row>
        <row r="2827">
          <cell r="A2827" t="str">
            <v>__</v>
          </cell>
        </row>
        <row r="2828">
          <cell r="A2828" t="str">
            <v>__</v>
          </cell>
        </row>
        <row r="2829">
          <cell r="A2829" t="str">
            <v>__</v>
          </cell>
        </row>
        <row r="2830">
          <cell r="A2830" t="str">
            <v>__</v>
          </cell>
        </row>
        <row r="2831">
          <cell r="A2831" t="str">
            <v>__</v>
          </cell>
        </row>
        <row r="2832">
          <cell r="A2832" t="str">
            <v>__</v>
          </cell>
        </row>
        <row r="2833">
          <cell r="A2833" t="str">
            <v>__</v>
          </cell>
        </row>
        <row r="2834">
          <cell r="A2834" t="str">
            <v>__</v>
          </cell>
        </row>
        <row r="2835">
          <cell r="A2835" t="str">
            <v>__</v>
          </cell>
        </row>
        <row r="2836">
          <cell r="A2836" t="str">
            <v>__</v>
          </cell>
        </row>
        <row r="2837">
          <cell r="A2837" t="str">
            <v>__</v>
          </cell>
        </row>
        <row r="2838">
          <cell r="A2838" t="str">
            <v>__</v>
          </cell>
        </row>
        <row r="2839">
          <cell r="A2839" t="str">
            <v>__</v>
          </cell>
        </row>
        <row r="2840">
          <cell r="A2840" t="str">
            <v>__</v>
          </cell>
        </row>
        <row r="2841">
          <cell r="A2841" t="str">
            <v>__</v>
          </cell>
        </row>
        <row r="2842">
          <cell r="A2842" t="str">
            <v>__</v>
          </cell>
        </row>
        <row r="2843">
          <cell r="A2843" t="str">
            <v>__</v>
          </cell>
        </row>
        <row r="2844">
          <cell r="A2844" t="str">
            <v>__</v>
          </cell>
        </row>
        <row r="2845">
          <cell r="A2845" t="str">
            <v>__</v>
          </cell>
        </row>
        <row r="2846">
          <cell r="A2846" t="str">
            <v>__</v>
          </cell>
        </row>
        <row r="2847">
          <cell r="A2847" t="str">
            <v>__</v>
          </cell>
        </row>
        <row r="2848">
          <cell r="A2848" t="str">
            <v>__</v>
          </cell>
        </row>
        <row r="2849">
          <cell r="A2849" t="str">
            <v>__</v>
          </cell>
        </row>
        <row r="2850">
          <cell r="A2850" t="str">
            <v>__</v>
          </cell>
        </row>
        <row r="2851">
          <cell r="A2851" t="str">
            <v>__</v>
          </cell>
        </row>
        <row r="2852">
          <cell r="A2852" t="str">
            <v>__</v>
          </cell>
        </row>
        <row r="2853">
          <cell r="A2853" t="str">
            <v>__</v>
          </cell>
        </row>
        <row r="2854">
          <cell r="A2854" t="str">
            <v>__</v>
          </cell>
        </row>
        <row r="2855">
          <cell r="A2855" t="str">
            <v>__</v>
          </cell>
        </row>
        <row r="2856">
          <cell r="A2856" t="str">
            <v>__</v>
          </cell>
        </row>
        <row r="2857">
          <cell r="A2857" t="str">
            <v>__</v>
          </cell>
        </row>
        <row r="2858">
          <cell r="A2858" t="str">
            <v>__</v>
          </cell>
        </row>
        <row r="2859">
          <cell r="A2859" t="str">
            <v>__</v>
          </cell>
        </row>
        <row r="2860">
          <cell r="A2860" t="str">
            <v>__</v>
          </cell>
        </row>
        <row r="2861">
          <cell r="A2861" t="str">
            <v>__</v>
          </cell>
        </row>
        <row r="2862">
          <cell r="A2862" t="str">
            <v>__</v>
          </cell>
        </row>
        <row r="2863">
          <cell r="A2863" t="str">
            <v>__</v>
          </cell>
        </row>
        <row r="2864">
          <cell r="A2864" t="str">
            <v>__</v>
          </cell>
        </row>
        <row r="2865">
          <cell r="A2865" t="str">
            <v>__</v>
          </cell>
        </row>
        <row r="2866">
          <cell r="A2866" t="str">
            <v>__</v>
          </cell>
        </row>
        <row r="2867">
          <cell r="A2867" t="str">
            <v>__</v>
          </cell>
        </row>
        <row r="2868">
          <cell r="A2868" t="str">
            <v>__</v>
          </cell>
        </row>
        <row r="2869">
          <cell r="A2869" t="str">
            <v>__</v>
          </cell>
        </row>
        <row r="2870">
          <cell r="A2870" t="str">
            <v>__</v>
          </cell>
        </row>
        <row r="2871">
          <cell r="A2871" t="str">
            <v>__</v>
          </cell>
        </row>
        <row r="2872">
          <cell r="A2872" t="str">
            <v>__</v>
          </cell>
        </row>
        <row r="2873">
          <cell r="A2873" t="str">
            <v>__</v>
          </cell>
        </row>
        <row r="2874">
          <cell r="A2874" t="str">
            <v>__</v>
          </cell>
        </row>
        <row r="2875">
          <cell r="A2875" t="str">
            <v>__</v>
          </cell>
        </row>
        <row r="2876">
          <cell r="A2876" t="str">
            <v>__</v>
          </cell>
        </row>
        <row r="2877">
          <cell r="A2877" t="str">
            <v>__</v>
          </cell>
        </row>
        <row r="2878">
          <cell r="A2878" t="str">
            <v>__</v>
          </cell>
        </row>
        <row r="2879">
          <cell r="A2879" t="str">
            <v>__</v>
          </cell>
        </row>
        <row r="2880">
          <cell r="A2880" t="str">
            <v>__</v>
          </cell>
        </row>
        <row r="2881">
          <cell r="A2881" t="str">
            <v>__</v>
          </cell>
        </row>
        <row r="2882">
          <cell r="A2882" t="str">
            <v>__</v>
          </cell>
        </row>
        <row r="2883">
          <cell r="A2883" t="str">
            <v>__</v>
          </cell>
        </row>
        <row r="2884">
          <cell r="A2884" t="str">
            <v>__</v>
          </cell>
        </row>
        <row r="2885">
          <cell r="A2885" t="str">
            <v>__</v>
          </cell>
        </row>
        <row r="2886">
          <cell r="A2886" t="str">
            <v>__</v>
          </cell>
        </row>
        <row r="2887">
          <cell r="A2887" t="str">
            <v>__</v>
          </cell>
        </row>
        <row r="2888">
          <cell r="A2888" t="str">
            <v>__</v>
          </cell>
        </row>
        <row r="2889">
          <cell r="A2889" t="str">
            <v>__</v>
          </cell>
        </row>
        <row r="2890">
          <cell r="A2890" t="str">
            <v>__</v>
          </cell>
        </row>
        <row r="2891">
          <cell r="A2891" t="str">
            <v>__</v>
          </cell>
        </row>
        <row r="2892">
          <cell r="A2892" t="str">
            <v>__</v>
          </cell>
        </row>
        <row r="2893">
          <cell r="A2893" t="str">
            <v>__</v>
          </cell>
        </row>
        <row r="2894">
          <cell r="A2894" t="str">
            <v>__</v>
          </cell>
        </row>
        <row r="2895">
          <cell r="A2895" t="str">
            <v>__</v>
          </cell>
        </row>
        <row r="2896">
          <cell r="A2896" t="str">
            <v>__</v>
          </cell>
        </row>
        <row r="2897">
          <cell r="A2897" t="str">
            <v>__</v>
          </cell>
        </row>
        <row r="2898">
          <cell r="A2898" t="str">
            <v>__</v>
          </cell>
        </row>
        <row r="2899">
          <cell r="A2899" t="str">
            <v>__</v>
          </cell>
        </row>
        <row r="2900">
          <cell r="A2900" t="str">
            <v>__</v>
          </cell>
        </row>
        <row r="2901">
          <cell r="A2901" t="str">
            <v>__</v>
          </cell>
        </row>
        <row r="2902">
          <cell r="A2902" t="str">
            <v>__</v>
          </cell>
        </row>
        <row r="2903">
          <cell r="A2903" t="str">
            <v>__</v>
          </cell>
        </row>
        <row r="2904">
          <cell r="A2904" t="str">
            <v>__</v>
          </cell>
        </row>
        <row r="2905">
          <cell r="A2905" t="str">
            <v>__</v>
          </cell>
        </row>
        <row r="2906">
          <cell r="A2906" t="str">
            <v>__</v>
          </cell>
        </row>
        <row r="2907">
          <cell r="A2907" t="str">
            <v>__</v>
          </cell>
        </row>
        <row r="2908">
          <cell r="A2908" t="str">
            <v>__</v>
          </cell>
        </row>
        <row r="2909">
          <cell r="A2909" t="str">
            <v>__</v>
          </cell>
        </row>
        <row r="2910">
          <cell r="A2910" t="str">
            <v>__</v>
          </cell>
        </row>
        <row r="2911">
          <cell r="A2911" t="str">
            <v>__</v>
          </cell>
        </row>
        <row r="2912">
          <cell r="A2912" t="str">
            <v>__</v>
          </cell>
        </row>
        <row r="2913">
          <cell r="A2913" t="str">
            <v>__</v>
          </cell>
        </row>
        <row r="2914">
          <cell r="A2914" t="str">
            <v>__</v>
          </cell>
        </row>
        <row r="2915">
          <cell r="A2915" t="str">
            <v>__</v>
          </cell>
        </row>
        <row r="2916">
          <cell r="A2916" t="str">
            <v>__</v>
          </cell>
        </row>
        <row r="2917">
          <cell r="A2917" t="str">
            <v>__</v>
          </cell>
        </row>
        <row r="2918">
          <cell r="A2918" t="str">
            <v>__</v>
          </cell>
        </row>
        <row r="2919">
          <cell r="A2919" t="str">
            <v>__</v>
          </cell>
        </row>
        <row r="2920">
          <cell r="A2920" t="str">
            <v>__</v>
          </cell>
        </row>
        <row r="2921">
          <cell r="A2921" t="str">
            <v>__</v>
          </cell>
        </row>
        <row r="2922">
          <cell r="A2922" t="str">
            <v>__</v>
          </cell>
        </row>
        <row r="2923">
          <cell r="A2923" t="str">
            <v>__</v>
          </cell>
        </row>
        <row r="2924">
          <cell r="A2924" t="str">
            <v>__</v>
          </cell>
        </row>
        <row r="2925">
          <cell r="A2925" t="str">
            <v>__</v>
          </cell>
        </row>
        <row r="2926">
          <cell r="A2926" t="str">
            <v>__</v>
          </cell>
        </row>
        <row r="2927">
          <cell r="A2927" t="str">
            <v>__</v>
          </cell>
        </row>
        <row r="2928">
          <cell r="A2928" t="str">
            <v>__</v>
          </cell>
        </row>
        <row r="2929">
          <cell r="A2929" t="str">
            <v>__</v>
          </cell>
        </row>
        <row r="2930">
          <cell r="A2930" t="str">
            <v>__</v>
          </cell>
        </row>
        <row r="2931">
          <cell r="A2931" t="str">
            <v>__</v>
          </cell>
        </row>
        <row r="2932">
          <cell r="A2932" t="str">
            <v>__</v>
          </cell>
        </row>
        <row r="2933">
          <cell r="A2933" t="str">
            <v>__</v>
          </cell>
        </row>
        <row r="2934">
          <cell r="A2934" t="str">
            <v>__</v>
          </cell>
        </row>
        <row r="2935">
          <cell r="A2935" t="str">
            <v>__</v>
          </cell>
        </row>
        <row r="2936">
          <cell r="A2936" t="str">
            <v>__</v>
          </cell>
        </row>
        <row r="2937">
          <cell r="A2937" t="str">
            <v>__</v>
          </cell>
        </row>
        <row r="2938">
          <cell r="A2938" t="str">
            <v>__</v>
          </cell>
        </row>
        <row r="2939">
          <cell r="A2939" t="str">
            <v>__</v>
          </cell>
        </row>
        <row r="2940">
          <cell r="A2940" t="str">
            <v>__</v>
          </cell>
        </row>
        <row r="2941">
          <cell r="A2941" t="str">
            <v>__</v>
          </cell>
        </row>
        <row r="2942">
          <cell r="A2942" t="str">
            <v>__</v>
          </cell>
        </row>
        <row r="2943">
          <cell r="A2943" t="str">
            <v>__</v>
          </cell>
        </row>
        <row r="2944">
          <cell r="A2944" t="str">
            <v>__</v>
          </cell>
        </row>
        <row r="2945">
          <cell r="A2945" t="str">
            <v>__</v>
          </cell>
        </row>
        <row r="2946">
          <cell r="A2946" t="str">
            <v>__</v>
          </cell>
        </row>
        <row r="2947">
          <cell r="A2947" t="str">
            <v>__</v>
          </cell>
        </row>
        <row r="2948">
          <cell r="A2948" t="str">
            <v>__</v>
          </cell>
        </row>
        <row r="2949">
          <cell r="A2949" t="str">
            <v>__</v>
          </cell>
        </row>
        <row r="2950">
          <cell r="A2950" t="str">
            <v>__</v>
          </cell>
        </row>
        <row r="2951">
          <cell r="A2951" t="str">
            <v>__</v>
          </cell>
        </row>
        <row r="2952">
          <cell r="A2952" t="str">
            <v>__</v>
          </cell>
        </row>
        <row r="2953">
          <cell r="A2953" t="str">
            <v>__</v>
          </cell>
        </row>
        <row r="2954">
          <cell r="A2954" t="str">
            <v>__</v>
          </cell>
        </row>
        <row r="2955">
          <cell r="A2955" t="str">
            <v>__</v>
          </cell>
        </row>
        <row r="2956">
          <cell r="A2956" t="str">
            <v>__</v>
          </cell>
        </row>
        <row r="2957">
          <cell r="A2957" t="str">
            <v>__</v>
          </cell>
        </row>
        <row r="2958">
          <cell r="A2958" t="str">
            <v>__</v>
          </cell>
        </row>
        <row r="2959">
          <cell r="A2959" t="str">
            <v>__</v>
          </cell>
        </row>
        <row r="2960">
          <cell r="A2960" t="str">
            <v>__</v>
          </cell>
        </row>
        <row r="2961">
          <cell r="A2961" t="str">
            <v>__</v>
          </cell>
        </row>
        <row r="2962">
          <cell r="A2962" t="str">
            <v>__</v>
          </cell>
        </row>
        <row r="2963">
          <cell r="A2963" t="str">
            <v>__</v>
          </cell>
        </row>
        <row r="2964">
          <cell r="A2964" t="str">
            <v>__</v>
          </cell>
        </row>
        <row r="2965">
          <cell r="A2965" t="str">
            <v>__</v>
          </cell>
        </row>
        <row r="2966">
          <cell r="A2966" t="str">
            <v>__</v>
          </cell>
        </row>
        <row r="2967">
          <cell r="A2967" t="str">
            <v>__</v>
          </cell>
        </row>
        <row r="2968">
          <cell r="A2968" t="str">
            <v>__</v>
          </cell>
        </row>
        <row r="2969">
          <cell r="A2969" t="str">
            <v>__</v>
          </cell>
        </row>
        <row r="2970">
          <cell r="A2970" t="str">
            <v>__</v>
          </cell>
        </row>
        <row r="2971">
          <cell r="A2971" t="str">
            <v>__</v>
          </cell>
        </row>
        <row r="2972">
          <cell r="A2972" t="str">
            <v>__</v>
          </cell>
        </row>
        <row r="2973">
          <cell r="A2973" t="str">
            <v>__</v>
          </cell>
        </row>
        <row r="2974">
          <cell r="A2974" t="str">
            <v>__</v>
          </cell>
        </row>
        <row r="2975">
          <cell r="A2975" t="str">
            <v>__</v>
          </cell>
        </row>
        <row r="2976">
          <cell r="A2976" t="str">
            <v>__</v>
          </cell>
        </row>
        <row r="2977">
          <cell r="A2977" t="str">
            <v>__</v>
          </cell>
        </row>
        <row r="2978">
          <cell r="A2978" t="str">
            <v>__</v>
          </cell>
        </row>
        <row r="2979">
          <cell r="A2979" t="str">
            <v>__</v>
          </cell>
        </row>
        <row r="2980">
          <cell r="A2980" t="str">
            <v>__</v>
          </cell>
        </row>
        <row r="2981">
          <cell r="A2981" t="str">
            <v>__</v>
          </cell>
        </row>
        <row r="2982">
          <cell r="A2982" t="str">
            <v>__</v>
          </cell>
        </row>
        <row r="2983">
          <cell r="A2983" t="str">
            <v>__</v>
          </cell>
        </row>
        <row r="2984">
          <cell r="A2984" t="str">
            <v>__</v>
          </cell>
        </row>
        <row r="2985">
          <cell r="A2985" t="str">
            <v>__</v>
          </cell>
        </row>
        <row r="2986">
          <cell r="A2986" t="str">
            <v>__</v>
          </cell>
        </row>
        <row r="2987">
          <cell r="A2987" t="str">
            <v>__</v>
          </cell>
        </row>
        <row r="2988">
          <cell r="A2988" t="str">
            <v>__</v>
          </cell>
        </row>
        <row r="2989">
          <cell r="A2989" t="str">
            <v>__</v>
          </cell>
        </row>
        <row r="2990">
          <cell r="A2990" t="str">
            <v>__</v>
          </cell>
        </row>
        <row r="2991">
          <cell r="A2991" t="str">
            <v>__</v>
          </cell>
        </row>
        <row r="2992">
          <cell r="A2992" t="str">
            <v>__</v>
          </cell>
        </row>
        <row r="2993">
          <cell r="A2993" t="str">
            <v>__</v>
          </cell>
        </row>
        <row r="2994">
          <cell r="A2994" t="str">
            <v>__</v>
          </cell>
        </row>
        <row r="2995">
          <cell r="A2995" t="str">
            <v>__</v>
          </cell>
        </row>
        <row r="2996">
          <cell r="A2996" t="str">
            <v>__</v>
          </cell>
        </row>
        <row r="2997">
          <cell r="A2997" t="str">
            <v>__</v>
          </cell>
        </row>
        <row r="2998">
          <cell r="A2998" t="str">
            <v>__</v>
          </cell>
        </row>
        <row r="2999">
          <cell r="A2999" t="str">
            <v>__</v>
          </cell>
        </row>
        <row r="3000">
          <cell r="A3000" t="str">
            <v>__</v>
          </cell>
        </row>
      </sheetData>
      <sheetData sheetId="2" refreshError="1"/>
      <sheetData sheetId="3" refreshError="1">
        <row r="3">
          <cell r="A3" t="str">
            <v>KEY</v>
          </cell>
        </row>
        <row r="4">
          <cell r="A4" t="str">
            <v>199901_ASYCJ_128M SD-A_54TSOP(X16)</v>
          </cell>
        </row>
        <row r="5">
          <cell r="A5" t="str">
            <v>199901_ASYCJ_128M SD-A_54TSOP(X4)</v>
          </cell>
        </row>
        <row r="6">
          <cell r="A6" t="str">
            <v>199901_ASYCJ_128M SD-A_54TSOP(X4)</v>
          </cell>
        </row>
        <row r="7">
          <cell r="A7" t="str">
            <v>199901_ASYCJ_16M D-C_24SOJ</v>
          </cell>
        </row>
        <row r="8">
          <cell r="A8" t="str">
            <v>199901_ASYCJ_16M D-C_24SOJ</v>
          </cell>
        </row>
        <row r="9">
          <cell r="A9" t="str">
            <v>199901_ASYCJ_16M D-C_24SOJ</v>
          </cell>
        </row>
        <row r="10">
          <cell r="A10" t="str">
            <v>199901_ASYCJ_16M D-C_24SOJ</v>
          </cell>
        </row>
        <row r="11">
          <cell r="A11" t="str">
            <v>199901_ASYCJ_16M D-C_24SOJ</v>
          </cell>
        </row>
        <row r="12">
          <cell r="A12" t="str">
            <v>199901_ASYCJ_16M D-C_24SOJ</v>
          </cell>
        </row>
        <row r="13">
          <cell r="A13" t="str">
            <v>199901_ASYCJ_16M D-C_24SOJ</v>
          </cell>
        </row>
        <row r="14">
          <cell r="A14" t="str">
            <v>199901_ASYCJ_16M D-C_24SOJ</v>
          </cell>
        </row>
        <row r="15">
          <cell r="A15" t="str">
            <v>199901_ASYCJ_16M D-C_24SOJ</v>
          </cell>
        </row>
        <row r="16">
          <cell r="A16" t="str">
            <v>199901_ASYCJ_16M D-C_24SOJ</v>
          </cell>
        </row>
        <row r="17">
          <cell r="A17" t="str">
            <v>199901_ASYCJ_16M D-C_24SOJ</v>
          </cell>
        </row>
        <row r="18">
          <cell r="A18" t="str">
            <v>199901_ASYCJ_16M D-C_24SOJ</v>
          </cell>
        </row>
        <row r="19">
          <cell r="A19" t="str">
            <v>199901_ASYCJ_16M D-C_24SOJ</v>
          </cell>
        </row>
        <row r="20">
          <cell r="A20" t="str">
            <v>199901_ASYCJ_16M D-C_24SOJ</v>
          </cell>
        </row>
        <row r="21">
          <cell r="A21" t="str">
            <v>199901_ASYCJ_16M D-C_24SOJ</v>
          </cell>
        </row>
        <row r="22">
          <cell r="A22" t="str">
            <v>199901_ASYCJ_16M D-C_24SOJ</v>
          </cell>
        </row>
        <row r="23">
          <cell r="A23" t="str">
            <v>199901_ASYCJ_16M D-C_24SOJ</v>
          </cell>
        </row>
        <row r="24">
          <cell r="A24" t="str">
            <v>199901_ASYCJ_16M D-C_24TSOP</v>
          </cell>
        </row>
        <row r="25">
          <cell r="A25" t="str">
            <v>199901_ASYCJ_16M D-C_24TSOP</v>
          </cell>
        </row>
        <row r="26">
          <cell r="A26" t="str">
            <v>199901_ASYCJ_16M D-C_24TSOP</v>
          </cell>
        </row>
        <row r="27">
          <cell r="A27" t="str">
            <v>199901_ASYCJ_16M D-C_24TSOP</v>
          </cell>
        </row>
        <row r="28">
          <cell r="A28" t="str">
            <v>199901_ASYCJ_16M D-C_24TSOP</v>
          </cell>
        </row>
        <row r="29">
          <cell r="A29" t="str">
            <v>199901_ASYCJ_16M D-C_24TSOP</v>
          </cell>
        </row>
        <row r="30">
          <cell r="A30" t="str">
            <v>199901_ASYCJ_16M D-C_24TSOP</v>
          </cell>
        </row>
        <row r="31">
          <cell r="A31" t="str">
            <v>199901_ASYCJ_16M D-C_28SOJ</v>
          </cell>
        </row>
        <row r="32">
          <cell r="A32" t="str">
            <v>199901_ASYCJ_16M D-C_28SOJ</v>
          </cell>
        </row>
        <row r="33">
          <cell r="A33" t="str">
            <v>199901_ASYCJ_16M D-C_28TSOP</v>
          </cell>
        </row>
        <row r="34">
          <cell r="A34" t="str">
            <v>199901_ASYCJ_16M D-C_28TSOP</v>
          </cell>
        </row>
        <row r="35">
          <cell r="A35" t="str">
            <v>199901_ASYCJ_16M D-C_28TSOP</v>
          </cell>
        </row>
        <row r="36">
          <cell r="A36" t="str">
            <v>199901_ASYCJ_16M D-CW_42SOJ</v>
          </cell>
        </row>
        <row r="37">
          <cell r="A37" t="str">
            <v>199901_ASYCJ_16M D-CW_42SOJ</v>
          </cell>
        </row>
        <row r="38">
          <cell r="A38" t="str">
            <v>199901_ASYCJ_16M D-CW_42SOJ</v>
          </cell>
        </row>
        <row r="39">
          <cell r="A39" t="str">
            <v>199901_ASYCJ_16M D-CW_42SOJ</v>
          </cell>
        </row>
        <row r="40">
          <cell r="A40" t="str">
            <v>199901_ASYCJ_16M D-CW_44TSOP</v>
          </cell>
        </row>
        <row r="41">
          <cell r="A41" t="str">
            <v>199901_ASYCJ_16M D-CW_44TSOP</v>
          </cell>
        </row>
        <row r="42">
          <cell r="A42" t="str">
            <v>199901_ASYCJ_16M D-CW_44TSOP</v>
          </cell>
        </row>
        <row r="43">
          <cell r="A43" t="str">
            <v>199901_ASYCJ_16M D-CW_44TSOP</v>
          </cell>
        </row>
        <row r="44">
          <cell r="A44" t="str">
            <v>199901_ASYCJ_16M D-CW_44TSOP</v>
          </cell>
        </row>
        <row r="45">
          <cell r="A45" t="str">
            <v>199901_ASYCJ_16M SD-C_44TSOP</v>
          </cell>
        </row>
        <row r="46">
          <cell r="A46" t="str">
            <v>199901_ASYCJ_16M SD-C_44TSOP</v>
          </cell>
        </row>
        <row r="47">
          <cell r="A47" t="str">
            <v>199901_ASYCJ_16M SD-C_44TSOP</v>
          </cell>
        </row>
        <row r="48">
          <cell r="A48" t="str">
            <v>199901_ASYCJ_16M SD-C_44TSOP</v>
          </cell>
        </row>
        <row r="49">
          <cell r="A49" t="str">
            <v>199901_ASYCJ_16M SD-C_44TSOP</v>
          </cell>
        </row>
        <row r="50">
          <cell r="A50" t="str">
            <v>199901_ASYCJ_16M SD-C_50TSOP</v>
          </cell>
        </row>
        <row r="51">
          <cell r="A51" t="str">
            <v>199901_ASYCJ_16M SD-C_50TSOP</v>
          </cell>
        </row>
        <row r="52">
          <cell r="A52" t="str">
            <v>199901_ASYCJ_16M SD-C_50TSOP</v>
          </cell>
        </row>
        <row r="53">
          <cell r="A53" t="str">
            <v>199901_ASYCJ_1M SR-C_32SOP</v>
          </cell>
        </row>
        <row r="54">
          <cell r="A54" t="str">
            <v>199901_ASYCJ_1M SR-C_32SOP</v>
          </cell>
        </row>
        <row r="55">
          <cell r="A55" t="str">
            <v>199901_ASYCJ_1M SR-C_32TSOP</v>
          </cell>
        </row>
        <row r="56">
          <cell r="A56" t="str">
            <v>199901_ASYCJ_1M SR-D_32STSOP</v>
          </cell>
        </row>
        <row r="57">
          <cell r="A57" t="str">
            <v>199901_ASYCJ_1M SR-DW_44TSOP</v>
          </cell>
        </row>
        <row r="58">
          <cell r="A58" t="str">
            <v>199901_ASYCJ_256K SR-C_28SOP</v>
          </cell>
        </row>
        <row r="59">
          <cell r="A59" t="str">
            <v>199901_ASYCJ_256K SR-C_28SOP</v>
          </cell>
        </row>
        <row r="60">
          <cell r="A60" t="str">
            <v>199901_ASYCJ_256K SR-C_28SOP</v>
          </cell>
        </row>
        <row r="61">
          <cell r="A61" t="str">
            <v>199901_ASYCJ_2M SR_32STSOP</v>
          </cell>
        </row>
        <row r="62">
          <cell r="A62" t="str">
            <v>199901_ASYCJ_2M SR_32STSOP</v>
          </cell>
        </row>
        <row r="63">
          <cell r="A63" t="str">
            <v>199901_ASYCJ_2M SR_32TSOP</v>
          </cell>
        </row>
        <row r="64">
          <cell r="A64" t="str">
            <v>199901_ASYCJ_4M D-C_20SOJ</v>
          </cell>
        </row>
        <row r="65">
          <cell r="A65" t="str">
            <v>199901_ASYCJ_4M D-C_20SOJ</v>
          </cell>
        </row>
        <row r="66">
          <cell r="A66" t="str">
            <v>199901_ASYCJ_4M D-C_20SOJ</v>
          </cell>
        </row>
        <row r="67">
          <cell r="A67" t="str">
            <v>199901_ASYCJ_4M D-C_20SOJ</v>
          </cell>
        </row>
        <row r="68">
          <cell r="A68" t="str">
            <v>199901_ASYCJ_4M D-CW_40SOJ</v>
          </cell>
        </row>
        <row r="69">
          <cell r="A69" t="str">
            <v>199901_ASYCJ_4M D-CW_40SOJ</v>
          </cell>
        </row>
        <row r="70">
          <cell r="A70" t="str">
            <v>199901_ASYCJ_4M D-CW_40SOJ</v>
          </cell>
        </row>
        <row r="71">
          <cell r="A71" t="str">
            <v>199901_ASYCJ_64M D-C_32SOJ</v>
          </cell>
        </row>
        <row r="72">
          <cell r="A72" t="str">
            <v>199901_ASYCJ_64M D-C_32SOJ</v>
          </cell>
        </row>
        <row r="73">
          <cell r="A73" t="str">
            <v>199901_ASYCJ_64M D-C_32TSOP</v>
          </cell>
        </row>
        <row r="74">
          <cell r="A74" t="str">
            <v>199901_ASYCJ_64M D-C_32TSOP</v>
          </cell>
        </row>
        <row r="75">
          <cell r="A75" t="str">
            <v>199901_ASYCJ_64M D-C_32TSOP</v>
          </cell>
        </row>
        <row r="76">
          <cell r="A76" t="str">
            <v>199901_ASYCJ_64M D-C_32TSOP</v>
          </cell>
        </row>
        <row r="77">
          <cell r="A77" t="str">
            <v>199901_ASYCJ_64M D-C_32TSOP</v>
          </cell>
        </row>
        <row r="78">
          <cell r="A78" t="str">
            <v>199901_ASYCJ_64M D-C_32TSOP</v>
          </cell>
        </row>
        <row r="79">
          <cell r="A79" t="str">
            <v>199901_ASYCJ_64M D-C_50TSOP</v>
          </cell>
        </row>
        <row r="80">
          <cell r="A80" t="str">
            <v>199901_ASYCJ_64M SD-C_54TSOP(X16)</v>
          </cell>
        </row>
        <row r="81">
          <cell r="A81" t="str">
            <v>199901_ASYCJ_64M SD-C_54TSOP(X16)</v>
          </cell>
        </row>
        <row r="82">
          <cell r="A82" t="str">
            <v>199901_ASYCJ_64M SD-C_54TSOP(X16)</v>
          </cell>
        </row>
        <row r="83">
          <cell r="A83" t="str">
            <v>199901_ASYCJ_64M SD-C_54TSOP(X4)</v>
          </cell>
        </row>
        <row r="84">
          <cell r="A84" t="str">
            <v>199901_ASYCJ_64M SD-C_54TSOP(X8)</v>
          </cell>
        </row>
        <row r="85">
          <cell r="A85" t="str">
            <v>199901_ASYCJ_64M SD-C_54TSOP(X8)</v>
          </cell>
        </row>
        <row r="86">
          <cell r="A86" t="str">
            <v>199901_ASYCJ_64M SD-C_54TSOP(X8)</v>
          </cell>
        </row>
        <row r="87">
          <cell r="A87" t="str">
            <v>199901_ASYCJ_64M SD-C_54TSOP(X8)</v>
          </cell>
        </row>
        <row r="88">
          <cell r="A88" t="str">
            <v>199901_ASYCJ_64M SD-C_54TSOP(X8)</v>
          </cell>
        </row>
        <row r="89">
          <cell r="A89" t="str">
            <v>199901_ASYCJ_64M SD-C_54TSOP(X8)</v>
          </cell>
        </row>
        <row r="90">
          <cell r="A90" t="str">
            <v>199901_ASYCJ_64M SD-D_54TSOP(X8)</v>
          </cell>
        </row>
        <row r="91">
          <cell r="A91" t="str">
            <v>199901_ASYCJ_64M SD-LE_54TSOP(X4)</v>
          </cell>
        </row>
        <row r="92">
          <cell r="A92" t="str">
            <v>199901_ASYCJ_64M SD-LE_54TSOP(X4)</v>
          </cell>
        </row>
        <row r="93">
          <cell r="A93" t="str">
            <v>199901_ASYCJ_64M SD-LE_54TSOP(X8)</v>
          </cell>
        </row>
        <row r="94">
          <cell r="A94" t="str">
            <v>199901_ASYCJ_64M SD-LE_54TSOP(X8)</v>
          </cell>
        </row>
        <row r="95">
          <cell r="A95" t="str">
            <v>199901_ASYEX_1M SR-C_CHIP/C</v>
          </cell>
        </row>
        <row r="96">
          <cell r="A96" t="str">
            <v>199901_ASYEX_256K SR-C_28DIP</v>
          </cell>
        </row>
        <row r="97">
          <cell r="A97" t="str">
            <v>199901_ASYEX_256K SR-C_CHIP/C</v>
          </cell>
        </row>
        <row r="98">
          <cell r="A98" t="str">
            <v>199901_ASYEX_4M D-CW_</v>
          </cell>
        </row>
        <row r="99">
          <cell r="A99" t="str">
            <v>199902_ASYCJ_128M SD-A_54TSOP(X4)</v>
          </cell>
        </row>
        <row r="100">
          <cell r="A100" t="str">
            <v>199902_ASYCJ_16M D-C_24SOJ</v>
          </cell>
        </row>
        <row r="101">
          <cell r="A101" t="str">
            <v>199902_ASYCJ_16M D-C_24SOJ</v>
          </cell>
        </row>
        <row r="102">
          <cell r="A102" t="str">
            <v>199902_ASYCJ_16M D-C_24SOJ</v>
          </cell>
        </row>
        <row r="103">
          <cell r="A103" t="str">
            <v>199902_ASYCJ_16M D-C_24SOJ</v>
          </cell>
        </row>
        <row r="104">
          <cell r="A104" t="str">
            <v>199902_ASYCJ_16M D-C_24SOJ</v>
          </cell>
        </row>
        <row r="105">
          <cell r="A105" t="str">
            <v>199902_ASYCJ_16M D-C_24SOJ</v>
          </cell>
        </row>
        <row r="106">
          <cell r="A106" t="str">
            <v>199902_ASYCJ_16M D-C_24SOJ</v>
          </cell>
        </row>
        <row r="107">
          <cell r="A107" t="str">
            <v>199902_ASYCJ_16M D-C_24SOJ</v>
          </cell>
        </row>
        <row r="108">
          <cell r="A108" t="str">
            <v>199902_ASYCJ_16M D-C_24SOJ</v>
          </cell>
        </row>
        <row r="109">
          <cell r="A109" t="str">
            <v>199902_ASYCJ_16M D-C_24SOJ</v>
          </cell>
        </row>
        <row r="110">
          <cell r="A110" t="str">
            <v>199902_ASYCJ_16M D-C_24SOJ</v>
          </cell>
        </row>
        <row r="111">
          <cell r="A111" t="str">
            <v>199902_ASYCJ_16M D-C_24TSOP</v>
          </cell>
        </row>
        <row r="112">
          <cell r="A112" t="str">
            <v>199902_ASYCJ_16M D-C_24TSOP</v>
          </cell>
        </row>
        <row r="113">
          <cell r="A113" t="str">
            <v>199902_ASYCJ_16M D-C_28TSOP</v>
          </cell>
        </row>
        <row r="114">
          <cell r="A114" t="str">
            <v>199902_ASYCJ_16M D-C_28TSOP</v>
          </cell>
        </row>
        <row r="115">
          <cell r="A115" t="str">
            <v>199902_ASYCJ_16M D-CW_42SOJ</v>
          </cell>
        </row>
        <row r="116">
          <cell r="A116" t="str">
            <v>199902_ASYCJ_16M D-CW_42SOJ</v>
          </cell>
        </row>
        <row r="117">
          <cell r="A117" t="str">
            <v>199902_ASYCJ_16M D-CW_42SOJ</v>
          </cell>
        </row>
        <row r="118">
          <cell r="A118" t="str">
            <v>199902_ASYCJ_16M D-CW_42SOJ</v>
          </cell>
        </row>
        <row r="119">
          <cell r="A119" t="str">
            <v>199902_ASYCJ_16M D-CW_42SOJ</v>
          </cell>
        </row>
        <row r="120">
          <cell r="A120" t="str">
            <v>199902_ASYCJ_16M D-CW_44TSOP</v>
          </cell>
        </row>
        <row r="121">
          <cell r="A121" t="str">
            <v>199902_ASYCJ_16M D-CW_44TSOP</v>
          </cell>
        </row>
        <row r="122">
          <cell r="A122" t="str">
            <v>199902_ASYCJ_16M D-CW_44TSOP</v>
          </cell>
        </row>
        <row r="123">
          <cell r="A123" t="str">
            <v>199902_ASYCJ_16M SD-C_44TSOP</v>
          </cell>
        </row>
        <row r="124">
          <cell r="A124" t="str">
            <v>199902_ASYCJ_16M SD-C_44TSOP</v>
          </cell>
        </row>
        <row r="125">
          <cell r="A125" t="str">
            <v>199902_ASYCJ_16M SD-C_44TSOP</v>
          </cell>
        </row>
        <row r="126">
          <cell r="A126" t="str">
            <v>199902_ASYCJ_16M SD-C_44TSOP</v>
          </cell>
        </row>
        <row r="127">
          <cell r="A127" t="str">
            <v>199902_ASYCJ_16M SD-C_44TSOP</v>
          </cell>
        </row>
        <row r="128">
          <cell r="A128" t="str">
            <v>199902_ASYCJ_16M SD-C_50TSOP</v>
          </cell>
        </row>
        <row r="129">
          <cell r="A129" t="str">
            <v>199902_ASYCJ_16M SD-C_50TSOP</v>
          </cell>
        </row>
        <row r="130">
          <cell r="A130" t="str">
            <v>199902_ASYCJ_16M SD-E_50TSOP</v>
          </cell>
        </row>
        <row r="131">
          <cell r="A131" t="str">
            <v>199902_ASYCJ_1M SR-C_32SOP</v>
          </cell>
        </row>
        <row r="132">
          <cell r="A132" t="str">
            <v>199902_ASYCJ_1M SR-C_32TSOP</v>
          </cell>
        </row>
        <row r="133">
          <cell r="A133" t="str">
            <v>199902_ASYCJ_1M SR-D_32STSOP</v>
          </cell>
        </row>
        <row r="134">
          <cell r="A134" t="str">
            <v>199902_ASYCJ_1M SR-D_32STSOP</v>
          </cell>
        </row>
        <row r="135">
          <cell r="A135" t="str">
            <v>199902_ASYCJ_256K SR-C_28SOP</v>
          </cell>
        </row>
        <row r="136">
          <cell r="A136" t="str">
            <v>199902_ASYCJ_256K SR-C_28SOP</v>
          </cell>
        </row>
        <row r="137">
          <cell r="A137" t="str">
            <v>199902_ASYCJ_2M SR_32STSOP</v>
          </cell>
        </row>
        <row r="138">
          <cell r="A138" t="str">
            <v>199902_ASYCJ_4M D-C_20SOJ</v>
          </cell>
        </row>
        <row r="139">
          <cell r="A139" t="str">
            <v>199902_ASYCJ_4M D-C_20SOJ</v>
          </cell>
        </row>
        <row r="140">
          <cell r="A140" t="str">
            <v>199902_ASYCJ_4M D-CW_40SOJ</v>
          </cell>
        </row>
        <row r="141">
          <cell r="A141" t="str">
            <v>199902_ASYCJ_4M D-CW_40SOJ</v>
          </cell>
        </row>
        <row r="142">
          <cell r="A142" t="str">
            <v>199902_ASYCJ_4M D-CW_40SOJ</v>
          </cell>
        </row>
        <row r="143">
          <cell r="A143" t="str">
            <v>199902_ASYCJ_64M D-C_32SOJ</v>
          </cell>
        </row>
        <row r="144">
          <cell r="A144" t="str">
            <v>199902_ASYCJ_64M D-C_32SOJ</v>
          </cell>
        </row>
        <row r="145">
          <cell r="A145" t="str">
            <v>199902_ASYCJ_64M D-C_32TSOP</v>
          </cell>
        </row>
        <row r="146">
          <cell r="A146" t="str">
            <v>199902_ASYCJ_64M D-C_32TSOP</v>
          </cell>
        </row>
        <row r="147">
          <cell r="A147" t="str">
            <v>199902_ASYCJ_64M D-C_32TSOP</v>
          </cell>
        </row>
        <row r="148">
          <cell r="A148" t="str">
            <v>199902_ASYCJ_64M D-C_50TSOP</v>
          </cell>
        </row>
        <row r="149">
          <cell r="A149" t="str">
            <v>199902_ASYCJ_64M SD-C_54TSOP(X16)</v>
          </cell>
        </row>
        <row r="150">
          <cell r="A150" t="str">
            <v>199902_ASYCJ_64M SD-C_54TSOP(X16)</v>
          </cell>
        </row>
        <row r="151">
          <cell r="A151" t="str">
            <v>199902_ASYCJ_64M SD-C_54TSOP(X4)</v>
          </cell>
        </row>
        <row r="152">
          <cell r="A152" t="str">
            <v>199902_ASYCJ_64M SD-C_54TSOP(X8)</v>
          </cell>
        </row>
        <row r="153">
          <cell r="A153" t="str">
            <v>199902_ASYCJ_64M SD-C_54TSOP(X8)</v>
          </cell>
        </row>
        <row r="154">
          <cell r="A154" t="str">
            <v>199902_ASYCJ_64M SD-C_54TSOP(X8)</v>
          </cell>
        </row>
        <row r="155">
          <cell r="A155" t="str">
            <v>199902_ASYCJ_64M SD-C_54TSOP(X8)</v>
          </cell>
        </row>
        <row r="156">
          <cell r="A156" t="str">
            <v>199902_ASYCJ_64M SD-C_54TSOP(X8)</v>
          </cell>
        </row>
        <row r="157">
          <cell r="A157" t="str">
            <v>199902_ASYCJ_64M SD-C_54TSOP(X8)</v>
          </cell>
        </row>
        <row r="158">
          <cell r="A158" t="str">
            <v>199902_ASYCJ_64M SD-D_54TSOP(X8)</v>
          </cell>
        </row>
        <row r="159">
          <cell r="A159" t="str">
            <v>199902_ASYCJ_64M SD-D_54TSOP(X8)</v>
          </cell>
        </row>
        <row r="160">
          <cell r="A160" t="str">
            <v>199902_ASYCJ_64M SD-LE_54TSOP(X4)</v>
          </cell>
        </row>
        <row r="161">
          <cell r="A161" t="str">
            <v>199902_ASYCJ_64M SD-LE_54TSOP(X8)</v>
          </cell>
        </row>
        <row r="162">
          <cell r="A162" t="str">
            <v>199902_ASYEX_1M SR-C_CHIP/C</v>
          </cell>
        </row>
        <row r="163">
          <cell r="A163" t="str">
            <v>199902_ASYEX_256K SR-C_28DIP</v>
          </cell>
        </row>
        <row r="164">
          <cell r="A164" t="str">
            <v>199902_ASYEX_256K SR-C_CHIP/C</v>
          </cell>
        </row>
        <row r="165">
          <cell r="A165" t="str">
            <v>199902_ASYEX_4M D-CW_40TSOP</v>
          </cell>
        </row>
        <row r="166">
          <cell r="A166" t="str">
            <v>199902_ASYEX_4M D-CW_40TSOP</v>
          </cell>
        </row>
        <row r="167">
          <cell r="A167" t="str">
            <v>199902_ASYEX_4M D-CW_</v>
          </cell>
        </row>
        <row r="168">
          <cell r="A168" t="str">
            <v>199902_ASYEX_72M DRD_74BGA</v>
          </cell>
        </row>
        <row r="169">
          <cell r="A169" t="str">
            <v>199903_ASYCJ_128M SD-A_54TSOP(X16)</v>
          </cell>
        </row>
        <row r="170">
          <cell r="A170" t="str">
            <v>199903_ASYCJ_128M SD-A_54TSOP(X4)</v>
          </cell>
        </row>
        <row r="171">
          <cell r="A171" t="str">
            <v>199903_ASYCJ_128M SD-A_54TSOP(X8)</v>
          </cell>
        </row>
        <row r="172">
          <cell r="A172" t="str">
            <v>199903_ASYCJ_16M D-C_24SOJ</v>
          </cell>
        </row>
        <row r="173">
          <cell r="A173" t="str">
            <v>199903_ASYCJ_16M D-C_24SOJ</v>
          </cell>
        </row>
        <row r="174">
          <cell r="A174" t="str">
            <v>199903_ASYCJ_16M D-C_24SOJ</v>
          </cell>
        </row>
        <row r="175">
          <cell r="A175" t="str">
            <v>199903_ASYCJ_16M D-C_24SOJ</v>
          </cell>
        </row>
        <row r="176">
          <cell r="A176" t="str">
            <v>199903_ASYCJ_16M D-C_24SOJ</v>
          </cell>
        </row>
        <row r="177">
          <cell r="A177" t="str">
            <v>199903_ASYCJ_16M D-C_24SOJ</v>
          </cell>
        </row>
        <row r="178">
          <cell r="A178" t="str">
            <v>199903_ASYCJ_16M D-C_24SOJ</v>
          </cell>
        </row>
        <row r="179">
          <cell r="A179" t="str">
            <v>199903_ASYCJ_16M D-C_24SOJ</v>
          </cell>
        </row>
        <row r="180">
          <cell r="A180" t="str">
            <v>199903_ASYCJ_16M D-C_24SOJ</v>
          </cell>
        </row>
        <row r="181">
          <cell r="A181" t="str">
            <v>199903_ASYCJ_16M D-C_24SOJ</v>
          </cell>
        </row>
        <row r="182">
          <cell r="A182" t="str">
            <v>199903_ASYCJ_16M D-C_24SOJ</v>
          </cell>
        </row>
        <row r="183">
          <cell r="A183" t="str">
            <v>199903_ASYCJ_16M D-C_24SOJ</v>
          </cell>
        </row>
        <row r="184">
          <cell r="A184" t="str">
            <v>199903_ASYCJ_16M D-C_24SOJ</v>
          </cell>
        </row>
        <row r="185">
          <cell r="A185" t="str">
            <v>199903_ASYCJ_16M D-C_24TSOP</v>
          </cell>
        </row>
        <row r="186">
          <cell r="A186" t="str">
            <v>199903_ASYCJ_16M D-C_24TSOP</v>
          </cell>
        </row>
        <row r="187">
          <cell r="A187" t="str">
            <v>199903_ASYCJ_16M D-C_24TSOP</v>
          </cell>
        </row>
        <row r="188">
          <cell r="A188" t="str">
            <v>199903_ASYCJ_16M D-C_24TSOP</v>
          </cell>
        </row>
        <row r="189">
          <cell r="A189" t="str">
            <v>199903_ASYCJ_16M D-C_24TSOP</v>
          </cell>
        </row>
        <row r="190">
          <cell r="A190" t="str">
            <v>199903_ASYCJ_16M D-C_24TSOP</v>
          </cell>
        </row>
        <row r="191">
          <cell r="A191" t="str">
            <v>199903_ASYCJ_16M D-C_24TSOP</v>
          </cell>
        </row>
        <row r="192">
          <cell r="A192" t="str">
            <v>199903_ASYCJ_16M D-C_24TSOP</v>
          </cell>
        </row>
        <row r="193">
          <cell r="A193" t="str">
            <v>199903_ASYCJ_16M D-C_28BLP</v>
          </cell>
        </row>
        <row r="194">
          <cell r="A194" t="str">
            <v>199903_ASYCJ_16M D-C_28SOJ</v>
          </cell>
        </row>
        <row r="195">
          <cell r="A195" t="str">
            <v>199903_ASYCJ_16M D-C_28SOJ</v>
          </cell>
        </row>
        <row r="196">
          <cell r="A196" t="str">
            <v>199903_ASYCJ_16M D-C_28SOJ</v>
          </cell>
        </row>
        <row r="197">
          <cell r="A197" t="str">
            <v>199903_ASYCJ_16M D-C_28TSOP</v>
          </cell>
        </row>
        <row r="198">
          <cell r="A198" t="str">
            <v>199903_ASYCJ_16M D-C_28TSOP</v>
          </cell>
        </row>
        <row r="199">
          <cell r="A199" t="str">
            <v>199903_ASYCJ_16M D-CW_42SOJ</v>
          </cell>
        </row>
        <row r="200">
          <cell r="A200" t="str">
            <v>199903_ASYCJ_16M D-CW_42SOJ</v>
          </cell>
        </row>
        <row r="201">
          <cell r="A201" t="str">
            <v>199903_ASYCJ_16M D-CW_42SOJ</v>
          </cell>
        </row>
        <row r="202">
          <cell r="A202" t="str">
            <v>199903_ASYCJ_16M D-CW_42SOJ</v>
          </cell>
        </row>
        <row r="203">
          <cell r="A203" t="str">
            <v>199903_ASYCJ_16M D-CW_44TSOP</v>
          </cell>
        </row>
        <row r="204">
          <cell r="A204" t="str">
            <v>199903_ASYCJ_16M D-CW_44TSOP</v>
          </cell>
        </row>
        <row r="205">
          <cell r="A205" t="str">
            <v>199903_ASYCJ_16M D-CW_44TSOP</v>
          </cell>
        </row>
        <row r="206">
          <cell r="A206" t="str">
            <v>199903_ASYCJ_16M D-CW_44TSOP</v>
          </cell>
        </row>
        <row r="207">
          <cell r="A207" t="str">
            <v>199903_ASYCJ_16M D-CW_44TSOP</v>
          </cell>
        </row>
        <row r="208">
          <cell r="A208" t="str">
            <v>199903_ASYCJ_16M D-CW_44TSOP</v>
          </cell>
        </row>
        <row r="209">
          <cell r="A209" t="str">
            <v>199903_ASYCJ_16M D-CW_44TSOP</v>
          </cell>
        </row>
        <row r="210">
          <cell r="A210" t="str">
            <v>199903_ASYCJ_16M D-CW_44TSOP</v>
          </cell>
        </row>
        <row r="211">
          <cell r="A211" t="str">
            <v>199903_ASYCJ_16M SD-C_44TSOP</v>
          </cell>
        </row>
        <row r="212">
          <cell r="A212" t="str">
            <v>199903_ASYCJ_16M SD-C_44TSOP</v>
          </cell>
        </row>
        <row r="213">
          <cell r="A213" t="str">
            <v>199903_ASYCJ_16M SD-C_44TSOP</v>
          </cell>
        </row>
        <row r="214">
          <cell r="A214" t="str">
            <v>199903_ASYCJ_16M SD-C_44TSOP</v>
          </cell>
        </row>
        <row r="215">
          <cell r="A215" t="str">
            <v>199903_ASYCJ_16M SD-C_44TSOP</v>
          </cell>
        </row>
        <row r="216">
          <cell r="A216" t="str">
            <v>199903_ASYCJ_16M SD-C_44TSOP</v>
          </cell>
        </row>
        <row r="217">
          <cell r="A217" t="str">
            <v>199903_ASYCJ_16M SD-C_44TSOP</v>
          </cell>
        </row>
        <row r="218">
          <cell r="A218" t="str">
            <v>199903_ASYCJ_16M SD-C_50TSOP</v>
          </cell>
        </row>
        <row r="219">
          <cell r="A219" t="str">
            <v>199903_ASYCJ_16M SD-C_50TSOP</v>
          </cell>
        </row>
        <row r="220">
          <cell r="A220" t="str">
            <v>199903_ASYCJ_16M SD-C_50TSOP</v>
          </cell>
        </row>
        <row r="221">
          <cell r="A221" t="str">
            <v>199903_ASYCJ_16M SD-C_50TSOP</v>
          </cell>
        </row>
        <row r="222">
          <cell r="A222" t="str">
            <v>199903_ASYCJ_1M SR-C_32SOP</v>
          </cell>
        </row>
        <row r="223">
          <cell r="A223" t="str">
            <v>199903_ASYCJ_1M SR-C_32SOP</v>
          </cell>
        </row>
        <row r="224">
          <cell r="A224" t="str">
            <v>199903_ASYCJ_1M SR-C_32STSOP</v>
          </cell>
        </row>
        <row r="225">
          <cell r="A225" t="str">
            <v>199903_ASYCJ_1M SR-C_32TSOP</v>
          </cell>
        </row>
        <row r="226">
          <cell r="A226" t="str">
            <v>199903_ASYCJ_1M SR-C_32TSOP</v>
          </cell>
        </row>
        <row r="227">
          <cell r="A227" t="str">
            <v>199903_ASYCJ_1M SR-D_32STSOP</v>
          </cell>
        </row>
        <row r="228">
          <cell r="A228" t="str">
            <v>199903_ASYCJ_1M SR-D_32TSOP</v>
          </cell>
        </row>
        <row r="229">
          <cell r="A229" t="str">
            <v>199903_ASYCJ_1M SR-E_32STSOP</v>
          </cell>
        </row>
        <row r="230">
          <cell r="A230" t="str">
            <v>199903_ASYCJ_256K SR-C_28SOP</v>
          </cell>
        </row>
        <row r="231">
          <cell r="A231" t="str">
            <v>199903_ASYCJ_256K SR-C_28TSOP</v>
          </cell>
        </row>
        <row r="232">
          <cell r="A232" t="str">
            <v>199903_ASYCJ_256K SR-C_28TSOP</v>
          </cell>
        </row>
        <row r="233">
          <cell r="A233" t="str">
            <v>199903_ASYCJ_256K SR-C_28TSOP</v>
          </cell>
        </row>
        <row r="234">
          <cell r="A234" t="str">
            <v>199903_ASYCJ_2M SR_32STSOP</v>
          </cell>
        </row>
        <row r="235">
          <cell r="A235" t="str">
            <v>199903_ASYCJ_4M D-C_20SOJ</v>
          </cell>
        </row>
        <row r="236">
          <cell r="A236" t="str">
            <v>199903_ASYCJ_4M D-C_20SOJ</v>
          </cell>
        </row>
        <row r="237">
          <cell r="A237" t="str">
            <v>199903_ASYCJ_4M D-C_20SOJ</v>
          </cell>
        </row>
        <row r="238">
          <cell r="A238" t="str">
            <v>199903_ASYCJ_4M D-CW_28SOJ</v>
          </cell>
        </row>
        <row r="239">
          <cell r="A239" t="str">
            <v>199903_ASYCJ_4M D-CW_28SOJ</v>
          </cell>
        </row>
        <row r="240">
          <cell r="A240" t="str">
            <v>199903_ASYCJ_4M D-CW_40SOJ</v>
          </cell>
        </row>
        <row r="241">
          <cell r="A241" t="str">
            <v>199903_ASYCJ_4M D-CW_40SOJ</v>
          </cell>
        </row>
        <row r="242">
          <cell r="A242" t="str">
            <v>199903_ASYCJ_4M D-CW_40SOJ</v>
          </cell>
        </row>
        <row r="243">
          <cell r="A243" t="str">
            <v>199903_ASYCJ_4M D-CW_40SOJ</v>
          </cell>
        </row>
        <row r="244">
          <cell r="A244" t="str">
            <v>199903_ASYCJ_64M D-C_32SOJ</v>
          </cell>
        </row>
        <row r="245">
          <cell r="A245" t="str">
            <v>199903_ASYCJ_64M D-C_32TSOP</v>
          </cell>
        </row>
        <row r="246">
          <cell r="A246" t="str">
            <v>199903_ASYCJ_64M D-C_32TSOP</v>
          </cell>
        </row>
        <row r="247">
          <cell r="A247" t="str">
            <v>199903_ASYCJ_64M D-C_32TSOP</v>
          </cell>
        </row>
        <row r="248">
          <cell r="A248" t="str">
            <v>199903_ASYCJ_64M D-C_32TSOP</v>
          </cell>
        </row>
        <row r="249">
          <cell r="A249" t="str">
            <v>199903_ASYCJ_64M D-C_50TSOP</v>
          </cell>
        </row>
        <row r="250">
          <cell r="A250" t="str">
            <v>199903_ASYCJ_64M SD-C_54TSOP(X16)</v>
          </cell>
        </row>
        <row r="251">
          <cell r="A251" t="str">
            <v>199903_ASYCJ_64M SD-C_54TSOP(X16)</v>
          </cell>
        </row>
        <row r="252">
          <cell r="A252" t="str">
            <v>199903_ASYCJ_64M SD-C_54TSOP(X16)</v>
          </cell>
        </row>
        <row r="253">
          <cell r="A253" t="str">
            <v>199903_ASYCJ_64M SD-C_54TSOP(X16)</v>
          </cell>
        </row>
        <row r="254">
          <cell r="A254" t="str">
            <v>199903_ASYCJ_64M SD-C_54TSOP(X4)</v>
          </cell>
        </row>
        <row r="255">
          <cell r="A255" t="str">
            <v>199903_ASYCJ_64M SD-C_54TSOP(X8)</v>
          </cell>
        </row>
        <row r="256">
          <cell r="A256" t="str">
            <v>199903_ASYCJ_64M SD-C_54TSOP(X8)</v>
          </cell>
        </row>
        <row r="257">
          <cell r="A257" t="str">
            <v>199903_ASYCJ_64M SD-C_54TSOP(X8)</v>
          </cell>
        </row>
        <row r="258">
          <cell r="A258" t="str">
            <v>199903_ASYCJ_64M SD-C_54TSOP(X8)</v>
          </cell>
        </row>
        <row r="259">
          <cell r="A259" t="str">
            <v>199903_ASYCJ_64M SD-C_54TSOP(X8)</v>
          </cell>
        </row>
        <row r="260">
          <cell r="A260" t="str">
            <v>199903_ASYCJ_64M SD-LE_54TSOP(X8)</v>
          </cell>
        </row>
        <row r="261">
          <cell r="A261" t="str">
            <v>199903_ASYCJ_64M SD-LE_54TSOP(X8)</v>
          </cell>
        </row>
        <row r="262">
          <cell r="A262" t="str">
            <v>199903_ASYCJ_72M DRD_74BGA</v>
          </cell>
        </row>
        <row r="263">
          <cell r="A263" t="str">
            <v>199903_ASYEX_1M SR-C_CHIP/C</v>
          </cell>
        </row>
        <row r="264">
          <cell r="A264" t="str">
            <v>199903_ASYEX_256K SR-C_28DIP</v>
          </cell>
        </row>
        <row r="265">
          <cell r="A265" t="str">
            <v>199903_ASYEX_256K SR-C_28DIP</v>
          </cell>
        </row>
        <row r="266">
          <cell r="A266" t="str">
            <v>199903_ASYEX_256K SR-C_CHIP/C</v>
          </cell>
        </row>
        <row r="267">
          <cell r="A267" t="str">
            <v>199903_ASYEX_4M D-CW_40TSOP</v>
          </cell>
        </row>
        <row r="268">
          <cell r="A268" t="str">
            <v>199903_ASYEX_4M D-CW_</v>
          </cell>
        </row>
        <row r="269">
          <cell r="A269" t="str">
            <v>199903_ASYEX_72M DRD_74BGA</v>
          </cell>
        </row>
        <row r="270">
          <cell r="A270" t="str">
            <v>199903_PKG_256K SR-C_28DIP</v>
          </cell>
        </row>
        <row r="271">
          <cell r="A271" t="str">
            <v>199903_PKG_256K SR-C_28DIP</v>
          </cell>
        </row>
        <row r="272">
          <cell r="A272" t="str">
            <v>199904_ASYCJ_128M SD-A_54TSOP(X16)</v>
          </cell>
        </row>
        <row r="273">
          <cell r="A273" t="str">
            <v>199904_ASYCJ_128M SD-A_54TSOP(X4)</v>
          </cell>
        </row>
        <row r="274">
          <cell r="A274" t="str">
            <v>199904_ASYCJ_128M SD-A_54TSOP(X8)</v>
          </cell>
        </row>
        <row r="275">
          <cell r="A275" t="str">
            <v>199904_ASYCJ_16M D-C_24SOJ</v>
          </cell>
        </row>
        <row r="276">
          <cell r="A276" t="str">
            <v>199904_ASYCJ_16M D-C_24SOJ</v>
          </cell>
        </row>
        <row r="277">
          <cell r="A277" t="str">
            <v>199904_ASYCJ_16M D-C_24SOJ</v>
          </cell>
        </row>
        <row r="278">
          <cell r="A278" t="str">
            <v>199904_ASYCJ_16M D-C_24SOJ</v>
          </cell>
        </row>
        <row r="279">
          <cell r="A279" t="str">
            <v>199904_ASYCJ_16M D-C_24SOJ</v>
          </cell>
        </row>
        <row r="280">
          <cell r="A280" t="str">
            <v>199904_ASYCJ_16M D-C_24SOJ</v>
          </cell>
        </row>
        <row r="281">
          <cell r="A281" t="str">
            <v>199904_ASYCJ_16M D-C_24SOJ</v>
          </cell>
        </row>
        <row r="282">
          <cell r="A282" t="str">
            <v>199904_ASYCJ_16M D-C_24SOJ</v>
          </cell>
        </row>
        <row r="283">
          <cell r="A283" t="str">
            <v>199904_ASYCJ_16M D-C_24SOJ</v>
          </cell>
        </row>
        <row r="284">
          <cell r="A284" t="str">
            <v>199904_ASYCJ_16M D-C_24SOJ</v>
          </cell>
        </row>
        <row r="285">
          <cell r="A285" t="str">
            <v>199904_ASYCJ_16M D-C_24SOJ</v>
          </cell>
        </row>
        <row r="286">
          <cell r="A286" t="str">
            <v>199904_ASYCJ_16M D-C_24SOJ</v>
          </cell>
        </row>
        <row r="287">
          <cell r="A287" t="str">
            <v>199904_ASYCJ_16M D-C_24SOJ</v>
          </cell>
        </row>
        <row r="288">
          <cell r="A288" t="str">
            <v>199904_ASYCJ_16M D-C_24SOJ</v>
          </cell>
        </row>
        <row r="289">
          <cell r="A289" t="str">
            <v>199904_ASYCJ_16M D-C_24SOJ</v>
          </cell>
        </row>
        <row r="290">
          <cell r="A290" t="str">
            <v>199904_ASYCJ_16M D-C_24SOJ</v>
          </cell>
        </row>
        <row r="291">
          <cell r="A291" t="str">
            <v>199904_ASYCJ_16M D-C_24TSOP</v>
          </cell>
        </row>
        <row r="292">
          <cell r="A292" t="str">
            <v>199904_ASYCJ_16M D-C_24TSOP</v>
          </cell>
        </row>
        <row r="293">
          <cell r="A293" t="str">
            <v>199904_ASYCJ_16M D-C_24TSOP</v>
          </cell>
        </row>
        <row r="294">
          <cell r="A294" t="str">
            <v>199904_ASYCJ_16M D-C_24TSOP</v>
          </cell>
        </row>
        <row r="295">
          <cell r="A295" t="str">
            <v>199904_ASYCJ_16M D-C_24TSOP</v>
          </cell>
        </row>
        <row r="296">
          <cell r="A296" t="str">
            <v>199904_ASYCJ_16M D-C_24TSOP</v>
          </cell>
        </row>
        <row r="297">
          <cell r="A297" t="str">
            <v>199904_ASYCJ_16M D-C_24TSOP</v>
          </cell>
        </row>
        <row r="298">
          <cell r="A298" t="str">
            <v>199904_ASYCJ_16M D-C_24TSOP</v>
          </cell>
        </row>
        <row r="299">
          <cell r="A299" t="str">
            <v>199904_ASYCJ_16M D-C_24TSOP</v>
          </cell>
        </row>
        <row r="300">
          <cell r="A300" t="str">
            <v>199904_ASYCJ_16M D-C_24TSOP</v>
          </cell>
        </row>
        <row r="301">
          <cell r="A301" t="str">
            <v>199904_ASYCJ_16M D-C_24TSOP</v>
          </cell>
        </row>
        <row r="302">
          <cell r="A302" t="str">
            <v>199904_ASYCJ_16M D-C_28BLP</v>
          </cell>
        </row>
        <row r="303">
          <cell r="A303" t="str">
            <v>199904_ASYCJ_16M D-C_28SOJ</v>
          </cell>
        </row>
        <row r="304">
          <cell r="A304" t="str">
            <v>199904_ASYCJ_16M D-C_28TSOP</v>
          </cell>
        </row>
        <row r="305">
          <cell r="A305" t="str">
            <v>199904_ASYCJ_16M D-C_28TSOP</v>
          </cell>
        </row>
        <row r="306">
          <cell r="A306" t="str">
            <v>199904_ASYCJ_16M D-C_28TSOP</v>
          </cell>
        </row>
        <row r="307">
          <cell r="A307" t="str">
            <v>199904_ASYCJ_16M D-C_28TSOP</v>
          </cell>
        </row>
        <row r="308">
          <cell r="A308" t="str">
            <v>199904_ASYCJ_16M D-CW_42SOJ</v>
          </cell>
        </row>
        <row r="309">
          <cell r="A309" t="str">
            <v>199904_ASYCJ_16M D-CW_42SOJ</v>
          </cell>
        </row>
        <row r="310">
          <cell r="A310" t="str">
            <v>199904_ASYCJ_16M D-CW_42SOJ</v>
          </cell>
        </row>
        <row r="311">
          <cell r="A311" t="str">
            <v>199904_ASYCJ_16M D-CW_42SOJ</v>
          </cell>
        </row>
        <row r="312">
          <cell r="A312" t="str">
            <v>199904_ASYCJ_16M D-CW_44TSOP</v>
          </cell>
        </row>
        <row r="313">
          <cell r="A313" t="str">
            <v>199904_ASYCJ_16M D-CW_44TSOP</v>
          </cell>
        </row>
        <row r="314">
          <cell r="A314" t="str">
            <v>199904_ASYCJ_16M D-CW_44TSOP</v>
          </cell>
        </row>
        <row r="315">
          <cell r="A315" t="str">
            <v>199904_ASYCJ_16M D-CW_44TSOP</v>
          </cell>
        </row>
        <row r="316">
          <cell r="A316" t="str">
            <v>199904_ASYCJ_16M D-CW_44TSOP</v>
          </cell>
        </row>
        <row r="317">
          <cell r="A317" t="str">
            <v>199904_ASYCJ_16M D-CW_44TSOP</v>
          </cell>
        </row>
        <row r="318">
          <cell r="A318" t="str">
            <v>199904_ASYCJ_16M SD-C_44TSOP</v>
          </cell>
        </row>
        <row r="319">
          <cell r="A319" t="str">
            <v>199904_ASYCJ_16M SD-C_44TSOP</v>
          </cell>
        </row>
        <row r="320">
          <cell r="A320" t="str">
            <v>199904_ASYCJ_16M SD-C_44TSOP</v>
          </cell>
        </row>
        <row r="321">
          <cell r="A321" t="str">
            <v>199904_ASYCJ_16M SD-C_44TSOP</v>
          </cell>
        </row>
        <row r="322">
          <cell r="A322" t="str">
            <v>199904_ASYCJ_16M SD-C_50TSOP</v>
          </cell>
        </row>
        <row r="323">
          <cell r="A323" t="str">
            <v>199904_ASYCJ_16M SD-C_50TSOP</v>
          </cell>
        </row>
        <row r="324">
          <cell r="A324" t="str">
            <v>199904_ASYCJ_16M SD-C_50TSOP</v>
          </cell>
        </row>
        <row r="325">
          <cell r="A325" t="str">
            <v>199904_ASYCJ_16M SD-C_50TSOP</v>
          </cell>
        </row>
        <row r="326">
          <cell r="A326" t="str">
            <v>199904_ASYCJ_16M SD-C_50TSOP</v>
          </cell>
        </row>
        <row r="327">
          <cell r="A327" t="str">
            <v>199904_ASYCJ_16M SD-C_50TSOP</v>
          </cell>
        </row>
        <row r="328">
          <cell r="A328" t="str">
            <v>199904_ASYCJ_16M SD-C_50TSOP</v>
          </cell>
        </row>
        <row r="329">
          <cell r="A329" t="str">
            <v>199904_ASYCJ_16M SD-C_50TSOP</v>
          </cell>
        </row>
        <row r="330">
          <cell r="A330" t="str">
            <v>199904_ASYCJ_16M SD-C_50TSOP</v>
          </cell>
        </row>
        <row r="331">
          <cell r="A331" t="str">
            <v>199904_ASYCJ_16M SD-C_50TSOP</v>
          </cell>
        </row>
        <row r="332">
          <cell r="A332" t="str">
            <v>199904_ASYCJ_16M SD-E_50TSOP</v>
          </cell>
        </row>
        <row r="333">
          <cell r="A333" t="str">
            <v>199904_ASYCJ_1M SR-C_32SOP</v>
          </cell>
        </row>
        <row r="334">
          <cell r="A334" t="str">
            <v>199904_ASYCJ_1M SR-C_32SOP</v>
          </cell>
        </row>
        <row r="335">
          <cell r="A335" t="str">
            <v>199904_ASYCJ_1M SR-C_32STSOP</v>
          </cell>
        </row>
        <row r="336">
          <cell r="A336" t="str">
            <v>199904_ASYCJ_1M SR-C_32TSOP</v>
          </cell>
        </row>
        <row r="337">
          <cell r="A337" t="str">
            <v>199904_ASYCJ_1M SR-D_32STSOP</v>
          </cell>
        </row>
        <row r="338">
          <cell r="A338" t="str">
            <v>199904_ASYCJ_1M SR-D_32STSOP</v>
          </cell>
        </row>
        <row r="339">
          <cell r="A339" t="str">
            <v>199904_ASYCJ_1M SR-DW_44TSOP</v>
          </cell>
        </row>
        <row r="340">
          <cell r="A340" t="str">
            <v>199904_ASYCJ_1M SR-E_32STSOP</v>
          </cell>
        </row>
        <row r="341">
          <cell r="A341" t="str">
            <v>199904_ASYCJ_256K SR-C_28SOP</v>
          </cell>
        </row>
        <row r="342">
          <cell r="A342" t="str">
            <v>199904_ASYCJ_256K SR-C_28SOP</v>
          </cell>
        </row>
        <row r="343">
          <cell r="A343" t="str">
            <v>199904_ASYCJ_256K SR-C_28TSOP</v>
          </cell>
        </row>
        <row r="344">
          <cell r="A344" t="str">
            <v>199904_ASYCJ_256K SR-C_CHIP/C</v>
          </cell>
        </row>
        <row r="345">
          <cell r="A345" t="str">
            <v>199904_ASYCJ_2M SR_32STSOP</v>
          </cell>
        </row>
        <row r="346">
          <cell r="A346" t="str">
            <v>199904_ASYCJ_2M SR_32TSOP</v>
          </cell>
        </row>
        <row r="347">
          <cell r="A347" t="str">
            <v>199904_ASYCJ_4M D-C_20SOJ</v>
          </cell>
        </row>
        <row r="348">
          <cell r="A348" t="str">
            <v>199904_ASYCJ_4M D-C_20SOJ</v>
          </cell>
        </row>
        <row r="349">
          <cell r="A349" t="str">
            <v>199904_ASYCJ_4M D-C_20SOJ</v>
          </cell>
        </row>
        <row r="350">
          <cell r="A350" t="str">
            <v>199904_ASYCJ_4M D-CW_28SOJ</v>
          </cell>
        </row>
        <row r="351">
          <cell r="A351" t="str">
            <v>199904_ASYCJ_4M D-CW_40SOJ</v>
          </cell>
        </row>
        <row r="352">
          <cell r="A352" t="str">
            <v>199904_ASYCJ_4M D-CW_40SOJ</v>
          </cell>
        </row>
        <row r="353">
          <cell r="A353" t="str">
            <v>199904_ASYCJ_4M D-CW_40SOJ</v>
          </cell>
        </row>
        <row r="354">
          <cell r="A354" t="str">
            <v>199904_ASYCJ_4M D-CW_40SOJ</v>
          </cell>
        </row>
        <row r="355">
          <cell r="A355" t="str">
            <v>199904_ASYCJ_4M D-CW_40SOJ</v>
          </cell>
        </row>
        <row r="356">
          <cell r="A356" t="str">
            <v>199904_ASYCJ_64M D-C_32SOJ</v>
          </cell>
        </row>
        <row r="357">
          <cell r="A357" t="str">
            <v>199904_ASYCJ_64M D-C_32SOJ</v>
          </cell>
        </row>
        <row r="358">
          <cell r="A358" t="str">
            <v>199904_ASYCJ_64M D-C_32SOJ</v>
          </cell>
        </row>
        <row r="359">
          <cell r="A359" t="str">
            <v>199904_ASYCJ_64M D-C_32TSOP</v>
          </cell>
        </row>
        <row r="360">
          <cell r="A360" t="str">
            <v>199904_ASYCJ_64M D-C_32TSOP</v>
          </cell>
        </row>
        <row r="361">
          <cell r="A361" t="str">
            <v>199904_ASYCJ_64M D-C_32TSOP</v>
          </cell>
        </row>
        <row r="362">
          <cell r="A362" t="str">
            <v>199904_ASYCJ_64M D-C_32TSOP</v>
          </cell>
        </row>
        <row r="363">
          <cell r="A363" t="str">
            <v>199904_ASYCJ_64M D-C_32TSOP</v>
          </cell>
        </row>
        <row r="364">
          <cell r="A364" t="str">
            <v>199904_ASYCJ_64M D-C_50TSOP</v>
          </cell>
        </row>
        <row r="365">
          <cell r="A365" t="str">
            <v>199904_ASYCJ_64M D-C_50TSOP</v>
          </cell>
        </row>
        <row r="366">
          <cell r="A366" t="str">
            <v>199904_ASYCJ_64M D-C_50TSOP</v>
          </cell>
        </row>
        <row r="367">
          <cell r="A367" t="str">
            <v>199904_ASYCJ_64M SD-C_54TSOP(X16)</v>
          </cell>
        </row>
        <row r="368">
          <cell r="A368" t="str">
            <v>199904_ASYCJ_64M SD-C_54TSOP(X16)</v>
          </cell>
        </row>
        <row r="369">
          <cell r="A369" t="str">
            <v>199904_ASYCJ_64M SD-C_54TSOP(X16)</v>
          </cell>
        </row>
        <row r="370">
          <cell r="A370" t="str">
            <v>199904_ASYCJ_64M SD-C_54TSOP(X16)</v>
          </cell>
        </row>
        <row r="371">
          <cell r="A371" t="str">
            <v>199904_ASYCJ_64M SD-C_54TSOP(X16)</v>
          </cell>
        </row>
        <row r="372">
          <cell r="A372" t="str">
            <v>199904_ASYCJ_64M SD-C_54TSOP(X4)</v>
          </cell>
        </row>
        <row r="373">
          <cell r="A373" t="str">
            <v>199904_ASYCJ_64M SD-C_54TSOP(X4)</v>
          </cell>
        </row>
        <row r="374">
          <cell r="A374" t="str">
            <v>199904_ASYCJ_64M SD-C_54TSOP(X4)</v>
          </cell>
        </row>
        <row r="375">
          <cell r="A375" t="str">
            <v>199904_ASYCJ_64M SD-C_54TSOP(X4)</v>
          </cell>
        </row>
        <row r="376">
          <cell r="A376" t="str">
            <v>199904_ASYCJ_64M SD-C_54TSOP(X8)</v>
          </cell>
        </row>
        <row r="377">
          <cell r="A377" t="str">
            <v>199904_ASYCJ_64M SD-C_54TSOP(X8)</v>
          </cell>
        </row>
        <row r="378">
          <cell r="A378" t="str">
            <v>199904_ASYCJ_64M SD-C_54TSOP(X8)</v>
          </cell>
        </row>
        <row r="379">
          <cell r="A379" t="str">
            <v>199904_ASYCJ_64M SD-C_54TSOP(X8)</v>
          </cell>
        </row>
        <row r="380">
          <cell r="A380" t="str">
            <v>199904_ASYCJ_64M SD-C_54TSOP(X8)</v>
          </cell>
        </row>
        <row r="381">
          <cell r="A381" t="str">
            <v>199904_ASYCJ_64M SD-C_54TSOP(X8)</v>
          </cell>
        </row>
        <row r="382">
          <cell r="A382" t="str">
            <v>199904_ASYCJ_64M SD-C_54TSOP(X8)</v>
          </cell>
        </row>
        <row r="383">
          <cell r="A383" t="str">
            <v>199904_ASYCJ_64M SD-LE_54TSOP(X4)</v>
          </cell>
        </row>
        <row r="384">
          <cell r="A384" t="str">
            <v>199904_ASYCJ_64M SD-LE_54TSOP(X8)</v>
          </cell>
        </row>
        <row r="385">
          <cell r="A385" t="str">
            <v>199904_ASYCJ_64M SD-LE_54TSOP(X8)</v>
          </cell>
        </row>
        <row r="386">
          <cell r="A386" t="str">
            <v>199904_ASYCJ_72M DRD_74BGA</v>
          </cell>
        </row>
        <row r="387">
          <cell r="A387" t="str">
            <v>199904_ASYCJ_72M DRD_74BGA</v>
          </cell>
        </row>
        <row r="388">
          <cell r="A388" t="str">
            <v>199904_ASYCJ_72M DRD_74BGA</v>
          </cell>
        </row>
        <row r="389">
          <cell r="A389" t="str">
            <v>199904_ASYEX_1M SR-C_CHIP/C</v>
          </cell>
        </row>
        <row r="390">
          <cell r="A390" t="str">
            <v>199904_ASYEX_256K SR-C_28DIP</v>
          </cell>
        </row>
        <row r="391">
          <cell r="A391" t="str">
            <v>199904_ASYEX_256K SR-C_28DIP</v>
          </cell>
        </row>
        <row r="392">
          <cell r="A392" t="str">
            <v>199904_ASYEX_256K SR-C_CHIP/C</v>
          </cell>
        </row>
        <row r="393">
          <cell r="A393" t="str">
            <v>199904_ASYEX_4M D-CW_40TSOP</v>
          </cell>
        </row>
        <row r="394">
          <cell r="A394" t="str">
            <v>199904_ASYEX_4M D-CW_40TSOP</v>
          </cell>
        </row>
        <row r="395">
          <cell r="A395" t="str">
            <v>199904_ASYEX_4M D-CW_</v>
          </cell>
        </row>
        <row r="396">
          <cell r="A396" t="str">
            <v>199904_PKG_256K SR-C_28DIP</v>
          </cell>
        </row>
        <row r="397">
          <cell r="A397" t="str">
            <v>199904_PKG_256K SR-C_28DIP</v>
          </cell>
        </row>
        <row r="398">
          <cell r="A398" t="str">
            <v>199905_ASYCJ_128M SD-A_54TSOP(X16)</v>
          </cell>
        </row>
        <row r="399">
          <cell r="A399" t="str">
            <v>199905_ASYCJ_128M SD-A_54TSOP(X4)</v>
          </cell>
        </row>
        <row r="400">
          <cell r="A400" t="str">
            <v>199905_ASYCJ_128M SD-A_54TSOP(X4)</v>
          </cell>
        </row>
        <row r="401">
          <cell r="A401" t="str">
            <v>199905_ASYCJ_128M SD-A_54TSOP(X8)</v>
          </cell>
        </row>
        <row r="402">
          <cell r="A402" t="str">
            <v>199905_ASYCJ_16M D-C_24SOJ</v>
          </cell>
        </row>
        <row r="403">
          <cell r="A403" t="str">
            <v>199905_ASYCJ_16M D-C_24SOJ</v>
          </cell>
        </row>
        <row r="404">
          <cell r="A404" t="str">
            <v>199905_ASYCJ_16M D-C_24SOJ</v>
          </cell>
        </row>
        <row r="405">
          <cell r="A405" t="str">
            <v>199905_ASYCJ_16M D-C_24SOJ</v>
          </cell>
        </row>
        <row r="406">
          <cell r="A406" t="str">
            <v>199905_ASYCJ_16M D-C_24SOJ</v>
          </cell>
        </row>
        <row r="407">
          <cell r="A407" t="str">
            <v>199905_ASYCJ_16M D-C_24SOJ</v>
          </cell>
        </row>
        <row r="408">
          <cell r="A408" t="str">
            <v>199905_ASYCJ_16M D-C_24SOJ</v>
          </cell>
        </row>
        <row r="409">
          <cell r="A409" t="str">
            <v>199905_ASYCJ_16M D-C_24SOJ</v>
          </cell>
        </row>
        <row r="410">
          <cell r="A410" t="str">
            <v>199905_ASYCJ_16M D-C_24SOJ</v>
          </cell>
        </row>
        <row r="411">
          <cell r="A411" t="str">
            <v>199905_ASYCJ_16M D-C_24SOJ</v>
          </cell>
        </row>
        <row r="412">
          <cell r="A412" t="str">
            <v>199905_ASYCJ_16M D-C_24SOJ</v>
          </cell>
        </row>
        <row r="413">
          <cell r="A413" t="str">
            <v>199905_ASYCJ_16M D-C_24SOJ</v>
          </cell>
        </row>
        <row r="414">
          <cell r="A414" t="str">
            <v>199905_ASYCJ_16M D-C_24SOJ</v>
          </cell>
        </row>
        <row r="415">
          <cell r="A415" t="str">
            <v>199905_ASYCJ_16M D-C_24SOJ</v>
          </cell>
        </row>
        <row r="416">
          <cell r="A416" t="str">
            <v>199905_ASYCJ_16M D-C_24SOJ</v>
          </cell>
        </row>
        <row r="417">
          <cell r="A417" t="str">
            <v>199905_ASYCJ_16M D-C_24SOJ</v>
          </cell>
        </row>
        <row r="418">
          <cell r="A418" t="str">
            <v>199905_ASYCJ_16M D-C_24SOJ</v>
          </cell>
        </row>
        <row r="419">
          <cell r="A419" t="str">
            <v>199905_ASYCJ_16M D-C_24SOJ</v>
          </cell>
        </row>
        <row r="420">
          <cell r="A420" t="str">
            <v>199905_ASYCJ_16M D-C_24TSOP</v>
          </cell>
        </row>
        <row r="421">
          <cell r="A421" t="str">
            <v>199905_ASYCJ_16M D-C_24TSOP</v>
          </cell>
        </row>
        <row r="422">
          <cell r="A422" t="str">
            <v>199905_ASYCJ_16M D-C_24TSOP</v>
          </cell>
        </row>
        <row r="423">
          <cell r="A423" t="str">
            <v>199905_ASYCJ_16M D-C_24TSOP</v>
          </cell>
        </row>
        <row r="424">
          <cell r="A424" t="str">
            <v>199905_ASYCJ_16M D-C_24TSOP</v>
          </cell>
        </row>
        <row r="425">
          <cell r="A425" t="str">
            <v>199905_ASYCJ_16M D-C_24TSOP</v>
          </cell>
        </row>
        <row r="426">
          <cell r="A426" t="str">
            <v>199905_ASYCJ_16M D-C_24TSOP</v>
          </cell>
        </row>
        <row r="427">
          <cell r="A427" t="str">
            <v>199905_ASYCJ_16M D-C_24TSOP</v>
          </cell>
        </row>
        <row r="428">
          <cell r="A428" t="str">
            <v>199905_ASYCJ_16M D-C_24TSOP</v>
          </cell>
        </row>
        <row r="429">
          <cell r="A429" t="str">
            <v>199905_ASYCJ_16M D-C_24TSOP</v>
          </cell>
        </row>
        <row r="430">
          <cell r="A430" t="str">
            <v>199905_ASYCJ_16M D-C_24TSOP</v>
          </cell>
        </row>
        <row r="431">
          <cell r="A431" t="str">
            <v>199905_ASYCJ_16M D-C_24TSOP</v>
          </cell>
        </row>
        <row r="432">
          <cell r="A432" t="str">
            <v>199905_ASYCJ_16M D-C_28SOJ</v>
          </cell>
        </row>
        <row r="433">
          <cell r="A433" t="str">
            <v>199905_ASYCJ_16M D-C_28SOJ</v>
          </cell>
        </row>
        <row r="434">
          <cell r="A434" t="str">
            <v>199905_ASYCJ_16M D-C_28TSOP</v>
          </cell>
        </row>
        <row r="435">
          <cell r="A435" t="str">
            <v>199905_ASYCJ_16M D-C_28TSOP</v>
          </cell>
        </row>
        <row r="436">
          <cell r="A436" t="str">
            <v>199905_ASYCJ_16M D-C_28TSOP</v>
          </cell>
        </row>
        <row r="437">
          <cell r="A437" t="str">
            <v>199905_ASYCJ_16M D-C_28TSOP</v>
          </cell>
        </row>
        <row r="438">
          <cell r="A438" t="str">
            <v>199905_ASYCJ_16M D-C_28TSOP</v>
          </cell>
        </row>
        <row r="439">
          <cell r="A439" t="str">
            <v>199905_ASYCJ_16M D-C_28TSOP</v>
          </cell>
        </row>
        <row r="440">
          <cell r="A440" t="str">
            <v>199905_ASYCJ_16M D-CW_42SOJ</v>
          </cell>
        </row>
        <row r="441">
          <cell r="A441" t="str">
            <v>199905_ASYCJ_16M D-CW_42SOJ</v>
          </cell>
        </row>
        <row r="442">
          <cell r="A442" t="str">
            <v>199905_ASYCJ_16M D-CW_42SOJ</v>
          </cell>
        </row>
        <row r="443">
          <cell r="A443" t="str">
            <v>199905_ASYCJ_16M D-CW_42SOJ</v>
          </cell>
        </row>
        <row r="444">
          <cell r="A444" t="str">
            <v>199905_ASYCJ_16M D-CW_42SOJ</v>
          </cell>
        </row>
        <row r="445">
          <cell r="A445" t="str">
            <v>199905_ASYCJ_16M D-CW_42SOJ</v>
          </cell>
        </row>
        <row r="446">
          <cell r="A446" t="str">
            <v>199905_ASYCJ_16M D-CW_44TSOP</v>
          </cell>
        </row>
        <row r="447">
          <cell r="A447" t="str">
            <v>199905_ASYCJ_16M D-CW_44TSOP</v>
          </cell>
        </row>
        <row r="448">
          <cell r="A448" t="str">
            <v>199905_ASYCJ_16M D-CW_44TSOP</v>
          </cell>
        </row>
        <row r="449">
          <cell r="A449" t="str">
            <v>199905_ASYCJ_16M D-CW_44TSOP</v>
          </cell>
        </row>
        <row r="450">
          <cell r="A450" t="str">
            <v>199905_ASYCJ_16M D-CW_44TSOP</v>
          </cell>
        </row>
        <row r="451">
          <cell r="A451" t="str">
            <v>199905_ASYCJ_16M D-CW_44TSOP</v>
          </cell>
        </row>
        <row r="452">
          <cell r="A452" t="str">
            <v>199905_ASYCJ_16M D-CW_44TSOP</v>
          </cell>
        </row>
        <row r="453">
          <cell r="A453" t="str">
            <v>199905_ASYCJ_16M D-CW_44TSOP</v>
          </cell>
        </row>
        <row r="454">
          <cell r="A454" t="str">
            <v>199905_ASYCJ_16M SD-C_44TSOP</v>
          </cell>
        </row>
        <row r="455">
          <cell r="A455" t="str">
            <v>199905_ASYCJ_16M SD-C_50TSOP</v>
          </cell>
        </row>
        <row r="456">
          <cell r="A456" t="str">
            <v>199905_ASYCJ_16M SD-C_50TSOP</v>
          </cell>
        </row>
        <row r="457">
          <cell r="A457" t="str">
            <v>199905_ASYCJ_16M SD-C_50TSOP</v>
          </cell>
        </row>
        <row r="458">
          <cell r="A458" t="str">
            <v>199905_ASYCJ_16M SD-C_50TSOP</v>
          </cell>
        </row>
        <row r="459">
          <cell r="A459" t="str">
            <v>199905_ASYCJ_16M SD-C_50TSOP</v>
          </cell>
        </row>
        <row r="460">
          <cell r="A460" t="str">
            <v>199905_ASYCJ_16M SD-C_50TSOP</v>
          </cell>
        </row>
        <row r="461">
          <cell r="A461" t="str">
            <v>199905_ASYCJ_16M SD-C_50TSOP</v>
          </cell>
        </row>
        <row r="462">
          <cell r="A462" t="str">
            <v>199905_ASYCJ_16M SD-C_50TSOP</v>
          </cell>
        </row>
        <row r="463">
          <cell r="A463" t="str">
            <v>199905_ASYCJ_16M SD-C_50TSOP</v>
          </cell>
        </row>
        <row r="464">
          <cell r="A464" t="str">
            <v>199905_ASYCJ_16M SD-E_50TSOP</v>
          </cell>
        </row>
        <row r="465">
          <cell r="A465" t="str">
            <v>199905_ASYCJ_16M SD-E_50TSOP</v>
          </cell>
        </row>
        <row r="466">
          <cell r="A466" t="str">
            <v>199905_ASYCJ_1M SR-C_32SOP</v>
          </cell>
        </row>
        <row r="467">
          <cell r="A467" t="str">
            <v>199905_ASYCJ_1M SR-C_32SOP</v>
          </cell>
        </row>
        <row r="468">
          <cell r="A468" t="str">
            <v>199905_ASYCJ_1M SR-C_32STSOP</v>
          </cell>
        </row>
        <row r="469">
          <cell r="A469" t="str">
            <v>199905_ASYCJ_1M SR-C_32TSOP</v>
          </cell>
        </row>
        <row r="470">
          <cell r="A470" t="str">
            <v>199905_ASYCJ_1M SR-DW_44TSOP</v>
          </cell>
        </row>
        <row r="471">
          <cell r="A471" t="str">
            <v>199905_ASYCJ_1M SR-E_32SOP</v>
          </cell>
        </row>
        <row r="472">
          <cell r="A472" t="str">
            <v>199905_ASYCJ_256K SR-C_28SOP</v>
          </cell>
        </row>
        <row r="473">
          <cell r="A473" t="str">
            <v>199905_ASYCJ_256K SR-C_CHIP/C</v>
          </cell>
        </row>
        <row r="474">
          <cell r="A474" t="str">
            <v>199905_ASYCJ_2M SR_32STSOP</v>
          </cell>
        </row>
        <row r="475">
          <cell r="A475" t="str">
            <v>199905_ASYCJ_2M SR_32TSOP</v>
          </cell>
        </row>
        <row r="476">
          <cell r="A476" t="str">
            <v>199905_ASYCJ_4M D-C_20SOJ</v>
          </cell>
        </row>
        <row r="477">
          <cell r="A477" t="str">
            <v>199905_ASYCJ_4M D-C_20SOJ</v>
          </cell>
        </row>
        <row r="478">
          <cell r="A478" t="str">
            <v>199905_ASYCJ_4M D-C_20SOJ</v>
          </cell>
        </row>
        <row r="479">
          <cell r="A479" t="str">
            <v>199905_ASYCJ_4M D-C_20SOJ</v>
          </cell>
        </row>
        <row r="480">
          <cell r="A480" t="str">
            <v>199905_ASYCJ_4M D-CW_40SOJ</v>
          </cell>
        </row>
        <row r="481">
          <cell r="A481" t="str">
            <v>199905_ASYCJ_64M D-C_32SOJ</v>
          </cell>
        </row>
        <row r="482">
          <cell r="A482" t="str">
            <v>199905_ASYCJ_64M D-C_32SOJ</v>
          </cell>
        </row>
        <row r="483">
          <cell r="A483" t="str">
            <v>199905_ASYCJ_64M D-C_32SOJ</v>
          </cell>
        </row>
        <row r="484">
          <cell r="A484" t="str">
            <v>199905_ASYCJ_64M D-C_32SOJ</v>
          </cell>
        </row>
        <row r="485">
          <cell r="A485" t="str">
            <v>199905_ASYCJ_64M D-C_32TSOP</v>
          </cell>
        </row>
        <row r="486">
          <cell r="A486" t="str">
            <v>199905_ASYCJ_64M D-C_32TSOP</v>
          </cell>
        </row>
        <row r="487">
          <cell r="A487" t="str">
            <v>199905_ASYCJ_64M D-C_32TSOP</v>
          </cell>
        </row>
        <row r="488">
          <cell r="A488" t="str">
            <v>199905_ASYCJ_64M D-C_32TSOP</v>
          </cell>
        </row>
        <row r="489">
          <cell r="A489" t="str">
            <v>199905_ASYCJ_64M D-C_50TSOP</v>
          </cell>
        </row>
        <row r="490">
          <cell r="A490" t="str">
            <v>199905_ASYCJ_64M D-C_50TSOP</v>
          </cell>
        </row>
        <row r="491">
          <cell r="A491" t="str">
            <v>199905_ASYCJ_64M SD-C_54TSOP(X16)</v>
          </cell>
        </row>
        <row r="492">
          <cell r="A492" t="str">
            <v>199905_ASYCJ_64M SD-C_54TSOP(X16)</v>
          </cell>
        </row>
        <row r="493">
          <cell r="A493" t="str">
            <v>199905_ASYCJ_64M SD-C_54TSOP(X16)</v>
          </cell>
        </row>
        <row r="494">
          <cell r="A494" t="str">
            <v>199905_ASYCJ_64M SD-C_54TSOP(X4)</v>
          </cell>
        </row>
        <row r="495">
          <cell r="A495" t="str">
            <v>199905_ASYCJ_64M SD-C_54TSOP(X8)</v>
          </cell>
        </row>
        <row r="496">
          <cell r="A496" t="str">
            <v>199905_ASYCJ_64M SD-C_54TSOP(X8)</v>
          </cell>
        </row>
        <row r="497">
          <cell r="A497" t="str">
            <v>199905_ASYCJ_64M SD-C_54TSOP(X8)</v>
          </cell>
        </row>
        <row r="498">
          <cell r="A498" t="str">
            <v>199905_ASYCJ_64M SD-C_54TSOP(X8)</v>
          </cell>
        </row>
        <row r="499">
          <cell r="A499" t="str">
            <v>199905_ASYCJ_64M SD-LE_54TSOP(X4)</v>
          </cell>
        </row>
        <row r="500">
          <cell r="A500" t="str">
            <v>199905_ASYCJ_64M SD-LE_54TSOP(X4)</v>
          </cell>
        </row>
        <row r="501">
          <cell r="A501" t="str">
            <v>199905_ASYCJ_64M SD-LE_54TSOP(X8)</v>
          </cell>
        </row>
        <row r="502">
          <cell r="A502" t="str">
            <v>199905_ASYCJ_64M SD-LE_54TSOP(X8)</v>
          </cell>
        </row>
        <row r="503">
          <cell r="A503" t="str">
            <v>199905_ASYCJ_72M DRD_74BGA</v>
          </cell>
        </row>
        <row r="504">
          <cell r="A504" t="str">
            <v>199905_ASYCJ_72M DRD_74BGA</v>
          </cell>
        </row>
        <row r="505">
          <cell r="A505" t="str">
            <v>199905_ASYCJ_72M DRD_74BGA</v>
          </cell>
        </row>
        <row r="506">
          <cell r="A506" t="str">
            <v>199905_ASYEX_1M SR-C_32DIP</v>
          </cell>
        </row>
        <row r="507">
          <cell r="A507" t="str">
            <v>199905_ASYEX_1M SR-C_32DIP</v>
          </cell>
        </row>
        <row r="508">
          <cell r="A508" t="str">
            <v>199905_ASYEX_1M SR-C_CHIP/C</v>
          </cell>
        </row>
        <row r="509">
          <cell r="A509" t="str">
            <v>199905_ASYEX_256K SR-C_28DIP</v>
          </cell>
        </row>
        <row r="510">
          <cell r="A510" t="str">
            <v>199905_ASYEX_256K SR-C_CHIP/C</v>
          </cell>
        </row>
        <row r="511">
          <cell r="A511" t="str">
            <v>199905_ASYEX_4M D-CW_</v>
          </cell>
        </row>
        <row r="512">
          <cell r="A512" t="str">
            <v>199905_PKG_1M SR-C_32DIP</v>
          </cell>
        </row>
        <row r="513">
          <cell r="A513" t="str">
            <v>199905_PKG_256K SR-C_28DIP</v>
          </cell>
        </row>
        <row r="514">
          <cell r="A514" t="str">
            <v>199905_PKG_256K SR-C_28DIP</v>
          </cell>
        </row>
        <row r="515">
          <cell r="A515" t="str">
            <v>199906_ASYCJ_128M SD-A_54TSOP(X16)</v>
          </cell>
        </row>
        <row r="516">
          <cell r="A516" t="str">
            <v>199906_ASYCJ_128M SD-A_54TSOP(X4)</v>
          </cell>
        </row>
        <row r="517">
          <cell r="A517" t="str">
            <v>199906_ASYCJ_128M SD-A_54TSOP(X4)</v>
          </cell>
        </row>
        <row r="518">
          <cell r="A518" t="str">
            <v>199906_ASYCJ_128M SD-A_54TSOP(X8)</v>
          </cell>
        </row>
        <row r="519">
          <cell r="A519" t="str">
            <v>199906_ASYCJ_16M D-C_24SOJ</v>
          </cell>
        </row>
        <row r="520">
          <cell r="A520" t="str">
            <v>199906_ASYCJ_16M D-C_24SOJ</v>
          </cell>
        </row>
        <row r="521">
          <cell r="A521" t="str">
            <v>199906_ASYCJ_16M D-C_24SOJ</v>
          </cell>
        </row>
        <row r="522">
          <cell r="A522" t="str">
            <v>199906_ASYCJ_16M D-C_24SOJ</v>
          </cell>
        </row>
        <row r="523">
          <cell r="A523" t="str">
            <v>199906_ASYCJ_16M D-C_24SOJ</v>
          </cell>
        </row>
        <row r="524">
          <cell r="A524" t="str">
            <v>199906_ASYCJ_16M D-C_24SOJ</v>
          </cell>
        </row>
        <row r="525">
          <cell r="A525" t="str">
            <v>199906_ASYCJ_16M D-C_24SOJ</v>
          </cell>
        </row>
        <row r="526">
          <cell r="A526" t="str">
            <v>199906_ASYCJ_16M D-C_24SOJ</v>
          </cell>
        </row>
        <row r="527">
          <cell r="A527" t="str">
            <v>199906_ASYCJ_16M D-C_24SOJ</v>
          </cell>
        </row>
        <row r="528">
          <cell r="A528" t="str">
            <v>199906_ASYCJ_16M D-C_24SOJ</v>
          </cell>
        </row>
        <row r="529">
          <cell r="A529" t="str">
            <v>199906_ASYCJ_16M D-C_24SOJ</v>
          </cell>
        </row>
        <row r="530">
          <cell r="A530" t="str">
            <v>199906_ASYCJ_16M D-C_24SOJ</v>
          </cell>
        </row>
        <row r="531">
          <cell r="A531" t="str">
            <v>199906_ASYCJ_16M D-C_24SOJ</v>
          </cell>
        </row>
        <row r="532">
          <cell r="A532" t="str">
            <v>199906_ASYCJ_16M D-C_24SOJ</v>
          </cell>
        </row>
        <row r="533">
          <cell r="A533" t="str">
            <v>199906_ASYCJ_16M D-C_24TSOP</v>
          </cell>
        </row>
        <row r="534">
          <cell r="A534" t="str">
            <v>199906_ASYCJ_16M D-C_24TSOP</v>
          </cell>
        </row>
        <row r="535">
          <cell r="A535" t="str">
            <v>199906_ASYCJ_16M D-C_24TSOP</v>
          </cell>
        </row>
        <row r="536">
          <cell r="A536" t="str">
            <v>199906_ASYCJ_16M D-C_24TSOP</v>
          </cell>
        </row>
        <row r="537">
          <cell r="A537" t="str">
            <v>199906_ASYCJ_16M D-C_24TSOP</v>
          </cell>
        </row>
        <row r="538">
          <cell r="A538" t="str">
            <v>199906_ASYCJ_16M D-C_24TSOP</v>
          </cell>
        </row>
        <row r="539">
          <cell r="A539" t="str">
            <v>199906_ASYCJ_16M D-C_24TSOP</v>
          </cell>
        </row>
        <row r="540">
          <cell r="A540" t="str">
            <v>199906_ASYCJ_16M D-C_24TSOP</v>
          </cell>
        </row>
        <row r="541">
          <cell r="A541" t="str">
            <v>199906_ASYCJ_16M D-C_24TSOP</v>
          </cell>
        </row>
        <row r="542">
          <cell r="A542" t="str">
            <v>199906_ASYCJ_16M D-C_24TSOP</v>
          </cell>
        </row>
        <row r="543">
          <cell r="A543" t="str">
            <v>199906_ASYCJ_16M D-C_24TSOP</v>
          </cell>
        </row>
        <row r="544">
          <cell r="A544" t="str">
            <v>199906_ASYCJ_16M D-C_24TSOP</v>
          </cell>
        </row>
        <row r="545">
          <cell r="A545" t="str">
            <v>199906_ASYCJ_16M D-C_28BLP</v>
          </cell>
        </row>
        <row r="546">
          <cell r="A546" t="str">
            <v>199906_ASYCJ_16M D-C_28SOJ</v>
          </cell>
        </row>
        <row r="547">
          <cell r="A547" t="str">
            <v>199906_ASYCJ_16M D-C_28SOJ</v>
          </cell>
        </row>
        <row r="548">
          <cell r="A548" t="str">
            <v>199906_ASYCJ_16M D-C_28SOJ</v>
          </cell>
        </row>
        <row r="549">
          <cell r="A549" t="str">
            <v>199906_ASYCJ_16M D-C_28SOJ</v>
          </cell>
        </row>
        <row r="550">
          <cell r="A550" t="str">
            <v>199906_ASYCJ_16M D-C_28SOJ</v>
          </cell>
        </row>
        <row r="551">
          <cell r="A551" t="str">
            <v>199906_ASYCJ_16M D-C_28TSOP</v>
          </cell>
        </row>
        <row r="552">
          <cell r="A552" t="str">
            <v>199906_ASYCJ_16M D-C_28TSOP</v>
          </cell>
        </row>
        <row r="553">
          <cell r="A553" t="str">
            <v>199906_ASYCJ_16M D-C_28TSOP</v>
          </cell>
        </row>
        <row r="554">
          <cell r="A554" t="str">
            <v>199906_ASYCJ_16M D-C_28TSOP</v>
          </cell>
        </row>
        <row r="555">
          <cell r="A555" t="str">
            <v>199906_ASYCJ_16M D-C_28TSOP</v>
          </cell>
        </row>
        <row r="556">
          <cell r="A556" t="str">
            <v>199906_ASYCJ_16M D-C_28TSOP</v>
          </cell>
        </row>
        <row r="557">
          <cell r="A557" t="str">
            <v>199906_ASYCJ_16M D-C_28TSOP</v>
          </cell>
        </row>
        <row r="558">
          <cell r="A558" t="str">
            <v>199906_ASYCJ_16M D-CW_42SOJ</v>
          </cell>
        </row>
        <row r="559">
          <cell r="A559" t="str">
            <v>199906_ASYCJ_16M D-CW_42SOJ</v>
          </cell>
        </row>
        <row r="560">
          <cell r="A560" t="str">
            <v>199906_ASYCJ_16M D-CW_42SOJ</v>
          </cell>
        </row>
        <row r="561">
          <cell r="A561" t="str">
            <v>199906_ASYCJ_16M D-CW_42SOJ</v>
          </cell>
        </row>
        <row r="562">
          <cell r="A562" t="str">
            <v>199906_ASYCJ_16M D-CW_42SOJ</v>
          </cell>
        </row>
        <row r="563">
          <cell r="A563" t="str">
            <v>199906_ASYCJ_16M D-CW_42SOJ</v>
          </cell>
        </row>
        <row r="564">
          <cell r="A564" t="str">
            <v>199906_ASYCJ_16M D-CW_44TSOP</v>
          </cell>
        </row>
        <row r="565">
          <cell r="A565" t="str">
            <v>199906_ASYCJ_16M D-CW_44TSOP</v>
          </cell>
        </row>
        <row r="566">
          <cell r="A566" t="str">
            <v>199906_ASYCJ_16M D-CW_44TSOP</v>
          </cell>
        </row>
        <row r="567">
          <cell r="A567" t="str">
            <v>199906_ASYCJ_16M D-CW_44TSOP</v>
          </cell>
        </row>
        <row r="568">
          <cell r="A568" t="str">
            <v>199906_ASYCJ_16M D-CW_44TSOP</v>
          </cell>
        </row>
        <row r="569">
          <cell r="A569" t="str">
            <v>199906_ASYCJ_16M D-CW_44TSOP</v>
          </cell>
        </row>
        <row r="570">
          <cell r="A570" t="str">
            <v>199906_ASYCJ_16M D-CW_44TSOP</v>
          </cell>
        </row>
        <row r="571">
          <cell r="A571" t="str">
            <v>199906_ASYCJ_16M D-CW_44TSOP</v>
          </cell>
        </row>
        <row r="572">
          <cell r="A572" t="str">
            <v>199906_ASYCJ_16M D-CW_44TSOP</v>
          </cell>
        </row>
        <row r="573">
          <cell r="A573" t="str">
            <v>199906_ASYCJ_16M D-CW_44TSOP</v>
          </cell>
        </row>
        <row r="574">
          <cell r="A574" t="str">
            <v>199906_ASYCJ_16M D-CW_44TSOP</v>
          </cell>
        </row>
        <row r="575">
          <cell r="A575" t="str">
            <v>199906_ASYCJ_16M D-CW_44TSOP</v>
          </cell>
        </row>
        <row r="576">
          <cell r="A576" t="str">
            <v>199906_ASYCJ_16M SD-C_44TSOP</v>
          </cell>
        </row>
        <row r="577">
          <cell r="A577" t="str">
            <v>199906_ASYCJ_16M SD-C_44TSOP</v>
          </cell>
        </row>
        <row r="578">
          <cell r="A578" t="str">
            <v>199906_ASYCJ_16M SD-C_50TSOP</v>
          </cell>
        </row>
        <row r="579">
          <cell r="A579" t="str">
            <v>199906_ASYCJ_16M SD-C_50TSOP</v>
          </cell>
        </row>
        <row r="580">
          <cell r="A580" t="str">
            <v>199906_ASYCJ_16M SD-C_50TSOP</v>
          </cell>
        </row>
        <row r="581">
          <cell r="A581" t="str">
            <v>199906_ASYCJ_16M SD-E_50TSOP</v>
          </cell>
        </row>
        <row r="582">
          <cell r="A582" t="str">
            <v>199906_ASYCJ_16M SD-E_50TSOP</v>
          </cell>
        </row>
        <row r="583">
          <cell r="A583" t="str">
            <v>199906_ASYCJ_16M SD-E_50TSOP</v>
          </cell>
        </row>
        <row r="584">
          <cell r="A584" t="str">
            <v>199906_ASYCJ_16M SD-E_50TSOP</v>
          </cell>
        </row>
        <row r="585">
          <cell r="A585" t="str">
            <v>199906_ASYCJ_1M SR-C_32SOP</v>
          </cell>
        </row>
        <row r="586">
          <cell r="A586" t="str">
            <v>199906_ASYCJ_1M SR-C_CHIP/C</v>
          </cell>
        </row>
        <row r="587">
          <cell r="A587" t="str">
            <v>199906_ASYCJ_1M SR-D_32STSOP</v>
          </cell>
        </row>
        <row r="588">
          <cell r="A588" t="str">
            <v>199906_ASYCJ_1M SR-E_32SOP</v>
          </cell>
        </row>
        <row r="589">
          <cell r="A589" t="str">
            <v>199906_ASYCJ_256K SR-C_28SOP</v>
          </cell>
        </row>
        <row r="590">
          <cell r="A590" t="str">
            <v>199906_ASYCJ_256K SR-C_28SOP</v>
          </cell>
        </row>
        <row r="591">
          <cell r="A591" t="str">
            <v>199906_ASYCJ_256K SR-C_28TSOP</v>
          </cell>
        </row>
        <row r="592">
          <cell r="A592" t="str">
            <v>199906_ASYCJ_256K SR-C_28TSOP</v>
          </cell>
        </row>
        <row r="593">
          <cell r="A593" t="str">
            <v>199906_ASYCJ_256K SR-C_CHIP/C</v>
          </cell>
        </row>
        <row r="594">
          <cell r="A594" t="str">
            <v>199906_ASYCJ_2M SR_32STSOP</v>
          </cell>
        </row>
        <row r="595">
          <cell r="A595" t="str">
            <v>199906_ASYCJ_4M D-C_20SOJ</v>
          </cell>
        </row>
        <row r="596">
          <cell r="A596" t="str">
            <v>199906_ASYCJ_4M D-C_20SOJ</v>
          </cell>
        </row>
        <row r="597">
          <cell r="A597" t="str">
            <v>199906_ASYCJ_4M D-C_20SOJ</v>
          </cell>
        </row>
        <row r="598">
          <cell r="A598" t="str">
            <v>199906_ASYCJ_4M D-CW_28SOJ</v>
          </cell>
        </row>
        <row r="599">
          <cell r="A599" t="str">
            <v>199906_ASYCJ_64M D-C_32SOJ</v>
          </cell>
        </row>
        <row r="600">
          <cell r="A600" t="str">
            <v>199906_ASYCJ_64M D-C_32SOJ</v>
          </cell>
        </row>
        <row r="601">
          <cell r="A601" t="str">
            <v>199906_ASYCJ_64M D-C_32SOJ</v>
          </cell>
        </row>
        <row r="602">
          <cell r="A602" t="str">
            <v>199906_ASYCJ_64M D-C_32SOJ</v>
          </cell>
        </row>
        <row r="603">
          <cell r="A603" t="str">
            <v>199906_ASYCJ_64M D-C_32TSOP</v>
          </cell>
        </row>
        <row r="604">
          <cell r="A604" t="str">
            <v>199906_ASYCJ_64M D-C_32TSOP</v>
          </cell>
        </row>
        <row r="605">
          <cell r="A605" t="str">
            <v>199906_ASYCJ_64M D-C_32TSOP</v>
          </cell>
        </row>
        <row r="606">
          <cell r="A606" t="str">
            <v>199906_ASYCJ_64M D-C_32TSOP</v>
          </cell>
        </row>
        <row r="607">
          <cell r="A607" t="str">
            <v>199906_ASYCJ_64M D-C_50TSOP</v>
          </cell>
        </row>
        <row r="608">
          <cell r="A608" t="str">
            <v>199906_ASYCJ_64M SD-C_54TSOP(X16)</v>
          </cell>
        </row>
        <row r="609">
          <cell r="A609" t="str">
            <v>199906_ASYCJ_64M SD-C_54TSOP(X16)</v>
          </cell>
        </row>
        <row r="610">
          <cell r="A610" t="str">
            <v>199906_ASYCJ_64M SD-C_54TSOP(X16)</v>
          </cell>
        </row>
        <row r="611">
          <cell r="A611" t="str">
            <v>199906_ASYCJ_64M SD-C_54TSOP(X16)</v>
          </cell>
        </row>
        <row r="612">
          <cell r="A612" t="str">
            <v>199906_ASYCJ_64M SD-C_54TSOP(X4)</v>
          </cell>
        </row>
        <row r="613">
          <cell r="A613" t="str">
            <v>199906_ASYCJ_64M SD-C_54TSOP(X4)</v>
          </cell>
        </row>
        <row r="614">
          <cell r="A614" t="str">
            <v>199906_ASYCJ_64M SD-C_54TSOP(X8)</v>
          </cell>
        </row>
        <row r="615">
          <cell r="A615" t="str">
            <v>199906_ASYCJ_64M SD-C_54TSOP(X8)</v>
          </cell>
        </row>
        <row r="616">
          <cell r="A616" t="str">
            <v>199906_ASYCJ_64M SD-C_54TSOP(X8)</v>
          </cell>
        </row>
        <row r="617">
          <cell r="A617" t="str">
            <v>199906_ASYCJ_64M SD-C_54TSOP(X8)</v>
          </cell>
        </row>
        <row r="618">
          <cell r="A618" t="str">
            <v>199906_ASYCJ_64M SD-C_54TSOP(X8)</v>
          </cell>
        </row>
        <row r="619">
          <cell r="A619" t="str">
            <v>199906_ASYCJ_64M SD-C_54TSOP(X8)</v>
          </cell>
        </row>
        <row r="620">
          <cell r="A620" t="str">
            <v>199906_ASYCJ_64M SD-C_54TSOP(X8)</v>
          </cell>
        </row>
        <row r="621">
          <cell r="A621" t="str">
            <v>199906_ASYCJ_64M SD-D_54TSOP(X8)</v>
          </cell>
        </row>
        <row r="622">
          <cell r="A622" t="str">
            <v>199906_ASYCJ_64M SD-LE_54TSOP(X4)</v>
          </cell>
        </row>
        <row r="623">
          <cell r="A623" t="str">
            <v>199906_ASYCJ_64M SD-LE_54TSOP(X8)</v>
          </cell>
        </row>
        <row r="624">
          <cell r="A624" t="str">
            <v>199906_ASYCJ_64M SD-LE_54TSOP(X8)</v>
          </cell>
        </row>
        <row r="625">
          <cell r="A625" t="str">
            <v>199906_ASYCJ_64M SD-LE_54TSOP(X8)</v>
          </cell>
        </row>
        <row r="626">
          <cell r="A626" t="str">
            <v>199906_ASYCJ_64M SD-LX_54TSOP(X4)</v>
          </cell>
        </row>
        <row r="627">
          <cell r="A627" t="str">
            <v>199906_ASYCJ_64M SD-LX_54TSOP(X8)</v>
          </cell>
        </row>
        <row r="628">
          <cell r="A628" t="str">
            <v>199906_ASYCJ_72M DRD_74BGA</v>
          </cell>
        </row>
        <row r="629">
          <cell r="A629" t="str">
            <v>199906_ASYCJ_72M DRD_74BGA</v>
          </cell>
        </row>
        <row r="630">
          <cell r="A630" t="str">
            <v>199906_ASYEX_1M SR-C_32DIP</v>
          </cell>
        </row>
        <row r="631">
          <cell r="A631" t="str">
            <v>199906_ASYEX_1M SR-C_CHIP/C</v>
          </cell>
        </row>
        <row r="632">
          <cell r="A632" t="str">
            <v>199906_ASYEX_256K SR-C_28DIP</v>
          </cell>
        </row>
        <row r="633">
          <cell r="A633" t="str">
            <v>199906_ASYEX_256K SR-C_CHIP/C</v>
          </cell>
        </row>
        <row r="634">
          <cell r="A634" t="str">
            <v>199906_ASYEX_4M D-CW_40TSOP</v>
          </cell>
        </row>
        <row r="635">
          <cell r="A635" t="str">
            <v>199906_ASYEX_4M D-CW_40TSOP</v>
          </cell>
        </row>
        <row r="636">
          <cell r="A636" t="str">
            <v>199906_ASYEX_4M D-CW_</v>
          </cell>
        </row>
        <row r="637">
          <cell r="A637" t="str">
            <v>199907_ASYCJ_128M SD-A_54TSOP(X16)</v>
          </cell>
        </row>
        <row r="638">
          <cell r="A638" t="str">
            <v>199907_ASYCJ_128M SD-A_54TSOP(X4)</v>
          </cell>
        </row>
        <row r="639">
          <cell r="A639" t="str">
            <v>199907_ASYCJ_128M SD-A_54TSOP(X4)</v>
          </cell>
        </row>
        <row r="640">
          <cell r="A640" t="str">
            <v>199907_ASYCJ_128M SD-A_54TSOP(X8)</v>
          </cell>
        </row>
        <row r="641">
          <cell r="A641" t="str">
            <v>199907_ASYCJ_16M D-C_24SOJ</v>
          </cell>
        </row>
        <row r="642">
          <cell r="A642" t="str">
            <v>199907_ASYCJ_16M D-C_24SOJ</v>
          </cell>
        </row>
        <row r="643">
          <cell r="A643" t="str">
            <v>199907_ASYCJ_16M D-C_24SOJ</v>
          </cell>
        </row>
        <row r="644">
          <cell r="A644" t="str">
            <v>199907_ASYCJ_16M D-C_24SOJ</v>
          </cell>
        </row>
        <row r="645">
          <cell r="A645" t="str">
            <v>199907_ASYCJ_16M D-C_24SOJ</v>
          </cell>
        </row>
        <row r="646">
          <cell r="A646" t="str">
            <v>199907_ASYCJ_16M D-C_24SOJ</v>
          </cell>
        </row>
        <row r="647">
          <cell r="A647" t="str">
            <v>199907_ASYCJ_16M D-C_24SOJ</v>
          </cell>
        </row>
        <row r="648">
          <cell r="A648" t="str">
            <v>199907_ASYCJ_16M D-C_24TSOP</v>
          </cell>
        </row>
        <row r="649">
          <cell r="A649" t="str">
            <v>199907_ASYCJ_16M D-C_24TSOP</v>
          </cell>
        </row>
        <row r="650">
          <cell r="A650" t="str">
            <v>199907_ASYCJ_16M D-C_24TSOP</v>
          </cell>
        </row>
        <row r="651">
          <cell r="A651" t="str">
            <v>199907_ASYCJ_16M D-C_24TSOP</v>
          </cell>
        </row>
        <row r="652">
          <cell r="A652" t="str">
            <v>199907_ASYCJ_16M D-C_24TSOP</v>
          </cell>
        </row>
        <row r="653">
          <cell r="A653" t="str">
            <v>199907_ASYCJ_16M D-C_24TSOP</v>
          </cell>
        </row>
        <row r="654">
          <cell r="A654" t="str">
            <v>199907_ASYCJ_16M D-C_24TSOP</v>
          </cell>
        </row>
        <row r="655">
          <cell r="A655" t="str">
            <v>199907_ASYCJ_16M D-C_24TSOP</v>
          </cell>
        </row>
        <row r="656">
          <cell r="A656" t="str">
            <v>199907_ASYCJ_16M D-C_24TSOP</v>
          </cell>
        </row>
        <row r="657">
          <cell r="A657" t="str">
            <v>199907_ASYCJ_16M D-C_24TSOP</v>
          </cell>
        </row>
        <row r="658">
          <cell r="A658" t="str">
            <v>199907_ASYCJ_16M D-C_24TSOP</v>
          </cell>
        </row>
        <row r="659">
          <cell r="A659" t="str">
            <v>199907_ASYCJ_16M D-C_24TSOP</v>
          </cell>
        </row>
        <row r="660">
          <cell r="A660" t="str">
            <v>199907_ASYCJ_16M D-C_24TSOP</v>
          </cell>
        </row>
        <row r="661">
          <cell r="A661" t="str">
            <v>199907_ASYCJ_16M D-C_28SOJ</v>
          </cell>
        </row>
        <row r="662">
          <cell r="A662" t="str">
            <v>199907_ASYCJ_16M D-C_28SOJ</v>
          </cell>
        </row>
        <row r="663">
          <cell r="A663" t="str">
            <v>199907_ASYCJ_16M D-C_28SOJ</v>
          </cell>
        </row>
        <row r="664">
          <cell r="A664" t="str">
            <v>199907_ASYCJ_16M D-C_28TSOP</v>
          </cell>
        </row>
        <row r="665">
          <cell r="A665" t="str">
            <v>199907_ASYCJ_16M D-C_28TSOP</v>
          </cell>
        </row>
        <row r="666">
          <cell r="A666" t="str">
            <v>199907_ASYCJ_16M D-CW_42SOJ</v>
          </cell>
        </row>
        <row r="667">
          <cell r="A667" t="str">
            <v>199907_ASYCJ_16M D-CW_42SOJ</v>
          </cell>
        </row>
        <row r="668">
          <cell r="A668" t="str">
            <v>199907_ASYCJ_16M D-CW_42SOJ</v>
          </cell>
        </row>
        <row r="669">
          <cell r="A669" t="str">
            <v>199907_ASYCJ_16M D-CW_42SOJ</v>
          </cell>
        </row>
        <row r="670">
          <cell r="A670" t="str">
            <v>199907_ASYCJ_16M D-CW_42SOJ</v>
          </cell>
        </row>
        <row r="671">
          <cell r="A671" t="str">
            <v>199907_ASYCJ_16M D-CW_42SOJ</v>
          </cell>
        </row>
        <row r="672">
          <cell r="A672" t="str">
            <v>199907_ASYCJ_16M D-CW_44TSOP</v>
          </cell>
        </row>
        <row r="673">
          <cell r="A673" t="str">
            <v>199907_ASYCJ_16M D-CW_44TSOP</v>
          </cell>
        </row>
        <row r="674">
          <cell r="A674" t="str">
            <v>199907_ASYCJ_16M D-CW_44TSOP</v>
          </cell>
        </row>
        <row r="675">
          <cell r="A675" t="str">
            <v>199907_ASYCJ_16M D-CW_44TSOP</v>
          </cell>
        </row>
        <row r="676">
          <cell r="A676" t="str">
            <v>199907_ASYCJ_16M D-CW_44TSOP</v>
          </cell>
        </row>
        <row r="677">
          <cell r="A677" t="str">
            <v>199907_ASYCJ_16M D-CW_44TSOP</v>
          </cell>
        </row>
        <row r="678">
          <cell r="A678" t="str">
            <v>199907_ASYCJ_16M D-CW_44TSOP</v>
          </cell>
        </row>
        <row r="679">
          <cell r="A679" t="str">
            <v>199907_ASYCJ_16M D-CW_44TSOP</v>
          </cell>
        </row>
        <row r="680">
          <cell r="A680" t="str">
            <v>199907_ASYCJ_16M SD-C_44TSOP</v>
          </cell>
        </row>
        <row r="681">
          <cell r="A681" t="str">
            <v>199907_ASYCJ_16M SD-C_44TSOP</v>
          </cell>
        </row>
        <row r="682">
          <cell r="A682" t="str">
            <v>199907_ASYCJ_16M SD-E_50TSOP</v>
          </cell>
        </row>
        <row r="683">
          <cell r="A683" t="str">
            <v>199907_ASYCJ_16M SD-E_50TSOP</v>
          </cell>
        </row>
        <row r="684">
          <cell r="A684" t="str">
            <v>199907_ASYCJ_16M SD-E_50TSOP</v>
          </cell>
        </row>
        <row r="685">
          <cell r="A685" t="str">
            <v>199907_ASYCJ_16M SD-E_50TSOP</v>
          </cell>
        </row>
        <row r="686">
          <cell r="A686" t="str">
            <v>199907_ASYCJ_16M SD-E_50TSOP</v>
          </cell>
        </row>
        <row r="687">
          <cell r="A687" t="str">
            <v>199907_ASYCJ_1M SR-C_32SOP</v>
          </cell>
        </row>
        <row r="688">
          <cell r="A688" t="str">
            <v>199907_ASYCJ_1M SR-C_32SOP</v>
          </cell>
        </row>
        <row r="689">
          <cell r="A689" t="str">
            <v>199907_ASYCJ_1M SR-D_32STSOP</v>
          </cell>
        </row>
        <row r="690">
          <cell r="A690" t="str">
            <v>199907_ASYCJ_1M SR-D_32STSOP</v>
          </cell>
        </row>
        <row r="691">
          <cell r="A691" t="str">
            <v>199907_ASYCJ_1M SR-D_32STSOP</v>
          </cell>
        </row>
        <row r="692">
          <cell r="A692" t="str">
            <v>199907_ASYCJ_1M SR-E_32SOP</v>
          </cell>
        </row>
        <row r="693">
          <cell r="A693" t="str">
            <v>199907_ASYCJ_1M SR-E_32SOP</v>
          </cell>
        </row>
        <row r="694">
          <cell r="A694" t="str">
            <v>199907_ASYCJ_1M SR-E_32TSOP</v>
          </cell>
        </row>
        <row r="695">
          <cell r="A695" t="str">
            <v>199907_ASYCJ_256K SR-C_28SOP</v>
          </cell>
        </row>
        <row r="696">
          <cell r="A696" t="str">
            <v>199907_ASYCJ_256K SR-C_28SOP</v>
          </cell>
        </row>
        <row r="697">
          <cell r="A697" t="str">
            <v>199907_ASYCJ_256K SR-C_28TSOP</v>
          </cell>
        </row>
        <row r="698">
          <cell r="A698" t="str">
            <v>199907_ASYCJ_256K SR-C_28TSOP</v>
          </cell>
        </row>
        <row r="699">
          <cell r="A699" t="str">
            <v>199907_ASYCJ_256K SR-C_28TSOP</v>
          </cell>
        </row>
        <row r="700">
          <cell r="A700" t="str">
            <v>199907_ASYCJ_256K SR-C_CHIP/C</v>
          </cell>
        </row>
        <row r="701">
          <cell r="A701" t="str">
            <v>199907_ASYCJ_4M D-C_20SOJ</v>
          </cell>
        </row>
        <row r="702">
          <cell r="A702" t="str">
            <v>199907_ASYCJ_4M D-C_20SOJ</v>
          </cell>
        </row>
        <row r="703">
          <cell r="A703" t="str">
            <v>199907_ASYCJ_4M D-C_20SOJ</v>
          </cell>
        </row>
        <row r="704">
          <cell r="A704" t="str">
            <v>199907_ASYCJ_4M D-C_20SOJ</v>
          </cell>
        </row>
        <row r="705">
          <cell r="A705" t="str">
            <v>199907_ASYCJ_4M D-CW_28SOJ</v>
          </cell>
        </row>
        <row r="706">
          <cell r="A706" t="str">
            <v>199907_ASYCJ_4M D-CW_28SOJ</v>
          </cell>
        </row>
        <row r="707">
          <cell r="A707" t="str">
            <v>199907_ASYCJ_4M D-CW_28SOJ</v>
          </cell>
        </row>
        <row r="708">
          <cell r="A708" t="str">
            <v>199907_ASYCJ_4M D-CW_40SOJ</v>
          </cell>
        </row>
        <row r="709">
          <cell r="A709" t="str">
            <v>199907_ASYCJ_4M D-CW_40SOJ</v>
          </cell>
        </row>
        <row r="710">
          <cell r="A710" t="str">
            <v>199907_ASYCJ_4M D-CW_40SOJ</v>
          </cell>
        </row>
        <row r="711">
          <cell r="A711" t="str">
            <v>199907_ASYCJ_4M D-CW_40SOJ</v>
          </cell>
        </row>
        <row r="712">
          <cell r="A712" t="str">
            <v>199907_ASYCJ_64M D-C_32SOJ</v>
          </cell>
        </row>
        <row r="713">
          <cell r="A713" t="str">
            <v>199907_ASYCJ_64M D-C_32SOJ</v>
          </cell>
        </row>
        <row r="714">
          <cell r="A714" t="str">
            <v>199907_ASYCJ_64M D-C_32SOJ</v>
          </cell>
        </row>
        <row r="715">
          <cell r="A715" t="str">
            <v>199907_ASYCJ_64M D-C_32SOJ</v>
          </cell>
        </row>
        <row r="716">
          <cell r="A716" t="str">
            <v>199907_ASYCJ_64M D-C_32TSOP</v>
          </cell>
        </row>
        <row r="717">
          <cell r="A717" t="str">
            <v>199907_ASYCJ_64M D-C_32TSOP</v>
          </cell>
        </row>
        <row r="718">
          <cell r="A718" t="str">
            <v>199907_ASYCJ_64M D-C_32TSOP</v>
          </cell>
        </row>
        <row r="719">
          <cell r="A719" t="str">
            <v>199907_ASYCJ_64M D-C_32TSOP</v>
          </cell>
        </row>
        <row r="720">
          <cell r="A720" t="str">
            <v>199907_ASYCJ_64M D-C_32TSOP</v>
          </cell>
        </row>
        <row r="721">
          <cell r="A721" t="str">
            <v>199907_ASYCJ_64M D-C_50TSOP</v>
          </cell>
        </row>
        <row r="722">
          <cell r="A722" t="str">
            <v>199907_ASYCJ_64M D-C_50TSOP</v>
          </cell>
        </row>
        <row r="723">
          <cell r="A723" t="str">
            <v>199907_ASYCJ_64M D-C_50TSOP</v>
          </cell>
        </row>
        <row r="724">
          <cell r="A724" t="str">
            <v>199907_ASYCJ_64M SD-C_54TSOP(X16)</v>
          </cell>
        </row>
        <row r="725">
          <cell r="A725" t="str">
            <v>199907_ASYCJ_64M SD-C_54TSOP(X16)</v>
          </cell>
        </row>
        <row r="726">
          <cell r="A726" t="str">
            <v>199907_ASYCJ_64M SD-C_54TSOP(X16)</v>
          </cell>
        </row>
        <row r="727">
          <cell r="A727" t="str">
            <v>199907_ASYCJ_64M SD-C_54TSOP(X16)</v>
          </cell>
        </row>
        <row r="728">
          <cell r="A728" t="str">
            <v>199907_ASYCJ_64M SD-C_54TSOP(X16)</v>
          </cell>
        </row>
        <row r="729">
          <cell r="A729" t="str">
            <v>199907_ASYCJ_64M SD-C_54TSOP(X4)</v>
          </cell>
        </row>
        <row r="730">
          <cell r="A730" t="str">
            <v>199907_ASYCJ_64M SD-C_54TSOP(X4)</v>
          </cell>
        </row>
        <row r="731">
          <cell r="A731" t="str">
            <v>199907_ASYCJ_64M SD-C_54TSOP(X4)</v>
          </cell>
        </row>
        <row r="732">
          <cell r="A732" t="str">
            <v>199907_ASYCJ_64M SD-C_54TSOP(X8)</v>
          </cell>
        </row>
        <row r="733">
          <cell r="A733" t="str">
            <v>199907_ASYCJ_64M SD-C_54TSOP(X8)</v>
          </cell>
        </row>
        <row r="734">
          <cell r="A734" t="str">
            <v>199907_ASYCJ_64M SD-C_54TSOP(X8)</v>
          </cell>
        </row>
        <row r="735">
          <cell r="A735" t="str">
            <v>199907_ASYCJ_64M SD-C_54TSOP(X8)</v>
          </cell>
        </row>
        <row r="736">
          <cell r="A736" t="str">
            <v>199907_ASYCJ_64M SD-C_54TSOP(X8)</v>
          </cell>
        </row>
        <row r="737">
          <cell r="A737" t="str">
            <v>199907_ASYCJ_64M SD-C_54TSOP(X8)</v>
          </cell>
        </row>
        <row r="738">
          <cell r="A738" t="str">
            <v>199907_ASYCJ_64M SD-LE_54TSOP(X4)</v>
          </cell>
        </row>
        <row r="739">
          <cell r="A739" t="str">
            <v>199907_ASYCJ_64M SD-LE_54TSOP(X8)</v>
          </cell>
        </row>
        <row r="740">
          <cell r="A740" t="str">
            <v>199907_ASYCJ_64M SD-LE_54TSOP(X8)</v>
          </cell>
        </row>
        <row r="741">
          <cell r="A741" t="str">
            <v>199907_ASYCJ_64M SD-LX_54TSOP(X4)</v>
          </cell>
        </row>
        <row r="742">
          <cell r="A742" t="str">
            <v>199907_ASYCJ_64M SD-LX_54TSOP(X8)</v>
          </cell>
        </row>
        <row r="743">
          <cell r="A743" t="str">
            <v>199907_ASYCJ_72M DRD_74BGA</v>
          </cell>
        </row>
        <row r="744">
          <cell r="A744" t="str">
            <v>199907_ASYCJ_72M DRD_74BGA</v>
          </cell>
        </row>
        <row r="745">
          <cell r="A745" t="str">
            <v>199907_ASYEX_1M SR-C_32DIP</v>
          </cell>
        </row>
        <row r="746">
          <cell r="A746" t="str">
            <v>199907_ASYEX_1M SR-C_32DIP</v>
          </cell>
        </row>
        <row r="747">
          <cell r="A747" t="str">
            <v>199907_ASYEX_1M SR-C_CHIP/C</v>
          </cell>
        </row>
        <row r="748">
          <cell r="A748" t="str">
            <v>199907_ASYEX_256K SR-C_28DIP</v>
          </cell>
        </row>
        <row r="749">
          <cell r="A749" t="str">
            <v>199907_ASYEX_256K SR-C_28DIP</v>
          </cell>
        </row>
        <row r="750">
          <cell r="A750" t="str">
            <v>199907_ASYEX_256K SR-C_CHIP/C</v>
          </cell>
        </row>
        <row r="751">
          <cell r="A751" t="str">
            <v>199907_ASYEX_4M D-CW_40TSOP</v>
          </cell>
        </row>
        <row r="752">
          <cell r="A752" t="str">
            <v>199907_ASYEX_4M D-CW_40TSOP</v>
          </cell>
        </row>
        <row r="753">
          <cell r="A753" t="str">
            <v>199907_ASYEX_4M D-CW_</v>
          </cell>
        </row>
        <row r="754">
          <cell r="A754" t="str">
            <v>199907_PKG_1M SR-C_32DIP</v>
          </cell>
        </row>
        <row r="755">
          <cell r="A755" t="str">
            <v>199907_PKG_256K SR-C_28DIP</v>
          </cell>
        </row>
        <row r="756">
          <cell r="A756" t="str">
            <v>199908_ASYCJ_128M SD-A_54TSOP(X16)</v>
          </cell>
        </row>
        <row r="757">
          <cell r="A757" t="str">
            <v>199908_ASYCJ_128M SD-A_54TSOP(X4)</v>
          </cell>
        </row>
        <row r="758">
          <cell r="A758" t="str">
            <v>199908_ASYCJ_128M SD-A_54TSOP(X8)</v>
          </cell>
        </row>
        <row r="759">
          <cell r="A759" t="str">
            <v>199908_ASYCJ_16M D-C_24SOJ</v>
          </cell>
        </row>
        <row r="760">
          <cell r="A760" t="str">
            <v>199908_ASYCJ_16M D-C_24SOJ</v>
          </cell>
        </row>
        <row r="761">
          <cell r="A761" t="str">
            <v>199908_ASYCJ_16M D-C_24SOJ</v>
          </cell>
        </row>
        <row r="762">
          <cell r="A762" t="str">
            <v>199908_ASYCJ_16M D-C_24SOJ</v>
          </cell>
        </row>
        <row r="763">
          <cell r="A763" t="str">
            <v>199908_ASYCJ_16M D-C_24SOJ</v>
          </cell>
        </row>
        <row r="764">
          <cell r="A764" t="str">
            <v>199908_ASYCJ_16M D-C_24SOJ</v>
          </cell>
        </row>
        <row r="765">
          <cell r="A765" t="str">
            <v>199908_ASYCJ_16M D-C_24SOJ</v>
          </cell>
        </row>
        <row r="766">
          <cell r="A766" t="str">
            <v>199908_ASYCJ_16M D-C_24TSOP</v>
          </cell>
        </row>
        <row r="767">
          <cell r="A767" t="str">
            <v>199908_ASYCJ_16M D-C_24TSOP</v>
          </cell>
        </row>
        <row r="768">
          <cell r="A768" t="str">
            <v>199908_ASYCJ_16M D-C_24TSOP</v>
          </cell>
        </row>
        <row r="769">
          <cell r="A769" t="str">
            <v>199908_ASYCJ_16M D-C_24TSOP</v>
          </cell>
        </row>
        <row r="770">
          <cell r="A770" t="str">
            <v>199908_ASYCJ_16M D-C_28SOJ</v>
          </cell>
        </row>
        <row r="771">
          <cell r="A771" t="str">
            <v>199908_ASYCJ_16M D-C_28SOJ</v>
          </cell>
        </row>
        <row r="772">
          <cell r="A772" t="str">
            <v>199908_ASYCJ_16M D-C_28TSOP</v>
          </cell>
        </row>
        <row r="773">
          <cell r="A773" t="str">
            <v>199908_ASYCJ_16M D-C_28TSOP</v>
          </cell>
        </row>
        <row r="774">
          <cell r="A774" t="str">
            <v>199908_ASYCJ_16M D-CW_42SOJ</v>
          </cell>
        </row>
        <row r="775">
          <cell r="A775" t="str">
            <v>199908_ASYCJ_16M D-CW_42SOJ</v>
          </cell>
        </row>
        <row r="776">
          <cell r="A776" t="str">
            <v>199908_ASYCJ_16M D-CW_42SOJ</v>
          </cell>
        </row>
        <row r="777">
          <cell r="A777" t="str">
            <v>199908_ASYCJ_16M D-CW_42SOJ</v>
          </cell>
        </row>
        <row r="778">
          <cell r="A778" t="str">
            <v>199908_ASYCJ_16M D-CW_42SOJ</v>
          </cell>
        </row>
        <row r="779">
          <cell r="A779" t="str">
            <v>199908_ASYCJ_16M D-CW_42SOJ</v>
          </cell>
        </row>
        <row r="780">
          <cell r="A780" t="str">
            <v>199908_ASYCJ_16M D-CW_42SOJ</v>
          </cell>
        </row>
        <row r="781">
          <cell r="A781" t="str">
            <v>199908_ASYCJ_16M D-CW_44TSOP</v>
          </cell>
        </row>
        <row r="782">
          <cell r="A782" t="str">
            <v>199908_ASYCJ_16M D-CW_44TSOP</v>
          </cell>
        </row>
        <row r="783">
          <cell r="A783" t="str">
            <v>199908_ASYCJ_16M D-CW_44TSOP</v>
          </cell>
        </row>
        <row r="784">
          <cell r="A784" t="str">
            <v>199908_ASYCJ_16M D-CW_44TSOP</v>
          </cell>
        </row>
        <row r="785">
          <cell r="A785" t="str">
            <v>199908_ASYCJ_16M D-CW_44TSOP</v>
          </cell>
        </row>
        <row r="786">
          <cell r="A786" t="str">
            <v>199908_ASYCJ_16M D-CW_44TSOP</v>
          </cell>
        </row>
        <row r="787">
          <cell r="A787" t="str">
            <v>199908_ASYCJ_16M D-CW_44TSOP</v>
          </cell>
        </row>
        <row r="788">
          <cell r="A788" t="str">
            <v>199908_ASYCJ_16M D-CW_44TSOP</v>
          </cell>
        </row>
        <row r="789">
          <cell r="A789" t="str">
            <v>199908_ASYCJ_16M D-CW_44TSOP</v>
          </cell>
        </row>
        <row r="790">
          <cell r="A790" t="str">
            <v>199908_ASYCJ_16M SD-E_50TSOP</v>
          </cell>
        </row>
        <row r="791">
          <cell r="A791" t="str">
            <v>199908_ASYCJ_16M SD-E_50TSOP</v>
          </cell>
        </row>
        <row r="792">
          <cell r="A792" t="str">
            <v>199908_ASYCJ_16M SD-E_50TSOP</v>
          </cell>
        </row>
        <row r="793">
          <cell r="A793" t="str">
            <v>199908_ASYCJ_16M SD-E_50TSOP</v>
          </cell>
        </row>
        <row r="794">
          <cell r="A794" t="str">
            <v>199908_ASYCJ_16M SD-E_50TSOP</v>
          </cell>
        </row>
        <row r="795">
          <cell r="A795" t="str">
            <v>199908_ASYCJ_1M SR-C_32SOP</v>
          </cell>
        </row>
        <row r="796">
          <cell r="A796" t="str">
            <v>199908_ASYCJ_1M SR-C_32SOP</v>
          </cell>
        </row>
        <row r="797">
          <cell r="A797" t="str">
            <v>199908_ASYCJ_1M SR-D_32STSOP</v>
          </cell>
        </row>
        <row r="798">
          <cell r="A798" t="str">
            <v>199908_ASYCJ_1M SR-D_32STSOP</v>
          </cell>
        </row>
        <row r="799">
          <cell r="A799" t="str">
            <v>199908_ASYCJ_1M SR-E_32SOP</v>
          </cell>
        </row>
        <row r="800">
          <cell r="A800" t="str">
            <v>199908_ASYCJ_1M SR-E_32SOP</v>
          </cell>
        </row>
        <row r="801">
          <cell r="A801" t="str">
            <v>199908_ASYCJ_1M SR-E_32SOP</v>
          </cell>
        </row>
        <row r="802">
          <cell r="A802" t="str">
            <v>199908_ASYCJ_1M SR-E_32SOP</v>
          </cell>
        </row>
        <row r="803">
          <cell r="A803" t="str">
            <v>199908_ASYCJ_1M SR-E_32STSOP</v>
          </cell>
        </row>
        <row r="804">
          <cell r="A804" t="str">
            <v>199908_ASYCJ_1M SR-E_44TSOP</v>
          </cell>
        </row>
        <row r="805">
          <cell r="A805" t="str">
            <v>199908_ASYCJ_1M SR-E_44TSOP</v>
          </cell>
        </row>
        <row r="806">
          <cell r="A806" t="str">
            <v>199908_ASYCJ_256K SR-C_28SOP</v>
          </cell>
        </row>
        <row r="807">
          <cell r="A807" t="str">
            <v>199908_ASYCJ_256K SR-C_28SOP</v>
          </cell>
        </row>
        <row r="808">
          <cell r="A808" t="str">
            <v>199908_ASYCJ_256K SR-C_28SOP</v>
          </cell>
        </row>
        <row r="809">
          <cell r="A809" t="str">
            <v>199908_ASYCJ_256K SR-C_28TSOP</v>
          </cell>
        </row>
        <row r="810">
          <cell r="A810" t="str">
            <v>199908_ASYCJ_256K SR-C_28TSOP</v>
          </cell>
        </row>
        <row r="811">
          <cell r="A811" t="str">
            <v>199908_ASYCJ_256K SR-C_CHIP/C</v>
          </cell>
        </row>
        <row r="812">
          <cell r="A812" t="str">
            <v>199908_ASYCJ_2M SR_32STSOP</v>
          </cell>
        </row>
        <row r="813">
          <cell r="A813" t="str">
            <v>199908_ASYCJ_4M D-C_20SOJ</v>
          </cell>
        </row>
        <row r="814">
          <cell r="A814" t="str">
            <v>199908_ASYCJ_4M D-C_20SOJ</v>
          </cell>
        </row>
        <row r="815">
          <cell r="A815" t="str">
            <v>199908_ASYCJ_4M D-C_20SOJ</v>
          </cell>
        </row>
        <row r="816">
          <cell r="A816" t="str">
            <v>199908_ASYCJ_4M D-CW_28SOJ</v>
          </cell>
        </row>
        <row r="817">
          <cell r="A817" t="str">
            <v>199908_ASYCJ_4M D-CW_40SOJ</v>
          </cell>
        </row>
        <row r="818">
          <cell r="A818" t="str">
            <v>199908_ASYCJ_4M D-CW_40SOJ</v>
          </cell>
        </row>
        <row r="819">
          <cell r="A819" t="str">
            <v>199908_ASYCJ_64M D-C_32SOJ</v>
          </cell>
        </row>
        <row r="820">
          <cell r="A820" t="str">
            <v>199908_ASYCJ_64M D-C_32SOJ</v>
          </cell>
        </row>
        <row r="821">
          <cell r="A821" t="str">
            <v>199908_ASYCJ_64M D-C_32TSOP</v>
          </cell>
        </row>
        <row r="822">
          <cell r="A822" t="str">
            <v>199908_ASYCJ_64M D-C_32TSOP</v>
          </cell>
        </row>
        <row r="823">
          <cell r="A823" t="str">
            <v>199908_ASYCJ_64M D-C_32TSOP</v>
          </cell>
        </row>
        <row r="824">
          <cell r="A824" t="str">
            <v>199908_ASYCJ_64M D-C_32TSOP</v>
          </cell>
        </row>
        <row r="825">
          <cell r="A825" t="str">
            <v>199908_ASYCJ_64M D-C_32TSOP</v>
          </cell>
        </row>
        <row r="826">
          <cell r="A826" t="str">
            <v>199908_ASYCJ_64M D-C_32TSOP</v>
          </cell>
        </row>
        <row r="827">
          <cell r="A827" t="str">
            <v>199908_ASYCJ_64M D-C_50TSOP</v>
          </cell>
        </row>
        <row r="828">
          <cell r="A828" t="str">
            <v>199908_ASYCJ_64M D-C_50TSOP</v>
          </cell>
        </row>
        <row r="829">
          <cell r="A829" t="str">
            <v>199908_ASYCJ_64M SD-C_54TSOP(X16)</v>
          </cell>
        </row>
        <row r="830">
          <cell r="A830" t="str">
            <v>199908_ASYCJ_64M SD-C_54TSOP(X16)</v>
          </cell>
        </row>
        <row r="831">
          <cell r="A831" t="str">
            <v>199908_ASYCJ_64M SD-C_54TSOP(X16)</v>
          </cell>
        </row>
        <row r="832">
          <cell r="A832" t="str">
            <v>199908_ASYCJ_64M SD-C_54TSOP(X16)</v>
          </cell>
        </row>
        <row r="833">
          <cell r="A833" t="str">
            <v>199908_ASYCJ_64M SD-C_54TSOP(X16)</v>
          </cell>
        </row>
        <row r="834">
          <cell r="A834" t="str">
            <v>199908_ASYCJ_64M SD-C_54TSOP(X4)</v>
          </cell>
        </row>
        <row r="835">
          <cell r="A835" t="str">
            <v>199908_ASYCJ_64M SD-C_54TSOP(X4)</v>
          </cell>
        </row>
        <row r="836">
          <cell r="A836" t="str">
            <v>199908_ASYCJ_64M SD-C_54TSOP(X8)</v>
          </cell>
        </row>
        <row r="837">
          <cell r="A837" t="str">
            <v>199908_ASYCJ_64M SD-C_54TSOP(X8)</v>
          </cell>
        </row>
        <row r="838">
          <cell r="A838" t="str">
            <v>199908_ASYCJ_64M SD-C_54TSOP(X8)</v>
          </cell>
        </row>
        <row r="839">
          <cell r="A839" t="str">
            <v>199908_ASYCJ_64M SD-C_54TSOP(X8)</v>
          </cell>
        </row>
        <row r="840">
          <cell r="A840" t="str">
            <v>199908_ASYCJ_64M SD-C_54TSOP(X8)</v>
          </cell>
        </row>
        <row r="841">
          <cell r="A841" t="str">
            <v>199908_ASYCJ_64M SD-C_54TSOP(X8)</v>
          </cell>
        </row>
        <row r="842">
          <cell r="A842" t="str">
            <v>199908_ASYCJ_64M SD-C_54TSOP(X8)</v>
          </cell>
        </row>
        <row r="843">
          <cell r="A843" t="str">
            <v>199908_ASYCJ_64M SD-LE_54TSOP(X4)</v>
          </cell>
        </row>
        <row r="844">
          <cell r="A844" t="str">
            <v>199908_ASYCJ_64M SD-LE_54TSOP(X8)</v>
          </cell>
        </row>
        <row r="845">
          <cell r="A845" t="str">
            <v>199908_ASYCJ_64M SD-LE_54TSOP(X8)</v>
          </cell>
        </row>
        <row r="846">
          <cell r="A846" t="str">
            <v>199908_ASYCJ_64M SD-LE_54TSOP(X8)</v>
          </cell>
        </row>
        <row r="847">
          <cell r="A847" t="str">
            <v>199908_ASYCJ_64M SD-LE_54TSOP(X8)</v>
          </cell>
        </row>
        <row r="848">
          <cell r="A848" t="str">
            <v>199908_ASYCJ_64M SD-LE_54TSOP(X8)</v>
          </cell>
        </row>
        <row r="849">
          <cell r="A849" t="str">
            <v>199908_ASYCJ_64M SD-LE_54TSOP(X8)</v>
          </cell>
        </row>
        <row r="850">
          <cell r="A850" t="str">
            <v>199908_ASYCJ_64M SD-LE_54TSOP(X8)</v>
          </cell>
        </row>
        <row r="851">
          <cell r="A851" t="str">
            <v>199908_ASYCJ_64M SD-LX_54TSOP(X4)</v>
          </cell>
        </row>
        <row r="852">
          <cell r="A852" t="str">
            <v>199908_ASYCJ_64M SD-LX_54TSOP(X8)</v>
          </cell>
        </row>
        <row r="853">
          <cell r="A853" t="str">
            <v>199908_ASYCJ_64M SD-LX_54TSOP(X8)</v>
          </cell>
        </row>
        <row r="854">
          <cell r="A854" t="str">
            <v>199908_ASYCJ_64M SD-LX_54TSOP(X8)</v>
          </cell>
        </row>
        <row r="855">
          <cell r="A855" t="str">
            <v>199908_ASYCJ_72M DRD_74BGA</v>
          </cell>
        </row>
        <row r="856">
          <cell r="A856" t="str">
            <v>199908_ASYCJ_72M DRD_74BGA</v>
          </cell>
        </row>
        <row r="857">
          <cell r="A857" t="str">
            <v>199908_ASYEX_144M DRD-LA_62BGA</v>
          </cell>
        </row>
        <row r="858">
          <cell r="A858" t="str">
            <v>199908_ASYEX_256K SR-C_28DIP</v>
          </cell>
        </row>
        <row r="859">
          <cell r="A859" t="str">
            <v>199908_ASYEX_256K SR-C_28DIP</v>
          </cell>
        </row>
        <row r="860">
          <cell r="A860" t="str">
            <v>199908_ASYEX_256K SR-C_CHIP/C</v>
          </cell>
        </row>
        <row r="861">
          <cell r="A861" t="str">
            <v>199908_ASYEX_4M D-CW_</v>
          </cell>
        </row>
        <row r="862">
          <cell r="A862" t="str">
            <v>199908_PKG_256K SR-C_28DIP</v>
          </cell>
        </row>
        <row r="863">
          <cell r="A863" t="str">
            <v>199908_PKG_256K SR-C_28DIP</v>
          </cell>
        </row>
        <row r="864">
          <cell r="A864" t="str">
            <v>199909_ASYCJ_128M DRD-LA_62BGA</v>
          </cell>
        </row>
        <row r="865">
          <cell r="A865" t="str">
            <v>199909_ASYCJ_128M SD-A_54TSOP(X16)</v>
          </cell>
        </row>
        <row r="866">
          <cell r="A866" t="str">
            <v>199909_ASYCJ_128M SD-A_54TSOP(X16)</v>
          </cell>
        </row>
        <row r="867">
          <cell r="A867" t="str">
            <v>199909_ASYCJ_128M SD-A_54TSOP(X16)</v>
          </cell>
        </row>
        <row r="868">
          <cell r="A868" t="str">
            <v>199909_ASYCJ_128M SD-A_54TSOP(X4)</v>
          </cell>
        </row>
        <row r="869">
          <cell r="A869" t="str">
            <v>199909_ASYCJ_128M SD-A_54TSOP(X8)</v>
          </cell>
        </row>
        <row r="870">
          <cell r="A870" t="str">
            <v>199909_ASYCJ_128M SD-A_54TSOP(X8)</v>
          </cell>
        </row>
        <row r="871">
          <cell r="A871" t="str">
            <v>199909_ASYCJ_128M SD-A_54TSOP(X8)</v>
          </cell>
        </row>
        <row r="872">
          <cell r="A872" t="str">
            <v>199909_ASYCJ_144M DRD-LA_62BGA</v>
          </cell>
        </row>
        <row r="873">
          <cell r="A873" t="str">
            <v>199909_ASYCJ_16M D-C_24SOJ</v>
          </cell>
        </row>
        <row r="874">
          <cell r="A874" t="str">
            <v>199909_ASYCJ_16M D-C_24SOJ</v>
          </cell>
        </row>
        <row r="875">
          <cell r="A875" t="str">
            <v>199909_ASYCJ_16M D-C_24SOJ</v>
          </cell>
        </row>
        <row r="876">
          <cell r="A876" t="str">
            <v>199909_ASYCJ_16M D-C_24SOJ</v>
          </cell>
        </row>
        <row r="877">
          <cell r="A877" t="str">
            <v>199909_ASYCJ_16M D-C_24SOJ</v>
          </cell>
        </row>
        <row r="878">
          <cell r="A878" t="str">
            <v>199909_ASYCJ_16M D-C_24TSOP</v>
          </cell>
        </row>
        <row r="879">
          <cell r="A879" t="str">
            <v>199909_ASYCJ_16M D-C_24TSOP</v>
          </cell>
        </row>
        <row r="880">
          <cell r="A880" t="str">
            <v>199909_ASYCJ_16M D-C_24TSOP</v>
          </cell>
        </row>
        <row r="881">
          <cell r="A881" t="str">
            <v>199909_ASYCJ_16M D-C_24TSOP</v>
          </cell>
        </row>
        <row r="882">
          <cell r="A882" t="str">
            <v>199909_ASYCJ_16M D-C_24TSOP</v>
          </cell>
        </row>
        <row r="883">
          <cell r="A883" t="str">
            <v>199909_ASYCJ_16M D-C_28SOJ</v>
          </cell>
        </row>
        <row r="884">
          <cell r="A884" t="str">
            <v>199909_ASYCJ_16M D-C_28SOJ</v>
          </cell>
        </row>
        <row r="885">
          <cell r="A885" t="str">
            <v>199909_ASYCJ_16M D-C_28SOJ</v>
          </cell>
        </row>
        <row r="886">
          <cell r="A886" t="str">
            <v>199909_ASYCJ_16M D-C_28TSOP</v>
          </cell>
        </row>
        <row r="887">
          <cell r="A887" t="str">
            <v>199909_ASYCJ_16M D-C_28TSOP</v>
          </cell>
        </row>
        <row r="888">
          <cell r="A888" t="str">
            <v>199909_ASYCJ_16M D-CW_42SOJ</v>
          </cell>
        </row>
        <row r="889">
          <cell r="A889" t="str">
            <v>199909_ASYCJ_16M D-CW_42SOJ</v>
          </cell>
        </row>
        <row r="890">
          <cell r="A890" t="str">
            <v>199909_ASYCJ_16M D-CW_42SOJ</v>
          </cell>
        </row>
        <row r="891">
          <cell r="A891" t="str">
            <v>199909_ASYCJ_16M D-CW_42SOJ</v>
          </cell>
        </row>
        <row r="892">
          <cell r="A892" t="str">
            <v>199909_ASYCJ_16M D-CW_42SOJ</v>
          </cell>
        </row>
        <row r="893">
          <cell r="A893" t="str">
            <v>199909_ASYCJ_16M D-CW_44TSOP</v>
          </cell>
        </row>
        <row r="894">
          <cell r="A894" t="str">
            <v>199909_ASYCJ_16M D-CW_44TSOP</v>
          </cell>
        </row>
        <row r="895">
          <cell r="A895" t="str">
            <v>199909_ASYCJ_16M D-CW_44TSOP</v>
          </cell>
        </row>
        <row r="896">
          <cell r="A896" t="str">
            <v>199909_ASYCJ_16M D-CW_44TSOP</v>
          </cell>
        </row>
        <row r="897">
          <cell r="A897" t="str">
            <v>199909_ASYCJ_16M D-CW_44TSOP</v>
          </cell>
        </row>
        <row r="898">
          <cell r="A898" t="str">
            <v>199909_ASYCJ_16M D-CW_44TSOP</v>
          </cell>
        </row>
        <row r="899">
          <cell r="A899" t="str">
            <v>199909_ASYCJ_16M D-CW_44TSOP</v>
          </cell>
        </row>
        <row r="900">
          <cell r="A900" t="str">
            <v>199909_ASYCJ_16M D-CW_44TSOP</v>
          </cell>
        </row>
        <row r="901">
          <cell r="A901" t="str">
            <v>199909_ASYCJ_16M SD-C_44TSOP</v>
          </cell>
        </row>
        <row r="902">
          <cell r="A902" t="str">
            <v>199909_ASYCJ_16M SD-C_44TSOP</v>
          </cell>
        </row>
        <row r="903">
          <cell r="A903" t="str">
            <v>199909_ASYCJ_16M SD-C_44TSOP</v>
          </cell>
        </row>
        <row r="904">
          <cell r="A904" t="str">
            <v>199909_ASYCJ_16M SD-E_50TSOP</v>
          </cell>
        </row>
        <row r="905">
          <cell r="A905" t="str">
            <v>199909_ASYCJ_16M SD-E_50TSOP</v>
          </cell>
        </row>
        <row r="906">
          <cell r="A906" t="str">
            <v>199909_ASYCJ_16M SD-E_50TSOP</v>
          </cell>
        </row>
        <row r="907">
          <cell r="A907" t="str">
            <v>199909_ASYCJ_16M SD-E_50TSOP</v>
          </cell>
        </row>
        <row r="908">
          <cell r="A908" t="str">
            <v>199909_ASYCJ_18M RD-LL_32SHP</v>
          </cell>
        </row>
        <row r="909">
          <cell r="A909" t="str">
            <v>199909_ASYCJ_18M RD-LL_32SHP</v>
          </cell>
        </row>
        <row r="910">
          <cell r="A910" t="str">
            <v>199909_ASYCJ_1M SR-C_32SOP</v>
          </cell>
        </row>
        <row r="911">
          <cell r="A911" t="str">
            <v>199909_ASYCJ_1M SR-C_32SOP</v>
          </cell>
        </row>
        <row r="912">
          <cell r="A912" t="str">
            <v>199909_ASYCJ_1M SR-C_32TSOP</v>
          </cell>
        </row>
        <row r="913">
          <cell r="A913" t="str">
            <v>199909_ASYCJ_1M SR-C_32TSOP</v>
          </cell>
        </row>
        <row r="914">
          <cell r="A914" t="str">
            <v>199909_ASYCJ_1M SR-D_32STSOP</v>
          </cell>
        </row>
        <row r="915">
          <cell r="A915" t="str">
            <v>199909_ASYCJ_1M SR-E_32SOP</v>
          </cell>
        </row>
        <row r="916">
          <cell r="A916" t="str">
            <v>199909_ASYCJ_1M SR-E_32SOP</v>
          </cell>
        </row>
        <row r="917">
          <cell r="A917" t="str">
            <v>199909_ASYCJ_1M SR-E_32SOP</v>
          </cell>
        </row>
        <row r="918">
          <cell r="A918" t="str">
            <v>199909_ASYCJ_1M SR-E_32SOP</v>
          </cell>
        </row>
        <row r="919">
          <cell r="A919" t="str">
            <v>199909_ASYCJ_1M SR-E_32STSOP</v>
          </cell>
        </row>
        <row r="920">
          <cell r="A920" t="str">
            <v>199909_ASYCJ_1M SR-E_32TSOP</v>
          </cell>
        </row>
        <row r="921">
          <cell r="A921" t="str">
            <v>199909_ASYCJ_256K SR-C_28SOP</v>
          </cell>
        </row>
        <row r="922">
          <cell r="A922" t="str">
            <v>199909_ASYCJ_256K SR-C_28SOP</v>
          </cell>
        </row>
        <row r="923">
          <cell r="A923" t="str">
            <v>199909_ASYCJ_256K SR-C_28SOP</v>
          </cell>
        </row>
        <row r="924">
          <cell r="A924" t="str">
            <v>199909_ASYCJ_256K SR-C_28TSOP</v>
          </cell>
        </row>
        <row r="925">
          <cell r="A925" t="str">
            <v>199909_ASYCJ_256K SR-C_28TSOP</v>
          </cell>
        </row>
        <row r="926">
          <cell r="A926" t="str">
            <v>199909_ASYCJ_256K SR-C_CHIP/C</v>
          </cell>
        </row>
        <row r="927">
          <cell r="A927" t="str">
            <v>199909_ASYCJ_2M SR_32STSOP</v>
          </cell>
        </row>
        <row r="928">
          <cell r="A928" t="str">
            <v>199909_ASYCJ_4M D-C_20SOJ</v>
          </cell>
        </row>
        <row r="929">
          <cell r="A929" t="str">
            <v>199909_ASYCJ_4M D-C_20SOJ</v>
          </cell>
        </row>
        <row r="930">
          <cell r="A930" t="str">
            <v>199909_ASYCJ_4M D-C_20SOJ</v>
          </cell>
        </row>
        <row r="931">
          <cell r="A931" t="str">
            <v>199909_ASYCJ_4M D-C_20SOJ</v>
          </cell>
        </row>
        <row r="932">
          <cell r="A932" t="str">
            <v>199909_ASYCJ_4M D-CW_28SOJ</v>
          </cell>
        </row>
        <row r="933">
          <cell r="A933" t="str">
            <v>199909_ASYCJ_4M D-CW_28SOJ</v>
          </cell>
        </row>
        <row r="934">
          <cell r="A934" t="str">
            <v>199909_ASYCJ_4M D-CW_28SOJ</v>
          </cell>
        </row>
        <row r="935">
          <cell r="A935" t="str">
            <v>199909_ASYCJ_4M D-CW_40SOJ</v>
          </cell>
        </row>
        <row r="936">
          <cell r="A936" t="str">
            <v>199909_ASYCJ_64M D-C_32SOJ</v>
          </cell>
        </row>
        <row r="937">
          <cell r="A937" t="str">
            <v>199909_ASYCJ_64M D-C_32SOJ</v>
          </cell>
        </row>
        <row r="938">
          <cell r="A938" t="str">
            <v>199909_ASYCJ_64M D-C_32TSOP</v>
          </cell>
        </row>
        <row r="939">
          <cell r="A939" t="str">
            <v>199909_ASYCJ_64M D-C_32TSOP</v>
          </cell>
        </row>
        <row r="940">
          <cell r="A940" t="str">
            <v>199909_ASYCJ_64M D-C_32TSOP</v>
          </cell>
        </row>
        <row r="941">
          <cell r="A941" t="str">
            <v>199909_ASYCJ_64M D-C_32TSOP</v>
          </cell>
        </row>
        <row r="942">
          <cell r="A942" t="str">
            <v>199909_ASYCJ_64M D-C_32TSOP</v>
          </cell>
        </row>
        <row r="943">
          <cell r="A943" t="str">
            <v>199909_ASYCJ_64M D-C_32TSOP</v>
          </cell>
        </row>
        <row r="944">
          <cell r="A944" t="str">
            <v>199909_ASYCJ_64M D-C_32TSOP</v>
          </cell>
        </row>
        <row r="945">
          <cell r="A945" t="str">
            <v>199909_ASYCJ_64M D-C_50TSOP</v>
          </cell>
        </row>
        <row r="946">
          <cell r="A946" t="str">
            <v>199909_ASYCJ_64M D-C_50TSOP</v>
          </cell>
        </row>
        <row r="947">
          <cell r="A947" t="str">
            <v>199909_ASYCJ_64M D-C_50TSOP</v>
          </cell>
        </row>
        <row r="948">
          <cell r="A948" t="str">
            <v>199909_ASYCJ_64M D-C_50TSOP</v>
          </cell>
        </row>
        <row r="949">
          <cell r="A949" t="str">
            <v>199909_ASYCJ_64M SD-C_54TSOP(X16)</v>
          </cell>
        </row>
        <row r="950">
          <cell r="A950" t="str">
            <v>199909_ASYCJ_64M SD-C_54TSOP(X16)</v>
          </cell>
        </row>
        <row r="951">
          <cell r="A951" t="str">
            <v>199909_ASYCJ_64M SD-C_54TSOP(X16)</v>
          </cell>
        </row>
        <row r="952">
          <cell r="A952" t="str">
            <v>199909_ASYCJ_64M SD-C_54TSOP(X4)</v>
          </cell>
        </row>
        <row r="953">
          <cell r="A953" t="str">
            <v>199909_ASYCJ_64M SD-C_54TSOP(X4)</v>
          </cell>
        </row>
        <row r="954">
          <cell r="A954" t="str">
            <v>199909_ASYCJ_64M SD-C_54TSOP(X8)</v>
          </cell>
        </row>
        <row r="955">
          <cell r="A955" t="str">
            <v>199909_ASYCJ_64M SD-C_54TSOP(X8)</v>
          </cell>
        </row>
        <row r="956">
          <cell r="A956" t="str">
            <v>199909_ASYCJ_64M SD-C_54TSOP(X8)</v>
          </cell>
        </row>
        <row r="957">
          <cell r="A957" t="str">
            <v>199909_ASYCJ_64M SD-C_54TSOP(X8)</v>
          </cell>
        </row>
        <row r="958">
          <cell r="A958" t="str">
            <v>199909_ASYCJ_64M SD-C_54TSOP(X8)</v>
          </cell>
        </row>
        <row r="959">
          <cell r="A959" t="str">
            <v>199909_ASYCJ_64M SD-LE_54TSOP(X8)</v>
          </cell>
        </row>
        <row r="960">
          <cell r="A960" t="str">
            <v>199909_ASYCJ_64M SD-LE_54TSOP(X8)</v>
          </cell>
        </row>
        <row r="961">
          <cell r="A961" t="str">
            <v>199909_ASYCJ_64M SD-LE_54TSOP(X8)</v>
          </cell>
        </row>
        <row r="962">
          <cell r="A962" t="str">
            <v>199909_ASYCJ_64M SD-LE_54TSOP(X8)</v>
          </cell>
        </row>
        <row r="963">
          <cell r="A963" t="str">
            <v>199909_ASYCJ_64M SD-LE_54TSOP(X8)</v>
          </cell>
        </row>
        <row r="964">
          <cell r="A964" t="str">
            <v>199909_ASYCJ_64M SD-LX_54TSOP(X4)</v>
          </cell>
        </row>
        <row r="965">
          <cell r="A965" t="str">
            <v>199909_ASYCJ_64M SD-LX_54TSOP(X8)</v>
          </cell>
        </row>
        <row r="966">
          <cell r="A966" t="str">
            <v>199909_ASYCJ_64M SD-LX_54TSOP(X8)</v>
          </cell>
        </row>
        <row r="967">
          <cell r="A967" t="str">
            <v>199909_ASYCJ_64M SD-LX_54TSOP(X8)</v>
          </cell>
        </row>
        <row r="968">
          <cell r="A968" t="str">
            <v>199909_ASYCJ_72M DRD_74BGA</v>
          </cell>
        </row>
        <row r="969">
          <cell r="A969" t="str">
            <v>199909_ASYCJ_72M DRD_74BGA</v>
          </cell>
        </row>
        <row r="970">
          <cell r="A970" t="str">
            <v>199909_ASYEX_144M DRD-LA_62BGA</v>
          </cell>
        </row>
        <row r="971">
          <cell r="A971" t="str">
            <v>199909_ASYEX_1M SR-C_32DIP</v>
          </cell>
        </row>
        <row r="972">
          <cell r="A972" t="str">
            <v>199909_ASYEX_1M SR-C_32DIP</v>
          </cell>
        </row>
        <row r="973">
          <cell r="A973" t="str">
            <v>199909_ASYEX_256K SR-C_28DIP</v>
          </cell>
        </row>
        <row r="974">
          <cell r="A974" t="str">
            <v>199909_ASYEX_256K SR-C_28DIP</v>
          </cell>
        </row>
        <row r="975">
          <cell r="A975" t="str">
            <v>199909_ASYEX_256K SR-C_CHIP/C</v>
          </cell>
        </row>
        <row r="976">
          <cell r="A976" t="str">
            <v>199909_PKG_1M SR-C_32DIP</v>
          </cell>
        </row>
        <row r="977">
          <cell r="A977" t="str">
            <v>199909_PKG_256K SR-C_28DIP</v>
          </cell>
        </row>
        <row r="978">
          <cell r="A978" t="str">
            <v>199909_PKG_256K SR-C_28DIP</v>
          </cell>
        </row>
        <row r="979">
          <cell r="A979" t="str">
            <v>199910_ASYCJ_128M DRD-LA_62BGA</v>
          </cell>
        </row>
        <row r="980">
          <cell r="A980" t="str">
            <v>199910_ASYCJ_128M SD-A_54TSOP(X16)</v>
          </cell>
        </row>
        <row r="981">
          <cell r="A981" t="str">
            <v>199910_ASYCJ_128M SD-A_54TSOP(X16)</v>
          </cell>
        </row>
        <row r="982">
          <cell r="A982" t="str">
            <v>199910_ASYCJ_128M SD-A_54TSOP(X8)</v>
          </cell>
        </row>
        <row r="983">
          <cell r="A983" t="str">
            <v>199910_ASYCJ_128M SD-A_54TSOP(X8)</v>
          </cell>
        </row>
        <row r="984">
          <cell r="A984" t="str">
            <v>199910_ASYCJ_144M DRD-LA_62BGA</v>
          </cell>
        </row>
        <row r="985">
          <cell r="A985" t="str">
            <v>199910_ASYCJ_144M DRD-LA_62BGA</v>
          </cell>
        </row>
        <row r="986">
          <cell r="A986" t="str">
            <v>199910_ASYCJ_16M D-C_24SOJ</v>
          </cell>
        </row>
        <row r="987">
          <cell r="A987" t="str">
            <v>199910_ASYCJ_16M D-C_24SOJ</v>
          </cell>
        </row>
        <row r="988">
          <cell r="A988" t="str">
            <v>199910_ASYCJ_16M D-C_24SOJ</v>
          </cell>
        </row>
        <row r="989">
          <cell r="A989" t="str">
            <v>199910_ASYCJ_16M D-C_24SOJ</v>
          </cell>
        </row>
        <row r="990">
          <cell r="A990" t="str">
            <v>199910_ASYCJ_16M D-C_24TSOP</v>
          </cell>
        </row>
        <row r="991">
          <cell r="A991" t="str">
            <v>199910_ASYCJ_16M D-C_28SOJ</v>
          </cell>
        </row>
        <row r="992">
          <cell r="A992" t="str">
            <v>199910_ASYCJ_16M D-C_28SOJ</v>
          </cell>
        </row>
        <row r="993">
          <cell r="A993" t="str">
            <v>199910_ASYCJ_16M D-C_28SOJ</v>
          </cell>
        </row>
        <row r="994">
          <cell r="A994" t="str">
            <v>199910_ASYCJ_16M D-C_28TSOP</v>
          </cell>
        </row>
        <row r="995">
          <cell r="A995" t="str">
            <v>199910_ASYCJ_16M D-C_28TSOP</v>
          </cell>
        </row>
        <row r="996">
          <cell r="A996" t="str">
            <v>199910_ASYCJ_16M D-CW_42SOJ</v>
          </cell>
        </row>
        <row r="997">
          <cell r="A997" t="str">
            <v>199910_ASYCJ_16M D-CW_42SOJ</v>
          </cell>
        </row>
        <row r="998">
          <cell r="A998" t="str">
            <v>199910_ASYCJ_16M D-CW_42SOJ</v>
          </cell>
        </row>
        <row r="999">
          <cell r="A999" t="str">
            <v>199910_ASYCJ_16M D-CW_42SOJ</v>
          </cell>
        </row>
        <row r="1000">
          <cell r="A1000" t="str">
            <v>199910_ASYCJ_16M D-CW_42SOJ</v>
          </cell>
        </row>
        <row r="1001">
          <cell r="A1001" t="str">
            <v>199910_ASYCJ_16M D-CW_44TSOP</v>
          </cell>
        </row>
        <row r="1002">
          <cell r="A1002" t="str">
            <v>199910_ASYCJ_16M D-CW_44TSOP</v>
          </cell>
        </row>
        <row r="1003">
          <cell r="A1003" t="str">
            <v>199910_ASYCJ_16M D-CW_44TSOP</v>
          </cell>
        </row>
        <row r="1004">
          <cell r="A1004" t="str">
            <v>199910_ASYCJ_16M D-CW_44TSOP</v>
          </cell>
        </row>
        <row r="1005">
          <cell r="A1005" t="str">
            <v>199910_ASYCJ_16M SD-C_44TSOP</v>
          </cell>
        </row>
        <row r="1006">
          <cell r="A1006" t="str">
            <v>199910_ASYCJ_16M SD-C_44TSOP</v>
          </cell>
        </row>
        <row r="1007">
          <cell r="A1007" t="str">
            <v>199910_ASYCJ_16M SD-E_50TSOP</v>
          </cell>
        </row>
        <row r="1008">
          <cell r="A1008" t="str">
            <v>199910_ASYCJ_16M SD-E_50TSOP</v>
          </cell>
        </row>
        <row r="1009">
          <cell r="A1009" t="str">
            <v>199910_ASYCJ_1M SR-C_32SOP</v>
          </cell>
        </row>
        <row r="1010">
          <cell r="A1010" t="str">
            <v>199910_ASYCJ_1M SR-C_32TSOP</v>
          </cell>
        </row>
        <row r="1011">
          <cell r="A1011" t="str">
            <v>199910_ASYCJ_1M SR-C_32TSOP</v>
          </cell>
        </row>
        <row r="1012">
          <cell r="A1012" t="str">
            <v>199910_ASYCJ_1M SR-D_32STSOP</v>
          </cell>
        </row>
        <row r="1013">
          <cell r="A1013" t="str">
            <v>199910_ASYCJ_1M SR-E_32SOP</v>
          </cell>
        </row>
        <row r="1014">
          <cell r="A1014" t="str">
            <v>199910_ASYCJ_1M SR-E_32STSOP</v>
          </cell>
        </row>
        <row r="1015">
          <cell r="A1015" t="str">
            <v>199910_ASYCJ_1M SR-E_32TSOP</v>
          </cell>
        </row>
        <row r="1016">
          <cell r="A1016" t="str">
            <v>199910_ASYCJ_1M SR-E_32TSOP</v>
          </cell>
        </row>
        <row r="1017">
          <cell r="A1017" t="str">
            <v>199910_ASYCJ_256K SR-C_28SOP</v>
          </cell>
        </row>
        <row r="1018">
          <cell r="A1018" t="str">
            <v>199910_ASYCJ_256K SR-C_28TSOP</v>
          </cell>
        </row>
        <row r="1019">
          <cell r="A1019" t="str">
            <v>199910_ASYCJ_2M SR_32STSOP</v>
          </cell>
        </row>
        <row r="1020">
          <cell r="A1020" t="str">
            <v>199910_ASYCJ_2M SR_32TSOP</v>
          </cell>
        </row>
        <row r="1021">
          <cell r="A1021" t="str">
            <v>199910_ASYCJ_4M D-C_20SOJ</v>
          </cell>
        </row>
        <row r="1022">
          <cell r="A1022" t="str">
            <v>199910_ASYCJ_4M D-C_20SOJ</v>
          </cell>
        </row>
        <row r="1023">
          <cell r="A1023" t="str">
            <v>199910_ASYCJ_4M D-C_20SOJ</v>
          </cell>
        </row>
        <row r="1024">
          <cell r="A1024" t="str">
            <v>199910_ASYCJ_4M D-CW_28SOJ</v>
          </cell>
        </row>
        <row r="1025">
          <cell r="A1025" t="str">
            <v>199910_ASYCJ_64M D-C_32SOJ</v>
          </cell>
        </row>
        <row r="1026">
          <cell r="A1026" t="str">
            <v>199910_ASYCJ_64M D-C_32TSOP</v>
          </cell>
        </row>
        <row r="1027">
          <cell r="A1027" t="str">
            <v>199910_ASYCJ_64M D-C_32TSOP</v>
          </cell>
        </row>
        <row r="1028">
          <cell r="A1028" t="str">
            <v>199910_ASYCJ_64M D-C_32TSOP</v>
          </cell>
        </row>
        <row r="1029">
          <cell r="A1029" t="str">
            <v>199910_ASYCJ_64M D-C_50TSOP</v>
          </cell>
        </row>
        <row r="1030">
          <cell r="A1030" t="str">
            <v>199910_ASYCJ_64M D-C_50TSOP</v>
          </cell>
        </row>
        <row r="1031">
          <cell r="A1031" t="str">
            <v>199910_ASYCJ_64M SD-C_54TSOP(X16)</v>
          </cell>
        </row>
        <row r="1032">
          <cell r="A1032" t="str">
            <v>199910_ASYCJ_64M SD-C_54TSOP(X16)</v>
          </cell>
        </row>
        <row r="1033">
          <cell r="A1033" t="str">
            <v>199910_ASYCJ_64M SD-C_54TSOP(X16)</v>
          </cell>
        </row>
        <row r="1034">
          <cell r="A1034" t="str">
            <v>199910_ASYCJ_64M SD-C_54TSOP(X4)</v>
          </cell>
        </row>
        <row r="1035">
          <cell r="A1035" t="str">
            <v>199910_ASYCJ_64M SD-C_54TSOP(X8)</v>
          </cell>
        </row>
        <row r="1036">
          <cell r="A1036" t="str">
            <v>199910_ASYCJ_64M SD-C_54TSOP(X8)</v>
          </cell>
        </row>
        <row r="1037">
          <cell r="A1037" t="str">
            <v>199910_ASYCJ_64M SD-C_54TSOP(X8)</v>
          </cell>
        </row>
        <row r="1038">
          <cell r="A1038" t="str">
            <v>199910_ASYCJ_64M SD-C_54TSOP(X8)</v>
          </cell>
        </row>
        <row r="1039">
          <cell r="A1039" t="str">
            <v>199910_ASYCJ_64M SD-LE_54TSOP(X4)</v>
          </cell>
        </row>
        <row r="1040">
          <cell r="A1040" t="str">
            <v>199910_ASYCJ_64M SD-LE_54TSOP(X8)</v>
          </cell>
        </row>
        <row r="1041">
          <cell r="A1041" t="str">
            <v>199910_ASYCJ_64M SD-LE_54TSOP(X8)</v>
          </cell>
        </row>
        <row r="1042">
          <cell r="A1042" t="str">
            <v>199910_ASYCJ_64M SD-LE_54TSOP(X8)</v>
          </cell>
        </row>
        <row r="1043">
          <cell r="A1043" t="str">
            <v>199910_ASYCJ_64M SD-LE_54TSOP(X8)</v>
          </cell>
        </row>
        <row r="1044">
          <cell r="A1044" t="str">
            <v>199910_ASYCJ_64M SD-LX_54TSOP(X8)</v>
          </cell>
        </row>
        <row r="1045">
          <cell r="A1045" t="str">
            <v>199910_ASYCJ_64M SD-LX_54TSOP(X8)</v>
          </cell>
        </row>
        <row r="1046">
          <cell r="A1046" t="str">
            <v>199910_ASYEX_256K SR-C_CHIP/C</v>
          </cell>
        </row>
        <row r="1047">
          <cell r="A1047" t="str">
            <v>___</v>
          </cell>
        </row>
        <row r="1048">
          <cell r="A1048" t="str">
            <v>___</v>
          </cell>
        </row>
        <row r="1049">
          <cell r="A1049" t="str">
            <v>___</v>
          </cell>
        </row>
        <row r="1050">
          <cell r="A1050" t="str">
            <v>___</v>
          </cell>
        </row>
        <row r="1051">
          <cell r="A1051" t="str">
            <v>___</v>
          </cell>
        </row>
        <row r="1052">
          <cell r="A1052" t="str">
            <v>___</v>
          </cell>
        </row>
        <row r="1053">
          <cell r="A1053" t="str">
            <v>___</v>
          </cell>
        </row>
        <row r="1054">
          <cell r="A1054" t="str">
            <v>___</v>
          </cell>
        </row>
        <row r="1055">
          <cell r="A1055" t="str">
            <v>___</v>
          </cell>
        </row>
        <row r="1056">
          <cell r="A1056" t="str">
            <v>___</v>
          </cell>
        </row>
        <row r="1057">
          <cell r="A1057" t="str">
            <v>___</v>
          </cell>
        </row>
        <row r="1058">
          <cell r="A1058" t="str">
            <v>___</v>
          </cell>
        </row>
        <row r="1059">
          <cell r="A1059" t="str">
            <v>___</v>
          </cell>
        </row>
        <row r="1060">
          <cell r="A1060" t="str">
            <v>___</v>
          </cell>
        </row>
        <row r="1061">
          <cell r="A1061" t="str">
            <v>___</v>
          </cell>
        </row>
        <row r="1062">
          <cell r="A1062" t="str">
            <v>___</v>
          </cell>
        </row>
        <row r="1063">
          <cell r="A1063" t="str">
            <v>___</v>
          </cell>
        </row>
        <row r="1064">
          <cell r="A1064" t="str">
            <v>___</v>
          </cell>
        </row>
        <row r="1065">
          <cell r="A1065" t="str">
            <v>___</v>
          </cell>
        </row>
        <row r="1066">
          <cell r="A1066" t="str">
            <v>___</v>
          </cell>
        </row>
        <row r="1067">
          <cell r="A1067" t="str">
            <v>___</v>
          </cell>
        </row>
        <row r="1068">
          <cell r="A1068" t="str">
            <v>___</v>
          </cell>
        </row>
        <row r="1069">
          <cell r="A1069" t="str">
            <v>___</v>
          </cell>
        </row>
        <row r="1070">
          <cell r="A1070" t="str">
            <v>___</v>
          </cell>
        </row>
        <row r="1071">
          <cell r="A1071" t="str">
            <v>___</v>
          </cell>
        </row>
        <row r="1072">
          <cell r="A1072" t="str">
            <v>___</v>
          </cell>
        </row>
        <row r="1073">
          <cell r="A1073" t="str">
            <v>___</v>
          </cell>
        </row>
        <row r="1074">
          <cell r="A1074" t="str">
            <v>___</v>
          </cell>
        </row>
        <row r="1075">
          <cell r="A1075" t="str">
            <v>___</v>
          </cell>
        </row>
        <row r="1076">
          <cell r="A1076" t="str">
            <v>___</v>
          </cell>
        </row>
        <row r="1077">
          <cell r="A1077" t="str">
            <v>___</v>
          </cell>
        </row>
        <row r="1078">
          <cell r="A1078" t="str">
            <v>___</v>
          </cell>
        </row>
        <row r="1079">
          <cell r="A1079" t="str">
            <v>___</v>
          </cell>
        </row>
        <row r="1080">
          <cell r="A1080" t="str">
            <v>___</v>
          </cell>
        </row>
        <row r="1081">
          <cell r="A1081" t="str">
            <v>___</v>
          </cell>
        </row>
        <row r="1082">
          <cell r="A1082" t="str">
            <v>___</v>
          </cell>
        </row>
        <row r="1083">
          <cell r="A1083" t="str">
            <v>___</v>
          </cell>
        </row>
        <row r="1084">
          <cell r="A1084" t="str">
            <v>___</v>
          </cell>
        </row>
        <row r="1085">
          <cell r="A1085" t="str">
            <v>___</v>
          </cell>
        </row>
        <row r="1086">
          <cell r="A1086" t="str">
            <v>___</v>
          </cell>
        </row>
        <row r="1087">
          <cell r="A1087" t="str">
            <v>___</v>
          </cell>
        </row>
        <row r="1088">
          <cell r="A1088" t="str">
            <v>___</v>
          </cell>
        </row>
        <row r="1089">
          <cell r="A1089" t="str">
            <v>___</v>
          </cell>
        </row>
        <row r="1090">
          <cell r="A1090" t="str">
            <v>___</v>
          </cell>
        </row>
        <row r="1091">
          <cell r="A1091" t="str">
            <v>___</v>
          </cell>
        </row>
        <row r="1092">
          <cell r="A1092" t="str">
            <v>___</v>
          </cell>
        </row>
        <row r="1093">
          <cell r="A1093" t="str">
            <v>___</v>
          </cell>
        </row>
        <row r="1094">
          <cell r="A1094" t="str">
            <v>___</v>
          </cell>
        </row>
        <row r="1095">
          <cell r="A1095" t="str">
            <v>___</v>
          </cell>
        </row>
        <row r="1096">
          <cell r="A1096" t="str">
            <v>___</v>
          </cell>
        </row>
        <row r="1097">
          <cell r="A1097" t="str">
            <v>___</v>
          </cell>
        </row>
        <row r="1098">
          <cell r="A1098" t="str">
            <v>___</v>
          </cell>
        </row>
        <row r="1099">
          <cell r="A1099" t="str">
            <v>___</v>
          </cell>
        </row>
        <row r="1100">
          <cell r="A1100" t="str">
            <v>___</v>
          </cell>
        </row>
        <row r="1101">
          <cell r="A1101" t="str">
            <v>___</v>
          </cell>
        </row>
        <row r="1102">
          <cell r="A1102" t="str">
            <v>___</v>
          </cell>
        </row>
        <row r="1103">
          <cell r="A1103" t="str">
            <v>___</v>
          </cell>
        </row>
        <row r="1104">
          <cell r="A1104" t="str">
            <v>___</v>
          </cell>
        </row>
        <row r="1105">
          <cell r="A1105" t="str">
            <v>___</v>
          </cell>
        </row>
        <row r="1106">
          <cell r="A1106" t="str">
            <v>___</v>
          </cell>
        </row>
        <row r="1107">
          <cell r="A1107" t="str">
            <v>___</v>
          </cell>
        </row>
        <row r="1108">
          <cell r="A1108" t="str">
            <v>___</v>
          </cell>
        </row>
        <row r="1109">
          <cell r="A1109" t="str">
            <v>___</v>
          </cell>
        </row>
        <row r="1110">
          <cell r="A1110" t="str">
            <v>___</v>
          </cell>
        </row>
        <row r="1111">
          <cell r="A1111" t="str">
            <v>___</v>
          </cell>
        </row>
        <row r="1112">
          <cell r="A1112" t="str">
            <v>___</v>
          </cell>
        </row>
        <row r="1113">
          <cell r="A1113" t="str">
            <v>___</v>
          </cell>
        </row>
        <row r="1114">
          <cell r="A1114" t="str">
            <v>___</v>
          </cell>
        </row>
        <row r="1115">
          <cell r="A1115" t="str">
            <v>___</v>
          </cell>
        </row>
        <row r="1116">
          <cell r="A1116" t="str">
            <v>___</v>
          </cell>
        </row>
        <row r="1117">
          <cell r="A1117" t="str">
            <v>___</v>
          </cell>
        </row>
        <row r="1118">
          <cell r="A1118" t="str">
            <v>___</v>
          </cell>
        </row>
        <row r="1119">
          <cell r="A1119" t="str">
            <v>___</v>
          </cell>
        </row>
        <row r="1120">
          <cell r="A1120" t="str">
            <v>___</v>
          </cell>
        </row>
        <row r="1121">
          <cell r="A1121" t="str">
            <v>___</v>
          </cell>
        </row>
        <row r="1122">
          <cell r="A1122" t="str">
            <v>___</v>
          </cell>
        </row>
        <row r="1123">
          <cell r="A1123" t="str">
            <v>___</v>
          </cell>
        </row>
        <row r="1124">
          <cell r="A1124" t="str">
            <v>___</v>
          </cell>
        </row>
        <row r="1125">
          <cell r="A1125" t="str">
            <v>___</v>
          </cell>
        </row>
        <row r="1126">
          <cell r="A1126" t="str">
            <v>___</v>
          </cell>
        </row>
        <row r="1127">
          <cell r="A1127" t="str">
            <v>___</v>
          </cell>
        </row>
        <row r="1128">
          <cell r="A1128" t="str">
            <v>___</v>
          </cell>
        </row>
        <row r="1129">
          <cell r="A1129" t="str">
            <v>___</v>
          </cell>
        </row>
        <row r="1130">
          <cell r="A1130" t="str">
            <v>___</v>
          </cell>
        </row>
        <row r="1131">
          <cell r="A1131" t="str">
            <v>___</v>
          </cell>
        </row>
        <row r="1132">
          <cell r="A1132" t="str">
            <v>___</v>
          </cell>
        </row>
        <row r="1133">
          <cell r="A1133" t="str">
            <v>___</v>
          </cell>
        </row>
        <row r="1134">
          <cell r="A1134" t="str">
            <v>___</v>
          </cell>
        </row>
        <row r="1135">
          <cell r="A1135" t="str">
            <v>___</v>
          </cell>
        </row>
        <row r="1136">
          <cell r="A1136" t="str">
            <v>___</v>
          </cell>
        </row>
        <row r="1137">
          <cell r="A1137" t="str">
            <v>___</v>
          </cell>
        </row>
        <row r="1138">
          <cell r="A1138" t="str">
            <v>___</v>
          </cell>
        </row>
        <row r="1139">
          <cell r="A1139" t="str">
            <v>___</v>
          </cell>
        </row>
        <row r="1140">
          <cell r="A1140" t="str">
            <v>___</v>
          </cell>
        </row>
        <row r="1141">
          <cell r="A1141" t="str">
            <v>___</v>
          </cell>
        </row>
        <row r="1142">
          <cell r="A1142" t="str">
            <v>___</v>
          </cell>
        </row>
        <row r="1143">
          <cell r="A1143" t="str">
            <v>___</v>
          </cell>
        </row>
        <row r="1144">
          <cell r="A1144" t="str">
            <v>___</v>
          </cell>
        </row>
        <row r="1145">
          <cell r="A1145" t="str">
            <v>___</v>
          </cell>
        </row>
        <row r="1146">
          <cell r="A1146" t="str">
            <v>___</v>
          </cell>
        </row>
        <row r="1147">
          <cell r="A1147" t="str">
            <v>___</v>
          </cell>
        </row>
        <row r="1148">
          <cell r="A1148" t="str">
            <v>___</v>
          </cell>
        </row>
        <row r="1149">
          <cell r="A1149" t="str">
            <v>___</v>
          </cell>
        </row>
        <row r="1150">
          <cell r="A1150" t="str">
            <v>___</v>
          </cell>
        </row>
        <row r="1151">
          <cell r="A1151" t="str">
            <v>___</v>
          </cell>
        </row>
        <row r="1152">
          <cell r="A1152" t="str">
            <v>___</v>
          </cell>
        </row>
        <row r="1153">
          <cell r="A1153" t="str">
            <v>___</v>
          </cell>
        </row>
        <row r="1154">
          <cell r="A1154" t="str">
            <v>___</v>
          </cell>
        </row>
        <row r="1155">
          <cell r="A1155" t="str">
            <v>___</v>
          </cell>
        </row>
        <row r="1156">
          <cell r="A1156" t="str">
            <v>___</v>
          </cell>
        </row>
        <row r="1157">
          <cell r="A1157" t="str">
            <v>___</v>
          </cell>
        </row>
        <row r="1158">
          <cell r="A1158" t="str">
            <v>___</v>
          </cell>
        </row>
        <row r="1159">
          <cell r="A1159" t="str">
            <v>___</v>
          </cell>
        </row>
        <row r="1160">
          <cell r="A1160" t="str">
            <v>___</v>
          </cell>
        </row>
        <row r="1161">
          <cell r="A1161" t="str">
            <v>___</v>
          </cell>
        </row>
        <row r="1162">
          <cell r="A1162" t="str">
            <v>___</v>
          </cell>
        </row>
        <row r="1163">
          <cell r="A1163" t="str">
            <v>___</v>
          </cell>
        </row>
        <row r="1164">
          <cell r="A1164" t="str">
            <v>___</v>
          </cell>
        </row>
        <row r="1165">
          <cell r="A1165" t="str">
            <v>___</v>
          </cell>
        </row>
        <row r="1166">
          <cell r="A1166" t="str">
            <v>___</v>
          </cell>
        </row>
        <row r="1167">
          <cell r="A1167" t="str">
            <v>___</v>
          </cell>
        </row>
        <row r="1168">
          <cell r="A1168" t="str">
            <v>___</v>
          </cell>
        </row>
        <row r="1169">
          <cell r="A1169" t="str">
            <v>___</v>
          </cell>
        </row>
        <row r="1170">
          <cell r="A1170" t="str">
            <v>___</v>
          </cell>
        </row>
        <row r="1171">
          <cell r="A1171" t="str">
            <v>___</v>
          </cell>
        </row>
        <row r="1172">
          <cell r="A1172" t="str">
            <v>___</v>
          </cell>
        </row>
        <row r="1173">
          <cell r="A1173" t="str">
            <v>___</v>
          </cell>
        </row>
        <row r="1174">
          <cell r="A1174" t="str">
            <v>___</v>
          </cell>
        </row>
        <row r="1175">
          <cell r="A1175" t="str">
            <v>___</v>
          </cell>
        </row>
        <row r="1176">
          <cell r="A1176" t="str">
            <v>___</v>
          </cell>
        </row>
        <row r="1177">
          <cell r="A1177" t="str">
            <v>___</v>
          </cell>
        </row>
        <row r="1178">
          <cell r="A1178" t="str">
            <v>___</v>
          </cell>
        </row>
        <row r="1179">
          <cell r="A1179" t="str">
            <v>___</v>
          </cell>
        </row>
        <row r="1180">
          <cell r="A1180" t="str">
            <v>___</v>
          </cell>
        </row>
        <row r="1181">
          <cell r="A1181" t="str">
            <v>___</v>
          </cell>
        </row>
        <row r="1182">
          <cell r="A1182" t="str">
            <v>___</v>
          </cell>
        </row>
        <row r="1183">
          <cell r="A1183" t="str">
            <v>___</v>
          </cell>
        </row>
        <row r="1184">
          <cell r="A1184" t="str">
            <v>___</v>
          </cell>
        </row>
        <row r="1185">
          <cell r="A1185" t="str">
            <v>___</v>
          </cell>
        </row>
        <row r="1186">
          <cell r="A1186" t="str">
            <v>___</v>
          </cell>
        </row>
        <row r="1187">
          <cell r="A1187" t="str">
            <v>___</v>
          </cell>
        </row>
        <row r="1188">
          <cell r="A1188" t="str">
            <v>___</v>
          </cell>
        </row>
        <row r="1189">
          <cell r="A1189" t="str">
            <v>___</v>
          </cell>
        </row>
        <row r="1190">
          <cell r="A1190" t="str">
            <v>___</v>
          </cell>
        </row>
        <row r="1191">
          <cell r="A1191" t="str">
            <v>___</v>
          </cell>
        </row>
        <row r="1192">
          <cell r="A1192" t="str">
            <v>___</v>
          </cell>
        </row>
        <row r="1193">
          <cell r="A1193" t="str">
            <v>___</v>
          </cell>
        </row>
        <row r="1194">
          <cell r="A1194" t="str">
            <v>___</v>
          </cell>
        </row>
        <row r="1195">
          <cell r="A1195" t="str">
            <v>___</v>
          </cell>
        </row>
        <row r="1196">
          <cell r="A1196" t="str">
            <v>___</v>
          </cell>
        </row>
        <row r="1197">
          <cell r="A1197" t="str">
            <v>___</v>
          </cell>
        </row>
        <row r="1198">
          <cell r="A1198" t="str">
            <v>___</v>
          </cell>
        </row>
        <row r="1199">
          <cell r="A1199" t="str">
            <v>___</v>
          </cell>
        </row>
        <row r="1200">
          <cell r="A1200" t="str">
            <v>___</v>
          </cell>
        </row>
        <row r="1201">
          <cell r="A1201" t="str">
            <v>___</v>
          </cell>
        </row>
        <row r="1202">
          <cell r="A1202" t="str">
            <v>___</v>
          </cell>
        </row>
        <row r="1203">
          <cell r="A1203" t="str">
            <v>___</v>
          </cell>
        </row>
        <row r="1204">
          <cell r="A1204" t="str">
            <v>___</v>
          </cell>
        </row>
        <row r="1205">
          <cell r="A1205" t="str">
            <v>___</v>
          </cell>
        </row>
        <row r="1206">
          <cell r="A1206" t="str">
            <v>___</v>
          </cell>
        </row>
        <row r="1207">
          <cell r="A1207" t="str">
            <v>___</v>
          </cell>
        </row>
        <row r="1208">
          <cell r="A1208" t="str">
            <v>___</v>
          </cell>
        </row>
        <row r="1209">
          <cell r="A1209" t="str">
            <v>___</v>
          </cell>
        </row>
        <row r="1210">
          <cell r="A1210" t="str">
            <v>___</v>
          </cell>
        </row>
        <row r="1211">
          <cell r="A1211" t="str">
            <v>___</v>
          </cell>
        </row>
        <row r="1212">
          <cell r="A1212" t="str">
            <v>___</v>
          </cell>
        </row>
        <row r="1213">
          <cell r="A1213" t="str">
            <v>___</v>
          </cell>
        </row>
        <row r="1214">
          <cell r="A1214" t="str">
            <v>___</v>
          </cell>
        </row>
        <row r="1215">
          <cell r="A1215" t="str">
            <v>___</v>
          </cell>
        </row>
        <row r="1216">
          <cell r="A1216" t="str">
            <v>___</v>
          </cell>
        </row>
        <row r="1217">
          <cell r="A1217" t="str">
            <v>___</v>
          </cell>
        </row>
        <row r="1218">
          <cell r="A1218" t="str">
            <v>___</v>
          </cell>
        </row>
        <row r="1219">
          <cell r="A1219" t="str">
            <v>___</v>
          </cell>
        </row>
        <row r="1220">
          <cell r="A1220" t="str">
            <v>___</v>
          </cell>
        </row>
        <row r="1221">
          <cell r="A1221" t="str">
            <v>___</v>
          </cell>
        </row>
        <row r="1222">
          <cell r="A1222" t="str">
            <v>___</v>
          </cell>
        </row>
        <row r="1223">
          <cell r="A1223" t="str">
            <v>___</v>
          </cell>
        </row>
        <row r="1224">
          <cell r="A1224" t="str">
            <v>___</v>
          </cell>
        </row>
        <row r="1225">
          <cell r="A1225" t="str">
            <v>___</v>
          </cell>
        </row>
        <row r="1226">
          <cell r="A1226" t="str">
            <v>___</v>
          </cell>
        </row>
        <row r="1227">
          <cell r="A1227" t="str">
            <v>___</v>
          </cell>
        </row>
        <row r="1228">
          <cell r="A1228" t="str">
            <v>___</v>
          </cell>
        </row>
        <row r="1229">
          <cell r="A1229" t="str">
            <v>___</v>
          </cell>
        </row>
        <row r="1230">
          <cell r="A1230" t="str">
            <v>___</v>
          </cell>
        </row>
        <row r="1231">
          <cell r="A1231" t="str">
            <v>___</v>
          </cell>
        </row>
        <row r="1232">
          <cell r="A1232" t="str">
            <v>___</v>
          </cell>
        </row>
        <row r="1233">
          <cell r="A1233" t="str">
            <v>___</v>
          </cell>
        </row>
        <row r="1234">
          <cell r="A1234" t="str">
            <v>___</v>
          </cell>
        </row>
        <row r="1235">
          <cell r="A1235" t="str">
            <v>___</v>
          </cell>
        </row>
        <row r="1236">
          <cell r="A1236" t="str">
            <v>___</v>
          </cell>
        </row>
        <row r="1237">
          <cell r="A1237" t="str">
            <v>___</v>
          </cell>
        </row>
        <row r="1238">
          <cell r="A1238" t="str">
            <v>___</v>
          </cell>
        </row>
        <row r="1239">
          <cell r="A1239" t="str">
            <v>___</v>
          </cell>
        </row>
        <row r="1240">
          <cell r="A1240" t="str">
            <v>___</v>
          </cell>
        </row>
        <row r="1241">
          <cell r="A1241" t="str">
            <v>___</v>
          </cell>
        </row>
        <row r="1242">
          <cell r="A1242" t="str">
            <v>___</v>
          </cell>
        </row>
        <row r="1243">
          <cell r="A1243" t="str">
            <v>___</v>
          </cell>
        </row>
        <row r="1244">
          <cell r="A1244" t="str">
            <v>___</v>
          </cell>
        </row>
        <row r="1245">
          <cell r="A1245" t="str">
            <v>___</v>
          </cell>
        </row>
        <row r="1246">
          <cell r="A1246" t="str">
            <v>___</v>
          </cell>
        </row>
        <row r="1247">
          <cell r="A1247" t="str">
            <v>___</v>
          </cell>
        </row>
        <row r="1248">
          <cell r="A1248" t="str">
            <v>___</v>
          </cell>
        </row>
        <row r="1249">
          <cell r="A1249" t="str">
            <v>___</v>
          </cell>
        </row>
        <row r="1250">
          <cell r="A1250" t="str">
            <v>___</v>
          </cell>
        </row>
        <row r="1251">
          <cell r="A1251" t="str">
            <v>___</v>
          </cell>
        </row>
        <row r="1252">
          <cell r="A1252" t="str">
            <v>___</v>
          </cell>
        </row>
        <row r="1253">
          <cell r="A1253" t="str">
            <v>___</v>
          </cell>
        </row>
        <row r="1254">
          <cell r="A1254" t="str">
            <v>___</v>
          </cell>
        </row>
        <row r="1255">
          <cell r="A1255" t="str">
            <v>___</v>
          </cell>
        </row>
        <row r="1256">
          <cell r="A1256" t="str">
            <v>___</v>
          </cell>
        </row>
        <row r="1257">
          <cell r="A1257" t="str">
            <v>___</v>
          </cell>
        </row>
        <row r="1258">
          <cell r="A1258" t="str">
            <v>___</v>
          </cell>
        </row>
        <row r="1259">
          <cell r="A1259" t="str">
            <v>___</v>
          </cell>
        </row>
        <row r="1260">
          <cell r="A1260" t="str">
            <v>___</v>
          </cell>
        </row>
        <row r="1261">
          <cell r="A1261" t="str">
            <v>___</v>
          </cell>
        </row>
        <row r="1262">
          <cell r="A1262" t="str">
            <v>___</v>
          </cell>
        </row>
        <row r="1263">
          <cell r="A1263" t="str">
            <v>___</v>
          </cell>
        </row>
        <row r="1264">
          <cell r="A1264" t="str">
            <v>___</v>
          </cell>
        </row>
        <row r="1265">
          <cell r="A1265" t="str">
            <v>___</v>
          </cell>
        </row>
        <row r="1266">
          <cell r="A1266" t="str">
            <v>___</v>
          </cell>
        </row>
        <row r="1267">
          <cell r="A1267" t="str">
            <v>___</v>
          </cell>
        </row>
        <row r="1268">
          <cell r="A1268" t="str">
            <v>___</v>
          </cell>
        </row>
        <row r="1269">
          <cell r="A1269" t="str">
            <v>___</v>
          </cell>
        </row>
        <row r="1270">
          <cell r="A1270" t="str">
            <v>___</v>
          </cell>
        </row>
        <row r="1271">
          <cell r="A1271" t="str">
            <v>___</v>
          </cell>
        </row>
        <row r="1272">
          <cell r="A1272" t="str">
            <v>___</v>
          </cell>
        </row>
        <row r="1273">
          <cell r="A1273" t="str">
            <v>___</v>
          </cell>
        </row>
        <row r="1274">
          <cell r="A1274" t="str">
            <v>___</v>
          </cell>
        </row>
        <row r="1275">
          <cell r="A1275" t="str">
            <v>___</v>
          </cell>
        </row>
        <row r="1276">
          <cell r="A1276" t="str">
            <v>___</v>
          </cell>
        </row>
        <row r="1277">
          <cell r="A1277" t="str">
            <v>___</v>
          </cell>
        </row>
        <row r="1278">
          <cell r="A1278" t="str">
            <v>___</v>
          </cell>
        </row>
        <row r="1279">
          <cell r="A1279" t="str">
            <v>___</v>
          </cell>
        </row>
        <row r="1280">
          <cell r="A1280" t="str">
            <v>___</v>
          </cell>
        </row>
        <row r="1281">
          <cell r="A1281" t="str">
            <v>___</v>
          </cell>
        </row>
        <row r="1282">
          <cell r="A1282" t="str">
            <v>___</v>
          </cell>
        </row>
        <row r="1283">
          <cell r="A1283" t="str">
            <v>___</v>
          </cell>
        </row>
        <row r="1284">
          <cell r="A1284" t="str">
            <v>___</v>
          </cell>
        </row>
        <row r="1285">
          <cell r="A1285" t="str">
            <v>___</v>
          </cell>
        </row>
        <row r="1286">
          <cell r="A1286" t="str">
            <v>___</v>
          </cell>
        </row>
        <row r="1287">
          <cell r="A1287" t="str">
            <v>___</v>
          </cell>
        </row>
        <row r="1288">
          <cell r="A1288" t="str">
            <v>___</v>
          </cell>
        </row>
        <row r="1289">
          <cell r="A1289" t="str">
            <v>___</v>
          </cell>
        </row>
        <row r="1290">
          <cell r="A1290" t="str">
            <v>___</v>
          </cell>
        </row>
        <row r="1291">
          <cell r="A1291" t="str">
            <v>___</v>
          </cell>
        </row>
        <row r="1292">
          <cell r="A1292" t="str">
            <v>___</v>
          </cell>
        </row>
        <row r="1293">
          <cell r="A1293" t="str">
            <v>___</v>
          </cell>
        </row>
        <row r="1294">
          <cell r="A1294" t="str">
            <v>___</v>
          </cell>
        </row>
        <row r="1295">
          <cell r="A1295" t="str">
            <v>___</v>
          </cell>
        </row>
        <row r="1296">
          <cell r="A1296" t="str">
            <v>___</v>
          </cell>
        </row>
        <row r="1297">
          <cell r="A1297" t="str">
            <v>___</v>
          </cell>
        </row>
        <row r="1298">
          <cell r="A1298" t="str">
            <v>___</v>
          </cell>
        </row>
        <row r="1299">
          <cell r="A1299" t="str">
            <v>___</v>
          </cell>
        </row>
        <row r="1300">
          <cell r="A1300" t="str">
            <v>___</v>
          </cell>
        </row>
        <row r="1301">
          <cell r="A1301" t="str">
            <v>___</v>
          </cell>
        </row>
        <row r="1302">
          <cell r="A1302" t="str">
            <v>___</v>
          </cell>
        </row>
        <row r="1303">
          <cell r="A1303" t="str">
            <v>___</v>
          </cell>
        </row>
        <row r="1304">
          <cell r="A1304" t="str">
            <v>___</v>
          </cell>
        </row>
        <row r="1305">
          <cell r="A1305" t="str">
            <v>___</v>
          </cell>
        </row>
        <row r="1306">
          <cell r="A1306" t="str">
            <v>___</v>
          </cell>
        </row>
        <row r="1307">
          <cell r="A1307" t="str">
            <v>___</v>
          </cell>
        </row>
        <row r="1308">
          <cell r="A1308" t="str">
            <v>___</v>
          </cell>
        </row>
        <row r="1309">
          <cell r="A1309" t="str">
            <v>___</v>
          </cell>
        </row>
        <row r="1310">
          <cell r="A1310" t="str">
            <v>___</v>
          </cell>
        </row>
        <row r="1311">
          <cell r="A1311" t="str">
            <v>___</v>
          </cell>
        </row>
        <row r="1312">
          <cell r="A1312" t="str">
            <v>___</v>
          </cell>
        </row>
        <row r="1313">
          <cell r="A1313" t="str">
            <v>___</v>
          </cell>
        </row>
        <row r="1314">
          <cell r="A1314" t="str">
            <v>___</v>
          </cell>
        </row>
        <row r="1315">
          <cell r="A1315" t="str">
            <v>___</v>
          </cell>
        </row>
        <row r="1316">
          <cell r="A1316" t="str">
            <v>___</v>
          </cell>
        </row>
        <row r="1317">
          <cell r="A1317" t="str">
            <v>___</v>
          </cell>
        </row>
        <row r="1318">
          <cell r="A1318" t="str">
            <v>___</v>
          </cell>
        </row>
        <row r="1319">
          <cell r="A1319" t="str">
            <v>___</v>
          </cell>
        </row>
        <row r="1320">
          <cell r="A1320" t="str">
            <v>___</v>
          </cell>
        </row>
        <row r="1321">
          <cell r="A1321" t="str">
            <v>___</v>
          </cell>
        </row>
        <row r="1322">
          <cell r="A1322" t="str">
            <v>___</v>
          </cell>
        </row>
        <row r="1323">
          <cell r="A1323" t="str">
            <v>___</v>
          </cell>
        </row>
        <row r="1324">
          <cell r="A1324" t="str">
            <v>___</v>
          </cell>
        </row>
        <row r="1325">
          <cell r="A1325" t="str">
            <v>___</v>
          </cell>
        </row>
        <row r="1326">
          <cell r="A1326" t="str">
            <v>___</v>
          </cell>
        </row>
        <row r="1327">
          <cell r="A1327" t="str">
            <v>___</v>
          </cell>
        </row>
        <row r="1328">
          <cell r="A1328" t="str">
            <v>___</v>
          </cell>
        </row>
        <row r="1329">
          <cell r="A1329" t="str">
            <v>___</v>
          </cell>
        </row>
        <row r="1330">
          <cell r="A1330" t="str">
            <v>___</v>
          </cell>
        </row>
        <row r="1331">
          <cell r="A1331" t="str">
            <v>___</v>
          </cell>
        </row>
        <row r="1332">
          <cell r="A1332" t="str">
            <v>___</v>
          </cell>
        </row>
        <row r="1333">
          <cell r="A1333" t="str">
            <v>___</v>
          </cell>
        </row>
        <row r="1334">
          <cell r="A1334" t="str">
            <v>___</v>
          </cell>
        </row>
        <row r="1335">
          <cell r="A1335" t="str">
            <v>___</v>
          </cell>
        </row>
        <row r="1336">
          <cell r="A1336" t="str">
            <v>___</v>
          </cell>
        </row>
        <row r="1337">
          <cell r="A1337" t="str">
            <v>___</v>
          </cell>
        </row>
        <row r="1338">
          <cell r="A1338" t="str">
            <v>___</v>
          </cell>
        </row>
        <row r="1339">
          <cell r="A1339" t="str">
            <v>___</v>
          </cell>
        </row>
        <row r="1340">
          <cell r="A1340" t="str">
            <v>___</v>
          </cell>
        </row>
        <row r="1341">
          <cell r="A1341" t="str">
            <v>___</v>
          </cell>
        </row>
        <row r="1342">
          <cell r="A1342" t="str">
            <v>___</v>
          </cell>
        </row>
        <row r="1343">
          <cell r="A1343" t="str">
            <v>___</v>
          </cell>
        </row>
        <row r="1344">
          <cell r="A1344" t="str">
            <v>___</v>
          </cell>
        </row>
        <row r="1345">
          <cell r="A1345" t="str">
            <v>___</v>
          </cell>
        </row>
        <row r="1346">
          <cell r="A1346" t="str">
            <v>___</v>
          </cell>
        </row>
        <row r="1347">
          <cell r="A1347" t="str">
            <v>___</v>
          </cell>
        </row>
        <row r="1348">
          <cell r="A1348" t="str">
            <v>___</v>
          </cell>
        </row>
        <row r="1349">
          <cell r="A1349" t="str">
            <v>___</v>
          </cell>
        </row>
        <row r="1350">
          <cell r="A1350" t="str">
            <v>___</v>
          </cell>
        </row>
        <row r="1351">
          <cell r="A1351" t="str">
            <v>___</v>
          </cell>
        </row>
        <row r="1352">
          <cell r="A1352" t="str">
            <v>___</v>
          </cell>
        </row>
        <row r="1353">
          <cell r="A1353" t="str">
            <v>___</v>
          </cell>
        </row>
        <row r="1354">
          <cell r="A1354" t="str">
            <v>___</v>
          </cell>
        </row>
        <row r="1355">
          <cell r="A1355" t="str">
            <v>___</v>
          </cell>
        </row>
        <row r="1356">
          <cell r="A1356" t="str">
            <v>___</v>
          </cell>
        </row>
        <row r="1357">
          <cell r="A1357" t="str">
            <v>___</v>
          </cell>
        </row>
        <row r="1358">
          <cell r="A1358" t="str">
            <v>___</v>
          </cell>
        </row>
        <row r="1359">
          <cell r="A1359" t="str">
            <v>___</v>
          </cell>
        </row>
        <row r="1360">
          <cell r="A1360" t="str">
            <v>___</v>
          </cell>
        </row>
        <row r="1361">
          <cell r="A1361" t="str">
            <v>___</v>
          </cell>
        </row>
        <row r="1362">
          <cell r="A1362" t="str">
            <v>___</v>
          </cell>
        </row>
        <row r="1363">
          <cell r="A1363" t="str">
            <v>___</v>
          </cell>
        </row>
        <row r="1364">
          <cell r="A1364" t="str">
            <v>___</v>
          </cell>
        </row>
        <row r="1365">
          <cell r="A1365" t="str">
            <v>___</v>
          </cell>
        </row>
        <row r="1366">
          <cell r="A1366" t="str">
            <v>___</v>
          </cell>
        </row>
        <row r="1367">
          <cell r="A1367" t="str">
            <v>___</v>
          </cell>
        </row>
        <row r="1368">
          <cell r="A1368" t="str">
            <v>___</v>
          </cell>
        </row>
        <row r="1369">
          <cell r="A1369" t="str">
            <v>___</v>
          </cell>
        </row>
        <row r="1370">
          <cell r="A1370" t="str">
            <v>___</v>
          </cell>
        </row>
        <row r="1371">
          <cell r="A1371" t="str">
            <v>___</v>
          </cell>
        </row>
        <row r="1372">
          <cell r="A1372" t="str">
            <v>___</v>
          </cell>
        </row>
        <row r="1373">
          <cell r="A1373" t="str">
            <v>___</v>
          </cell>
        </row>
        <row r="1374">
          <cell r="A1374" t="str">
            <v>___</v>
          </cell>
        </row>
        <row r="1375">
          <cell r="A1375" t="str">
            <v>___</v>
          </cell>
        </row>
        <row r="1376">
          <cell r="A1376" t="str">
            <v>___</v>
          </cell>
        </row>
        <row r="1377">
          <cell r="A1377" t="str">
            <v>___</v>
          </cell>
        </row>
        <row r="1378">
          <cell r="A1378" t="str">
            <v>___</v>
          </cell>
        </row>
        <row r="1379">
          <cell r="A1379" t="str">
            <v>___</v>
          </cell>
        </row>
        <row r="1380">
          <cell r="A1380" t="str">
            <v>___</v>
          </cell>
        </row>
        <row r="1381">
          <cell r="A1381" t="str">
            <v>___</v>
          </cell>
        </row>
        <row r="1382">
          <cell r="A1382" t="str">
            <v>___</v>
          </cell>
        </row>
        <row r="1383">
          <cell r="A1383" t="str">
            <v>___</v>
          </cell>
        </row>
        <row r="1384">
          <cell r="A1384" t="str">
            <v>___</v>
          </cell>
        </row>
        <row r="1385">
          <cell r="A1385" t="str">
            <v>___</v>
          </cell>
        </row>
        <row r="1386">
          <cell r="A1386" t="str">
            <v>___</v>
          </cell>
        </row>
        <row r="1387">
          <cell r="A1387" t="str">
            <v>___</v>
          </cell>
        </row>
        <row r="1388">
          <cell r="A1388" t="str">
            <v>___</v>
          </cell>
        </row>
        <row r="1389">
          <cell r="A1389" t="str">
            <v>___</v>
          </cell>
        </row>
        <row r="1390">
          <cell r="A1390" t="str">
            <v>___</v>
          </cell>
        </row>
        <row r="1391">
          <cell r="A1391" t="str">
            <v>___</v>
          </cell>
        </row>
        <row r="1392">
          <cell r="A1392" t="str">
            <v>___</v>
          </cell>
        </row>
        <row r="1393">
          <cell r="A1393" t="str">
            <v>___</v>
          </cell>
        </row>
        <row r="1394">
          <cell r="A1394" t="str">
            <v>___</v>
          </cell>
        </row>
        <row r="1395">
          <cell r="A1395" t="str">
            <v>___</v>
          </cell>
        </row>
        <row r="1396">
          <cell r="A1396" t="str">
            <v>___</v>
          </cell>
        </row>
        <row r="1397">
          <cell r="A1397" t="str">
            <v>___</v>
          </cell>
        </row>
        <row r="1398">
          <cell r="A1398" t="str">
            <v>___</v>
          </cell>
        </row>
        <row r="1399">
          <cell r="A1399" t="str">
            <v>___</v>
          </cell>
        </row>
        <row r="1400">
          <cell r="A1400" t="str">
            <v>___</v>
          </cell>
        </row>
        <row r="1401">
          <cell r="A1401" t="str">
            <v>___</v>
          </cell>
        </row>
        <row r="1402">
          <cell r="A1402" t="str">
            <v>___</v>
          </cell>
        </row>
        <row r="1403">
          <cell r="A1403" t="str">
            <v>___</v>
          </cell>
        </row>
        <row r="1404">
          <cell r="A1404" t="str">
            <v>___</v>
          </cell>
        </row>
        <row r="1405">
          <cell r="A1405" t="str">
            <v>___</v>
          </cell>
        </row>
        <row r="1406">
          <cell r="A1406" t="str">
            <v>___</v>
          </cell>
        </row>
        <row r="1407">
          <cell r="A1407" t="str">
            <v>___</v>
          </cell>
        </row>
        <row r="1408">
          <cell r="A1408" t="str">
            <v>___</v>
          </cell>
        </row>
        <row r="1409">
          <cell r="A1409" t="str">
            <v>___</v>
          </cell>
        </row>
        <row r="1410">
          <cell r="A1410" t="str">
            <v>___</v>
          </cell>
        </row>
        <row r="1411">
          <cell r="A1411" t="str">
            <v>___</v>
          </cell>
        </row>
        <row r="1412">
          <cell r="A1412" t="str">
            <v>___</v>
          </cell>
        </row>
        <row r="1413">
          <cell r="A1413" t="str">
            <v>___</v>
          </cell>
        </row>
        <row r="1414">
          <cell r="A1414" t="str">
            <v>___</v>
          </cell>
        </row>
        <row r="1415">
          <cell r="A1415" t="str">
            <v>___</v>
          </cell>
        </row>
        <row r="1416">
          <cell r="A1416" t="str">
            <v>___</v>
          </cell>
        </row>
        <row r="1417">
          <cell r="A1417" t="str">
            <v>___</v>
          </cell>
        </row>
        <row r="1418">
          <cell r="A1418" t="str">
            <v>___</v>
          </cell>
        </row>
        <row r="1419">
          <cell r="A1419" t="str">
            <v>___</v>
          </cell>
        </row>
        <row r="1420">
          <cell r="A1420" t="str">
            <v>___</v>
          </cell>
        </row>
        <row r="1421">
          <cell r="A1421" t="str">
            <v>___</v>
          </cell>
        </row>
        <row r="1422">
          <cell r="A1422" t="str">
            <v>___</v>
          </cell>
        </row>
        <row r="1423">
          <cell r="A1423" t="str">
            <v>___</v>
          </cell>
        </row>
        <row r="1424">
          <cell r="A1424" t="str">
            <v>___</v>
          </cell>
        </row>
        <row r="1425">
          <cell r="A1425" t="str">
            <v>___</v>
          </cell>
        </row>
        <row r="1426">
          <cell r="A1426" t="str">
            <v>___</v>
          </cell>
        </row>
        <row r="1427">
          <cell r="A1427" t="str">
            <v>___</v>
          </cell>
        </row>
        <row r="1428">
          <cell r="A1428" t="str">
            <v>___</v>
          </cell>
        </row>
        <row r="1429">
          <cell r="A1429" t="str">
            <v>___</v>
          </cell>
        </row>
        <row r="1430">
          <cell r="A1430" t="str">
            <v>___</v>
          </cell>
        </row>
        <row r="1431">
          <cell r="A1431" t="str">
            <v>___</v>
          </cell>
        </row>
        <row r="1432">
          <cell r="A1432" t="str">
            <v>___</v>
          </cell>
        </row>
        <row r="1433">
          <cell r="A1433" t="str">
            <v>___</v>
          </cell>
        </row>
        <row r="1434">
          <cell r="A1434" t="str">
            <v>___</v>
          </cell>
        </row>
        <row r="1435">
          <cell r="A1435" t="str">
            <v>___</v>
          </cell>
        </row>
        <row r="1436">
          <cell r="A1436" t="str">
            <v>___</v>
          </cell>
        </row>
        <row r="1437">
          <cell r="A1437" t="str">
            <v>___</v>
          </cell>
        </row>
        <row r="1438">
          <cell r="A1438" t="str">
            <v>___</v>
          </cell>
        </row>
        <row r="1439">
          <cell r="A1439" t="str">
            <v>___</v>
          </cell>
        </row>
        <row r="1440">
          <cell r="A1440" t="str">
            <v>___</v>
          </cell>
        </row>
        <row r="1441">
          <cell r="A1441" t="str">
            <v>___</v>
          </cell>
        </row>
        <row r="1442">
          <cell r="A1442" t="str">
            <v>___</v>
          </cell>
        </row>
        <row r="1443">
          <cell r="A1443" t="str">
            <v>___</v>
          </cell>
        </row>
        <row r="1444">
          <cell r="A1444" t="str">
            <v>___</v>
          </cell>
        </row>
        <row r="1445">
          <cell r="A1445" t="str">
            <v>___</v>
          </cell>
        </row>
        <row r="1446">
          <cell r="A1446" t="str">
            <v>___</v>
          </cell>
        </row>
        <row r="1447">
          <cell r="A1447" t="str">
            <v>___</v>
          </cell>
        </row>
        <row r="1448">
          <cell r="A1448" t="str">
            <v>___</v>
          </cell>
        </row>
        <row r="1449">
          <cell r="A1449" t="str">
            <v>___</v>
          </cell>
        </row>
        <row r="1450">
          <cell r="A1450" t="str">
            <v>___</v>
          </cell>
        </row>
        <row r="1451">
          <cell r="A1451" t="str">
            <v>___</v>
          </cell>
        </row>
        <row r="1452">
          <cell r="A1452" t="str">
            <v>___</v>
          </cell>
        </row>
        <row r="1453">
          <cell r="A1453" t="str">
            <v>___</v>
          </cell>
        </row>
        <row r="1454">
          <cell r="A1454" t="str">
            <v>___</v>
          </cell>
        </row>
        <row r="1455">
          <cell r="A1455" t="str">
            <v>___</v>
          </cell>
        </row>
        <row r="1456">
          <cell r="A1456" t="str">
            <v>___</v>
          </cell>
        </row>
        <row r="1457">
          <cell r="A1457" t="str">
            <v>___</v>
          </cell>
        </row>
        <row r="1458">
          <cell r="A1458" t="str">
            <v>___</v>
          </cell>
        </row>
        <row r="1459">
          <cell r="A1459" t="str">
            <v>___</v>
          </cell>
        </row>
        <row r="1460">
          <cell r="A1460" t="str">
            <v>___</v>
          </cell>
        </row>
        <row r="1461">
          <cell r="A1461" t="str">
            <v>___</v>
          </cell>
        </row>
        <row r="1462">
          <cell r="A1462" t="str">
            <v>___</v>
          </cell>
        </row>
        <row r="1463">
          <cell r="A1463" t="str">
            <v>___</v>
          </cell>
        </row>
        <row r="1464">
          <cell r="A1464" t="str">
            <v>___</v>
          </cell>
        </row>
        <row r="1465">
          <cell r="A1465" t="str">
            <v>___</v>
          </cell>
        </row>
        <row r="1466">
          <cell r="A1466" t="str">
            <v>___</v>
          </cell>
        </row>
        <row r="1467">
          <cell r="A1467" t="str">
            <v>___</v>
          </cell>
        </row>
        <row r="1468">
          <cell r="A1468" t="str">
            <v>___</v>
          </cell>
        </row>
        <row r="1469">
          <cell r="A1469" t="str">
            <v>___</v>
          </cell>
        </row>
        <row r="1470">
          <cell r="A1470" t="str">
            <v>___</v>
          </cell>
        </row>
        <row r="1471">
          <cell r="A1471" t="str">
            <v>___</v>
          </cell>
        </row>
        <row r="1472">
          <cell r="A1472" t="str">
            <v>___</v>
          </cell>
        </row>
        <row r="1473">
          <cell r="A1473" t="str">
            <v>___</v>
          </cell>
        </row>
        <row r="1474">
          <cell r="A1474" t="str">
            <v>___</v>
          </cell>
        </row>
        <row r="1475">
          <cell r="A1475" t="str">
            <v>___</v>
          </cell>
        </row>
        <row r="1476">
          <cell r="A1476" t="str">
            <v>___</v>
          </cell>
        </row>
        <row r="1477">
          <cell r="A1477" t="str">
            <v>___</v>
          </cell>
        </row>
        <row r="1478">
          <cell r="A1478" t="str">
            <v>___</v>
          </cell>
        </row>
        <row r="1479">
          <cell r="A1479" t="str">
            <v>___</v>
          </cell>
        </row>
        <row r="1480">
          <cell r="A1480" t="str">
            <v>___</v>
          </cell>
        </row>
        <row r="1481">
          <cell r="A1481" t="str">
            <v>___</v>
          </cell>
        </row>
        <row r="1482">
          <cell r="A1482" t="str">
            <v>___</v>
          </cell>
        </row>
        <row r="1483">
          <cell r="A1483" t="str">
            <v>___</v>
          </cell>
        </row>
        <row r="1484">
          <cell r="A1484" t="str">
            <v>___</v>
          </cell>
        </row>
        <row r="1485">
          <cell r="A1485" t="str">
            <v>___</v>
          </cell>
        </row>
        <row r="1486">
          <cell r="A1486" t="str">
            <v>___</v>
          </cell>
        </row>
        <row r="1487">
          <cell r="A1487" t="str">
            <v>___</v>
          </cell>
        </row>
        <row r="1488">
          <cell r="A1488" t="str">
            <v>___</v>
          </cell>
        </row>
        <row r="1489">
          <cell r="A1489" t="str">
            <v>___</v>
          </cell>
        </row>
        <row r="1490">
          <cell r="A1490" t="str">
            <v>___</v>
          </cell>
        </row>
        <row r="1491">
          <cell r="A1491" t="str">
            <v>___</v>
          </cell>
        </row>
        <row r="1492">
          <cell r="A1492" t="str">
            <v>___</v>
          </cell>
        </row>
        <row r="1493">
          <cell r="A1493" t="str">
            <v>___</v>
          </cell>
        </row>
        <row r="1494">
          <cell r="A1494" t="str">
            <v>___</v>
          </cell>
        </row>
        <row r="1495">
          <cell r="A1495" t="str">
            <v>___</v>
          </cell>
        </row>
        <row r="1496">
          <cell r="A1496" t="str">
            <v>___</v>
          </cell>
        </row>
        <row r="1497">
          <cell r="A1497" t="str">
            <v>___</v>
          </cell>
        </row>
        <row r="1498">
          <cell r="A1498" t="str">
            <v>___</v>
          </cell>
        </row>
        <row r="1499">
          <cell r="A1499" t="str">
            <v>___</v>
          </cell>
        </row>
        <row r="1500">
          <cell r="A1500" t="str">
            <v>___</v>
          </cell>
        </row>
        <row r="1501">
          <cell r="A1501" t="str">
            <v>___</v>
          </cell>
        </row>
        <row r="1502">
          <cell r="A1502" t="str">
            <v>___</v>
          </cell>
        </row>
        <row r="1503">
          <cell r="A1503" t="str">
            <v>___</v>
          </cell>
        </row>
        <row r="1504">
          <cell r="A1504" t="str">
            <v>___</v>
          </cell>
        </row>
        <row r="1505">
          <cell r="A1505" t="str">
            <v>___</v>
          </cell>
        </row>
        <row r="1506">
          <cell r="A1506" t="str">
            <v>___</v>
          </cell>
        </row>
        <row r="1507">
          <cell r="A1507" t="str">
            <v>___</v>
          </cell>
        </row>
        <row r="1508">
          <cell r="A1508" t="str">
            <v>___</v>
          </cell>
        </row>
        <row r="1509">
          <cell r="A1509" t="str">
            <v>___</v>
          </cell>
        </row>
        <row r="1510">
          <cell r="A1510" t="str">
            <v>___</v>
          </cell>
        </row>
        <row r="1511">
          <cell r="A1511" t="str">
            <v>___</v>
          </cell>
        </row>
        <row r="1512">
          <cell r="A1512" t="str">
            <v>___</v>
          </cell>
        </row>
        <row r="1513">
          <cell r="A1513" t="str">
            <v>___</v>
          </cell>
        </row>
        <row r="1514">
          <cell r="A1514" t="str">
            <v>___</v>
          </cell>
        </row>
        <row r="1515">
          <cell r="A1515" t="str">
            <v>___</v>
          </cell>
        </row>
        <row r="1516">
          <cell r="A1516" t="str">
            <v>___</v>
          </cell>
        </row>
        <row r="1517">
          <cell r="A1517" t="str">
            <v>___</v>
          </cell>
        </row>
        <row r="1518">
          <cell r="A1518" t="str">
            <v>___</v>
          </cell>
        </row>
        <row r="1519">
          <cell r="A1519" t="str">
            <v>___</v>
          </cell>
        </row>
        <row r="1520">
          <cell r="A1520" t="str">
            <v>___</v>
          </cell>
        </row>
        <row r="1521">
          <cell r="A1521" t="str">
            <v>___</v>
          </cell>
        </row>
        <row r="1522">
          <cell r="A1522" t="str">
            <v>___</v>
          </cell>
        </row>
        <row r="1523">
          <cell r="A1523" t="str">
            <v>___</v>
          </cell>
        </row>
        <row r="1524">
          <cell r="A1524" t="str">
            <v>___</v>
          </cell>
        </row>
        <row r="1525">
          <cell r="A1525" t="str">
            <v>___</v>
          </cell>
        </row>
        <row r="1526">
          <cell r="A1526" t="str">
            <v>___</v>
          </cell>
        </row>
        <row r="1527">
          <cell r="A1527" t="str">
            <v>___</v>
          </cell>
        </row>
        <row r="1528">
          <cell r="A1528" t="str">
            <v>___</v>
          </cell>
        </row>
        <row r="1529">
          <cell r="A1529" t="str">
            <v>___</v>
          </cell>
        </row>
        <row r="1530">
          <cell r="A1530" t="str">
            <v>___</v>
          </cell>
        </row>
        <row r="1531">
          <cell r="A1531" t="str">
            <v>___</v>
          </cell>
        </row>
        <row r="1532">
          <cell r="A1532" t="str">
            <v>___</v>
          </cell>
        </row>
        <row r="1533">
          <cell r="A1533" t="str">
            <v>___</v>
          </cell>
        </row>
        <row r="1534">
          <cell r="A1534" t="str">
            <v>___</v>
          </cell>
        </row>
        <row r="1535">
          <cell r="A1535" t="str">
            <v>___</v>
          </cell>
        </row>
        <row r="1536">
          <cell r="A1536" t="str">
            <v>___</v>
          </cell>
        </row>
        <row r="1537">
          <cell r="A1537" t="str">
            <v>___</v>
          </cell>
        </row>
        <row r="1538">
          <cell r="A1538" t="str">
            <v>___</v>
          </cell>
        </row>
        <row r="1539">
          <cell r="A1539" t="str">
            <v>___</v>
          </cell>
        </row>
        <row r="1540">
          <cell r="A1540" t="str">
            <v>___</v>
          </cell>
        </row>
        <row r="1541">
          <cell r="A1541" t="str">
            <v>___</v>
          </cell>
        </row>
        <row r="1542">
          <cell r="A1542" t="str">
            <v>___</v>
          </cell>
        </row>
        <row r="1543">
          <cell r="A1543" t="str">
            <v>___</v>
          </cell>
        </row>
        <row r="1544">
          <cell r="A1544" t="str">
            <v>___</v>
          </cell>
        </row>
        <row r="1545">
          <cell r="A1545" t="str">
            <v>___</v>
          </cell>
        </row>
        <row r="1546">
          <cell r="A1546" t="str">
            <v>___</v>
          </cell>
        </row>
        <row r="1547">
          <cell r="A1547" t="str">
            <v>___</v>
          </cell>
        </row>
        <row r="1548">
          <cell r="A1548" t="str">
            <v>___</v>
          </cell>
        </row>
        <row r="1549">
          <cell r="A1549" t="str">
            <v>___</v>
          </cell>
        </row>
        <row r="1550">
          <cell r="A1550" t="str">
            <v>___</v>
          </cell>
        </row>
        <row r="1551">
          <cell r="A1551" t="str">
            <v>___</v>
          </cell>
        </row>
        <row r="1552">
          <cell r="A1552" t="str">
            <v>___</v>
          </cell>
        </row>
        <row r="1553">
          <cell r="A1553" t="str">
            <v>___</v>
          </cell>
        </row>
        <row r="1554">
          <cell r="A1554" t="str">
            <v>___</v>
          </cell>
        </row>
        <row r="1555">
          <cell r="A1555" t="str">
            <v>___</v>
          </cell>
        </row>
        <row r="1556">
          <cell r="A1556" t="str">
            <v>___</v>
          </cell>
        </row>
        <row r="1557">
          <cell r="A1557" t="str">
            <v>___</v>
          </cell>
        </row>
        <row r="1558">
          <cell r="A1558" t="str">
            <v>___</v>
          </cell>
        </row>
        <row r="1559">
          <cell r="A1559" t="str">
            <v>___</v>
          </cell>
        </row>
        <row r="1560">
          <cell r="A1560" t="str">
            <v>___</v>
          </cell>
        </row>
        <row r="1561">
          <cell r="A1561" t="str">
            <v>___</v>
          </cell>
        </row>
        <row r="1562">
          <cell r="A1562" t="str">
            <v>___</v>
          </cell>
        </row>
        <row r="1563">
          <cell r="A1563" t="str">
            <v>___</v>
          </cell>
        </row>
        <row r="1564">
          <cell r="A1564" t="str">
            <v>___</v>
          </cell>
        </row>
        <row r="1565">
          <cell r="A1565" t="str">
            <v>___</v>
          </cell>
        </row>
        <row r="1566">
          <cell r="A1566" t="str">
            <v>___</v>
          </cell>
        </row>
        <row r="1567">
          <cell r="A1567" t="str">
            <v>___</v>
          </cell>
        </row>
        <row r="1568">
          <cell r="A1568" t="str">
            <v>___</v>
          </cell>
        </row>
        <row r="1569">
          <cell r="A1569" t="str">
            <v>___</v>
          </cell>
        </row>
        <row r="1570">
          <cell r="A1570" t="str">
            <v>___</v>
          </cell>
        </row>
        <row r="1571">
          <cell r="A1571" t="str">
            <v>___</v>
          </cell>
        </row>
        <row r="1572">
          <cell r="A1572" t="str">
            <v>___</v>
          </cell>
        </row>
        <row r="1573">
          <cell r="A1573" t="str">
            <v>___</v>
          </cell>
        </row>
        <row r="1574">
          <cell r="A1574" t="str">
            <v>___</v>
          </cell>
        </row>
        <row r="1575">
          <cell r="A1575" t="str">
            <v>___</v>
          </cell>
        </row>
        <row r="1576">
          <cell r="A1576" t="str">
            <v>___</v>
          </cell>
        </row>
        <row r="1577">
          <cell r="A1577" t="str">
            <v>___</v>
          </cell>
        </row>
        <row r="1578">
          <cell r="A1578" t="str">
            <v>___</v>
          </cell>
        </row>
        <row r="1579">
          <cell r="A1579" t="str">
            <v>___</v>
          </cell>
        </row>
        <row r="1580">
          <cell r="A1580" t="str">
            <v>___</v>
          </cell>
        </row>
        <row r="1581">
          <cell r="A1581" t="str">
            <v>___</v>
          </cell>
        </row>
        <row r="1582">
          <cell r="A1582" t="str">
            <v>___</v>
          </cell>
        </row>
        <row r="1583">
          <cell r="A1583" t="str">
            <v>___</v>
          </cell>
        </row>
        <row r="1584">
          <cell r="A1584" t="str">
            <v>___</v>
          </cell>
        </row>
        <row r="1585">
          <cell r="A1585" t="str">
            <v>___</v>
          </cell>
        </row>
        <row r="1586">
          <cell r="A1586" t="str">
            <v>___</v>
          </cell>
        </row>
        <row r="1587">
          <cell r="A1587" t="str">
            <v>___</v>
          </cell>
        </row>
        <row r="1588">
          <cell r="A1588" t="str">
            <v>___</v>
          </cell>
        </row>
        <row r="1589">
          <cell r="A1589" t="str">
            <v>___</v>
          </cell>
        </row>
        <row r="1590">
          <cell r="A1590" t="str">
            <v>___</v>
          </cell>
        </row>
        <row r="1591">
          <cell r="A1591" t="str">
            <v>___</v>
          </cell>
        </row>
        <row r="1592">
          <cell r="A1592" t="str">
            <v>___</v>
          </cell>
        </row>
        <row r="1593">
          <cell r="A1593" t="str">
            <v>___</v>
          </cell>
        </row>
        <row r="1594">
          <cell r="A1594" t="str">
            <v>___</v>
          </cell>
        </row>
        <row r="1595">
          <cell r="A1595" t="str">
            <v>___</v>
          </cell>
        </row>
        <row r="1596">
          <cell r="A1596" t="str">
            <v>___</v>
          </cell>
        </row>
        <row r="1597">
          <cell r="A1597" t="str">
            <v>___</v>
          </cell>
        </row>
        <row r="1598">
          <cell r="A1598" t="str">
            <v>___</v>
          </cell>
        </row>
        <row r="1599">
          <cell r="A1599" t="str">
            <v>___</v>
          </cell>
        </row>
        <row r="1600">
          <cell r="A1600" t="str">
            <v>___</v>
          </cell>
        </row>
        <row r="1601">
          <cell r="A1601" t="str">
            <v>___</v>
          </cell>
        </row>
        <row r="1602">
          <cell r="A1602" t="str">
            <v>___</v>
          </cell>
        </row>
        <row r="1603">
          <cell r="A1603" t="str">
            <v>___</v>
          </cell>
        </row>
        <row r="1604">
          <cell r="A1604" t="str">
            <v>___</v>
          </cell>
        </row>
        <row r="1605">
          <cell r="A1605" t="str">
            <v>___</v>
          </cell>
        </row>
        <row r="1606">
          <cell r="A1606" t="str">
            <v>___</v>
          </cell>
        </row>
        <row r="1607">
          <cell r="A1607" t="str">
            <v>___</v>
          </cell>
        </row>
        <row r="1608">
          <cell r="A1608" t="str">
            <v>___</v>
          </cell>
        </row>
        <row r="1609">
          <cell r="A1609" t="str">
            <v>___</v>
          </cell>
        </row>
        <row r="1610">
          <cell r="A1610" t="str">
            <v>___</v>
          </cell>
        </row>
        <row r="1611">
          <cell r="A1611" t="str">
            <v>___</v>
          </cell>
        </row>
        <row r="1612">
          <cell r="A1612" t="str">
            <v>___</v>
          </cell>
        </row>
        <row r="1613">
          <cell r="A1613" t="str">
            <v>___</v>
          </cell>
        </row>
        <row r="1614">
          <cell r="A1614" t="str">
            <v>___</v>
          </cell>
        </row>
        <row r="1615">
          <cell r="A1615" t="str">
            <v>___</v>
          </cell>
        </row>
        <row r="1616">
          <cell r="A1616" t="str">
            <v>___</v>
          </cell>
        </row>
        <row r="1617">
          <cell r="A1617" t="str">
            <v>___</v>
          </cell>
        </row>
        <row r="1618">
          <cell r="A1618" t="str">
            <v>___</v>
          </cell>
        </row>
        <row r="1619">
          <cell r="A1619" t="str">
            <v>___</v>
          </cell>
        </row>
        <row r="1620">
          <cell r="A1620" t="str">
            <v>___</v>
          </cell>
        </row>
        <row r="1621">
          <cell r="A1621" t="str">
            <v>___</v>
          </cell>
        </row>
        <row r="1622">
          <cell r="A1622" t="str">
            <v>___</v>
          </cell>
        </row>
        <row r="1623">
          <cell r="A1623" t="str">
            <v>___</v>
          </cell>
        </row>
        <row r="1624">
          <cell r="A1624" t="str">
            <v>___</v>
          </cell>
        </row>
        <row r="1625">
          <cell r="A1625" t="str">
            <v>___</v>
          </cell>
        </row>
        <row r="1626">
          <cell r="A1626" t="str">
            <v>___</v>
          </cell>
        </row>
        <row r="1627">
          <cell r="A1627" t="str">
            <v>___</v>
          </cell>
        </row>
        <row r="1628">
          <cell r="A1628" t="str">
            <v>___</v>
          </cell>
        </row>
        <row r="1629">
          <cell r="A1629" t="str">
            <v>___</v>
          </cell>
        </row>
        <row r="1630">
          <cell r="A1630" t="str">
            <v>___</v>
          </cell>
        </row>
        <row r="1631">
          <cell r="A1631" t="str">
            <v>___</v>
          </cell>
        </row>
        <row r="1632">
          <cell r="A1632" t="str">
            <v>___</v>
          </cell>
        </row>
        <row r="1633">
          <cell r="A1633" t="str">
            <v>___</v>
          </cell>
        </row>
        <row r="1634">
          <cell r="A1634" t="str">
            <v>___</v>
          </cell>
        </row>
        <row r="1635">
          <cell r="A1635" t="str">
            <v>___</v>
          </cell>
        </row>
        <row r="1636">
          <cell r="A1636" t="str">
            <v>___</v>
          </cell>
        </row>
        <row r="1637">
          <cell r="A1637" t="str">
            <v>___</v>
          </cell>
        </row>
        <row r="1638">
          <cell r="A1638" t="str">
            <v>___</v>
          </cell>
        </row>
        <row r="1639">
          <cell r="A1639" t="str">
            <v>___</v>
          </cell>
        </row>
        <row r="1640">
          <cell r="A1640" t="str">
            <v>___</v>
          </cell>
        </row>
        <row r="1641">
          <cell r="A1641" t="str">
            <v>___</v>
          </cell>
        </row>
        <row r="1642">
          <cell r="A1642" t="str">
            <v>___</v>
          </cell>
        </row>
        <row r="1643">
          <cell r="A1643" t="str">
            <v>___</v>
          </cell>
        </row>
        <row r="1644">
          <cell r="A1644" t="str">
            <v>___</v>
          </cell>
        </row>
        <row r="1645">
          <cell r="A1645" t="str">
            <v>___</v>
          </cell>
        </row>
        <row r="1646">
          <cell r="A1646" t="str">
            <v>___</v>
          </cell>
        </row>
        <row r="1647">
          <cell r="A1647" t="str">
            <v>___</v>
          </cell>
        </row>
        <row r="1648">
          <cell r="A1648" t="str">
            <v>___</v>
          </cell>
        </row>
        <row r="1649">
          <cell r="A1649" t="str">
            <v>___</v>
          </cell>
        </row>
        <row r="1650">
          <cell r="A1650" t="str">
            <v>___</v>
          </cell>
        </row>
        <row r="1651">
          <cell r="A1651" t="str">
            <v>___</v>
          </cell>
        </row>
        <row r="1652">
          <cell r="A1652" t="str">
            <v>___</v>
          </cell>
        </row>
        <row r="1653">
          <cell r="A1653" t="str">
            <v>___</v>
          </cell>
        </row>
        <row r="1654">
          <cell r="A1654" t="str">
            <v>___</v>
          </cell>
        </row>
        <row r="1655">
          <cell r="A1655" t="str">
            <v>___</v>
          </cell>
        </row>
        <row r="1656">
          <cell r="A1656" t="str">
            <v>___</v>
          </cell>
        </row>
        <row r="1657">
          <cell r="A1657" t="str">
            <v>___</v>
          </cell>
        </row>
        <row r="1658">
          <cell r="A1658" t="str">
            <v>___</v>
          </cell>
        </row>
        <row r="1659">
          <cell r="A1659" t="str">
            <v>___</v>
          </cell>
        </row>
        <row r="1660">
          <cell r="A1660" t="str">
            <v>___</v>
          </cell>
        </row>
        <row r="1661">
          <cell r="A1661" t="str">
            <v>___</v>
          </cell>
        </row>
        <row r="1662">
          <cell r="A1662" t="str">
            <v>___</v>
          </cell>
        </row>
        <row r="1663">
          <cell r="A1663" t="str">
            <v>___</v>
          </cell>
        </row>
        <row r="1664">
          <cell r="A1664" t="str">
            <v>___</v>
          </cell>
        </row>
        <row r="1665">
          <cell r="A1665" t="str">
            <v>___</v>
          </cell>
        </row>
        <row r="1666">
          <cell r="A1666" t="str">
            <v>___</v>
          </cell>
        </row>
        <row r="1667">
          <cell r="A1667" t="str">
            <v>___</v>
          </cell>
        </row>
        <row r="1668">
          <cell r="A1668" t="str">
            <v>___</v>
          </cell>
        </row>
        <row r="1669">
          <cell r="A1669" t="str">
            <v>___</v>
          </cell>
        </row>
        <row r="1670">
          <cell r="A1670" t="str">
            <v>___</v>
          </cell>
        </row>
        <row r="1671">
          <cell r="A1671" t="str">
            <v>___</v>
          </cell>
        </row>
        <row r="1672">
          <cell r="A1672" t="str">
            <v>___</v>
          </cell>
        </row>
        <row r="1673">
          <cell r="A1673" t="str">
            <v>___</v>
          </cell>
        </row>
        <row r="1674">
          <cell r="A1674" t="str">
            <v>___</v>
          </cell>
        </row>
        <row r="1675">
          <cell r="A1675" t="str">
            <v>___</v>
          </cell>
        </row>
        <row r="1676">
          <cell r="A1676" t="str">
            <v>___</v>
          </cell>
        </row>
        <row r="1677">
          <cell r="A1677" t="str">
            <v>___</v>
          </cell>
        </row>
        <row r="1678">
          <cell r="A1678" t="str">
            <v>___</v>
          </cell>
        </row>
        <row r="1679">
          <cell r="A1679" t="str">
            <v>___</v>
          </cell>
        </row>
        <row r="1680">
          <cell r="A1680" t="str">
            <v>___</v>
          </cell>
        </row>
        <row r="1681">
          <cell r="A1681" t="str">
            <v>___</v>
          </cell>
        </row>
        <row r="1682">
          <cell r="A1682" t="str">
            <v>___</v>
          </cell>
        </row>
        <row r="1683">
          <cell r="A1683" t="str">
            <v>___</v>
          </cell>
        </row>
        <row r="1684">
          <cell r="A1684" t="str">
            <v>___</v>
          </cell>
        </row>
        <row r="1685">
          <cell r="A1685" t="str">
            <v>___</v>
          </cell>
        </row>
        <row r="1686">
          <cell r="A1686" t="str">
            <v>___</v>
          </cell>
        </row>
        <row r="1687">
          <cell r="A1687" t="str">
            <v>___</v>
          </cell>
        </row>
        <row r="1688">
          <cell r="A1688" t="str">
            <v>___</v>
          </cell>
        </row>
        <row r="1689">
          <cell r="A1689" t="str">
            <v>___</v>
          </cell>
        </row>
        <row r="1690">
          <cell r="A1690" t="str">
            <v>___</v>
          </cell>
        </row>
        <row r="1691">
          <cell r="A1691" t="str">
            <v>___</v>
          </cell>
        </row>
        <row r="1692">
          <cell r="A1692" t="str">
            <v>___</v>
          </cell>
        </row>
        <row r="1693">
          <cell r="A1693" t="str">
            <v>___</v>
          </cell>
        </row>
        <row r="1694">
          <cell r="A1694" t="str">
            <v>___</v>
          </cell>
        </row>
        <row r="1695">
          <cell r="A1695" t="str">
            <v>___</v>
          </cell>
        </row>
        <row r="1696">
          <cell r="A1696" t="str">
            <v>___</v>
          </cell>
        </row>
        <row r="1697">
          <cell r="A1697" t="str">
            <v>___</v>
          </cell>
        </row>
        <row r="1698">
          <cell r="A1698" t="str">
            <v>___</v>
          </cell>
        </row>
        <row r="1699">
          <cell r="A1699" t="str">
            <v>___</v>
          </cell>
        </row>
        <row r="1700">
          <cell r="A1700" t="str">
            <v>___</v>
          </cell>
        </row>
        <row r="1701">
          <cell r="A1701" t="str">
            <v>___</v>
          </cell>
        </row>
        <row r="1702">
          <cell r="A1702" t="str">
            <v>___</v>
          </cell>
        </row>
        <row r="1703">
          <cell r="A1703" t="str">
            <v>___</v>
          </cell>
        </row>
        <row r="1704">
          <cell r="A1704" t="str">
            <v>___</v>
          </cell>
        </row>
        <row r="1705">
          <cell r="A1705" t="str">
            <v>___</v>
          </cell>
        </row>
        <row r="1706">
          <cell r="A1706" t="str">
            <v>___</v>
          </cell>
        </row>
        <row r="1707">
          <cell r="A1707" t="str">
            <v>___</v>
          </cell>
        </row>
        <row r="1708">
          <cell r="A1708" t="str">
            <v>___</v>
          </cell>
        </row>
        <row r="1709">
          <cell r="A1709" t="str">
            <v>___</v>
          </cell>
        </row>
        <row r="1710">
          <cell r="A1710" t="str">
            <v>___</v>
          </cell>
        </row>
        <row r="1711">
          <cell r="A1711" t="str">
            <v>___</v>
          </cell>
        </row>
        <row r="1712">
          <cell r="A1712" t="str">
            <v>___</v>
          </cell>
        </row>
        <row r="1713">
          <cell r="A1713" t="str">
            <v>___</v>
          </cell>
        </row>
        <row r="1714">
          <cell r="A1714" t="str">
            <v>___</v>
          </cell>
        </row>
        <row r="1715">
          <cell r="A1715" t="str">
            <v>___</v>
          </cell>
        </row>
        <row r="1716">
          <cell r="A1716" t="str">
            <v>___</v>
          </cell>
        </row>
        <row r="1717">
          <cell r="A1717" t="str">
            <v>___</v>
          </cell>
        </row>
        <row r="1718">
          <cell r="A1718" t="str">
            <v>___</v>
          </cell>
        </row>
        <row r="1719">
          <cell r="A1719" t="str">
            <v>___</v>
          </cell>
        </row>
        <row r="1720">
          <cell r="A1720" t="str">
            <v>___</v>
          </cell>
        </row>
        <row r="1721">
          <cell r="A1721" t="str">
            <v>___</v>
          </cell>
        </row>
        <row r="1722">
          <cell r="A1722" t="str">
            <v>___</v>
          </cell>
        </row>
        <row r="1723">
          <cell r="A1723" t="str">
            <v>___</v>
          </cell>
        </row>
        <row r="1724">
          <cell r="A1724" t="str">
            <v>___</v>
          </cell>
        </row>
        <row r="1725">
          <cell r="A1725" t="str">
            <v>___</v>
          </cell>
        </row>
        <row r="1726">
          <cell r="A1726" t="str">
            <v>___</v>
          </cell>
        </row>
        <row r="1727">
          <cell r="A1727" t="str">
            <v>___</v>
          </cell>
        </row>
        <row r="1728">
          <cell r="A1728" t="str">
            <v>___</v>
          </cell>
        </row>
        <row r="1729">
          <cell r="A1729" t="str">
            <v>___</v>
          </cell>
        </row>
        <row r="1730">
          <cell r="A1730" t="str">
            <v>___</v>
          </cell>
        </row>
        <row r="1731">
          <cell r="A1731" t="str">
            <v>___</v>
          </cell>
        </row>
        <row r="1732">
          <cell r="A1732" t="str">
            <v>___</v>
          </cell>
        </row>
        <row r="1733">
          <cell r="A1733" t="str">
            <v>___</v>
          </cell>
        </row>
        <row r="1734">
          <cell r="A1734" t="str">
            <v>___</v>
          </cell>
        </row>
        <row r="1735">
          <cell r="A1735" t="str">
            <v>___</v>
          </cell>
        </row>
        <row r="1736">
          <cell r="A1736" t="str">
            <v>___</v>
          </cell>
        </row>
        <row r="1737">
          <cell r="A1737" t="str">
            <v>___</v>
          </cell>
        </row>
        <row r="1738">
          <cell r="A1738" t="str">
            <v>___</v>
          </cell>
        </row>
        <row r="1739">
          <cell r="A1739" t="str">
            <v>___</v>
          </cell>
        </row>
        <row r="1740">
          <cell r="A1740" t="str">
            <v>___</v>
          </cell>
        </row>
        <row r="1741">
          <cell r="A1741" t="str">
            <v>___</v>
          </cell>
        </row>
        <row r="1742">
          <cell r="A1742" t="str">
            <v>___</v>
          </cell>
        </row>
        <row r="1743">
          <cell r="A1743" t="str">
            <v>___</v>
          </cell>
        </row>
        <row r="1744">
          <cell r="A1744" t="str">
            <v>___</v>
          </cell>
        </row>
        <row r="1745">
          <cell r="A1745" t="str">
            <v>___</v>
          </cell>
        </row>
        <row r="1746">
          <cell r="A1746" t="str">
            <v>___</v>
          </cell>
        </row>
        <row r="1747">
          <cell r="A1747" t="str">
            <v>___</v>
          </cell>
        </row>
        <row r="1748">
          <cell r="A1748" t="str">
            <v>___</v>
          </cell>
        </row>
        <row r="1749">
          <cell r="A1749" t="str">
            <v>___</v>
          </cell>
        </row>
        <row r="1750">
          <cell r="A1750" t="str">
            <v>___</v>
          </cell>
        </row>
        <row r="1751">
          <cell r="A1751" t="str">
            <v>___</v>
          </cell>
        </row>
        <row r="1752">
          <cell r="A1752" t="str">
            <v>___</v>
          </cell>
        </row>
        <row r="1753">
          <cell r="A1753" t="str">
            <v>___</v>
          </cell>
        </row>
        <row r="1754">
          <cell r="A1754" t="str">
            <v>___</v>
          </cell>
        </row>
        <row r="1755">
          <cell r="A1755" t="str">
            <v>___</v>
          </cell>
        </row>
        <row r="1756">
          <cell r="A1756" t="str">
            <v>___</v>
          </cell>
        </row>
        <row r="1757">
          <cell r="A1757" t="str">
            <v>___</v>
          </cell>
        </row>
        <row r="1758">
          <cell r="A1758" t="str">
            <v>___</v>
          </cell>
        </row>
        <row r="1759">
          <cell r="A1759" t="str">
            <v>___</v>
          </cell>
        </row>
        <row r="1760">
          <cell r="A1760" t="str">
            <v>___</v>
          </cell>
        </row>
        <row r="1761">
          <cell r="A1761" t="str">
            <v>___</v>
          </cell>
        </row>
        <row r="1762">
          <cell r="A1762" t="str">
            <v>___</v>
          </cell>
        </row>
        <row r="1763">
          <cell r="A1763" t="str">
            <v>___</v>
          </cell>
        </row>
        <row r="1764">
          <cell r="A1764" t="str">
            <v>___</v>
          </cell>
        </row>
        <row r="1765">
          <cell r="A1765" t="str">
            <v>___</v>
          </cell>
        </row>
        <row r="1766">
          <cell r="A1766" t="str">
            <v>___</v>
          </cell>
        </row>
        <row r="1767">
          <cell r="A1767" t="str">
            <v>___</v>
          </cell>
        </row>
        <row r="1768">
          <cell r="A1768" t="str">
            <v>___</v>
          </cell>
        </row>
        <row r="1769">
          <cell r="A1769" t="str">
            <v>___</v>
          </cell>
        </row>
        <row r="1770">
          <cell r="A1770" t="str">
            <v>___</v>
          </cell>
        </row>
        <row r="1771">
          <cell r="A1771" t="str">
            <v>___</v>
          </cell>
        </row>
        <row r="1772">
          <cell r="A1772" t="str">
            <v>___</v>
          </cell>
        </row>
        <row r="1773">
          <cell r="A1773" t="str">
            <v>___</v>
          </cell>
        </row>
        <row r="1774">
          <cell r="A1774" t="str">
            <v>___</v>
          </cell>
        </row>
        <row r="1775">
          <cell r="A1775" t="str">
            <v>___</v>
          </cell>
        </row>
        <row r="1776">
          <cell r="A1776" t="str">
            <v>___</v>
          </cell>
        </row>
        <row r="1777">
          <cell r="A1777" t="str">
            <v>___</v>
          </cell>
        </row>
        <row r="1778">
          <cell r="A1778" t="str">
            <v>___</v>
          </cell>
        </row>
        <row r="1779">
          <cell r="A1779" t="str">
            <v>___</v>
          </cell>
        </row>
        <row r="1780">
          <cell r="A1780" t="str">
            <v>___</v>
          </cell>
        </row>
        <row r="1781">
          <cell r="A1781" t="str">
            <v>___</v>
          </cell>
        </row>
        <row r="1782">
          <cell r="A1782" t="str">
            <v>___</v>
          </cell>
        </row>
        <row r="1783">
          <cell r="A1783" t="str">
            <v>___</v>
          </cell>
        </row>
        <row r="1784">
          <cell r="A1784" t="str">
            <v>___</v>
          </cell>
        </row>
        <row r="1785">
          <cell r="A1785" t="str">
            <v>___</v>
          </cell>
        </row>
        <row r="1786">
          <cell r="A1786" t="str">
            <v>___</v>
          </cell>
        </row>
        <row r="1787">
          <cell r="A1787" t="str">
            <v>___</v>
          </cell>
        </row>
        <row r="1788">
          <cell r="A1788" t="str">
            <v>___</v>
          </cell>
        </row>
        <row r="1789">
          <cell r="A1789" t="str">
            <v>___</v>
          </cell>
        </row>
        <row r="1790">
          <cell r="A1790" t="str">
            <v>___</v>
          </cell>
        </row>
        <row r="1791">
          <cell r="A1791" t="str">
            <v>___</v>
          </cell>
        </row>
        <row r="1792">
          <cell r="A1792" t="str">
            <v>___</v>
          </cell>
        </row>
        <row r="1793">
          <cell r="A1793" t="str">
            <v>___</v>
          </cell>
        </row>
        <row r="1794">
          <cell r="A1794" t="str">
            <v>___</v>
          </cell>
        </row>
        <row r="1795">
          <cell r="A1795" t="str">
            <v>___</v>
          </cell>
        </row>
        <row r="1796">
          <cell r="A1796" t="str">
            <v>___</v>
          </cell>
        </row>
        <row r="1797">
          <cell r="A1797" t="str">
            <v>___</v>
          </cell>
        </row>
        <row r="1798">
          <cell r="A1798" t="str">
            <v>___</v>
          </cell>
        </row>
        <row r="1799">
          <cell r="A1799" t="str">
            <v>___</v>
          </cell>
        </row>
        <row r="1800">
          <cell r="A1800" t="str">
            <v>___</v>
          </cell>
        </row>
        <row r="1801">
          <cell r="A1801" t="str">
            <v>___</v>
          </cell>
        </row>
        <row r="1802">
          <cell r="A1802" t="str">
            <v>___</v>
          </cell>
        </row>
        <row r="1803">
          <cell r="A1803" t="str">
            <v>___</v>
          </cell>
        </row>
        <row r="1804">
          <cell r="A1804" t="str">
            <v>___</v>
          </cell>
        </row>
        <row r="1805">
          <cell r="A1805" t="str">
            <v>___</v>
          </cell>
        </row>
        <row r="1806">
          <cell r="A1806" t="str">
            <v>___</v>
          </cell>
        </row>
        <row r="1807">
          <cell r="A1807" t="str">
            <v>___</v>
          </cell>
        </row>
        <row r="1808">
          <cell r="A1808" t="str">
            <v>___</v>
          </cell>
        </row>
        <row r="1809">
          <cell r="A1809" t="str">
            <v>___</v>
          </cell>
        </row>
        <row r="1810">
          <cell r="A1810" t="str">
            <v>___</v>
          </cell>
        </row>
        <row r="1811">
          <cell r="A1811" t="str">
            <v>___</v>
          </cell>
        </row>
        <row r="1812">
          <cell r="A1812" t="str">
            <v>___</v>
          </cell>
        </row>
        <row r="1813">
          <cell r="A1813" t="str">
            <v>___</v>
          </cell>
        </row>
        <row r="1814">
          <cell r="A1814" t="str">
            <v>___</v>
          </cell>
        </row>
        <row r="1815">
          <cell r="A1815" t="str">
            <v>___</v>
          </cell>
        </row>
        <row r="1816">
          <cell r="A1816" t="str">
            <v>___</v>
          </cell>
        </row>
        <row r="1817">
          <cell r="A1817" t="str">
            <v>___</v>
          </cell>
        </row>
        <row r="1818">
          <cell r="A1818" t="str">
            <v>___</v>
          </cell>
        </row>
        <row r="1819">
          <cell r="A1819" t="str">
            <v>___</v>
          </cell>
        </row>
        <row r="1820">
          <cell r="A1820" t="str">
            <v>___</v>
          </cell>
        </row>
        <row r="1821">
          <cell r="A1821" t="str">
            <v>___</v>
          </cell>
        </row>
        <row r="1822">
          <cell r="A1822" t="str">
            <v>___</v>
          </cell>
        </row>
        <row r="1823">
          <cell r="A1823" t="str">
            <v>___</v>
          </cell>
        </row>
        <row r="1824">
          <cell r="A1824" t="str">
            <v>___</v>
          </cell>
        </row>
        <row r="1825">
          <cell r="A1825" t="str">
            <v>___</v>
          </cell>
        </row>
        <row r="1826">
          <cell r="A1826" t="str">
            <v>___</v>
          </cell>
        </row>
        <row r="1827">
          <cell r="A1827" t="str">
            <v>___</v>
          </cell>
        </row>
        <row r="1828">
          <cell r="A1828" t="str">
            <v>___</v>
          </cell>
        </row>
        <row r="1829">
          <cell r="A1829" t="str">
            <v>___</v>
          </cell>
        </row>
        <row r="1830">
          <cell r="A1830" t="str">
            <v>___</v>
          </cell>
        </row>
        <row r="1831">
          <cell r="A1831" t="str">
            <v>___</v>
          </cell>
        </row>
        <row r="1832">
          <cell r="A1832" t="str">
            <v>___</v>
          </cell>
        </row>
        <row r="1833">
          <cell r="A1833" t="str">
            <v>___</v>
          </cell>
        </row>
        <row r="1834">
          <cell r="A1834" t="str">
            <v>___</v>
          </cell>
        </row>
        <row r="1835">
          <cell r="A1835" t="str">
            <v>___</v>
          </cell>
        </row>
        <row r="1836">
          <cell r="A1836" t="str">
            <v>___</v>
          </cell>
        </row>
        <row r="1837">
          <cell r="A1837" t="str">
            <v>___</v>
          </cell>
        </row>
        <row r="1838">
          <cell r="A1838" t="str">
            <v>___</v>
          </cell>
        </row>
        <row r="1839">
          <cell r="A1839" t="str">
            <v>___</v>
          </cell>
        </row>
        <row r="1840">
          <cell r="A1840" t="str">
            <v>___</v>
          </cell>
        </row>
        <row r="1841">
          <cell r="A1841" t="str">
            <v>___</v>
          </cell>
        </row>
        <row r="1842">
          <cell r="A1842" t="str">
            <v>___</v>
          </cell>
        </row>
        <row r="1843">
          <cell r="A1843" t="str">
            <v>___</v>
          </cell>
        </row>
        <row r="1844">
          <cell r="A1844" t="str">
            <v>___</v>
          </cell>
        </row>
        <row r="1845">
          <cell r="A1845" t="str">
            <v>___</v>
          </cell>
        </row>
        <row r="1846">
          <cell r="A1846" t="str">
            <v>___</v>
          </cell>
        </row>
        <row r="1847">
          <cell r="A1847" t="str">
            <v>___</v>
          </cell>
        </row>
        <row r="1848">
          <cell r="A1848" t="str">
            <v>___</v>
          </cell>
        </row>
        <row r="1849">
          <cell r="A1849" t="str">
            <v>___</v>
          </cell>
        </row>
        <row r="1850">
          <cell r="A1850" t="str">
            <v>___</v>
          </cell>
        </row>
        <row r="1851">
          <cell r="A1851" t="str">
            <v>___</v>
          </cell>
        </row>
        <row r="1852">
          <cell r="A1852" t="str">
            <v>___</v>
          </cell>
        </row>
        <row r="1853">
          <cell r="A1853" t="str">
            <v>___</v>
          </cell>
        </row>
        <row r="1854">
          <cell r="A1854" t="str">
            <v>___</v>
          </cell>
        </row>
        <row r="1855">
          <cell r="A1855" t="str">
            <v>___</v>
          </cell>
        </row>
        <row r="1856">
          <cell r="A1856" t="str">
            <v>___</v>
          </cell>
        </row>
        <row r="1857">
          <cell r="A1857" t="str">
            <v>___</v>
          </cell>
        </row>
        <row r="1858">
          <cell r="A1858" t="str">
            <v>___</v>
          </cell>
        </row>
        <row r="1859">
          <cell r="A1859" t="str">
            <v>___</v>
          </cell>
        </row>
        <row r="1860">
          <cell r="A1860" t="str">
            <v>___</v>
          </cell>
        </row>
        <row r="1861">
          <cell r="A1861" t="str">
            <v>___</v>
          </cell>
        </row>
        <row r="1862">
          <cell r="A1862" t="str">
            <v>___</v>
          </cell>
        </row>
        <row r="1863">
          <cell r="A1863" t="str">
            <v>___</v>
          </cell>
        </row>
        <row r="1864">
          <cell r="A1864" t="str">
            <v>___</v>
          </cell>
        </row>
        <row r="1865">
          <cell r="A1865" t="str">
            <v>___</v>
          </cell>
        </row>
        <row r="1866">
          <cell r="A1866" t="str">
            <v>___</v>
          </cell>
        </row>
        <row r="1867">
          <cell r="A1867" t="str">
            <v>___</v>
          </cell>
        </row>
        <row r="1868">
          <cell r="A1868" t="str">
            <v>___</v>
          </cell>
        </row>
        <row r="1869">
          <cell r="A1869" t="str">
            <v>___</v>
          </cell>
        </row>
        <row r="1870">
          <cell r="A1870" t="str">
            <v>___</v>
          </cell>
        </row>
        <row r="1871">
          <cell r="A1871" t="str">
            <v>___</v>
          </cell>
        </row>
        <row r="1872">
          <cell r="A1872" t="str">
            <v>___</v>
          </cell>
        </row>
        <row r="1873">
          <cell r="A1873" t="str">
            <v>___</v>
          </cell>
        </row>
        <row r="1874">
          <cell r="A1874" t="str">
            <v>___</v>
          </cell>
        </row>
        <row r="1875">
          <cell r="A1875" t="str">
            <v>___</v>
          </cell>
        </row>
        <row r="1876">
          <cell r="A1876" t="str">
            <v>___</v>
          </cell>
        </row>
        <row r="1877">
          <cell r="A1877" t="str">
            <v>___</v>
          </cell>
        </row>
        <row r="1878">
          <cell r="A1878" t="str">
            <v>___</v>
          </cell>
        </row>
        <row r="1879">
          <cell r="A1879" t="str">
            <v>___</v>
          </cell>
        </row>
        <row r="1880">
          <cell r="A1880" t="str">
            <v>___</v>
          </cell>
        </row>
        <row r="1881">
          <cell r="A1881" t="str">
            <v>___</v>
          </cell>
        </row>
        <row r="1882">
          <cell r="A1882" t="str">
            <v>___</v>
          </cell>
        </row>
        <row r="1883">
          <cell r="A1883" t="str">
            <v>___</v>
          </cell>
        </row>
        <row r="1884">
          <cell r="A1884" t="str">
            <v>___</v>
          </cell>
        </row>
        <row r="1885">
          <cell r="A1885" t="str">
            <v>___</v>
          </cell>
        </row>
        <row r="1886">
          <cell r="A1886" t="str">
            <v>___</v>
          </cell>
        </row>
        <row r="1887">
          <cell r="A1887" t="str">
            <v>___</v>
          </cell>
        </row>
        <row r="1888">
          <cell r="A1888" t="str">
            <v>___</v>
          </cell>
        </row>
        <row r="1889">
          <cell r="A1889" t="str">
            <v>___</v>
          </cell>
        </row>
        <row r="1890">
          <cell r="A1890" t="str">
            <v>___</v>
          </cell>
        </row>
        <row r="1891">
          <cell r="A1891" t="str">
            <v>___</v>
          </cell>
        </row>
        <row r="1892">
          <cell r="A1892" t="str">
            <v>___</v>
          </cell>
        </row>
        <row r="1893">
          <cell r="A1893" t="str">
            <v>___</v>
          </cell>
        </row>
        <row r="1894">
          <cell r="A1894" t="str">
            <v>___</v>
          </cell>
        </row>
        <row r="1895">
          <cell r="A1895" t="str">
            <v>___</v>
          </cell>
        </row>
        <row r="1896">
          <cell r="A1896" t="str">
            <v>___</v>
          </cell>
        </row>
        <row r="1897">
          <cell r="A1897" t="str">
            <v>___</v>
          </cell>
        </row>
        <row r="1898">
          <cell r="A1898" t="str">
            <v>___</v>
          </cell>
        </row>
        <row r="1899">
          <cell r="A1899" t="str">
            <v>___</v>
          </cell>
        </row>
        <row r="1900">
          <cell r="A1900" t="str">
            <v>___</v>
          </cell>
        </row>
        <row r="1901">
          <cell r="A1901" t="str">
            <v>___</v>
          </cell>
        </row>
        <row r="1902">
          <cell r="A1902" t="str">
            <v>___</v>
          </cell>
        </row>
        <row r="1903">
          <cell r="A1903" t="str">
            <v>___</v>
          </cell>
        </row>
        <row r="1904">
          <cell r="A1904" t="str">
            <v>___</v>
          </cell>
        </row>
        <row r="1905">
          <cell r="A1905" t="str">
            <v>___</v>
          </cell>
        </row>
        <row r="1906">
          <cell r="A1906" t="str">
            <v>___</v>
          </cell>
        </row>
        <row r="1907">
          <cell r="A1907" t="str">
            <v>___</v>
          </cell>
        </row>
        <row r="1908">
          <cell r="A1908" t="str">
            <v>___</v>
          </cell>
        </row>
        <row r="1909">
          <cell r="A1909" t="str">
            <v>___</v>
          </cell>
        </row>
        <row r="1910">
          <cell r="A1910" t="str">
            <v>___</v>
          </cell>
        </row>
        <row r="1911">
          <cell r="A1911" t="str">
            <v>___</v>
          </cell>
        </row>
        <row r="1912">
          <cell r="A1912" t="str">
            <v>___</v>
          </cell>
        </row>
        <row r="1913">
          <cell r="A1913" t="str">
            <v>___</v>
          </cell>
        </row>
        <row r="1914">
          <cell r="A1914" t="str">
            <v>___</v>
          </cell>
        </row>
        <row r="1915">
          <cell r="A1915" t="str">
            <v>___</v>
          </cell>
        </row>
        <row r="1916">
          <cell r="A1916" t="str">
            <v>___</v>
          </cell>
        </row>
        <row r="1917">
          <cell r="A1917" t="str">
            <v>___</v>
          </cell>
        </row>
        <row r="1918">
          <cell r="A1918" t="str">
            <v>___</v>
          </cell>
        </row>
        <row r="1919">
          <cell r="A1919" t="str">
            <v>___</v>
          </cell>
        </row>
        <row r="1920">
          <cell r="A1920" t="str">
            <v>___</v>
          </cell>
        </row>
        <row r="1921">
          <cell r="A1921" t="str">
            <v>___</v>
          </cell>
        </row>
        <row r="1922">
          <cell r="A1922" t="str">
            <v>___</v>
          </cell>
        </row>
        <row r="1923">
          <cell r="A1923" t="str">
            <v>___</v>
          </cell>
        </row>
        <row r="1924">
          <cell r="A1924" t="str">
            <v>___</v>
          </cell>
        </row>
        <row r="1925">
          <cell r="A1925" t="str">
            <v>___</v>
          </cell>
        </row>
        <row r="1926">
          <cell r="A1926" t="str">
            <v>___</v>
          </cell>
        </row>
        <row r="1927">
          <cell r="A1927" t="str">
            <v>___</v>
          </cell>
        </row>
        <row r="1928">
          <cell r="A1928" t="str">
            <v>___</v>
          </cell>
        </row>
        <row r="1929">
          <cell r="A1929" t="str">
            <v>___</v>
          </cell>
        </row>
        <row r="1930">
          <cell r="A1930" t="str">
            <v>___</v>
          </cell>
        </row>
        <row r="1931">
          <cell r="A1931" t="str">
            <v>___</v>
          </cell>
        </row>
        <row r="1932">
          <cell r="A1932" t="str">
            <v>___</v>
          </cell>
        </row>
        <row r="1933">
          <cell r="A1933" t="str">
            <v>___</v>
          </cell>
        </row>
        <row r="1934">
          <cell r="A1934" t="str">
            <v>___</v>
          </cell>
        </row>
        <row r="1935">
          <cell r="A1935" t="str">
            <v>___</v>
          </cell>
        </row>
        <row r="1936">
          <cell r="A1936" t="str">
            <v>___</v>
          </cell>
        </row>
        <row r="1937">
          <cell r="A1937" t="str">
            <v>___</v>
          </cell>
        </row>
        <row r="1938">
          <cell r="A1938" t="str">
            <v>___</v>
          </cell>
        </row>
        <row r="1939">
          <cell r="A1939" t="str">
            <v>___</v>
          </cell>
        </row>
        <row r="1940">
          <cell r="A1940" t="str">
            <v>___</v>
          </cell>
        </row>
        <row r="1941">
          <cell r="A1941" t="str">
            <v>___</v>
          </cell>
        </row>
        <row r="1942">
          <cell r="A1942" t="str">
            <v>___</v>
          </cell>
        </row>
        <row r="1943">
          <cell r="A1943" t="str">
            <v>___</v>
          </cell>
        </row>
        <row r="1944">
          <cell r="A1944" t="str">
            <v>___</v>
          </cell>
        </row>
        <row r="1945">
          <cell r="A1945" t="str">
            <v>___</v>
          </cell>
        </row>
        <row r="1946">
          <cell r="A1946" t="str">
            <v>___</v>
          </cell>
        </row>
        <row r="1947">
          <cell r="A1947" t="str">
            <v>___</v>
          </cell>
        </row>
        <row r="1948">
          <cell r="A1948" t="str">
            <v>___</v>
          </cell>
        </row>
        <row r="1949">
          <cell r="A1949" t="str">
            <v>___</v>
          </cell>
        </row>
        <row r="1950">
          <cell r="A1950" t="str">
            <v>___</v>
          </cell>
        </row>
        <row r="1951">
          <cell r="A1951" t="str">
            <v>___</v>
          </cell>
        </row>
        <row r="1952">
          <cell r="A1952" t="str">
            <v>___</v>
          </cell>
        </row>
        <row r="1953">
          <cell r="A1953" t="str">
            <v>___</v>
          </cell>
        </row>
        <row r="1954">
          <cell r="A1954" t="str">
            <v>___</v>
          </cell>
        </row>
        <row r="1955">
          <cell r="A1955" t="str">
            <v>___</v>
          </cell>
        </row>
        <row r="1956">
          <cell r="A1956" t="str">
            <v>___</v>
          </cell>
        </row>
        <row r="1957">
          <cell r="A1957" t="str">
            <v>___</v>
          </cell>
        </row>
        <row r="1958">
          <cell r="A1958" t="str">
            <v>___</v>
          </cell>
        </row>
        <row r="1959">
          <cell r="A1959" t="str">
            <v>___</v>
          </cell>
        </row>
        <row r="1960">
          <cell r="A1960" t="str">
            <v>___</v>
          </cell>
        </row>
        <row r="1961">
          <cell r="A1961" t="str">
            <v>___</v>
          </cell>
        </row>
        <row r="1962">
          <cell r="A1962" t="str">
            <v>___</v>
          </cell>
        </row>
        <row r="1963">
          <cell r="A1963" t="str">
            <v>___</v>
          </cell>
        </row>
        <row r="1964">
          <cell r="A1964" t="str">
            <v>___</v>
          </cell>
        </row>
        <row r="1965">
          <cell r="A1965" t="str">
            <v>___</v>
          </cell>
        </row>
        <row r="1966">
          <cell r="A1966" t="str">
            <v>___</v>
          </cell>
        </row>
        <row r="1967">
          <cell r="A1967" t="str">
            <v>___</v>
          </cell>
        </row>
        <row r="1968">
          <cell r="A1968" t="str">
            <v>___</v>
          </cell>
        </row>
        <row r="1969">
          <cell r="A1969" t="str">
            <v>___</v>
          </cell>
        </row>
        <row r="1970">
          <cell r="A1970" t="str">
            <v>___</v>
          </cell>
        </row>
        <row r="1971">
          <cell r="A1971" t="str">
            <v>___</v>
          </cell>
        </row>
        <row r="1972">
          <cell r="A1972" t="str">
            <v>___</v>
          </cell>
        </row>
        <row r="1973">
          <cell r="A1973" t="str">
            <v>___</v>
          </cell>
        </row>
        <row r="1974">
          <cell r="A1974" t="str">
            <v>___</v>
          </cell>
        </row>
        <row r="1975">
          <cell r="A1975" t="str">
            <v>___</v>
          </cell>
        </row>
        <row r="1976">
          <cell r="A1976" t="str">
            <v>___</v>
          </cell>
        </row>
        <row r="1977">
          <cell r="A1977" t="str">
            <v>___</v>
          </cell>
        </row>
        <row r="1978">
          <cell r="A1978" t="str">
            <v>___</v>
          </cell>
        </row>
        <row r="1979">
          <cell r="A1979" t="str">
            <v>___</v>
          </cell>
        </row>
        <row r="1980">
          <cell r="A1980" t="str">
            <v>___</v>
          </cell>
        </row>
        <row r="1981">
          <cell r="A1981" t="str">
            <v>___</v>
          </cell>
        </row>
        <row r="1982">
          <cell r="A1982" t="str">
            <v>___</v>
          </cell>
        </row>
        <row r="1983">
          <cell r="A1983" t="str">
            <v>___</v>
          </cell>
        </row>
        <row r="1984">
          <cell r="A1984" t="str">
            <v>___</v>
          </cell>
        </row>
        <row r="1985">
          <cell r="A1985" t="str">
            <v>___</v>
          </cell>
        </row>
        <row r="1986">
          <cell r="A1986" t="str">
            <v>___</v>
          </cell>
        </row>
        <row r="1987">
          <cell r="A1987" t="str">
            <v>___</v>
          </cell>
        </row>
        <row r="1988">
          <cell r="A1988" t="str">
            <v>___</v>
          </cell>
        </row>
        <row r="1989">
          <cell r="A1989" t="str">
            <v>___</v>
          </cell>
        </row>
        <row r="1990">
          <cell r="A1990" t="str">
            <v>___</v>
          </cell>
        </row>
        <row r="1991">
          <cell r="A1991" t="str">
            <v>___</v>
          </cell>
        </row>
        <row r="1992">
          <cell r="A1992" t="str">
            <v>___</v>
          </cell>
        </row>
        <row r="1993">
          <cell r="A1993" t="str">
            <v>___</v>
          </cell>
        </row>
        <row r="1994">
          <cell r="A1994" t="str">
            <v>___</v>
          </cell>
        </row>
        <row r="1995">
          <cell r="A1995" t="str">
            <v>___</v>
          </cell>
        </row>
        <row r="1996">
          <cell r="A1996" t="str">
            <v>___</v>
          </cell>
        </row>
        <row r="1997">
          <cell r="A1997" t="str">
            <v>___</v>
          </cell>
        </row>
        <row r="1998">
          <cell r="A1998" t="str">
            <v>___</v>
          </cell>
        </row>
        <row r="1999">
          <cell r="A1999" t="str">
            <v>___</v>
          </cell>
        </row>
        <row r="2000">
          <cell r="A2000" t="str">
            <v>___</v>
          </cell>
        </row>
        <row r="2001">
          <cell r="A2001" t="str">
            <v>___</v>
          </cell>
        </row>
        <row r="2002">
          <cell r="A2002" t="str">
            <v>___</v>
          </cell>
        </row>
        <row r="2003">
          <cell r="A2003" t="str">
            <v>___</v>
          </cell>
        </row>
        <row r="2004">
          <cell r="A2004" t="str">
            <v>___</v>
          </cell>
        </row>
        <row r="2005">
          <cell r="A2005" t="str">
            <v>___</v>
          </cell>
        </row>
        <row r="2006">
          <cell r="A2006" t="str">
            <v>___</v>
          </cell>
        </row>
        <row r="2007">
          <cell r="A2007" t="str">
            <v>___</v>
          </cell>
        </row>
        <row r="2008">
          <cell r="A2008" t="str">
            <v>___</v>
          </cell>
        </row>
        <row r="2009">
          <cell r="A2009" t="str">
            <v>___</v>
          </cell>
        </row>
        <row r="2010">
          <cell r="A2010" t="str">
            <v>___</v>
          </cell>
        </row>
        <row r="2011">
          <cell r="A2011" t="str">
            <v>___</v>
          </cell>
        </row>
        <row r="2012">
          <cell r="A2012" t="str">
            <v>___</v>
          </cell>
        </row>
        <row r="2013">
          <cell r="A2013" t="str">
            <v>___</v>
          </cell>
        </row>
        <row r="2014">
          <cell r="A2014" t="str">
            <v>___</v>
          </cell>
        </row>
        <row r="2015">
          <cell r="A2015" t="str">
            <v>___</v>
          </cell>
        </row>
        <row r="2016">
          <cell r="A2016" t="str">
            <v>___</v>
          </cell>
        </row>
        <row r="2017">
          <cell r="A2017" t="str">
            <v>___</v>
          </cell>
        </row>
        <row r="2018">
          <cell r="A2018" t="str">
            <v>___</v>
          </cell>
        </row>
        <row r="2019">
          <cell r="A2019" t="str">
            <v>___</v>
          </cell>
        </row>
        <row r="2020">
          <cell r="A2020" t="str">
            <v>___</v>
          </cell>
        </row>
        <row r="2021">
          <cell r="A2021" t="str">
            <v>___</v>
          </cell>
        </row>
        <row r="2022">
          <cell r="A2022" t="str">
            <v>___</v>
          </cell>
        </row>
        <row r="2023">
          <cell r="A2023" t="str">
            <v>___</v>
          </cell>
        </row>
        <row r="2024">
          <cell r="A2024" t="str">
            <v>___</v>
          </cell>
        </row>
        <row r="2025">
          <cell r="A2025" t="str">
            <v>___</v>
          </cell>
        </row>
        <row r="2026">
          <cell r="A2026" t="str">
            <v>___</v>
          </cell>
        </row>
        <row r="2027">
          <cell r="A2027" t="str">
            <v>___</v>
          </cell>
        </row>
        <row r="2028">
          <cell r="A2028" t="str">
            <v>___</v>
          </cell>
        </row>
        <row r="2029">
          <cell r="A2029" t="str">
            <v>___</v>
          </cell>
        </row>
        <row r="2030">
          <cell r="A2030" t="str">
            <v>___</v>
          </cell>
        </row>
        <row r="2031">
          <cell r="A2031" t="str">
            <v>___</v>
          </cell>
        </row>
        <row r="2032">
          <cell r="A2032" t="str">
            <v>___</v>
          </cell>
        </row>
        <row r="2033">
          <cell r="A2033" t="str">
            <v>___</v>
          </cell>
        </row>
        <row r="2034">
          <cell r="A2034" t="str">
            <v>___</v>
          </cell>
        </row>
        <row r="2035">
          <cell r="A2035" t="str">
            <v>___</v>
          </cell>
        </row>
        <row r="2036">
          <cell r="A2036" t="str">
            <v>___</v>
          </cell>
        </row>
        <row r="2037">
          <cell r="A2037" t="str">
            <v>___</v>
          </cell>
        </row>
        <row r="2038">
          <cell r="A2038" t="str">
            <v>___</v>
          </cell>
        </row>
        <row r="2039">
          <cell r="A2039" t="str">
            <v>___</v>
          </cell>
        </row>
        <row r="2040">
          <cell r="A2040" t="str">
            <v>___</v>
          </cell>
        </row>
        <row r="2041">
          <cell r="A2041" t="str">
            <v>___</v>
          </cell>
        </row>
        <row r="2042">
          <cell r="A2042" t="str">
            <v>___</v>
          </cell>
        </row>
        <row r="2043">
          <cell r="A2043" t="str">
            <v>___</v>
          </cell>
        </row>
        <row r="2044">
          <cell r="A2044" t="str">
            <v>___</v>
          </cell>
        </row>
        <row r="2045">
          <cell r="A2045" t="str">
            <v>___</v>
          </cell>
        </row>
        <row r="2046">
          <cell r="A2046" t="str">
            <v>___</v>
          </cell>
        </row>
        <row r="2047">
          <cell r="A2047" t="str">
            <v>___</v>
          </cell>
        </row>
        <row r="2048">
          <cell r="A2048" t="str">
            <v>___</v>
          </cell>
        </row>
        <row r="2049">
          <cell r="A2049" t="str">
            <v>___</v>
          </cell>
        </row>
        <row r="2050">
          <cell r="A2050" t="str">
            <v>___</v>
          </cell>
        </row>
        <row r="2051">
          <cell r="A2051" t="str">
            <v>___</v>
          </cell>
        </row>
        <row r="2052">
          <cell r="A2052" t="str">
            <v>___</v>
          </cell>
        </row>
        <row r="2053">
          <cell r="A2053" t="str">
            <v>___</v>
          </cell>
        </row>
        <row r="2054">
          <cell r="A2054" t="str">
            <v>___</v>
          </cell>
        </row>
        <row r="2055">
          <cell r="A2055" t="str">
            <v>___</v>
          </cell>
        </row>
        <row r="2056">
          <cell r="A2056" t="str">
            <v>___</v>
          </cell>
        </row>
        <row r="2057">
          <cell r="A2057" t="str">
            <v>___</v>
          </cell>
        </row>
        <row r="2058">
          <cell r="A2058" t="str">
            <v>___</v>
          </cell>
        </row>
        <row r="2059">
          <cell r="A2059" t="str">
            <v>___</v>
          </cell>
        </row>
        <row r="2060">
          <cell r="A2060" t="str">
            <v>___</v>
          </cell>
        </row>
        <row r="2061">
          <cell r="A2061" t="str">
            <v>___</v>
          </cell>
        </row>
        <row r="2062">
          <cell r="A2062" t="str">
            <v>___</v>
          </cell>
        </row>
        <row r="2063">
          <cell r="A2063" t="str">
            <v>___</v>
          </cell>
        </row>
        <row r="2064">
          <cell r="A2064" t="str">
            <v>___</v>
          </cell>
        </row>
        <row r="2065">
          <cell r="A2065" t="str">
            <v>___</v>
          </cell>
        </row>
        <row r="2066">
          <cell r="A2066" t="str">
            <v>___</v>
          </cell>
        </row>
        <row r="2067">
          <cell r="A2067" t="str">
            <v>___</v>
          </cell>
        </row>
        <row r="2068">
          <cell r="A2068" t="str">
            <v>___</v>
          </cell>
        </row>
        <row r="2069">
          <cell r="A2069" t="str">
            <v>___</v>
          </cell>
        </row>
        <row r="2070">
          <cell r="A2070" t="str">
            <v>___</v>
          </cell>
        </row>
        <row r="2071">
          <cell r="A2071" t="str">
            <v>___</v>
          </cell>
        </row>
        <row r="2072">
          <cell r="A2072" t="str">
            <v>___</v>
          </cell>
        </row>
        <row r="2073">
          <cell r="A2073" t="str">
            <v>___</v>
          </cell>
        </row>
        <row r="2074">
          <cell r="A2074" t="str">
            <v>___</v>
          </cell>
        </row>
        <row r="2075">
          <cell r="A2075" t="str">
            <v>___</v>
          </cell>
        </row>
        <row r="2076">
          <cell r="A2076" t="str">
            <v>___</v>
          </cell>
        </row>
        <row r="2077">
          <cell r="A2077" t="str">
            <v>___</v>
          </cell>
        </row>
        <row r="2078">
          <cell r="A2078" t="str">
            <v>___</v>
          </cell>
        </row>
        <row r="2079">
          <cell r="A2079" t="str">
            <v>___</v>
          </cell>
        </row>
        <row r="2080">
          <cell r="A2080" t="str">
            <v>___</v>
          </cell>
        </row>
        <row r="2081">
          <cell r="A2081" t="str">
            <v>___</v>
          </cell>
        </row>
        <row r="2082">
          <cell r="A2082" t="str">
            <v>___</v>
          </cell>
        </row>
        <row r="2083">
          <cell r="A2083" t="str">
            <v>___</v>
          </cell>
        </row>
        <row r="2084">
          <cell r="A2084" t="str">
            <v>___</v>
          </cell>
        </row>
        <row r="2085">
          <cell r="A2085" t="str">
            <v>___</v>
          </cell>
        </row>
        <row r="2086">
          <cell r="A2086" t="str">
            <v>___</v>
          </cell>
        </row>
        <row r="2087">
          <cell r="A2087" t="str">
            <v>___</v>
          </cell>
        </row>
        <row r="2088">
          <cell r="A2088" t="str">
            <v>___</v>
          </cell>
        </row>
        <row r="2089">
          <cell r="A2089" t="str">
            <v>___</v>
          </cell>
        </row>
        <row r="2090">
          <cell r="A2090" t="str">
            <v>___</v>
          </cell>
        </row>
        <row r="2091">
          <cell r="A2091" t="str">
            <v>___</v>
          </cell>
        </row>
        <row r="2092">
          <cell r="A2092" t="str">
            <v>___</v>
          </cell>
        </row>
        <row r="2093">
          <cell r="A2093" t="str">
            <v>___</v>
          </cell>
        </row>
        <row r="2094">
          <cell r="A2094" t="str">
            <v>___</v>
          </cell>
        </row>
        <row r="2095">
          <cell r="A2095" t="str">
            <v>___</v>
          </cell>
        </row>
        <row r="2096">
          <cell r="A2096" t="str">
            <v>___</v>
          </cell>
        </row>
        <row r="2097">
          <cell r="A2097" t="str">
            <v>___</v>
          </cell>
        </row>
        <row r="2098">
          <cell r="A2098" t="str">
            <v>___</v>
          </cell>
        </row>
        <row r="2099">
          <cell r="A2099" t="str">
            <v>___</v>
          </cell>
        </row>
        <row r="2100">
          <cell r="A2100" t="str">
            <v>___</v>
          </cell>
        </row>
        <row r="2101">
          <cell r="A2101" t="str">
            <v>___</v>
          </cell>
        </row>
        <row r="2102">
          <cell r="A2102" t="str">
            <v>___</v>
          </cell>
        </row>
        <row r="2103">
          <cell r="A2103" t="str">
            <v>___</v>
          </cell>
        </row>
        <row r="2104">
          <cell r="A2104" t="str">
            <v>___</v>
          </cell>
        </row>
        <row r="2105">
          <cell r="A2105" t="str">
            <v>___</v>
          </cell>
        </row>
        <row r="2106">
          <cell r="A2106" t="str">
            <v>___</v>
          </cell>
        </row>
        <row r="2107">
          <cell r="A2107" t="str">
            <v>___</v>
          </cell>
        </row>
        <row r="2108">
          <cell r="A2108" t="str">
            <v>___</v>
          </cell>
        </row>
        <row r="2109">
          <cell r="A2109" t="str">
            <v>___</v>
          </cell>
        </row>
        <row r="2110">
          <cell r="A2110" t="str">
            <v>___</v>
          </cell>
        </row>
        <row r="2111">
          <cell r="A2111" t="str">
            <v>___</v>
          </cell>
        </row>
        <row r="2112">
          <cell r="A2112" t="str">
            <v>___</v>
          </cell>
        </row>
        <row r="2113">
          <cell r="A2113" t="str">
            <v>___</v>
          </cell>
        </row>
        <row r="2114">
          <cell r="A2114" t="str">
            <v>___</v>
          </cell>
        </row>
        <row r="2115">
          <cell r="A2115" t="str">
            <v>___</v>
          </cell>
        </row>
        <row r="2116">
          <cell r="A2116" t="str">
            <v>___</v>
          </cell>
        </row>
        <row r="2117">
          <cell r="A2117" t="str">
            <v>___</v>
          </cell>
        </row>
        <row r="2118">
          <cell r="A2118" t="str">
            <v>___</v>
          </cell>
        </row>
        <row r="2119">
          <cell r="A2119" t="str">
            <v>___</v>
          </cell>
        </row>
        <row r="2120">
          <cell r="A2120" t="str">
            <v>___</v>
          </cell>
        </row>
        <row r="2121">
          <cell r="A2121" t="str">
            <v>___</v>
          </cell>
        </row>
        <row r="2122">
          <cell r="A2122" t="str">
            <v>___</v>
          </cell>
        </row>
        <row r="2123">
          <cell r="A2123" t="str">
            <v>___</v>
          </cell>
        </row>
        <row r="2124">
          <cell r="A2124" t="str">
            <v>___</v>
          </cell>
        </row>
        <row r="2125">
          <cell r="A2125" t="str">
            <v>___</v>
          </cell>
        </row>
        <row r="2126">
          <cell r="A2126" t="str">
            <v>___</v>
          </cell>
        </row>
        <row r="2127">
          <cell r="A2127" t="str">
            <v>___</v>
          </cell>
        </row>
        <row r="2128">
          <cell r="A2128" t="str">
            <v>___</v>
          </cell>
        </row>
        <row r="2129">
          <cell r="A2129" t="str">
            <v>___</v>
          </cell>
        </row>
        <row r="2130">
          <cell r="A2130" t="str">
            <v>___</v>
          </cell>
        </row>
        <row r="2131">
          <cell r="A2131" t="str">
            <v>___</v>
          </cell>
        </row>
        <row r="2132">
          <cell r="A2132" t="str">
            <v>___</v>
          </cell>
        </row>
        <row r="2133">
          <cell r="A2133" t="str">
            <v>___</v>
          </cell>
        </row>
        <row r="2134">
          <cell r="A2134" t="str">
            <v>___</v>
          </cell>
        </row>
        <row r="2135">
          <cell r="A2135" t="str">
            <v>___</v>
          </cell>
        </row>
        <row r="2136">
          <cell r="A2136" t="str">
            <v>___</v>
          </cell>
        </row>
        <row r="2137">
          <cell r="A2137" t="str">
            <v>___</v>
          </cell>
        </row>
        <row r="2138">
          <cell r="A2138" t="str">
            <v>___</v>
          </cell>
        </row>
        <row r="2139">
          <cell r="A2139" t="str">
            <v>___</v>
          </cell>
        </row>
        <row r="2140">
          <cell r="A2140" t="str">
            <v>___</v>
          </cell>
        </row>
        <row r="2141">
          <cell r="A2141" t="str">
            <v>___</v>
          </cell>
        </row>
        <row r="2142">
          <cell r="A2142" t="str">
            <v>___</v>
          </cell>
        </row>
        <row r="2143">
          <cell r="A2143" t="str">
            <v>___</v>
          </cell>
        </row>
        <row r="2144">
          <cell r="A2144" t="str">
            <v>___</v>
          </cell>
        </row>
        <row r="2145">
          <cell r="A2145" t="str">
            <v>___</v>
          </cell>
        </row>
        <row r="2146">
          <cell r="A2146" t="str">
            <v>___</v>
          </cell>
        </row>
        <row r="2147">
          <cell r="A2147" t="str">
            <v>___</v>
          </cell>
        </row>
        <row r="2148">
          <cell r="A2148" t="str">
            <v>___</v>
          </cell>
        </row>
        <row r="2149">
          <cell r="A2149" t="str">
            <v>___</v>
          </cell>
        </row>
        <row r="2150">
          <cell r="A2150" t="str">
            <v>___</v>
          </cell>
        </row>
        <row r="2151">
          <cell r="A2151" t="str">
            <v>___</v>
          </cell>
        </row>
        <row r="2152">
          <cell r="A2152" t="str">
            <v>___</v>
          </cell>
        </row>
        <row r="2153">
          <cell r="A2153" t="str">
            <v>___</v>
          </cell>
        </row>
        <row r="2154">
          <cell r="A2154" t="str">
            <v>___</v>
          </cell>
        </row>
        <row r="2155">
          <cell r="A2155" t="str">
            <v>___</v>
          </cell>
        </row>
        <row r="2156">
          <cell r="A2156" t="str">
            <v>___</v>
          </cell>
        </row>
        <row r="2157">
          <cell r="A2157" t="str">
            <v>___</v>
          </cell>
        </row>
        <row r="2158">
          <cell r="A2158" t="str">
            <v>___</v>
          </cell>
        </row>
        <row r="2159">
          <cell r="A2159" t="str">
            <v>___</v>
          </cell>
        </row>
        <row r="2160">
          <cell r="A2160" t="str">
            <v>___</v>
          </cell>
        </row>
        <row r="2161">
          <cell r="A2161" t="str">
            <v>___</v>
          </cell>
        </row>
        <row r="2162">
          <cell r="A2162" t="str">
            <v>___</v>
          </cell>
        </row>
        <row r="2163">
          <cell r="A2163" t="str">
            <v>___</v>
          </cell>
        </row>
        <row r="2164">
          <cell r="A2164" t="str">
            <v>___</v>
          </cell>
        </row>
        <row r="2165">
          <cell r="A2165" t="str">
            <v>___</v>
          </cell>
        </row>
        <row r="2166">
          <cell r="A2166" t="str">
            <v>___</v>
          </cell>
        </row>
        <row r="2167">
          <cell r="A2167" t="str">
            <v>___</v>
          </cell>
        </row>
        <row r="2168">
          <cell r="A2168" t="str">
            <v>___</v>
          </cell>
        </row>
        <row r="2169">
          <cell r="A2169" t="str">
            <v>___</v>
          </cell>
        </row>
        <row r="2170">
          <cell r="A2170" t="str">
            <v>___</v>
          </cell>
        </row>
        <row r="2171">
          <cell r="A2171" t="str">
            <v>___</v>
          </cell>
        </row>
        <row r="2172">
          <cell r="A2172" t="str">
            <v>___</v>
          </cell>
        </row>
        <row r="2173">
          <cell r="A2173" t="str">
            <v>___</v>
          </cell>
        </row>
        <row r="2174">
          <cell r="A2174" t="str">
            <v>___</v>
          </cell>
        </row>
        <row r="2175">
          <cell r="A2175" t="str">
            <v>___</v>
          </cell>
        </row>
        <row r="2176">
          <cell r="A2176" t="str">
            <v>___</v>
          </cell>
        </row>
        <row r="2177">
          <cell r="A2177" t="str">
            <v>___</v>
          </cell>
        </row>
        <row r="2178">
          <cell r="A2178" t="str">
            <v>___</v>
          </cell>
        </row>
        <row r="2179">
          <cell r="A2179" t="str">
            <v>___</v>
          </cell>
        </row>
        <row r="2180">
          <cell r="A2180" t="str">
            <v>___</v>
          </cell>
        </row>
        <row r="2181">
          <cell r="A2181" t="str">
            <v>___</v>
          </cell>
        </row>
        <row r="2182">
          <cell r="A2182" t="str">
            <v>___</v>
          </cell>
        </row>
        <row r="2183">
          <cell r="A2183" t="str">
            <v>___</v>
          </cell>
        </row>
        <row r="2184">
          <cell r="A2184" t="str">
            <v>___</v>
          </cell>
        </row>
        <row r="2185">
          <cell r="A2185" t="str">
            <v>___</v>
          </cell>
        </row>
        <row r="2186">
          <cell r="A2186" t="str">
            <v>___</v>
          </cell>
        </row>
        <row r="2187">
          <cell r="A2187" t="str">
            <v>___</v>
          </cell>
        </row>
        <row r="2188">
          <cell r="A2188" t="str">
            <v>___</v>
          </cell>
        </row>
        <row r="2189">
          <cell r="A2189" t="str">
            <v>___</v>
          </cell>
        </row>
        <row r="2190">
          <cell r="A2190" t="str">
            <v>___</v>
          </cell>
        </row>
        <row r="2191">
          <cell r="A2191" t="str">
            <v>___</v>
          </cell>
        </row>
        <row r="2192">
          <cell r="A2192" t="str">
            <v>___</v>
          </cell>
        </row>
        <row r="2193">
          <cell r="A2193" t="str">
            <v>___</v>
          </cell>
        </row>
        <row r="2194">
          <cell r="A2194" t="str">
            <v>___</v>
          </cell>
        </row>
        <row r="2195">
          <cell r="A2195" t="str">
            <v>___</v>
          </cell>
        </row>
        <row r="2196">
          <cell r="A2196" t="str">
            <v>___</v>
          </cell>
        </row>
        <row r="2197">
          <cell r="A2197" t="str">
            <v>___</v>
          </cell>
        </row>
        <row r="2198">
          <cell r="A2198" t="str">
            <v>___</v>
          </cell>
        </row>
        <row r="2199">
          <cell r="A2199" t="str">
            <v>___</v>
          </cell>
        </row>
        <row r="2200">
          <cell r="A2200" t="str">
            <v>___</v>
          </cell>
        </row>
        <row r="2201">
          <cell r="A2201" t="str">
            <v>___</v>
          </cell>
        </row>
        <row r="2202">
          <cell r="A2202" t="str">
            <v>___</v>
          </cell>
        </row>
        <row r="2203">
          <cell r="A2203" t="str">
            <v>___</v>
          </cell>
        </row>
        <row r="2204">
          <cell r="A2204" t="str">
            <v>___</v>
          </cell>
        </row>
        <row r="2205">
          <cell r="A2205" t="str">
            <v>___</v>
          </cell>
        </row>
        <row r="2206">
          <cell r="A2206" t="str">
            <v>___</v>
          </cell>
        </row>
        <row r="2207">
          <cell r="A2207" t="str">
            <v>___</v>
          </cell>
        </row>
        <row r="2208">
          <cell r="A2208" t="str">
            <v>___</v>
          </cell>
        </row>
        <row r="2209">
          <cell r="A2209" t="str">
            <v>___</v>
          </cell>
        </row>
        <row r="2210">
          <cell r="A2210" t="str">
            <v>___</v>
          </cell>
        </row>
        <row r="2211">
          <cell r="A2211" t="str">
            <v>___</v>
          </cell>
        </row>
        <row r="2212">
          <cell r="A2212" t="str">
            <v>___</v>
          </cell>
        </row>
        <row r="2213">
          <cell r="A2213" t="str">
            <v>___</v>
          </cell>
        </row>
        <row r="2214">
          <cell r="A2214" t="str">
            <v>___</v>
          </cell>
        </row>
        <row r="2215">
          <cell r="A2215" t="str">
            <v>___</v>
          </cell>
        </row>
        <row r="2216">
          <cell r="A2216" t="str">
            <v>___</v>
          </cell>
        </row>
        <row r="2217">
          <cell r="A2217" t="str">
            <v>___</v>
          </cell>
        </row>
        <row r="2218">
          <cell r="A2218" t="str">
            <v>___</v>
          </cell>
        </row>
        <row r="2219">
          <cell r="A2219" t="str">
            <v>___</v>
          </cell>
        </row>
        <row r="2220">
          <cell r="A2220" t="str">
            <v>___</v>
          </cell>
        </row>
        <row r="2221">
          <cell r="A2221" t="str">
            <v>___</v>
          </cell>
        </row>
        <row r="2222">
          <cell r="A2222" t="str">
            <v>___</v>
          </cell>
        </row>
        <row r="2223">
          <cell r="A2223" t="str">
            <v>___</v>
          </cell>
        </row>
        <row r="2224">
          <cell r="A2224" t="str">
            <v>___</v>
          </cell>
        </row>
        <row r="2225">
          <cell r="A2225" t="str">
            <v>___</v>
          </cell>
        </row>
        <row r="2226">
          <cell r="A2226" t="str">
            <v>___</v>
          </cell>
        </row>
        <row r="2227">
          <cell r="A2227" t="str">
            <v>___</v>
          </cell>
        </row>
        <row r="2228">
          <cell r="A2228" t="str">
            <v>___</v>
          </cell>
        </row>
        <row r="2229">
          <cell r="A2229" t="str">
            <v>___</v>
          </cell>
        </row>
        <row r="2230">
          <cell r="A2230" t="str">
            <v>___</v>
          </cell>
        </row>
        <row r="2231">
          <cell r="A2231" t="str">
            <v>___</v>
          </cell>
        </row>
        <row r="2232">
          <cell r="A2232" t="str">
            <v>___</v>
          </cell>
        </row>
        <row r="2233">
          <cell r="A2233" t="str">
            <v>___</v>
          </cell>
        </row>
        <row r="2234">
          <cell r="A2234" t="str">
            <v>___</v>
          </cell>
        </row>
        <row r="2235">
          <cell r="A2235" t="str">
            <v>___</v>
          </cell>
        </row>
        <row r="2236">
          <cell r="A2236" t="str">
            <v>___</v>
          </cell>
        </row>
        <row r="2237">
          <cell r="A2237" t="str">
            <v>___</v>
          </cell>
        </row>
        <row r="2238">
          <cell r="A2238" t="str">
            <v>___</v>
          </cell>
        </row>
        <row r="2239">
          <cell r="A2239" t="str">
            <v>___</v>
          </cell>
        </row>
        <row r="2240">
          <cell r="A2240" t="str">
            <v>___</v>
          </cell>
        </row>
        <row r="2241">
          <cell r="A2241" t="str">
            <v>___</v>
          </cell>
        </row>
        <row r="2242">
          <cell r="A2242" t="str">
            <v>___</v>
          </cell>
        </row>
        <row r="2243">
          <cell r="A2243" t="str">
            <v>___</v>
          </cell>
        </row>
        <row r="2244">
          <cell r="A2244" t="str">
            <v>___</v>
          </cell>
        </row>
        <row r="2245">
          <cell r="A2245" t="str">
            <v>___</v>
          </cell>
        </row>
        <row r="2246">
          <cell r="A2246" t="str">
            <v>___</v>
          </cell>
        </row>
        <row r="2247">
          <cell r="A2247" t="str">
            <v>___</v>
          </cell>
        </row>
        <row r="2248">
          <cell r="A2248" t="str">
            <v>___</v>
          </cell>
        </row>
        <row r="2249">
          <cell r="A2249" t="str">
            <v>___</v>
          </cell>
        </row>
        <row r="2250">
          <cell r="A2250" t="str">
            <v>___</v>
          </cell>
        </row>
        <row r="2251">
          <cell r="A2251" t="str">
            <v>___</v>
          </cell>
        </row>
        <row r="2252">
          <cell r="A2252" t="str">
            <v>___</v>
          </cell>
        </row>
        <row r="2253">
          <cell r="A2253" t="str">
            <v>___</v>
          </cell>
        </row>
        <row r="2254">
          <cell r="A2254" t="str">
            <v>___</v>
          </cell>
        </row>
        <row r="2255">
          <cell r="A2255" t="str">
            <v>___</v>
          </cell>
        </row>
        <row r="2256">
          <cell r="A2256" t="str">
            <v>___</v>
          </cell>
        </row>
        <row r="2257">
          <cell r="A2257" t="str">
            <v>___</v>
          </cell>
        </row>
        <row r="2258">
          <cell r="A2258" t="str">
            <v>___</v>
          </cell>
        </row>
        <row r="2259">
          <cell r="A2259" t="str">
            <v>___</v>
          </cell>
        </row>
        <row r="2260">
          <cell r="A2260" t="str">
            <v>___</v>
          </cell>
        </row>
        <row r="2261">
          <cell r="A2261" t="str">
            <v>___</v>
          </cell>
        </row>
        <row r="2262">
          <cell r="A2262" t="str">
            <v>___</v>
          </cell>
        </row>
        <row r="2263">
          <cell r="A2263" t="str">
            <v>___</v>
          </cell>
        </row>
        <row r="2264">
          <cell r="A2264" t="str">
            <v>___</v>
          </cell>
        </row>
        <row r="2265">
          <cell r="A2265" t="str">
            <v>___</v>
          </cell>
        </row>
        <row r="2266">
          <cell r="A2266" t="str">
            <v>___</v>
          </cell>
        </row>
        <row r="2267">
          <cell r="A2267" t="str">
            <v>___</v>
          </cell>
        </row>
        <row r="2268">
          <cell r="A2268" t="str">
            <v>___</v>
          </cell>
        </row>
        <row r="2269">
          <cell r="A2269" t="str">
            <v>___</v>
          </cell>
        </row>
        <row r="2270">
          <cell r="A2270" t="str">
            <v>___</v>
          </cell>
        </row>
        <row r="2271">
          <cell r="A2271" t="str">
            <v>___</v>
          </cell>
        </row>
        <row r="2272">
          <cell r="A2272" t="str">
            <v>___</v>
          </cell>
        </row>
        <row r="2273">
          <cell r="A2273" t="str">
            <v>___</v>
          </cell>
        </row>
        <row r="2274">
          <cell r="A2274" t="str">
            <v>___</v>
          </cell>
        </row>
        <row r="2275">
          <cell r="A2275" t="str">
            <v>___</v>
          </cell>
        </row>
        <row r="2276">
          <cell r="A2276" t="str">
            <v>___</v>
          </cell>
        </row>
        <row r="2277">
          <cell r="A2277" t="str">
            <v>___</v>
          </cell>
        </row>
        <row r="2278">
          <cell r="A2278" t="str">
            <v>___</v>
          </cell>
        </row>
        <row r="2279">
          <cell r="A2279" t="str">
            <v>___</v>
          </cell>
        </row>
        <row r="2280">
          <cell r="A2280" t="str">
            <v>___</v>
          </cell>
        </row>
        <row r="2281">
          <cell r="A2281" t="str">
            <v>___</v>
          </cell>
        </row>
        <row r="2282">
          <cell r="A2282" t="str">
            <v>___</v>
          </cell>
        </row>
        <row r="2283">
          <cell r="A2283" t="str">
            <v>___</v>
          </cell>
        </row>
        <row r="2284">
          <cell r="A2284" t="str">
            <v>___</v>
          </cell>
        </row>
        <row r="2285">
          <cell r="A2285" t="str">
            <v>___</v>
          </cell>
        </row>
        <row r="2286">
          <cell r="A2286" t="str">
            <v>___</v>
          </cell>
        </row>
        <row r="2287">
          <cell r="A2287" t="str">
            <v>___</v>
          </cell>
        </row>
        <row r="2288">
          <cell r="A2288" t="str">
            <v>___</v>
          </cell>
        </row>
        <row r="2289">
          <cell r="A2289" t="str">
            <v>___</v>
          </cell>
        </row>
        <row r="2290">
          <cell r="A2290" t="str">
            <v>___</v>
          </cell>
        </row>
        <row r="2291">
          <cell r="A2291" t="str">
            <v>___</v>
          </cell>
        </row>
        <row r="2292">
          <cell r="A2292" t="str">
            <v>___</v>
          </cell>
        </row>
        <row r="2293">
          <cell r="A2293" t="str">
            <v>___</v>
          </cell>
        </row>
        <row r="2294">
          <cell r="A2294" t="str">
            <v>___</v>
          </cell>
        </row>
        <row r="2295">
          <cell r="A2295" t="str">
            <v>___</v>
          </cell>
        </row>
        <row r="2296">
          <cell r="A2296" t="str">
            <v>___</v>
          </cell>
        </row>
        <row r="2297">
          <cell r="A2297" t="str">
            <v>___</v>
          </cell>
        </row>
        <row r="2298">
          <cell r="A2298" t="str">
            <v>___</v>
          </cell>
        </row>
        <row r="2299">
          <cell r="A2299" t="str">
            <v>___</v>
          </cell>
        </row>
        <row r="2300">
          <cell r="A2300" t="str">
            <v>___</v>
          </cell>
        </row>
        <row r="2301">
          <cell r="A2301" t="str">
            <v>___</v>
          </cell>
        </row>
        <row r="2302">
          <cell r="A2302" t="str">
            <v>___</v>
          </cell>
        </row>
        <row r="2303">
          <cell r="A2303" t="str">
            <v>___</v>
          </cell>
        </row>
        <row r="2304">
          <cell r="A2304" t="str">
            <v>___</v>
          </cell>
        </row>
        <row r="2305">
          <cell r="A2305" t="str">
            <v>___</v>
          </cell>
        </row>
        <row r="2306">
          <cell r="A2306" t="str">
            <v>___</v>
          </cell>
        </row>
        <row r="2307">
          <cell r="A2307" t="str">
            <v>___</v>
          </cell>
        </row>
        <row r="2308">
          <cell r="A2308" t="str">
            <v>___</v>
          </cell>
        </row>
        <row r="2309">
          <cell r="A2309" t="str">
            <v>___</v>
          </cell>
        </row>
        <row r="2310">
          <cell r="A2310" t="str">
            <v>___</v>
          </cell>
        </row>
        <row r="2311">
          <cell r="A2311" t="str">
            <v>___</v>
          </cell>
        </row>
        <row r="2312">
          <cell r="A2312" t="str">
            <v>___</v>
          </cell>
        </row>
        <row r="2313">
          <cell r="A2313" t="str">
            <v>___</v>
          </cell>
        </row>
        <row r="2314">
          <cell r="A2314" t="str">
            <v>___</v>
          </cell>
        </row>
        <row r="2315">
          <cell r="A2315" t="str">
            <v>___</v>
          </cell>
        </row>
        <row r="2316">
          <cell r="A2316" t="str">
            <v>___</v>
          </cell>
        </row>
        <row r="2317">
          <cell r="A2317" t="str">
            <v>___</v>
          </cell>
        </row>
        <row r="2318">
          <cell r="A2318" t="str">
            <v>___</v>
          </cell>
        </row>
        <row r="2319">
          <cell r="A2319" t="str">
            <v>___</v>
          </cell>
        </row>
        <row r="2320">
          <cell r="A2320" t="str">
            <v>___</v>
          </cell>
        </row>
        <row r="2321">
          <cell r="A2321" t="str">
            <v>___</v>
          </cell>
        </row>
        <row r="2322">
          <cell r="A2322" t="str">
            <v>___</v>
          </cell>
        </row>
        <row r="2323">
          <cell r="A2323" t="str">
            <v>___</v>
          </cell>
        </row>
        <row r="2324">
          <cell r="A2324" t="str">
            <v>___</v>
          </cell>
        </row>
        <row r="2325">
          <cell r="A2325" t="str">
            <v>___</v>
          </cell>
        </row>
        <row r="2326">
          <cell r="A2326" t="str">
            <v>___</v>
          </cell>
        </row>
        <row r="2327">
          <cell r="A2327" t="str">
            <v>___</v>
          </cell>
        </row>
        <row r="2328">
          <cell r="A2328" t="str">
            <v>___</v>
          </cell>
        </row>
        <row r="2329">
          <cell r="A2329" t="str">
            <v>___</v>
          </cell>
        </row>
        <row r="2330">
          <cell r="A2330" t="str">
            <v>___</v>
          </cell>
        </row>
        <row r="2331">
          <cell r="A2331" t="str">
            <v>___</v>
          </cell>
        </row>
        <row r="2332">
          <cell r="A2332" t="str">
            <v>___</v>
          </cell>
        </row>
        <row r="2333">
          <cell r="A2333" t="str">
            <v>___</v>
          </cell>
        </row>
        <row r="2334">
          <cell r="A2334" t="str">
            <v>___</v>
          </cell>
        </row>
        <row r="2335">
          <cell r="A2335" t="str">
            <v>___</v>
          </cell>
        </row>
        <row r="2336">
          <cell r="A2336" t="str">
            <v>___</v>
          </cell>
        </row>
        <row r="2337">
          <cell r="A2337" t="str">
            <v>___</v>
          </cell>
        </row>
        <row r="2338">
          <cell r="A2338" t="str">
            <v>___</v>
          </cell>
        </row>
        <row r="2339">
          <cell r="A2339" t="str">
            <v>___</v>
          </cell>
        </row>
        <row r="2340">
          <cell r="A2340" t="str">
            <v>___</v>
          </cell>
        </row>
        <row r="2341">
          <cell r="A2341" t="str">
            <v>___</v>
          </cell>
        </row>
        <row r="2342">
          <cell r="A2342" t="str">
            <v>___</v>
          </cell>
        </row>
        <row r="2343">
          <cell r="A2343" t="str">
            <v>___</v>
          </cell>
        </row>
        <row r="2344">
          <cell r="A2344" t="str">
            <v>___</v>
          </cell>
        </row>
        <row r="2345">
          <cell r="A2345" t="str">
            <v>___</v>
          </cell>
        </row>
        <row r="2346">
          <cell r="A2346" t="str">
            <v>___</v>
          </cell>
        </row>
        <row r="2347">
          <cell r="A2347" t="str">
            <v>___</v>
          </cell>
        </row>
        <row r="2348">
          <cell r="A2348" t="str">
            <v>___</v>
          </cell>
        </row>
        <row r="2349">
          <cell r="A2349" t="str">
            <v>___</v>
          </cell>
        </row>
        <row r="2350">
          <cell r="A2350" t="str">
            <v>___</v>
          </cell>
        </row>
        <row r="2351">
          <cell r="A2351" t="str">
            <v>___</v>
          </cell>
        </row>
        <row r="2352">
          <cell r="A2352" t="str">
            <v>___</v>
          </cell>
        </row>
        <row r="2353">
          <cell r="A2353" t="str">
            <v>___</v>
          </cell>
        </row>
        <row r="2354">
          <cell r="A2354" t="str">
            <v>___</v>
          </cell>
        </row>
        <row r="2355">
          <cell r="A2355" t="str">
            <v>___</v>
          </cell>
        </row>
        <row r="2356">
          <cell r="A2356" t="str">
            <v>___</v>
          </cell>
        </row>
        <row r="2357">
          <cell r="A2357" t="str">
            <v>___</v>
          </cell>
        </row>
        <row r="2358">
          <cell r="A2358" t="str">
            <v>___</v>
          </cell>
        </row>
        <row r="2359">
          <cell r="A2359" t="str">
            <v>___</v>
          </cell>
        </row>
        <row r="2360">
          <cell r="A2360" t="str">
            <v>___</v>
          </cell>
        </row>
        <row r="2361">
          <cell r="A2361" t="str">
            <v>___</v>
          </cell>
        </row>
        <row r="2362">
          <cell r="A2362" t="str">
            <v>___</v>
          </cell>
        </row>
        <row r="2363">
          <cell r="A2363" t="str">
            <v>___</v>
          </cell>
        </row>
        <row r="2364">
          <cell r="A2364" t="str">
            <v>___</v>
          </cell>
        </row>
        <row r="2365">
          <cell r="A2365" t="str">
            <v>___</v>
          </cell>
        </row>
        <row r="2366">
          <cell r="A2366" t="str">
            <v>___</v>
          </cell>
        </row>
        <row r="2367">
          <cell r="A2367" t="str">
            <v>___</v>
          </cell>
        </row>
        <row r="2368">
          <cell r="A2368" t="str">
            <v>___</v>
          </cell>
        </row>
        <row r="2369">
          <cell r="A2369" t="str">
            <v>___</v>
          </cell>
        </row>
        <row r="2370">
          <cell r="A2370" t="str">
            <v>___</v>
          </cell>
        </row>
        <row r="2371">
          <cell r="A2371" t="str">
            <v>___</v>
          </cell>
        </row>
        <row r="2372">
          <cell r="A2372" t="str">
            <v>___</v>
          </cell>
        </row>
        <row r="2373">
          <cell r="A2373" t="str">
            <v>___</v>
          </cell>
        </row>
        <row r="2374">
          <cell r="A2374" t="str">
            <v>___</v>
          </cell>
        </row>
        <row r="2375">
          <cell r="A2375" t="str">
            <v>___</v>
          </cell>
        </row>
        <row r="2376">
          <cell r="A2376" t="str">
            <v>___</v>
          </cell>
        </row>
        <row r="2377">
          <cell r="A2377" t="str">
            <v>___</v>
          </cell>
        </row>
        <row r="2378">
          <cell r="A2378" t="str">
            <v>___</v>
          </cell>
        </row>
        <row r="2379">
          <cell r="A2379" t="str">
            <v>___</v>
          </cell>
        </row>
        <row r="2380">
          <cell r="A2380" t="str">
            <v>___</v>
          </cell>
        </row>
        <row r="2381">
          <cell r="A2381" t="str">
            <v>___</v>
          </cell>
        </row>
        <row r="2382">
          <cell r="A2382" t="str">
            <v>___</v>
          </cell>
        </row>
        <row r="2383">
          <cell r="A2383" t="str">
            <v>___</v>
          </cell>
        </row>
        <row r="2384">
          <cell r="A2384" t="str">
            <v>___</v>
          </cell>
        </row>
        <row r="2385">
          <cell r="A2385" t="str">
            <v>___</v>
          </cell>
        </row>
        <row r="2386">
          <cell r="A2386" t="str">
            <v>___</v>
          </cell>
        </row>
        <row r="2387">
          <cell r="A2387" t="str">
            <v>___</v>
          </cell>
        </row>
        <row r="2388">
          <cell r="A2388" t="str">
            <v>___</v>
          </cell>
        </row>
        <row r="2389">
          <cell r="A2389" t="str">
            <v>___</v>
          </cell>
        </row>
        <row r="2390">
          <cell r="A2390" t="str">
            <v>___</v>
          </cell>
        </row>
        <row r="2391">
          <cell r="A2391" t="str">
            <v>___</v>
          </cell>
        </row>
        <row r="2392">
          <cell r="A2392" t="str">
            <v>___</v>
          </cell>
        </row>
        <row r="2393">
          <cell r="A2393" t="str">
            <v>___</v>
          </cell>
        </row>
        <row r="2394">
          <cell r="A2394" t="str">
            <v>___</v>
          </cell>
        </row>
        <row r="2395">
          <cell r="A2395" t="str">
            <v>___</v>
          </cell>
        </row>
        <row r="2396">
          <cell r="A2396" t="str">
            <v>___</v>
          </cell>
        </row>
        <row r="2397">
          <cell r="A2397" t="str">
            <v>___</v>
          </cell>
        </row>
        <row r="2398">
          <cell r="A2398" t="str">
            <v>___</v>
          </cell>
        </row>
        <row r="2399">
          <cell r="A2399" t="str">
            <v>___</v>
          </cell>
        </row>
        <row r="2400">
          <cell r="A2400" t="str">
            <v>___</v>
          </cell>
        </row>
        <row r="2401">
          <cell r="A2401" t="str">
            <v>___</v>
          </cell>
        </row>
        <row r="2402">
          <cell r="A2402" t="str">
            <v>___</v>
          </cell>
        </row>
        <row r="2403">
          <cell r="A2403" t="str">
            <v>___</v>
          </cell>
        </row>
        <row r="2404">
          <cell r="A2404" t="str">
            <v>___</v>
          </cell>
        </row>
        <row r="2405">
          <cell r="A2405" t="str">
            <v>___</v>
          </cell>
        </row>
        <row r="2406">
          <cell r="A2406" t="str">
            <v>___</v>
          </cell>
        </row>
        <row r="2407">
          <cell r="A2407" t="str">
            <v>___</v>
          </cell>
        </row>
        <row r="2408">
          <cell r="A2408" t="str">
            <v>___</v>
          </cell>
        </row>
        <row r="2409">
          <cell r="A2409" t="str">
            <v>___</v>
          </cell>
        </row>
        <row r="2410">
          <cell r="A2410" t="str">
            <v>___</v>
          </cell>
        </row>
        <row r="2411">
          <cell r="A2411" t="str">
            <v>___</v>
          </cell>
        </row>
        <row r="2412">
          <cell r="A2412" t="str">
            <v>___</v>
          </cell>
        </row>
        <row r="2413">
          <cell r="A2413" t="str">
            <v>___</v>
          </cell>
        </row>
        <row r="2414">
          <cell r="A2414" t="str">
            <v>___</v>
          </cell>
        </row>
        <row r="2415">
          <cell r="A2415" t="str">
            <v>___</v>
          </cell>
        </row>
        <row r="2416">
          <cell r="A2416" t="str">
            <v>___</v>
          </cell>
        </row>
        <row r="2417">
          <cell r="A2417" t="str">
            <v>___</v>
          </cell>
        </row>
        <row r="2418">
          <cell r="A2418" t="str">
            <v>___</v>
          </cell>
        </row>
        <row r="2419">
          <cell r="A2419" t="str">
            <v>___</v>
          </cell>
        </row>
        <row r="2420">
          <cell r="A2420" t="str">
            <v>___</v>
          </cell>
        </row>
        <row r="2421">
          <cell r="A2421" t="str">
            <v>___</v>
          </cell>
        </row>
        <row r="2422">
          <cell r="A2422" t="str">
            <v>___</v>
          </cell>
        </row>
        <row r="2423">
          <cell r="A2423" t="str">
            <v>___</v>
          </cell>
        </row>
        <row r="2424">
          <cell r="A2424" t="str">
            <v>___</v>
          </cell>
        </row>
        <row r="2425">
          <cell r="A2425" t="str">
            <v>___</v>
          </cell>
        </row>
        <row r="2426">
          <cell r="A2426" t="str">
            <v>___</v>
          </cell>
        </row>
        <row r="2427">
          <cell r="A2427" t="str">
            <v>___</v>
          </cell>
        </row>
        <row r="2428">
          <cell r="A2428" t="str">
            <v>___</v>
          </cell>
        </row>
        <row r="2429">
          <cell r="A2429" t="str">
            <v>___</v>
          </cell>
        </row>
        <row r="2430">
          <cell r="A2430" t="str">
            <v>___</v>
          </cell>
        </row>
        <row r="2431">
          <cell r="A2431" t="str">
            <v>___</v>
          </cell>
        </row>
        <row r="2432">
          <cell r="A2432" t="str">
            <v>___</v>
          </cell>
        </row>
        <row r="2433">
          <cell r="A2433" t="str">
            <v>___</v>
          </cell>
        </row>
        <row r="2434">
          <cell r="A2434" t="str">
            <v>___</v>
          </cell>
        </row>
        <row r="2435">
          <cell r="A2435" t="str">
            <v>___</v>
          </cell>
        </row>
        <row r="2436">
          <cell r="A2436" t="str">
            <v>___</v>
          </cell>
        </row>
        <row r="2437">
          <cell r="A2437" t="str">
            <v>___</v>
          </cell>
        </row>
        <row r="2438">
          <cell r="A2438" t="str">
            <v>___</v>
          </cell>
        </row>
        <row r="2439">
          <cell r="A2439" t="str">
            <v>___</v>
          </cell>
        </row>
        <row r="2440">
          <cell r="A2440" t="str">
            <v>___</v>
          </cell>
        </row>
        <row r="2441">
          <cell r="A2441" t="str">
            <v>___</v>
          </cell>
        </row>
        <row r="2442">
          <cell r="A2442" t="str">
            <v>___</v>
          </cell>
        </row>
        <row r="2443">
          <cell r="A2443" t="str">
            <v>___</v>
          </cell>
        </row>
        <row r="2444">
          <cell r="A2444" t="str">
            <v>___</v>
          </cell>
        </row>
        <row r="2445">
          <cell r="A2445" t="str">
            <v>___</v>
          </cell>
        </row>
        <row r="2446">
          <cell r="A2446" t="str">
            <v>___</v>
          </cell>
        </row>
        <row r="2447">
          <cell r="A2447" t="str">
            <v>___</v>
          </cell>
        </row>
        <row r="2448">
          <cell r="A2448" t="str">
            <v>___</v>
          </cell>
        </row>
        <row r="2449">
          <cell r="A2449" t="str">
            <v>___</v>
          </cell>
        </row>
        <row r="2450">
          <cell r="A2450" t="str">
            <v>___</v>
          </cell>
        </row>
        <row r="2451">
          <cell r="A2451" t="str">
            <v>___</v>
          </cell>
        </row>
        <row r="2452">
          <cell r="A2452" t="str">
            <v>___</v>
          </cell>
        </row>
        <row r="2453">
          <cell r="A2453" t="str">
            <v>___</v>
          </cell>
        </row>
        <row r="2454">
          <cell r="A2454" t="str">
            <v>___</v>
          </cell>
        </row>
        <row r="2455">
          <cell r="A2455" t="str">
            <v>___</v>
          </cell>
        </row>
        <row r="2456">
          <cell r="A2456" t="str">
            <v>___</v>
          </cell>
        </row>
        <row r="2457">
          <cell r="A2457" t="str">
            <v>___</v>
          </cell>
        </row>
        <row r="2458">
          <cell r="A2458" t="str">
            <v>___</v>
          </cell>
        </row>
        <row r="2459">
          <cell r="A2459" t="str">
            <v>___</v>
          </cell>
        </row>
        <row r="2460">
          <cell r="A2460" t="str">
            <v>___</v>
          </cell>
        </row>
        <row r="2461">
          <cell r="A2461" t="str">
            <v>___</v>
          </cell>
        </row>
        <row r="2462">
          <cell r="A2462" t="str">
            <v>___</v>
          </cell>
        </row>
        <row r="2463">
          <cell r="A2463" t="str">
            <v>___</v>
          </cell>
        </row>
        <row r="2464">
          <cell r="A2464" t="str">
            <v>___</v>
          </cell>
        </row>
        <row r="2465">
          <cell r="A2465" t="str">
            <v>___</v>
          </cell>
        </row>
        <row r="2466">
          <cell r="A2466" t="str">
            <v>___</v>
          </cell>
        </row>
        <row r="2467">
          <cell r="A2467" t="str">
            <v>___</v>
          </cell>
        </row>
        <row r="2468">
          <cell r="A2468" t="str">
            <v>___</v>
          </cell>
        </row>
        <row r="2469">
          <cell r="A2469" t="str">
            <v>___</v>
          </cell>
        </row>
        <row r="2470">
          <cell r="A2470" t="str">
            <v>___</v>
          </cell>
        </row>
        <row r="2471">
          <cell r="A2471" t="str">
            <v>___</v>
          </cell>
        </row>
        <row r="2472">
          <cell r="A2472" t="str">
            <v>___</v>
          </cell>
        </row>
        <row r="2473">
          <cell r="A2473" t="str">
            <v>___</v>
          </cell>
        </row>
        <row r="2474">
          <cell r="A2474" t="str">
            <v>___</v>
          </cell>
        </row>
        <row r="2475">
          <cell r="A2475" t="str">
            <v>___</v>
          </cell>
        </row>
        <row r="2476">
          <cell r="A2476" t="str">
            <v>___</v>
          </cell>
        </row>
        <row r="2477">
          <cell r="A2477" t="str">
            <v>___</v>
          </cell>
        </row>
        <row r="2478">
          <cell r="A2478" t="str">
            <v>___</v>
          </cell>
        </row>
        <row r="2479">
          <cell r="A2479" t="str">
            <v>___</v>
          </cell>
        </row>
        <row r="2480">
          <cell r="A2480" t="str">
            <v>___</v>
          </cell>
        </row>
        <row r="2481">
          <cell r="A2481" t="str">
            <v>___</v>
          </cell>
        </row>
        <row r="2482">
          <cell r="A2482" t="str">
            <v>___</v>
          </cell>
        </row>
        <row r="2483">
          <cell r="A2483" t="str">
            <v>___</v>
          </cell>
        </row>
        <row r="2484">
          <cell r="A2484" t="str">
            <v>___</v>
          </cell>
        </row>
        <row r="2485">
          <cell r="A2485" t="str">
            <v>___</v>
          </cell>
        </row>
        <row r="2486">
          <cell r="A2486" t="str">
            <v>___</v>
          </cell>
        </row>
        <row r="2487">
          <cell r="A2487" t="str">
            <v>___</v>
          </cell>
        </row>
        <row r="2488">
          <cell r="A2488" t="str">
            <v>___</v>
          </cell>
        </row>
        <row r="2489">
          <cell r="A2489" t="str">
            <v>___</v>
          </cell>
        </row>
        <row r="2490">
          <cell r="A2490" t="str">
            <v>___</v>
          </cell>
        </row>
        <row r="2491">
          <cell r="A2491" t="str">
            <v>___</v>
          </cell>
        </row>
        <row r="2492">
          <cell r="A2492" t="str">
            <v>___</v>
          </cell>
        </row>
        <row r="2493">
          <cell r="A2493" t="str">
            <v>___</v>
          </cell>
        </row>
        <row r="2494">
          <cell r="A2494" t="str">
            <v>___</v>
          </cell>
        </row>
        <row r="2495">
          <cell r="A2495" t="str">
            <v>___</v>
          </cell>
        </row>
        <row r="2496">
          <cell r="A2496" t="str">
            <v>___</v>
          </cell>
        </row>
        <row r="2497">
          <cell r="A2497" t="str">
            <v>___</v>
          </cell>
        </row>
        <row r="2498">
          <cell r="A2498" t="str">
            <v>___</v>
          </cell>
        </row>
        <row r="2499">
          <cell r="A2499" t="str">
            <v>___</v>
          </cell>
        </row>
        <row r="2500">
          <cell r="A2500" t="str">
            <v>___</v>
          </cell>
        </row>
        <row r="2501">
          <cell r="A2501" t="str">
            <v>___</v>
          </cell>
        </row>
        <row r="2502">
          <cell r="A2502" t="str">
            <v>___</v>
          </cell>
        </row>
        <row r="2503">
          <cell r="A2503" t="str">
            <v>___</v>
          </cell>
        </row>
        <row r="2504">
          <cell r="A2504" t="str">
            <v>___</v>
          </cell>
        </row>
        <row r="2505">
          <cell r="A2505" t="str">
            <v>___</v>
          </cell>
        </row>
        <row r="2506">
          <cell r="A2506" t="str">
            <v>___</v>
          </cell>
        </row>
        <row r="2507">
          <cell r="A2507" t="str">
            <v>___</v>
          </cell>
        </row>
        <row r="2508">
          <cell r="A2508" t="str">
            <v>___</v>
          </cell>
        </row>
        <row r="2509">
          <cell r="A2509" t="str">
            <v>___</v>
          </cell>
        </row>
        <row r="2510">
          <cell r="A2510" t="str">
            <v>___</v>
          </cell>
        </row>
        <row r="2511">
          <cell r="A2511" t="str">
            <v>___</v>
          </cell>
        </row>
        <row r="2512">
          <cell r="A2512" t="str">
            <v>___</v>
          </cell>
        </row>
        <row r="2513">
          <cell r="A2513" t="str">
            <v>___</v>
          </cell>
        </row>
        <row r="2514">
          <cell r="A2514" t="str">
            <v>___</v>
          </cell>
        </row>
        <row r="2515">
          <cell r="A2515" t="str">
            <v>___</v>
          </cell>
        </row>
        <row r="2516">
          <cell r="A2516" t="str">
            <v>___</v>
          </cell>
        </row>
        <row r="2517">
          <cell r="A2517" t="str">
            <v>___</v>
          </cell>
        </row>
        <row r="2518">
          <cell r="A2518" t="str">
            <v>___</v>
          </cell>
        </row>
        <row r="2519">
          <cell r="A2519" t="str">
            <v>___</v>
          </cell>
        </row>
        <row r="2520">
          <cell r="A2520" t="str">
            <v>___</v>
          </cell>
        </row>
        <row r="2521">
          <cell r="A2521" t="str">
            <v>___</v>
          </cell>
        </row>
        <row r="2522">
          <cell r="A2522" t="str">
            <v>___</v>
          </cell>
        </row>
        <row r="2523">
          <cell r="A2523" t="str">
            <v>___</v>
          </cell>
        </row>
        <row r="2524">
          <cell r="A2524" t="str">
            <v>___</v>
          </cell>
        </row>
        <row r="2525">
          <cell r="A2525" t="str">
            <v>___</v>
          </cell>
        </row>
        <row r="2526">
          <cell r="A2526" t="str">
            <v>___</v>
          </cell>
        </row>
        <row r="2527">
          <cell r="A2527" t="str">
            <v>___</v>
          </cell>
        </row>
        <row r="2528">
          <cell r="A2528" t="str">
            <v>___</v>
          </cell>
        </row>
        <row r="2529">
          <cell r="A2529" t="str">
            <v>___</v>
          </cell>
        </row>
        <row r="2530">
          <cell r="A2530" t="str">
            <v>___</v>
          </cell>
        </row>
        <row r="2531">
          <cell r="A2531" t="str">
            <v>___</v>
          </cell>
        </row>
        <row r="2532">
          <cell r="A2532" t="str">
            <v>___</v>
          </cell>
        </row>
        <row r="2533">
          <cell r="A2533" t="str">
            <v>___</v>
          </cell>
        </row>
        <row r="2534">
          <cell r="A2534" t="str">
            <v>___</v>
          </cell>
        </row>
        <row r="2535">
          <cell r="A2535" t="str">
            <v>___</v>
          </cell>
        </row>
        <row r="2536">
          <cell r="A2536" t="str">
            <v>___</v>
          </cell>
        </row>
        <row r="2537">
          <cell r="A2537" t="str">
            <v>___</v>
          </cell>
        </row>
        <row r="2538">
          <cell r="A2538" t="str">
            <v>___</v>
          </cell>
        </row>
        <row r="2539">
          <cell r="A2539" t="str">
            <v>___</v>
          </cell>
        </row>
        <row r="2540">
          <cell r="A2540" t="str">
            <v>___</v>
          </cell>
        </row>
        <row r="2541">
          <cell r="A2541" t="str">
            <v>___</v>
          </cell>
        </row>
        <row r="2542">
          <cell r="A2542" t="str">
            <v>___</v>
          </cell>
        </row>
        <row r="2543">
          <cell r="A2543" t="str">
            <v>___</v>
          </cell>
        </row>
        <row r="2544">
          <cell r="A2544" t="str">
            <v>___</v>
          </cell>
        </row>
        <row r="2545">
          <cell r="A2545" t="str">
            <v>___</v>
          </cell>
        </row>
        <row r="2546">
          <cell r="A2546" t="str">
            <v>___</v>
          </cell>
        </row>
        <row r="2547">
          <cell r="A2547" t="str">
            <v>___</v>
          </cell>
        </row>
        <row r="2548">
          <cell r="A2548" t="str">
            <v>___</v>
          </cell>
        </row>
        <row r="2549">
          <cell r="A2549" t="str">
            <v>___</v>
          </cell>
        </row>
        <row r="2550">
          <cell r="A2550" t="str">
            <v>___</v>
          </cell>
        </row>
        <row r="2551">
          <cell r="A2551" t="str">
            <v>___</v>
          </cell>
        </row>
        <row r="2552">
          <cell r="A2552" t="str">
            <v>___</v>
          </cell>
        </row>
        <row r="2553">
          <cell r="A2553" t="str">
            <v>___</v>
          </cell>
        </row>
        <row r="2554">
          <cell r="A2554" t="str">
            <v>___</v>
          </cell>
        </row>
        <row r="2555">
          <cell r="A2555" t="str">
            <v>___</v>
          </cell>
        </row>
        <row r="2556">
          <cell r="A2556" t="str">
            <v>___</v>
          </cell>
        </row>
        <row r="2557">
          <cell r="A2557" t="str">
            <v>___</v>
          </cell>
        </row>
        <row r="2558">
          <cell r="A2558" t="str">
            <v>___</v>
          </cell>
        </row>
        <row r="2559">
          <cell r="A2559" t="str">
            <v>___</v>
          </cell>
        </row>
        <row r="2560">
          <cell r="A2560" t="str">
            <v>___</v>
          </cell>
        </row>
        <row r="2561">
          <cell r="A2561" t="str">
            <v>___</v>
          </cell>
        </row>
        <row r="2562">
          <cell r="A2562" t="str">
            <v>___</v>
          </cell>
        </row>
        <row r="2563">
          <cell r="A2563" t="str">
            <v>___</v>
          </cell>
        </row>
        <row r="2564">
          <cell r="A2564" t="str">
            <v>___</v>
          </cell>
        </row>
        <row r="2565">
          <cell r="A2565" t="str">
            <v>___</v>
          </cell>
        </row>
        <row r="2566">
          <cell r="A2566" t="str">
            <v>___</v>
          </cell>
        </row>
        <row r="2567">
          <cell r="A2567" t="str">
            <v>___</v>
          </cell>
        </row>
        <row r="2568">
          <cell r="A2568" t="str">
            <v>___</v>
          </cell>
        </row>
        <row r="2569">
          <cell r="A2569" t="str">
            <v>___</v>
          </cell>
        </row>
        <row r="2570">
          <cell r="A2570" t="str">
            <v>___</v>
          </cell>
        </row>
        <row r="2571">
          <cell r="A2571" t="str">
            <v>___</v>
          </cell>
        </row>
        <row r="2572">
          <cell r="A2572" t="str">
            <v>___</v>
          </cell>
        </row>
        <row r="2573">
          <cell r="A2573" t="str">
            <v>___</v>
          </cell>
        </row>
        <row r="2574">
          <cell r="A2574" t="str">
            <v>___</v>
          </cell>
        </row>
        <row r="2575">
          <cell r="A2575" t="str">
            <v>___</v>
          </cell>
        </row>
        <row r="2576">
          <cell r="A2576" t="str">
            <v>___</v>
          </cell>
        </row>
        <row r="2577">
          <cell r="A2577" t="str">
            <v>___</v>
          </cell>
        </row>
        <row r="2578">
          <cell r="A2578" t="str">
            <v>___</v>
          </cell>
        </row>
        <row r="2579">
          <cell r="A2579" t="str">
            <v>___</v>
          </cell>
        </row>
        <row r="2580">
          <cell r="A2580" t="str">
            <v>___</v>
          </cell>
        </row>
        <row r="2581">
          <cell r="A2581" t="str">
            <v>___</v>
          </cell>
        </row>
        <row r="2582">
          <cell r="A2582" t="str">
            <v>___</v>
          </cell>
        </row>
        <row r="2583">
          <cell r="A2583" t="str">
            <v>___</v>
          </cell>
        </row>
        <row r="2584">
          <cell r="A2584" t="str">
            <v>___</v>
          </cell>
        </row>
        <row r="2585">
          <cell r="A2585" t="str">
            <v>___</v>
          </cell>
        </row>
        <row r="2586">
          <cell r="A2586" t="str">
            <v>___</v>
          </cell>
        </row>
        <row r="2587">
          <cell r="A2587" t="str">
            <v>___</v>
          </cell>
        </row>
        <row r="2588">
          <cell r="A2588" t="str">
            <v>___</v>
          </cell>
        </row>
        <row r="2589">
          <cell r="A2589" t="str">
            <v>___</v>
          </cell>
        </row>
        <row r="2590">
          <cell r="A2590" t="str">
            <v>___</v>
          </cell>
        </row>
        <row r="2591">
          <cell r="A2591" t="str">
            <v>___</v>
          </cell>
        </row>
        <row r="2592">
          <cell r="A2592" t="str">
            <v>___</v>
          </cell>
        </row>
        <row r="2593">
          <cell r="A2593" t="str">
            <v>___</v>
          </cell>
        </row>
        <row r="2594">
          <cell r="A2594" t="str">
            <v>___</v>
          </cell>
        </row>
        <row r="2595">
          <cell r="A2595" t="str">
            <v>___</v>
          </cell>
        </row>
        <row r="2596">
          <cell r="A2596" t="str">
            <v>___</v>
          </cell>
        </row>
        <row r="2597">
          <cell r="A2597" t="str">
            <v>___</v>
          </cell>
        </row>
        <row r="2598">
          <cell r="A2598" t="str">
            <v>___</v>
          </cell>
        </row>
        <row r="2599">
          <cell r="A2599" t="str">
            <v>___</v>
          </cell>
        </row>
        <row r="2600">
          <cell r="A2600" t="str">
            <v>___</v>
          </cell>
        </row>
        <row r="2601">
          <cell r="A2601" t="str">
            <v>___</v>
          </cell>
        </row>
        <row r="2602">
          <cell r="A2602" t="str">
            <v>___</v>
          </cell>
        </row>
        <row r="2603">
          <cell r="A2603" t="str">
            <v>___</v>
          </cell>
        </row>
        <row r="2604">
          <cell r="A2604" t="str">
            <v>___</v>
          </cell>
        </row>
        <row r="2605">
          <cell r="A2605" t="str">
            <v>___</v>
          </cell>
        </row>
        <row r="2606">
          <cell r="A2606" t="str">
            <v>___</v>
          </cell>
        </row>
        <row r="2607">
          <cell r="A2607" t="str">
            <v>___</v>
          </cell>
        </row>
        <row r="2608">
          <cell r="A2608" t="str">
            <v>___</v>
          </cell>
        </row>
        <row r="2609">
          <cell r="A2609" t="str">
            <v>___</v>
          </cell>
        </row>
        <row r="2610">
          <cell r="A2610" t="str">
            <v>___</v>
          </cell>
        </row>
        <row r="2611">
          <cell r="A2611" t="str">
            <v>___</v>
          </cell>
        </row>
        <row r="2612">
          <cell r="A2612" t="str">
            <v>___</v>
          </cell>
        </row>
        <row r="2613">
          <cell r="A2613" t="str">
            <v>___</v>
          </cell>
        </row>
        <row r="2614">
          <cell r="A2614" t="str">
            <v>___</v>
          </cell>
        </row>
        <row r="2615">
          <cell r="A2615" t="str">
            <v>___</v>
          </cell>
        </row>
        <row r="2616">
          <cell r="A2616" t="str">
            <v>___</v>
          </cell>
        </row>
        <row r="2617">
          <cell r="A2617" t="str">
            <v>___</v>
          </cell>
        </row>
        <row r="2618">
          <cell r="A2618" t="str">
            <v>___</v>
          </cell>
        </row>
        <row r="2619">
          <cell r="A2619" t="str">
            <v>___</v>
          </cell>
        </row>
        <row r="2620">
          <cell r="A2620" t="str">
            <v>___</v>
          </cell>
        </row>
        <row r="2621">
          <cell r="A2621" t="str">
            <v>___</v>
          </cell>
        </row>
        <row r="2622">
          <cell r="A2622" t="str">
            <v>___</v>
          </cell>
        </row>
        <row r="2623">
          <cell r="A2623" t="str">
            <v>___</v>
          </cell>
        </row>
        <row r="2624">
          <cell r="A2624" t="str">
            <v>___</v>
          </cell>
        </row>
        <row r="2625">
          <cell r="A2625" t="str">
            <v>___</v>
          </cell>
        </row>
        <row r="2626">
          <cell r="A2626" t="str">
            <v>___</v>
          </cell>
        </row>
        <row r="2627">
          <cell r="A2627" t="str">
            <v>___</v>
          </cell>
        </row>
        <row r="2628">
          <cell r="A2628" t="str">
            <v>___</v>
          </cell>
        </row>
        <row r="2629">
          <cell r="A2629" t="str">
            <v>___</v>
          </cell>
        </row>
        <row r="2630">
          <cell r="A2630" t="str">
            <v>___</v>
          </cell>
        </row>
        <row r="2631">
          <cell r="A2631" t="str">
            <v>___</v>
          </cell>
        </row>
        <row r="2632">
          <cell r="A2632" t="str">
            <v>___</v>
          </cell>
        </row>
        <row r="2633">
          <cell r="A2633" t="str">
            <v>___</v>
          </cell>
        </row>
        <row r="2634">
          <cell r="A2634" t="str">
            <v>___</v>
          </cell>
        </row>
        <row r="2635">
          <cell r="A2635" t="str">
            <v>___</v>
          </cell>
        </row>
        <row r="2636">
          <cell r="A2636" t="str">
            <v>___</v>
          </cell>
        </row>
        <row r="2637">
          <cell r="A2637" t="str">
            <v>___</v>
          </cell>
        </row>
        <row r="2638">
          <cell r="A2638" t="str">
            <v>___</v>
          </cell>
        </row>
        <row r="2639">
          <cell r="A2639" t="str">
            <v>___</v>
          </cell>
        </row>
        <row r="2640">
          <cell r="A2640" t="str">
            <v>___</v>
          </cell>
        </row>
        <row r="2641">
          <cell r="A2641" t="str">
            <v>___</v>
          </cell>
        </row>
        <row r="2642">
          <cell r="A2642" t="str">
            <v>___</v>
          </cell>
        </row>
        <row r="2643">
          <cell r="A2643" t="str">
            <v>___</v>
          </cell>
        </row>
        <row r="2644">
          <cell r="A2644" t="str">
            <v>___</v>
          </cell>
        </row>
        <row r="2645">
          <cell r="A2645" t="str">
            <v>___</v>
          </cell>
        </row>
        <row r="2646">
          <cell r="A2646" t="str">
            <v>___</v>
          </cell>
        </row>
        <row r="2647">
          <cell r="A2647" t="str">
            <v>___</v>
          </cell>
        </row>
        <row r="2648">
          <cell r="A2648" t="str">
            <v>___</v>
          </cell>
        </row>
        <row r="2649">
          <cell r="A2649" t="str">
            <v>___</v>
          </cell>
        </row>
        <row r="2650">
          <cell r="A2650" t="str">
            <v>___</v>
          </cell>
        </row>
        <row r="2651">
          <cell r="A2651" t="str">
            <v>___</v>
          </cell>
        </row>
        <row r="2652">
          <cell r="A2652" t="str">
            <v>___</v>
          </cell>
        </row>
        <row r="2653">
          <cell r="A2653" t="str">
            <v>___</v>
          </cell>
        </row>
        <row r="2654">
          <cell r="A2654" t="str">
            <v>___</v>
          </cell>
        </row>
        <row r="2655">
          <cell r="A2655" t="str">
            <v>___</v>
          </cell>
        </row>
        <row r="2656">
          <cell r="A2656" t="str">
            <v>___</v>
          </cell>
        </row>
        <row r="2657">
          <cell r="A2657" t="str">
            <v>___</v>
          </cell>
        </row>
        <row r="2658">
          <cell r="A2658" t="str">
            <v>___</v>
          </cell>
        </row>
        <row r="2659">
          <cell r="A2659" t="str">
            <v>___</v>
          </cell>
        </row>
        <row r="2660">
          <cell r="A2660" t="str">
            <v>___</v>
          </cell>
        </row>
        <row r="2661">
          <cell r="A2661" t="str">
            <v>___</v>
          </cell>
        </row>
        <row r="2662">
          <cell r="A2662" t="str">
            <v>___</v>
          </cell>
        </row>
        <row r="2663">
          <cell r="A2663" t="str">
            <v>___</v>
          </cell>
        </row>
        <row r="2664">
          <cell r="A2664" t="str">
            <v>___</v>
          </cell>
        </row>
        <row r="2665">
          <cell r="A2665" t="str">
            <v>___</v>
          </cell>
        </row>
        <row r="2666">
          <cell r="A2666" t="str">
            <v>___</v>
          </cell>
        </row>
        <row r="2667">
          <cell r="A2667" t="str">
            <v>___</v>
          </cell>
        </row>
        <row r="2668">
          <cell r="A2668" t="str">
            <v>___</v>
          </cell>
        </row>
        <row r="2669">
          <cell r="A2669" t="str">
            <v>___</v>
          </cell>
        </row>
        <row r="2670">
          <cell r="A2670" t="str">
            <v>___</v>
          </cell>
        </row>
        <row r="2671">
          <cell r="A2671" t="str">
            <v>___</v>
          </cell>
        </row>
        <row r="2672">
          <cell r="A2672" t="str">
            <v>___</v>
          </cell>
        </row>
        <row r="2673">
          <cell r="A2673" t="str">
            <v>___</v>
          </cell>
        </row>
        <row r="2674">
          <cell r="A2674" t="str">
            <v>___</v>
          </cell>
        </row>
        <row r="2675">
          <cell r="A2675" t="str">
            <v>___</v>
          </cell>
        </row>
        <row r="2676">
          <cell r="A2676" t="str">
            <v>___</v>
          </cell>
        </row>
        <row r="2677">
          <cell r="A2677" t="str">
            <v>___</v>
          </cell>
        </row>
        <row r="2678">
          <cell r="A2678" t="str">
            <v>___</v>
          </cell>
        </row>
        <row r="2679">
          <cell r="A2679" t="str">
            <v>___</v>
          </cell>
        </row>
        <row r="2680">
          <cell r="A2680" t="str">
            <v>___</v>
          </cell>
        </row>
        <row r="2681">
          <cell r="A2681" t="str">
            <v>___</v>
          </cell>
        </row>
        <row r="2682">
          <cell r="A2682" t="str">
            <v>___</v>
          </cell>
        </row>
        <row r="2683">
          <cell r="A2683" t="str">
            <v>___</v>
          </cell>
        </row>
        <row r="2684">
          <cell r="A2684" t="str">
            <v>___</v>
          </cell>
        </row>
        <row r="2685">
          <cell r="A2685" t="str">
            <v>___</v>
          </cell>
        </row>
        <row r="2686">
          <cell r="A2686" t="str">
            <v>___</v>
          </cell>
        </row>
        <row r="2687">
          <cell r="A2687" t="str">
            <v>___</v>
          </cell>
        </row>
        <row r="2688">
          <cell r="A2688" t="str">
            <v>___</v>
          </cell>
        </row>
        <row r="2689">
          <cell r="A2689" t="str">
            <v>___</v>
          </cell>
        </row>
        <row r="2690">
          <cell r="A2690" t="str">
            <v>___</v>
          </cell>
        </row>
        <row r="2691">
          <cell r="A2691" t="str">
            <v>___</v>
          </cell>
        </row>
        <row r="2692">
          <cell r="A2692" t="str">
            <v>___</v>
          </cell>
        </row>
        <row r="2693">
          <cell r="A2693" t="str">
            <v>___</v>
          </cell>
        </row>
        <row r="2694">
          <cell r="A2694" t="str">
            <v>___</v>
          </cell>
        </row>
        <row r="2695">
          <cell r="A2695" t="str">
            <v>___</v>
          </cell>
        </row>
        <row r="2696">
          <cell r="A2696" t="str">
            <v>___</v>
          </cell>
        </row>
        <row r="2697">
          <cell r="A2697" t="str">
            <v>___</v>
          </cell>
        </row>
        <row r="2698">
          <cell r="A2698" t="str">
            <v>___</v>
          </cell>
        </row>
        <row r="2699">
          <cell r="A2699" t="str">
            <v>___</v>
          </cell>
        </row>
        <row r="2700">
          <cell r="A2700" t="str">
            <v>___</v>
          </cell>
        </row>
        <row r="2701">
          <cell r="A2701" t="str">
            <v>___</v>
          </cell>
        </row>
        <row r="2702">
          <cell r="A2702" t="str">
            <v>___</v>
          </cell>
        </row>
        <row r="2703">
          <cell r="A2703" t="str">
            <v>___</v>
          </cell>
        </row>
        <row r="2704">
          <cell r="A2704" t="str">
            <v>___</v>
          </cell>
        </row>
        <row r="2705">
          <cell r="A2705" t="str">
            <v>___</v>
          </cell>
        </row>
        <row r="2706">
          <cell r="A2706" t="str">
            <v>___</v>
          </cell>
        </row>
        <row r="2707">
          <cell r="A2707" t="str">
            <v>___</v>
          </cell>
        </row>
        <row r="2708">
          <cell r="A2708" t="str">
            <v>___</v>
          </cell>
        </row>
        <row r="2709">
          <cell r="A2709" t="str">
            <v>___</v>
          </cell>
        </row>
        <row r="2710">
          <cell r="A2710" t="str">
            <v>___</v>
          </cell>
        </row>
        <row r="2711">
          <cell r="A2711" t="str">
            <v>___</v>
          </cell>
        </row>
        <row r="2712">
          <cell r="A2712" t="str">
            <v>___</v>
          </cell>
        </row>
        <row r="2713">
          <cell r="A2713" t="str">
            <v>___</v>
          </cell>
        </row>
        <row r="2714">
          <cell r="A2714" t="str">
            <v>___</v>
          </cell>
        </row>
        <row r="2715">
          <cell r="A2715" t="str">
            <v>___</v>
          </cell>
        </row>
        <row r="2716">
          <cell r="A2716" t="str">
            <v>___</v>
          </cell>
        </row>
        <row r="2717">
          <cell r="A2717" t="str">
            <v>___</v>
          </cell>
        </row>
        <row r="2718">
          <cell r="A2718" t="str">
            <v>___</v>
          </cell>
        </row>
        <row r="2719">
          <cell r="A2719" t="str">
            <v>___</v>
          </cell>
        </row>
        <row r="2720">
          <cell r="A2720" t="str">
            <v>___</v>
          </cell>
        </row>
        <row r="2721">
          <cell r="A2721" t="str">
            <v>___</v>
          </cell>
        </row>
        <row r="2722">
          <cell r="A2722" t="str">
            <v>___</v>
          </cell>
        </row>
        <row r="2723">
          <cell r="A2723" t="str">
            <v>___</v>
          </cell>
        </row>
        <row r="2724">
          <cell r="A2724" t="str">
            <v>___</v>
          </cell>
        </row>
        <row r="2725">
          <cell r="A2725" t="str">
            <v>___</v>
          </cell>
        </row>
        <row r="2726">
          <cell r="A2726" t="str">
            <v>___</v>
          </cell>
        </row>
        <row r="2727">
          <cell r="A2727" t="str">
            <v>___</v>
          </cell>
        </row>
        <row r="2728">
          <cell r="A2728" t="str">
            <v>___</v>
          </cell>
        </row>
        <row r="2729">
          <cell r="A2729" t="str">
            <v>___</v>
          </cell>
        </row>
        <row r="2730">
          <cell r="A2730" t="str">
            <v>___</v>
          </cell>
        </row>
        <row r="2731">
          <cell r="A2731" t="str">
            <v>___</v>
          </cell>
        </row>
        <row r="2732">
          <cell r="A2732" t="str">
            <v>___</v>
          </cell>
        </row>
        <row r="2733">
          <cell r="A2733" t="str">
            <v>___</v>
          </cell>
        </row>
        <row r="2734">
          <cell r="A2734" t="str">
            <v>___</v>
          </cell>
        </row>
        <row r="2735">
          <cell r="A2735" t="str">
            <v>___</v>
          </cell>
        </row>
        <row r="2736">
          <cell r="A2736" t="str">
            <v>___</v>
          </cell>
        </row>
        <row r="2737">
          <cell r="A2737" t="str">
            <v>___</v>
          </cell>
        </row>
        <row r="2738">
          <cell r="A2738" t="str">
            <v>___</v>
          </cell>
        </row>
        <row r="2739">
          <cell r="A2739" t="str">
            <v>___</v>
          </cell>
        </row>
        <row r="2740">
          <cell r="A2740" t="str">
            <v>___</v>
          </cell>
        </row>
        <row r="2741">
          <cell r="A2741" t="str">
            <v>___</v>
          </cell>
        </row>
        <row r="2742">
          <cell r="A2742" t="str">
            <v>___</v>
          </cell>
        </row>
        <row r="2743">
          <cell r="A2743" t="str">
            <v>___</v>
          </cell>
        </row>
        <row r="2744">
          <cell r="A2744" t="str">
            <v>___</v>
          </cell>
        </row>
        <row r="2745">
          <cell r="A2745" t="str">
            <v>___</v>
          </cell>
        </row>
        <row r="2746">
          <cell r="A2746" t="str">
            <v>___</v>
          </cell>
        </row>
        <row r="2747">
          <cell r="A2747" t="str">
            <v>___</v>
          </cell>
        </row>
        <row r="2748">
          <cell r="A2748" t="str">
            <v>___</v>
          </cell>
        </row>
        <row r="2749">
          <cell r="A2749" t="str">
            <v>___</v>
          </cell>
        </row>
        <row r="2750">
          <cell r="A2750" t="str">
            <v>___</v>
          </cell>
        </row>
        <row r="2751">
          <cell r="A2751" t="str">
            <v>___</v>
          </cell>
        </row>
        <row r="2752">
          <cell r="A2752" t="str">
            <v>___</v>
          </cell>
        </row>
        <row r="2753">
          <cell r="A2753" t="str">
            <v>___</v>
          </cell>
        </row>
        <row r="2754">
          <cell r="A2754" t="str">
            <v>___</v>
          </cell>
        </row>
        <row r="2755">
          <cell r="A2755" t="str">
            <v>___</v>
          </cell>
        </row>
        <row r="2756">
          <cell r="A2756" t="str">
            <v>___</v>
          </cell>
        </row>
        <row r="2757">
          <cell r="A2757" t="str">
            <v>___</v>
          </cell>
        </row>
        <row r="2758">
          <cell r="A2758" t="str">
            <v>___</v>
          </cell>
        </row>
        <row r="2759">
          <cell r="A2759" t="str">
            <v>___</v>
          </cell>
        </row>
        <row r="2760">
          <cell r="A2760" t="str">
            <v>___</v>
          </cell>
        </row>
        <row r="2761">
          <cell r="A2761" t="str">
            <v>___</v>
          </cell>
        </row>
        <row r="2762">
          <cell r="A2762" t="str">
            <v>___</v>
          </cell>
        </row>
        <row r="2763">
          <cell r="A2763" t="str">
            <v>___</v>
          </cell>
        </row>
        <row r="2764">
          <cell r="A2764" t="str">
            <v>___</v>
          </cell>
        </row>
        <row r="2765">
          <cell r="A2765" t="str">
            <v>___</v>
          </cell>
        </row>
        <row r="2766">
          <cell r="A2766" t="str">
            <v>___</v>
          </cell>
        </row>
        <row r="2767">
          <cell r="A2767" t="str">
            <v>___</v>
          </cell>
        </row>
        <row r="2768">
          <cell r="A2768" t="str">
            <v>___</v>
          </cell>
        </row>
        <row r="2769">
          <cell r="A2769" t="str">
            <v>___</v>
          </cell>
        </row>
        <row r="2770">
          <cell r="A2770" t="str">
            <v>___</v>
          </cell>
        </row>
        <row r="2771">
          <cell r="A2771" t="str">
            <v>___</v>
          </cell>
        </row>
        <row r="2772">
          <cell r="A2772" t="str">
            <v>___</v>
          </cell>
        </row>
        <row r="2773">
          <cell r="A2773" t="str">
            <v>___</v>
          </cell>
        </row>
        <row r="2774">
          <cell r="A2774" t="str">
            <v>___</v>
          </cell>
        </row>
        <row r="2775">
          <cell r="A2775" t="str">
            <v>___</v>
          </cell>
        </row>
        <row r="2776">
          <cell r="A2776" t="str">
            <v>___</v>
          </cell>
        </row>
        <row r="2777">
          <cell r="A2777" t="str">
            <v>___</v>
          </cell>
        </row>
        <row r="2778">
          <cell r="A2778" t="str">
            <v>___</v>
          </cell>
        </row>
        <row r="2779">
          <cell r="A2779" t="str">
            <v>___</v>
          </cell>
        </row>
        <row r="2780">
          <cell r="A2780" t="str">
            <v>___</v>
          </cell>
        </row>
        <row r="2781">
          <cell r="A2781" t="str">
            <v>___</v>
          </cell>
        </row>
        <row r="2782">
          <cell r="A2782" t="str">
            <v>___</v>
          </cell>
        </row>
        <row r="2783">
          <cell r="A2783" t="str">
            <v>___</v>
          </cell>
        </row>
        <row r="2784">
          <cell r="A2784" t="str">
            <v>___</v>
          </cell>
        </row>
        <row r="2785">
          <cell r="A2785" t="str">
            <v>___</v>
          </cell>
        </row>
        <row r="2786">
          <cell r="A2786" t="str">
            <v>___</v>
          </cell>
        </row>
        <row r="2787">
          <cell r="A2787" t="str">
            <v>___</v>
          </cell>
        </row>
        <row r="2788">
          <cell r="A2788" t="str">
            <v>___</v>
          </cell>
        </row>
        <row r="2789">
          <cell r="A2789" t="str">
            <v>___</v>
          </cell>
        </row>
        <row r="2790">
          <cell r="A2790" t="str">
            <v>___</v>
          </cell>
        </row>
        <row r="2791">
          <cell r="A2791" t="str">
            <v>___</v>
          </cell>
        </row>
        <row r="2792">
          <cell r="A2792" t="str">
            <v>___</v>
          </cell>
        </row>
        <row r="2793">
          <cell r="A2793" t="str">
            <v>___</v>
          </cell>
        </row>
        <row r="2794">
          <cell r="A2794" t="str">
            <v>___</v>
          </cell>
        </row>
        <row r="2795">
          <cell r="A2795" t="str">
            <v>___</v>
          </cell>
        </row>
        <row r="2796">
          <cell r="A2796" t="str">
            <v>___</v>
          </cell>
        </row>
        <row r="2797">
          <cell r="A2797" t="str">
            <v>___</v>
          </cell>
        </row>
        <row r="2798">
          <cell r="A2798" t="str">
            <v>___</v>
          </cell>
        </row>
        <row r="2799">
          <cell r="A2799" t="str">
            <v>___</v>
          </cell>
        </row>
        <row r="2800">
          <cell r="A2800" t="str">
            <v>___</v>
          </cell>
        </row>
        <row r="2801">
          <cell r="A2801" t="str">
            <v>___</v>
          </cell>
        </row>
        <row r="2802">
          <cell r="A2802" t="str">
            <v>___</v>
          </cell>
        </row>
        <row r="2803">
          <cell r="A2803" t="str">
            <v>___</v>
          </cell>
        </row>
        <row r="2804">
          <cell r="A2804" t="str">
            <v>___</v>
          </cell>
        </row>
        <row r="2805">
          <cell r="A2805" t="str">
            <v>___</v>
          </cell>
        </row>
        <row r="2806">
          <cell r="A2806" t="str">
            <v>___</v>
          </cell>
        </row>
        <row r="2807">
          <cell r="A2807" t="str">
            <v>___</v>
          </cell>
        </row>
        <row r="2808">
          <cell r="A2808" t="str">
            <v>___</v>
          </cell>
        </row>
        <row r="2809">
          <cell r="A2809" t="str">
            <v>___</v>
          </cell>
        </row>
        <row r="2810">
          <cell r="A2810" t="str">
            <v>___</v>
          </cell>
        </row>
        <row r="2811">
          <cell r="A2811" t="str">
            <v>___</v>
          </cell>
        </row>
        <row r="2812">
          <cell r="A2812" t="str">
            <v>___</v>
          </cell>
        </row>
        <row r="2813">
          <cell r="A2813" t="str">
            <v>___</v>
          </cell>
        </row>
        <row r="2814">
          <cell r="A2814" t="str">
            <v>___</v>
          </cell>
        </row>
        <row r="2815">
          <cell r="A2815" t="str">
            <v>___</v>
          </cell>
        </row>
        <row r="2816">
          <cell r="A2816" t="str">
            <v>___</v>
          </cell>
        </row>
        <row r="2817">
          <cell r="A2817" t="str">
            <v>___</v>
          </cell>
        </row>
        <row r="2818">
          <cell r="A2818" t="str">
            <v>___</v>
          </cell>
        </row>
        <row r="2819">
          <cell r="A2819" t="str">
            <v>___</v>
          </cell>
        </row>
        <row r="2820">
          <cell r="A2820" t="str">
            <v>___</v>
          </cell>
        </row>
        <row r="2821">
          <cell r="A2821" t="str">
            <v>___</v>
          </cell>
        </row>
        <row r="2822">
          <cell r="A2822" t="str">
            <v>___</v>
          </cell>
        </row>
        <row r="2823">
          <cell r="A2823" t="str">
            <v>___</v>
          </cell>
        </row>
        <row r="2824">
          <cell r="A2824" t="str">
            <v>___</v>
          </cell>
        </row>
        <row r="2825">
          <cell r="A2825" t="str">
            <v>___</v>
          </cell>
        </row>
        <row r="2826">
          <cell r="A2826" t="str">
            <v>___</v>
          </cell>
        </row>
        <row r="2827">
          <cell r="A2827" t="str">
            <v>___</v>
          </cell>
        </row>
        <row r="2828">
          <cell r="A2828" t="str">
            <v>___</v>
          </cell>
        </row>
        <row r="2829">
          <cell r="A2829" t="str">
            <v>___</v>
          </cell>
        </row>
        <row r="2830">
          <cell r="A2830" t="str">
            <v>___</v>
          </cell>
        </row>
        <row r="2831">
          <cell r="A2831" t="str">
            <v>___</v>
          </cell>
        </row>
        <row r="2832">
          <cell r="A2832" t="str">
            <v>___</v>
          </cell>
        </row>
        <row r="2833">
          <cell r="A2833" t="str">
            <v>___</v>
          </cell>
        </row>
        <row r="2834">
          <cell r="A2834" t="str">
            <v>___</v>
          </cell>
        </row>
        <row r="2835">
          <cell r="A2835" t="str">
            <v>___</v>
          </cell>
        </row>
        <row r="2836">
          <cell r="A2836" t="str">
            <v>___</v>
          </cell>
        </row>
        <row r="2837">
          <cell r="A2837" t="str">
            <v>___</v>
          </cell>
        </row>
        <row r="2838">
          <cell r="A2838" t="str">
            <v>___</v>
          </cell>
        </row>
        <row r="2839">
          <cell r="A2839" t="str">
            <v>___</v>
          </cell>
        </row>
        <row r="2840">
          <cell r="A2840" t="str">
            <v>___</v>
          </cell>
        </row>
        <row r="2841">
          <cell r="A2841" t="str">
            <v>___</v>
          </cell>
        </row>
        <row r="2842">
          <cell r="A2842" t="str">
            <v>___</v>
          </cell>
        </row>
        <row r="2843">
          <cell r="A2843" t="str">
            <v>___</v>
          </cell>
        </row>
        <row r="2844">
          <cell r="A2844" t="str">
            <v>___</v>
          </cell>
        </row>
        <row r="2845">
          <cell r="A2845" t="str">
            <v>___</v>
          </cell>
        </row>
        <row r="2846">
          <cell r="A2846" t="str">
            <v>___</v>
          </cell>
        </row>
        <row r="2847">
          <cell r="A2847" t="str">
            <v>___</v>
          </cell>
        </row>
        <row r="2848">
          <cell r="A2848" t="str">
            <v>___</v>
          </cell>
        </row>
        <row r="2849">
          <cell r="A2849" t="str">
            <v>___</v>
          </cell>
        </row>
        <row r="2850">
          <cell r="A2850" t="str">
            <v>___</v>
          </cell>
        </row>
        <row r="2851">
          <cell r="A2851" t="str">
            <v>___</v>
          </cell>
        </row>
        <row r="2852">
          <cell r="A2852" t="str">
            <v>___</v>
          </cell>
        </row>
        <row r="2853">
          <cell r="A2853" t="str">
            <v>___</v>
          </cell>
        </row>
        <row r="2854">
          <cell r="A2854" t="str">
            <v>___</v>
          </cell>
        </row>
        <row r="2855">
          <cell r="A2855" t="str">
            <v>___</v>
          </cell>
        </row>
        <row r="2856">
          <cell r="A2856" t="str">
            <v>___</v>
          </cell>
        </row>
        <row r="2857">
          <cell r="A2857" t="str">
            <v>___</v>
          </cell>
        </row>
        <row r="2858">
          <cell r="A2858" t="str">
            <v>___</v>
          </cell>
        </row>
        <row r="2859">
          <cell r="A2859" t="str">
            <v>___</v>
          </cell>
        </row>
        <row r="2860">
          <cell r="A2860" t="str">
            <v>___</v>
          </cell>
        </row>
        <row r="2861">
          <cell r="A2861" t="str">
            <v>___</v>
          </cell>
        </row>
        <row r="2862">
          <cell r="A2862" t="str">
            <v>___</v>
          </cell>
        </row>
        <row r="2863">
          <cell r="A2863" t="str">
            <v>___</v>
          </cell>
        </row>
        <row r="2864">
          <cell r="A2864" t="str">
            <v>___</v>
          </cell>
        </row>
        <row r="2865">
          <cell r="A2865" t="str">
            <v>___</v>
          </cell>
        </row>
        <row r="2866">
          <cell r="A2866" t="str">
            <v>___</v>
          </cell>
        </row>
        <row r="2867">
          <cell r="A2867" t="str">
            <v>___</v>
          </cell>
        </row>
        <row r="2868">
          <cell r="A2868" t="str">
            <v>___</v>
          </cell>
        </row>
        <row r="2869">
          <cell r="A2869" t="str">
            <v>___</v>
          </cell>
        </row>
        <row r="2870">
          <cell r="A2870" t="str">
            <v>___</v>
          </cell>
        </row>
        <row r="2871">
          <cell r="A2871" t="str">
            <v>___</v>
          </cell>
        </row>
        <row r="2872">
          <cell r="A2872" t="str">
            <v>___</v>
          </cell>
        </row>
        <row r="2873">
          <cell r="A2873" t="str">
            <v>___</v>
          </cell>
        </row>
        <row r="2874">
          <cell r="A2874" t="str">
            <v>___</v>
          </cell>
        </row>
        <row r="2875">
          <cell r="A2875" t="str">
            <v>___</v>
          </cell>
        </row>
        <row r="2876">
          <cell r="A2876" t="str">
            <v>___</v>
          </cell>
        </row>
        <row r="2877">
          <cell r="A2877" t="str">
            <v>___</v>
          </cell>
        </row>
        <row r="2878">
          <cell r="A2878" t="str">
            <v>___</v>
          </cell>
        </row>
        <row r="2879">
          <cell r="A2879" t="str">
            <v>___</v>
          </cell>
        </row>
        <row r="2880">
          <cell r="A2880" t="str">
            <v>___</v>
          </cell>
        </row>
        <row r="2881">
          <cell r="A2881" t="str">
            <v>___</v>
          </cell>
        </row>
        <row r="2882">
          <cell r="A2882" t="str">
            <v>___</v>
          </cell>
        </row>
        <row r="2883">
          <cell r="A2883" t="str">
            <v>___</v>
          </cell>
        </row>
        <row r="2884">
          <cell r="A2884" t="str">
            <v>___</v>
          </cell>
        </row>
        <row r="2885">
          <cell r="A2885" t="str">
            <v>___</v>
          </cell>
        </row>
        <row r="2886">
          <cell r="A2886" t="str">
            <v>___</v>
          </cell>
        </row>
        <row r="2887">
          <cell r="A2887" t="str">
            <v>___</v>
          </cell>
        </row>
        <row r="2888">
          <cell r="A2888" t="str">
            <v>___</v>
          </cell>
        </row>
        <row r="2889">
          <cell r="A2889" t="str">
            <v>___</v>
          </cell>
        </row>
        <row r="2890">
          <cell r="A2890" t="str">
            <v>___</v>
          </cell>
        </row>
        <row r="2891">
          <cell r="A2891" t="str">
            <v>___</v>
          </cell>
        </row>
        <row r="2892">
          <cell r="A2892" t="str">
            <v>___</v>
          </cell>
        </row>
        <row r="2893">
          <cell r="A2893" t="str">
            <v>___</v>
          </cell>
        </row>
        <row r="2894">
          <cell r="A2894" t="str">
            <v>___</v>
          </cell>
        </row>
        <row r="2895">
          <cell r="A2895" t="str">
            <v>___</v>
          </cell>
        </row>
        <row r="2896">
          <cell r="A2896" t="str">
            <v>___</v>
          </cell>
        </row>
        <row r="2897">
          <cell r="A2897" t="str">
            <v>___</v>
          </cell>
        </row>
        <row r="2898">
          <cell r="A2898" t="str">
            <v>___</v>
          </cell>
        </row>
        <row r="2899">
          <cell r="A2899" t="str">
            <v>___</v>
          </cell>
        </row>
        <row r="2900">
          <cell r="A2900" t="str">
            <v>___</v>
          </cell>
        </row>
        <row r="2901">
          <cell r="A2901" t="str">
            <v>___</v>
          </cell>
        </row>
        <row r="2902">
          <cell r="A2902" t="str">
            <v>___</v>
          </cell>
        </row>
        <row r="2903">
          <cell r="A2903" t="str">
            <v>___</v>
          </cell>
        </row>
        <row r="2904">
          <cell r="A2904" t="str">
            <v>___</v>
          </cell>
        </row>
        <row r="2905">
          <cell r="A2905" t="str">
            <v>___</v>
          </cell>
        </row>
        <row r="2906">
          <cell r="A2906" t="str">
            <v>___</v>
          </cell>
        </row>
        <row r="2907">
          <cell r="A2907" t="str">
            <v>___</v>
          </cell>
        </row>
        <row r="2908">
          <cell r="A2908" t="str">
            <v>___</v>
          </cell>
        </row>
        <row r="2909">
          <cell r="A2909" t="str">
            <v>___</v>
          </cell>
        </row>
        <row r="2910">
          <cell r="A2910" t="str">
            <v>___</v>
          </cell>
        </row>
        <row r="2911">
          <cell r="A2911" t="str">
            <v>___</v>
          </cell>
        </row>
        <row r="2912">
          <cell r="A2912" t="str">
            <v>___</v>
          </cell>
        </row>
        <row r="2913">
          <cell r="A2913" t="str">
            <v>___</v>
          </cell>
        </row>
        <row r="2914">
          <cell r="A2914" t="str">
            <v>___</v>
          </cell>
        </row>
        <row r="2915">
          <cell r="A2915" t="str">
            <v>___</v>
          </cell>
        </row>
        <row r="2916">
          <cell r="A2916" t="str">
            <v>___</v>
          </cell>
        </row>
        <row r="2917">
          <cell r="A2917" t="str">
            <v>___</v>
          </cell>
        </row>
        <row r="2918">
          <cell r="A2918" t="str">
            <v>___</v>
          </cell>
        </row>
        <row r="2919">
          <cell r="A2919" t="str">
            <v>___</v>
          </cell>
        </row>
        <row r="2920">
          <cell r="A2920" t="str">
            <v>___</v>
          </cell>
        </row>
        <row r="2921">
          <cell r="A2921" t="str">
            <v>___</v>
          </cell>
        </row>
        <row r="2922">
          <cell r="A2922" t="str">
            <v>___</v>
          </cell>
        </row>
        <row r="2923">
          <cell r="A2923" t="str">
            <v>___</v>
          </cell>
        </row>
        <row r="2924">
          <cell r="A2924" t="str">
            <v>___</v>
          </cell>
        </row>
        <row r="2925">
          <cell r="A2925" t="str">
            <v>___</v>
          </cell>
        </row>
        <row r="2926">
          <cell r="A2926" t="str">
            <v>___</v>
          </cell>
        </row>
        <row r="2927">
          <cell r="A2927" t="str">
            <v>___</v>
          </cell>
        </row>
        <row r="2928">
          <cell r="A2928" t="str">
            <v>___</v>
          </cell>
        </row>
        <row r="2929">
          <cell r="A2929" t="str">
            <v>___</v>
          </cell>
        </row>
        <row r="2930">
          <cell r="A2930" t="str">
            <v>___</v>
          </cell>
        </row>
        <row r="2931">
          <cell r="A2931" t="str">
            <v>___</v>
          </cell>
        </row>
        <row r="2932">
          <cell r="A2932" t="str">
            <v>___</v>
          </cell>
        </row>
        <row r="2933">
          <cell r="A2933" t="str">
            <v>___</v>
          </cell>
        </row>
        <row r="2934">
          <cell r="A2934" t="str">
            <v>___</v>
          </cell>
        </row>
        <row r="2935">
          <cell r="A2935" t="str">
            <v>___</v>
          </cell>
        </row>
        <row r="2936">
          <cell r="A2936" t="str">
            <v>___</v>
          </cell>
        </row>
        <row r="2937">
          <cell r="A2937" t="str">
            <v>___</v>
          </cell>
        </row>
        <row r="2938">
          <cell r="A2938" t="str">
            <v>___</v>
          </cell>
        </row>
        <row r="2939">
          <cell r="A2939" t="str">
            <v>___</v>
          </cell>
        </row>
        <row r="2940">
          <cell r="A2940" t="str">
            <v>___</v>
          </cell>
        </row>
        <row r="2941">
          <cell r="A2941" t="str">
            <v>___</v>
          </cell>
        </row>
        <row r="2942">
          <cell r="A2942" t="str">
            <v>___</v>
          </cell>
        </row>
        <row r="2943">
          <cell r="A2943" t="str">
            <v>___</v>
          </cell>
        </row>
        <row r="2944">
          <cell r="A2944" t="str">
            <v>___</v>
          </cell>
        </row>
        <row r="2945">
          <cell r="A2945" t="str">
            <v>___</v>
          </cell>
        </row>
        <row r="2946">
          <cell r="A2946" t="str">
            <v>___</v>
          </cell>
        </row>
        <row r="2947">
          <cell r="A2947" t="str">
            <v>___</v>
          </cell>
        </row>
        <row r="2948">
          <cell r="A2948" t="str">
            <v>___</v>
          </cell>
        </row>
        <row r="2949">
          <cell r="A2949" t="str">
            <v>___</v>
          </cell>
        </row>
        <row r="2950">
          <cell r="A2950" t="str">
            <v>___</v>
          </cell>
        </row>
        <row r="2951">
          <cell r="A2951" t="str">
            <v>___</v>
          </cell>
        </row>
        <row r="2952">
          <cell r="A2952" t="str">
            <v>___</v>
          </cell>
        </row>
        <row r="2953">
          <cell r="A2953" t="str">
            <v>___</v>
          </cell>
        </row>
        <row r="2954">
          <cell r="A2954" t="str">
            <v>___</v>
          </cell>
        </row>
        <row r="2955">
          <cell r="A2955" t="str">
            <v>___</v>
          </cell>
        </row>
        <row r="2956">
          <cell r="A2956" t="str">
            <v>___</v>
          </cell>
        </row>
        <row r="2957">
          <cell r="A2957" t="str">
            <v>___</v>
          </cell>
        </row>
        <row r="2958">
          <cell r="A2958" t="str">
            <v>___</v>
          </cell>
        </row>
        <row r="2959">
          <cell r="A2959" t="str">
            <v>___</v>
          </cell>
        </row>
        <row r="2960">
          <cell r="A2960" t="str">
            <v>___</v>
          </cell>
        </row>
        <row r="2961">
          <cell r="A2961" t="str">
            <v>___</v>
          </cell>
        </row>
        <row r="2962">
          <cell r="A2962" t="str">
            <v>___</v>
          </cell>
        </row>
        <row r="2963">
          <cell r="A2963" t="str">
            <v>___</v>
          </cell>
        </row>
        <row r="2964">
          <cell r="A2964" t="str">
            <v>___</v>
          </cell>
        </row>
        <row r="2965">
          <cell r="A2965" t="str">
            <v>___</v>
          </cell>
        </row>
        <row r="2966">
          <cell r="A2966" t="str">
            <v>___</v>
          </cell>
        </row>
        <row r="2967">
          <cell r="A2967" t="str">
            <v>___</v>
          </cell>
        </row>
        <row r="2968">
          <cell r="A2968" t="str">
            <v>___</v>
          </cell>
        </row>
        <row r="2969">
          <cell r="A2969" t="str">
            <v>___</v>
          </cell>
        </row>
        <row r="2970">
          <cell r="A2970" t="str">
            <v>___</v>
          </cell>
        </row>
        <row r="2971">
          <cell r="A2971" t="str">
            <v>___</v>
          </cell>
        </row>
        <row r="2972">
          <cell r="A2972" t="str">
            <v>___</v>
          </cell>
        </row>
        <row r="2973">
          <cell r="A2973" t="str">
            <v>___</v>
          </cell>
        </row>
        <row r="2974">
          <cell r="A2974" t="str">
            <v>___</v>
          </cell>
        </row>
        <row r="2975">
          <cell r="A2975" t="str">
            <v>___</v>
          </cell>
        </row>
        <row r="2976">
          <cell r="A2976" t="str">
            <v>___</v>
          </cell>
        </row>
        <row r="2977">
          <cell r="A2977" t="str">
            <v>___</v>
          </cell>
        </row>
        <row r="2978">
          <cell r="A2978" t="str">
            <v>___</v>
          </cell>
        </row>
        <row r="2979">
          <cell r="A2979" t="str">
            <v>___</v>
          </cell>
        </row>
        <row r="2980">
          <cell r="A2980" t="str">
            <v>___</v>
          </cell>
        </row>
        <row r="2981">
          <cell r="A2981" t="str">
            <v>___</v>
          </cell>
        </row>
        <row r="2982">
          <cell r="A2982" t="str">
            <v>___</v>
          </cell>
        </row>
        <row r="2983">
          <cell r="A2983" t="str">
            <v>___</v>
          </cell>
        </row>
        <row r="2984">
          <cell r="A2984" t="str">
            <v>___</v>
          </cell>
        </row>
        <row r="2985">
          <cell r="A2985" t="str">
            <v>___</v>
          </cell>
        </row>
        <row r="2986">
          <cell r="A2986" t="str">
            <v>___</v>
          </cell>
        </row>
        <row r="2987">
          <cell r="A2987" t="str">
            <v>___</v>
          </cell>
        </row>
        <row r="2988">
          <cell r="A2988" t="str">
            <v>___</v>
          </cell>
        </row>
        <row r="2989">
          <cell r="A2989" t="str">
            <v>___</v>
          </cell>
        </row>
        <row r="2990">
          <cell r="A2990" t="str">
            <v>___</v>
          </cell>
        </row>
        <row r="2991">
          <cell r="A2991" t="str">
            <v>___</v>
          </cell>
        </row>
        <row r="2992">
          <cell r="A2992" t="str">
            <v>___</v>
          </cell>
        </row>
        <row r="2993">
          <cell r="A2993" t="str">
            <v>___</v>
          </cell>
        </row>
        <row r="2994">
          <cell r="A2994" t="str">
            <v>___</v>
          </cell>
        </row>
        <row r="2995">
          <cell r="A2995" t="str">
            <v>___</v>
          </cell>
        </row>
        <row r="2996">
          <cell r="A2996" t="str">
            <v>___</v>
          </cell>
        </row>
        <row r="2997">
          <cell r="A2997" t="str">
            <v>___</v>
          </cell>
        </row>
        <row r="2998">
          <cell r="A2998" t="str">
            <v>___</v>
          </cell>
        </row>
        <row r="2999">
          <cell r="A2999" t="str">
            <v>___</v>
          </cell>
        </row>
        <row r="3000">
          <cell r="A3000" t="str">
            <v>___</v>
          </cell>
        </row>
      </sheetData>
      <sheetData sheetId="4" refreshError="1">
        <row r="3">
          <cell r="A3" t="str">
            <v>KEY</v>
          </cell>
        </row>
        <row r="4">
          <cell r="A4" t="str">
            <v>199901_FRTCJ_128M SD-A_54TSOP(X16)</v>
          </cell>
        </row>
        <row r="5">
          <cell r="A5" t="str">
            <v>199901_FRTCJ_128M SD-A_54TSOP(X4)</v>
          </cell>
        </row>
        <row r="6">
          <cell r="A6" t="str">
            <v>199901_FRTCJ_16M D-C_24SOJ</v>
          </cell>
        </row>
        <row r="7">
          <cell r="A7" t="str">
            <v>199901_FRTCJ_16M D-C_24SOJ</v>
          </cell>
        </row>
        <row r="8">
          <cell r="A8" t="str">
            <v>199901_FRTCJ_16M D-C_24SOJ</v>
          </cell>
        </row>
        <row r="9">
          <cell r="A9" t="str">
            <v>199901_FRTCJ_16M D-C_24SOJ</v>
          </cell>
        </row>
        <row r="10">
          <cell r="A10" t="str">
            <v>199901_FRTCJ_16M D-C_24SOJ</v>
          </cell>
        </row>
        <row r="11">
          <cell r="A11" t="str">
            <v>199901_FRTCJ_16M D-C_24SOJ</v>
          </cell>
        </row>
        <row r="12">
          <cell r="A12" t="str">
            <v>199901_FRTCJ_16M D-C_24SOJ</v>
          </cell>
        </row>
        <row r="13">
          <cell r="A13" t="str">
            <v>199901_FRTCJ_16M D-C_24SOJ</v>
          </cell>
        </row>
        <row r="14">
          <cell r="A14" t="str">
            <v>199901_FRTCJ_16M D-C_24SOJ</v>
          </cell>
        </row>
        <row r="15">
          <cell r="A15" t="str">
            <v>199901_FRTCJ_16M D-C_24SOJ</v>
          </cell>
        </row>
        <row r="16">
          <cell r="A16" t="str">
            <v>199901_FRTCJ_16M D-C_24SOJ</v>
          </cell>
        </row>
        <row r="17">
          <cell r="A17" t="str">
            <v>199901_FRTCJ_16M D-C_24SOJ</v>
          </cell>
        </row>
        <row r="18">
          <cell r="A18" t="str">
            <v>199901_FRTCJ_16M D-C_24SOJ</v>
          </cell>
        </row>
        <row r="19">
          <cell r="A19" t="str">
            <v>199901_FRTCJ_16M D-C_24SOJ</v>
          </cell>
        </row>
        <row r="20">
          <cell r="A20" t="str">
            <v>199901_FRTCJ_16M D-C_24SOJ</v>
          </cell>
        </row>
        <row r="21">
          <cell r="A21" t="str">
            <v>199901_FRTCJ_16M D-C_24SOJ</v>
          </cell>
        </row>
        <row r="22">
          <cell r="A22" t="str">
            <v>199901_FRTCJ_16M D-C_24SOJ</v>
          </cell>
        </row>
        <row r="23">
          <cell r="A23" t="str">
            <v>199901_FRTCJ_16M D-C_24SOJ</v>
          </cell>
        </row>
        <row r="24">
          <cell r="A24" t="str">
            <v>199901_FRTCJ_16M D-C_24SOJ</v>
          </cell>
        </row>
        <row r="25">
          <cell r="A25" t="str">
            <v>199901_FRTCJ_16M D-C_24SOJ</v>
          </cell>
        </row>
        <row r="26">
          <cell r="A26" t="str">
            <v>199901_FRTCJ_16M D-C_24SOJ</v>
          </cell>
        </row>
        <row r="27">
          <cell r="A27" t="str">
            <v>199901_FRTCJ_16M D-C_24SOJ</v>
          </cell>
        </row>
        <row r="28">
          <cell r="A28" t="str">
            <v>199901_FRTCJ_16M D-C_24SOJ</v>
          </cell>
        </row>
        <row r="29">
          <cell r="A29" t="str">
            <v>199901_FRTCJ_16M D-C_24SOJ</v>
          </cell>
        </row>
        <row r="30">
          <cell r="A30" t="str">
            <v>199901_FRTCJ_16M D-C_24SOJ</v>
          </cell>
        </row>
        <row r="31">
          <cell r="A31" t="str">
            <v>199901_FRTCJ_16M D-C_24SOJ</v>
          </cell>
        </row>
        <row r="32">
          <cell r="A32" t="str">
            <v>199901_FRTCJ_16M D-C_24SOJ</v>
          </cell>
        </row>
        <row r="33">
          <cell r="A33" t="str">
            <v>199901_FRTCJ_16M D-C_24SOJ</v>
          </cell>
        </row>
        <row r="34">
          <cell r="A34" t="str">
            <v>199901_FRTCJ_16M D-C_24SOJ</v>
          </cell>
        </row>
        <row r="35">
          <cell r="A35" t="str">
            <v>199901_FRTCJ_16M D-C_24SOJ</v>
          </cell>
        </row>
        <row r="36">
          <cell r="A36" t="str">
            <v>199901_FRTCJ_16M D-C_24SOJ</v>
          </cell>
        </row>
        <row r="37">
          <cell r="A37" t="str">
            <v>199901_FRTCJ_16M D-C_24SOJ</v>
          </cell>
        </row>
        <row r="38">
          <cell r="A38" t="str">
            <v>199901_FRTCJ_16M D-C_24SOJ</v>
          </cell>
        </row>
        <row r="39">
          <cell r="A39" t="str">
            <v>199901_FRTCJ_16M D-C_24SOJ</v>
          </cell>
        </row>
        <row r="40">
          <cell r="A40" t="str">
            <v>199901_FRTCJ_16M D-C_24SOJ</v>
          </cell>
        </row>
        <row r="41">
          <cell r="A41" t="str">
            <v>199901_FRTCJ_16M D-C_24SOJ</v>
          </cell>
        </row>
        <row r="42">
          <cell r="A42" t="str">
            <v>199901_FRTCJ_16M D-C_24SOJ</v>
          </cell>
        </row>
        <row r="43">
          <cell r="A43" t="str">
            <v>199901_FRTCJ_16M D-C_24SOJ</v>
          </cell>
        </row>
        <row r="44">
          <cell r="A44" t="str">
            <v>199901_FRTCJ_16M D-C_24SOJ</v>
          </cell>
        </row>
        <row r="45">
          <cell r="A45" t="str">
            <v>199901_FRTCJ_16M D-C_24SOJ</v>
          </cell>
        </row>
        <row r="46">
          <cell r="A46" t="str">
            <v>199901_FRTCJ_16M D-C_24SOJ</v>
          </cell>
        </row>
        <row r="47">
          <cell r="A47" t="str">
            <v>199901_FRTCJ_16M D-C_24SOJ</v>
          </cell>
        </row>
        <row r="48">
          <cell r="A48" t="str">
            <v>199901_FRTCJ_16M D-C_24SOJ</v>
          </cell>
        </row>
        <row r="49">
          <cell r="A49" t="str">
            <v>199901_FRTCJ_16M D-C_24SOJ</v>
          </cell>
        </row>
        <row r="50">
          <cell r="A50" t="str">
            <v>199901_FRTCJ_16M D-C_24TSOP</v>
          </cell>
        </row>
        <row r="51">
          <cell r="A51" t="str">
            <v>199901_FRTCJ_16M D-C_24TSOP</v>
          </cell>
        </row>
        <row r="52">
          <cell r="A52" t="str">
            <v>199901_FRTCJ_16M D-C_24TSOP</v>
          </cell>
        </row>
        <row r="53">
          <cell r="A53" t="str">
            <v>199901_FRTCJ_16M D-C_24TSOP</v>
          </cell>
        </row>
        <row r="54">
          <cell r="A54" t="str">
            <v>199901_FRTCJ_16M D-C_24TSOP</v>
          </cell>
        </row>
        <row r="55">
          <cell r="A55" t="str">
            <v>199901_FRTCJ_16M D-C_24TSOP</v>
          </cell>
        </row>
        <row r="56">
          <cell r="A56" t="str">
            <v>199901_FRTCJ_16M D-C_24TSOP</v>
          </cell>
        </row>
        <row r="57">
          <cell r="A57" t="str">
            <v>199901_FRTCJ_16M D-C_24TSOP</v>
          </cell>
        </row>
        <row r="58">
          <cell r="A58" t="str">
            <v>199901_FRTCJ_16M D-C_24TSOP</v>
          </cell>
        </row>
        <row r="59">
          <cell r="A59" t="str">
            <v>199901_FRTCJ_16M D-C_24TSOP</v>
          </cell>
        </row>
        <row r="60">
          <cell r="A60" t="str">
            <v>199901_FRTCJ_16M D-C_24TSOP</v>
          </cell>
        </row>
        <row r="61">
          <cell r="A61" t="str">
            <v>199901_FRTCJ_16M D-C_24TSOP</v>
          </cell>
        </row>
        <row r="62">
          <cell r="A62" t="str">
            <v>199901_FRTCJ_16M D-C_24TSOP</v>
          </cell>
        </row>
        <row r="63">
          <cell r="A63" t="str">
            <v>199901_FRTCJ_16M D-C_24TSOP</v>
          </cell>
        </row>
        <row r="64">
          <cell r="A64" t="str">
            <v>199901_FRTCJ_16M D-C_24TSOP</v>
          </cell>
        </row>
        <row r="65">
          <cell r="A65" t="str">
            <v>199901_FRTCJ_16M D-C_28BLP</v>
          </cell>
        </row>
        <row r="66">
          <cell r="A66" t="str">
            <v>199901_FRTCJ_16M D-C_28BLP</v>
          </cell>
        </row>
        <row r="67">
          <cell r="A67" t="str">
            <v>199901_FRTCJ_16M D-C_28SOJ</v>
          </cell>
        </row>
        <row r="68">
          <cell r="A68" t="str">
            <v>199901_FRTCJ_16M D-C_28SOJ</v>
          </cell>
        </row>
        <row r="69">
          <cell r="A69" t="str">
            <v>199901_FRTCJ_16M D-C_28SOJ</v>
          </cell>
        </row>
        <row r="70">
          <cell r="A70" t="str">
            <v>199901_FRTCJ_16M D-C_28SOJ</v>
          </cell>
        </row>
        <row r="71">
          <cell r="A71" t="str">
            <v>199901_FRTCJ_16M D-C_28SOJ</v>
          </cell>
        </row>
        <row r="72">
          <cell r="A72" t="str">
            <v>199901_FRTCJ_16M D-C_28TSOP</v>
          </cell>
        </row>
        <row r="73">
          <cell r="A73" t="str">
            <v>199901_FRTCJ_16M D-C_28TSOP</v>
          </cell>
        </row>
        <row r="74">
          <cell r="A74" t="str">
            <v>199901_FRTCJ_16M D-C_28TSOP</v>
          </cell>
        </row>
        <row r="75">
          <cell r="A75" t="str">
            <v>199901_FRTCJ_16M D-C_28TSOP</v>
          </cell>
        </row>
        <row r="76">
          <cell r="A76" t="str">
            <v>199901_FRTCJ_16M D-C_28TSOP</v>
          </cell>
        </row>
        <row r="77">
          <cell r="A77" t="str">
            <v>199901_FRTCJ_16M D-CW_42SOJ</v>
          </cell>
        </row>
        <row r="78">
          <cell r="A78" t="str">
            <v>199901_FRTCJ_16M D-CW_42SOJ</v>
          </cell>
        </row>
        <row r="79">
          <cell r="A79" t="str">
            <v>199901_FRTCJ_16M D-CW_42SOJ</v>
          </cell>
        </row>
        <row r="80">
          <cell r="A80" t="str">
            <v>199901_FRTCJ_16M D-CW_42SOJ</v>
          </cell>
        </row>
        <row r="81">
          <cell r="A81" t="str">
            <v>199901_FRTCJ_16M D-CW_42SOJ</v>
          </cell>
        </row>
        <row r="82">
          <cell r="A82" t="str">
            <v>199901_FRTCJ_16M D-CW_42SOJ</v>
          </cell>
        </row>
        <row r="83">
          <cell r="A83" t="str">
            <v>199901_FRTCJ_16M D-CW_42SOJ</v>
          </cell>
        </row>
        <row r="84">
          <cell r="A84" t="str">
            <v>199901_FRTCJ_16M D-CW_42SOJ</v>
          </cell>
        </row>
        <row r="85">
          <cell r="A85" t="str">
            <v>199901_FRTCJ_16M D-CW_42SOJ</v>
          </cell>
        </row>
        <row r="86">
          <cell r="A86" t="str">
            <v>199901_FRTCJ_16M D-CW_42SOJ</v>
          </cell>
        </row>
        <row r="87">
          <cell r="A87" t="str">
            <v>199901_FRTCJ_16M D-CW_42SOJ</v>
          </cell>
        </row>
        <row r="88">
          <cell r="A88" t="str">
            <v>199901_FRTCJ_16M D-CW_42SOJ</v>
          </cell>
        </row>
        <row r="89">
          <cell r="A89" t="str">
            <v>199901_FRTCJ_16M D-CW_42SOJ</v>
          </cell>
        </row>
        <row r="90">
          <cell r="A90" t="str">
            <v>199901_FRTCJ_16M D-CW_42SOJ</v>
          </cell>
        </row>
        <row r="91">
          <cell r="A91" t="str">
            <v>199901_FRTCJ_16M D-CW_44TSOP</v>
          </cell>
        </row>
        <row r="92">
          <cell r="A92" t="str">
            <v>199901_FRTCJ_16M D-CW_44TSOP</v>
          </cell>
        </row>
        <row r="93">
          <cell r="A93" t="str">
            <v>199901_FRTCJ_16M D-CW_44TSOP</v>
          </cell>
        </row>
        <row r="94">
          <cell r="A94" t="str">
            <v>199901_FRTCJ_16M D-CW_44TSOP</v>
          </cell>
        </row>
        <row r="95">
          <cell r="A95" t="str">
            <v>199901_FRTCJ_16M D-CW_44TSOP</v>
          </cell>
        </row>
        <row r="96">
          <cell r="A96" t="str">
            <v>199901_FRTCJ_16M D-CW_44TSOP</v>
          </cell>
        </row>
        <row r="97">
          <cell r="A97" t="str">
            <v>199901_FRTCJ_16M D-CW_44TSOP</v>
          </cell>
        </row>
        <row r="98">
          <cell r="A98" t="str">
            <v>199901_FRTCJ_16M D-CW_44TSOP</v>
          </cell>
        </row>
        <row r="99">
          <cell r="A99" t="str">
            <v>199901_FRTCJ_16M D-CW_44TSOP</v>
          </cell>
        </row>
        <row r="100">
          <cell r="A100" t="str">
            <v>199901_FRTCJ_16M D-CW_44TSOP</v>
          </cell>
        </row>
        <row r="101">
          <cell r="A101" t="str">
            <v>199901_FRTCJ_16M D-CW_44TSOP</v>
          </cell>
        </row>
        <row r="102">
          <cell r="A102" t="str">
            <v>199901_FRTCJ_16M D-CW_44TSOP</v>
          </cell>
        </row>
        <row r="103">
          <cell r="A103" t="str">
            <v>199901_FRTCJ_16M D-CW_44TSOP</v>
          </cell>
        </row>
        <row r="104">
          <cell r="A104" t="str">
            <v>199901_FRTCJ_16M D-CW_44TSOP</v>
          </cell>
        </row>
        <row r="105">
          <cell r="A105" t="str">
            <v>199901_FRTCJ_16M SD-C_44TSOP</v>
          </cell>
        </row>
        <row r="106">
          <cell r="A106" t="str">
            <v>199901_FRTCJ_16M SD-C_44TSOP</v>
          </cell>
        </row>
        <row r="107">
          <cell r="A107" t="str">
            <v>199901_FRTCJ_16M SD-C_44TSOP</v>
          </cell>
        </row>
        <row r="108">
          <cell r="A108" t="str">
            <v>199901_FRTCJ_16M SD-C_44TSOP</v>
          </cell>
        </row>
        <row r="109">
          <cell r="A109" t="str">
            <v>199901_FRTCJ_16M SD-C_44TSOP</v>
          </cell>
        </row>
        <row r="110">
          <cell r="A110" t="str">
            <v>199901_FRTCJ_16M SD-C_44TSOP</v>
          </cell>
        </row>
        <row r="111">
          <cell r="A111" t="str">
            <v>199901_FRTCJ_16M SD-C_44TSOP</v>
          </cell>
        </row>
        <row r="112">
          <cell r="A112" t="str">
            <v>199901_FRTCJ_16M SD-C_44TSOP</v>
          </cell>
        </row>
        <row r="113">
          <cell r="A113" t="str">
            <v>199901_FRTCJ_16M SD-C_44TSOP</v>
          </cell>
        </row>
        <row r="114">
          <cell r="A114" t="str">
            <v>199901_FRTCJ_16M SD-C_44TSOP</v>
          </cell>
        </row>
        <row r="115">
          <cell r="A115" t="str">
            <v>199901_FRTCJ_16M SD-C_44TSOP</v>
          </cell>
        </row>
        <row r="116">
          <cell r="A116" t="str">
            <v>199901_FRTCJ_16M SD-C_44TSOP</v>
          </cell>
        </row>
        <row r="117">
          <cell r="A117" t="str">
            <v>199901_FRTCJ_16M SD-C_44TSOP</v>
          </cell>
        </row>
        <row r="118">
          <cell r="A118" t="str">
            <v>199901_FRTCJ_16M SD-C_44TSOP</v>
          </cell>
        </row>
        <row r="119">
          <cell r="A119" t="str">
            <v>199901_FRTCJ_16M SD-C_44TSOP</v>
          </cell>
        </row>
        <row r="120">
          <cell r="A120" t="str">
            <v>199901_FRTCJ_16M SD-C_44TSOP</v>
          </cell>
        </row>
        <row r="121">
          <cell r="A121" t="str">
            <v>199901_FRTCJ_16M SD-C_44TSOP</v>
          </cell>
        </row>
        <row r="122">
          <cell r="A122" t="str">
            <v>199901_FRTCJ_16M SD-C_44TSOP</v>
          </cell>
        </row>
        <row r="123">
          <cell r="A123" t="str">
            <v>199901_FRTCJ_16M SD-C_50TSOP</v>
          </cell>
        </row>
        <row r="124">
          <cell r="A124" t="str">
            <v>199901_FRTCJ_16M SD-C_50TSOP</v>
          </cell>
        </row>
        <row r="125">
          <cell r="A125" t="str">
            <v>199901_FRTCJ_16M SD-C_50TSOP</v>
          </cell>
        </row>
        <row r="126">
          <cell r="A126" t="str">
            <v>199901_FRTCJ_16M SD-C_50TSOP</v>
          </cell>
        </row>
        <row r="127">
          <cell r="A127" t="str">
            <v>199901_FRTCJ_16M SD-C_50TSOP</v>
          </cell>
        </row>
        <row r="128">
          <cell r="A128" t="str">
            <v>199901_FRTCJ_16M SD-C_50TSOP</v>
          </cell>
        </row>
        <row r="129">
          <cell r="A129" t="str">
            <v>199901_FRTCJ_1M SR-C_32DIP</v>
          </cell>
        </row>
        <row r="130">
          <cell r="A130" t="str">
            <v>199901_FRTCJ_1M SR-C_32SOP</v>
          </cell>
        </row>
        <row r="131">
          <cell r="A131" t="str">
            <v>199901_FRTCJ_1M SR-C_32SOP</v>
          </cell>
        </row>
        <row r="132">
          <cell r="A132" t="str">
            <v>199901_FRTCJ_1M SR-C_32SOP</v>
          </cell>
        </row>
        <row r="133">
          <cell r="A133" t="str">
            <v>199901_FRTCJ_1M SR-C_32SOP</v>
          </cell>
        </row>
        <row r="134">
          <cell r="A134" t="str">
            <v>199901_FRTCJ_1M SR-C_32SOP</v>
          </cell>
        </row>
        <row r="135">
          <cell r="A135" t="str">
            <v>199901_FRTCJ_1M SR-C_32SOP</v>
          </cell>
        </row>
        <row r="136">
          <cell r="A136" t="str">
            <v>199901_FRTCJ_1M SR-C_32STSOP</v>
          </cell>
        </row>
        <row r="137">
          <cell r="A137" t="str">
            <v>199901_FRTCJ_1M SR-C_32STSOP</v>
          </cell>
        </row>
        <row r="138">
          <cell r="A138" t="str">
            <v>199901_FRTCJ_1M SR-C_32STSOP</v>
          </cell>
        </row>
        <row r="139">
          <cell r="A139" t="str">
            <v>199901_FRTCJ_1M SR-C_32TSOP</v>
          </cell>
        </row>
        <row r="140">
          <cell r="A140" t="str">
            <v>199901_FRTCJ_1M SR-C_32TSOP</v>
          </cell>
        </row>
        <row r="141">
          <cell r="A141" t="str">
            <v>199901_FRTCJ_1M SR-C_32TSOP</v>
          </cell>
        </row>
        <row r="142">
          <cell r="A142" t="str">
            <v>199901_FRTCJ_1M SR-C_32TSOP</v>
          </cell>
        </row>
        <row r="143">
          <cell r="A143" t="str">
            <v>199901_FRTCJ_1M SR-C_32TSOP</v>
          </cell>
        </row>
        <row r="144">
          <cell r="A144" t="str">
            <v>199901_FRTCJ_1M SR-C_32TSOP</v>
          </cell>
        </row>
        <row r="145">
          <cell r="A145" t="str">
            <v>199901_FRTCJ_1M SR-C_32TSOP</v>
          </cell>
        </row>
        <row r="146">
          <cell r="A146" t="str">
            <v>199901_FRTCJ_1M SR-C_32TSOP</v>
          </cell>
        </row>
        <row r="147">
          <cell r="A147" t="str">
            <v>199901_FRTCJ_1M SR-DW_44TSOP</v>
          </cell>
        </row>
        <row r="148">
          <cell r="A148" t="str">
            <v>199901_FRTCJ_1M SR-DW_44TSOP</v>
          </cell>
        </row>
        <row r="149">
          <cell r="A149" t="str">
            <v>199901_FRTCJ_1M SR-DW_44TSOP</v>
          </cell>
        </row>
        <row r="150">
          <cell r="A150" t="str">
            <v>199901_FRTCJ_256K SR-C_28DIP</v>
          </cell>
        </row>
        <row r="151">
          <cell r="A151" t="str">
            <v>199901_FRTCJ_256K SR-C_28SOP</v>
          </cell>
        </row>
        <row r="152">
          <cell r="A152" t="str">
            <v>199901_FRTCJ_256K SR-C_28SOP</v>
          </cell>
        </row>
        <row r="153">
          <cell r="A153" t="str">
            <v>199901_FRTCJ_256K SR-C_28SOP</v>
          </cell>
        </row>
        <row r="154">
          <cell r="A154" t="str">
            <v>199901_FRTCJ_256K SR-C_28SOP</v>
          </cell>
        </row>
        <row r="155">
          <cell r="A155" t="str">
            <v>199901_FRTCJ_256K SR-C_28SOP</v>
          </cell>
        </row>
        <row r="156">
          <cell r="A156" t="str">
            <v>199901_FRTCJ_256K SR-C_28SOP</v>
          </cell>
        </row>
        <row r="157">
          <cell r="A157" t="str">
            <v>199901_FRTCJ_256K SR-C_28SOP</v>
          </cell>
        </row>
        <row r="158">
          <cell r="A158" t="str">
            <v>199901_FRTCJ_256K SR-C_28SOP</v>
          </cell>
        </row>
        <row r="159">
          <cell r="A159" t="str">
            <v>199901_FRTCJ_256K SR-C_28SOP</v>
          </cell>
        </row>
        <row r="160">
          <cell r="A160" t="str">
            <v>199901_FRTCJ_256K SR-C_28TSOP</v>
          </cell>
        </row>
        <row r="161">
          <cell r="A161" t="str">
            <v>199901_FRTCJ_256K SR-C_28TSOP</v>
          </cell>
        </row>
        <row r="162">
          <cell r="A162" t="str">
            <v>199901_FRTCJ_256K SR-C_28TSOP</v>
          </cell>
        </row>
        <row r="163">
          <cell r="A163" t="str">
            <v>199901_FRTCJ_256K SR-C_28TSOP</v>
          </cell>
        </row>
        <row r="164">
          <cell r="A164" t="str">
            <v>199901_FRTCJ_256K SR-C_28TSOP</v>
          </cell>
        </row>
        <row r="165">
          <cell r="A165" t="str">
            <v>199901_FRTCJ_256K SR-C_28TSOP</v>
          </cell>
        </row>
        <row r="166">
          <cell r="A166" t="str">
            <v>199901_FRTCJ_2M SR_32STSOP</v>
          </cell>
        </row>
        <row r="167">
          <cell r="A167" t="str">
            <v>199901_FRTCJ_2M SR_32TSOP</v>
          </cell>
        </row>
        <row r="168">
          <cell r="A168" t="str">
            <v>199901_FRTCJ_32M SD-C_54TSOP(X16)</v>
          </cell>
        </row>
        <row r="169">
          <cell r="A169" t="str">
            <v>199901_FRTCJ_32M SD-C_54TSOP(X16)</v>
          </cell>
        </row>
        <row r="170">
          <cell r="A170" t="str">
            <v>199901_FRTCJ_32M SD-C_54TSOP(X16)</v>
          </cell>
        </row>
        <row r="171">
          <cell r="A171" t="str">
            <v>199901_FRTCJ_32M SD-C_54TSOP(X8)</v>
          </cell>
        </row>
        <row r="172">
          <cell r="A172" t="str">
            <v>199901_FRTCJ_32M SD-C_54TSOP(X8)</v>
          </cell>
        </row>
        <row r="173">
          <cell r="A173" t="str">
            <v>199901_FRTCJ_32M SD-C_54TSOP(X8)</v>
          </cell>
        </row>
        <row r="174">
          <cell r="A174" t="str">
            <v>199901_FRTCJ_32M SD-C_54TSOP(X8)</v>
          </cell>
        </row>
        <row r="175">
          <cell r="A175" t="str">
            <v>199901_FRTCJ_32M SD-LE_54TSOP(X8)</v>
          </cell>
        </row>
        <row r="176">
          <cell r="A176" t="str">
            <v>199901_FRTCJ_4M D-C_20SOJ</v>
          </cell>
        </row>
        <row r="177">
          <cell r="A177" t="str">
            <v>199901_FRTCJ_4M D-C_20SOJ</v>
          </cell>
        </row>
        <row r="178">
          <cell r="A178" t="str">
            <v>199901_FRTCJ_4M D-C_20SOJ</v>
          </cell>
        </row>
        <row r="179">
          <cell r="A179" t="str">
            <v>199901_FRTCJ_4M D-C_20SOJ</v>
          </cell>
        </row>
        <row r="180">
          <cell r="A180" t="str">
            <v>199901_FRTCJ_4M D-C_20SOJ</v>
          </cell>
        </row>
        <row r="181">
          <cell r="A181" t="str">
            <v>199901_FRTCJ_4M D-C_20SOJ</v>
          </cell>
        </row>
        <row r="182">
          <cell r="A182" t="str">
            <v>199901_FRTCJ_4M D-C_20SOJ</v>
          </cell>
        </row>
        <row r="183">
          <cell r="A183" t="str">
            <v>199901_FRTCJ_4M D-C_20SOJ</v>
          </cell>
        </row>
        <row r="184">
          <cell r="A184" t="str">
            <v>199901_FRTCJ_4M D-C_20SOJ</v>
          </cell>
        </row>
        <row r="185">
          <cell r="A185" t="str">
            <v>199901_FRTCJ_4M D-C_20SOJ</v>
          </cell>
        </row>
        <row r="186">
          <cell r="A186" t="str">
            <v>199901_FRTCJ_4M D-C_20SOJ</v>
          </cell>
        </row>
        <row r="187">
          <cell r="A187" t="str">
            <v>199901_FRTCJ_4M D-CW_28SOJ</v>
          </cell>
        </row>
        <row r="188">
          <cell r="A188" t="str">
            <v>199901_FRTCJ_4M D-CW_28SOJ</v>
          </cell>
        </row>
        <row r="189">
          <cell r="A189" t="str">
            <v>199901_FRTCJ_4M D-CW_28SOJ</v>
          </cell>
        </row>
        <row r="190">
          <cell r="A190" t="str">
            <v>199901_FRTCJ_4M D-CW_40SOJ</v>
          </cell>
        </row>
        <row r="191">
          <cell r="A191" t="str">
            <v>199901_FRTCJ_4M D-CW_40SOJ</v>
          </cell>
        </row>
        <row r="192">
          <cell r="A192" t="str">
            <v>199901_FRTCJ_4M D-CW_40SOJ</v>
          </cell>
        </row>
        <row r="193">
          <cell r="A193" t="str">
            <v>199901_FRTCJ_4M D-CW_40SOJ</v>
          </cell>
        </row>
        <row r="194">
          <cell r="A194" t="str">
            <v>199901_FRTCJ_4M D-CW_40SOJ</v>
          </cell>
        </row>
        <row r="195">
          <cell r="A195" t="str">
            <v>199901_FRTCJ_4M D-CW_40SOJ</v>
          </cell>
        </row>
        <row r="196">
          <cell r="A196" t="str">
            <v>199901_FRTCJ_4M D-CW_40SOJ</v>
          </cell>
        </row>
        <row r="197">
          <cell r="A197" t="str">
            <v>199901_FRTCJ_4M D-CW_40SOJ</v>
          </cell>
        </row>
        <row r="198">
          <cell r="A198" t="str">
            <v>199901_FRTCJ_4M D-CW_40SOJ</v>
          </cell>
        </row>
        <row r="199">
          <cell r="A199" t="str">
            <v>199901_FRTCJ_64M D-C_32SOJ</v>
          </cell>
        </row>
        <row r="200">
          <cell r="A200" t="str">
            <v>199901_FRTCJ_64M D-C_32SOJ</v>
          </cell>
        </row>
        <row r="201">
          <cell r="A201" t="str">
            <v>199901_FRTCJ_64M D-C_32SOJ</v>
          </cell>
        </row>
        <row r="202">
          <cell r="A202" t="str">
            <v>199901_FRTCJ_64M D-C_32SOJ</v>
          </cell>
        </row>
        <row r="203">
          <cell r="A203" t="str">
            <v>199901_FRTCJ_64M D-C_32SOJ</v>
          </cell>
        </row>
        <row r="204">
          <cell r="A204" t="str">
            <v>199901_FRTCJ_64M D-C_32SOJ</v>
          </cell>
        </row>
        <row r="205">
          <cell r="A205" t="str">
            <v>199901_FRTCJ_64M D-C_32TSOP</v>
          </cell>
        </row>
        <row r="206">
          <cell r="A206" t="str">
            <v>199901_FRTCJ_64M D-C_32TSOP</v>
          </cell>
        </row>
        <row r="207">
          <cell r="A207" t="str">
            <v>199901_FRTCJ_64M D-C_32TSOP</v>
          </cell>
        </row>
        <row r="208">
          <cell r="A208" t="str">
            <v>199901_FRTCJ_64M D-C_32TSOP</v>
          </cell>
        </row>
        <row r="209">
          <cell r="A209" t="str">
            <v>199901_FRTCJ_64M D-C_32TSOP</v>
          </cell>
        </row>
        <row r="210">
          <cell r="A210" t="str">
            <v>199901_FRTCJ_64M D-C_32TSOP</v>
          </cell>
        </row>
        <row r="211">
          <cell r="A211" t="str">
            <v>199901_FRTCJ_64M D-C_32TSOP</v>
          </cell>
        </row>
        <row r="212">
          <cell r="A212" t="str">
            <v>199901_FRTCJ_64M D-C_32TSOP</v>
          </cell>
        </row>
        <row r="213">
          <cell r="A213" t="str">
            <v>199901_FRTCJ_64M D-C_32TSOP</v>
          </cell>
        </row>
        <row r="214">
          <cell r="A214" t="str">
            <v>199901_FRTCJ_64M D-C_32TSOP</v>
          </cell>
        </row>
        <row r="215">
          <cell r="A215" t="str">
            <v>199901_FRTCJ_64M D-C_32TSOP</v>
          </cell>
        </row>
        <row r="216">
          <cell r="A216" t="str">
            <v>199901_FRTCJ_64M D-C_32TSOP</v>
          </cell>
        </row>
        <row r="217">
          <cell r="A217" t="str">
            <v>199901_FRTCJ_64M D-C_32TSOP</v>
          </cell>
        </row>
        <row r="218">
          <cell r="A218" t="str">
            <v>199901_FRTCJ_64M D-C_50TSOP</v>
          </cell>
        </row>
        <row r="219">
          <cell r="A219" t="str">
            <v>199901_FRTCJ_64M D-C_50TSOP</v>
          </cell>
        </row>
        <row r="220">
          <cell r="A220" t="str">
            <v>199901_FRTCJ_64M D-C_50TSOP</v>
          </cell>
        </row>
        <row r="221">
          <cell r="A221" t="str">
            <v>199901_FRTCJ_64M D-C_50TSOP</v>
          </cell>
        </row>
        <row r="222">
          <cell r="A222" t="str">
            <v>199901_FRTCJ_64M D-C_50TSOP</v>
          </cell>
        </row>
        <row r="223">
          <cell r="A223" t="str">
            <v>199901_FRTCJ_64M D-C_50TSOP</v>
          </cell>
        </row>
        <row r="224">
          <cell r="A224" t="str">
            <v>199901_FRTCJ_64M D-C_50TSOP</v>
          </cell>
        </row>
        <row r="225">
          <cell r="A225" t="str">
            <v>199901_FRTCJ_64M D-C_50TSOP</v>
          </cell>
        </row>
        <row r="226">
          <cell r="A226" t="str">
            <v>199901_FRTCJ_64M D-C_50TSOP</v>
          </cell>
        </row>
        <row r="227">
          <cell r="A227" t="str">
            <v>199901_FRTCJ_64M D-C_50TSOP</v>
          </cell>
        </row>
        <row r="228">
          <cell r="A228" t="str">
            <v>199901_FRTCJ_64M D-C_50TSOP</v>
          </cell>
        </row>
        <row r="229">
          <cell r="A229" t="str">
            <v>199901_FRTCJ_64M D-C_50TSOP</v>
          </cell>
        </row>
        <row r="230">
          <cell r="A230" t="str">
            <v>199901_FRTCJ_64M D-C_50TSOP</v>
          </cell>
        </row>
        <row r="231">
          <cell r="A231" t="str">
            <v>199901_FRTCJ_64M SD-C_54TSOP(X16)</v>
          </cell>
        </row>
        <row r="232">
          <cell r="A232" t="str">
            <v>199901_FRTCJ_64M SD-C_54TSOP(X16)</v>
          </cell>
        </row>
        <row r="233">
          <cell r="A233" t="str">
            <v>199901_FRTCJ_64M SD-C_54TSOP(X16)</v>
          </cell>
        </row>
        <row r="234">
          <cell r="A234" t="str">
            <v>199901_FRTCJ_64M SD-C_54TSOP(X16)</v>
          </cell>
        </row>
        <row r="235">
          <cell r="A235" t="str">
            <v>199901_FRTCJ_64M SD-C_54TSOP(X16)</v>
          </cell>
        </row>
        <row r="236">
          <cell r="A236" t="str">
            <v>199901_FRTCJ_64M SD-C_54TSOP(X16)</v>
          </cell>
        </row>
        <row r="237">
          <cell r="A237" t="str">
            <v>199901_FRTCJ_64M SD-C_54TSOP(X16)</v>
          </cell>
        </row>
        <row r="238">
          <cell r="A238" t="str">
            <v>199901_FRTCJ_64M SD-C_54TSOP(X16)</v>
          </cell>
        </row>
        <row r="239">
          <cell r="A239" t="str">
            <v>199901_FRTCJ_64M SD-C_54TSOP(X16)</v>
          </cell>
        </row>
        <row r="240">
          <cell r="A240" t="str">
            <v>199901_FRTCJ_64M SD-C_54TSOP(X16)</v>
          </cell>
        </row>
        <row r="241">
          <cell r="A241" t="str">
            <v>199901_FRTCJ_64M SD-C_54TSOP(X16)</v>
          </cell>
        </row>
        <row r="242">
          <cell r="A242" t="str">
            <v>199901_FRTCJ_64M SD-C_54TSOP(X16)</v>
          </cell>
        </row>
        <row r="243">
          <cell r="A243" t="str">
            <v>199901_FRTCJ_64M SD-C_54TSOP(X16)</v>
          </cell>
        </row>
        <row r="244">
          <cell r="A244" t="str">
            <v>199901_FRTCJ_64M SD-C_54TSOP(X4)</v>
          </cell>
        </row>
        <row r="245">
          <cell r="A245" t="str">
            <v>199901_FRTCJ_64M SD-C_54TSOP(X4)</v>
          </cell>
        </row>
        <row r="246">
          <cell r="A246" t="str">
            <v>199901_FRTCJ_64M SD-C_54TSOP(X4)</v>
          </cell>
        </row>
        <row r="247">
          <cell r="A247" t="str">
            <v>199901_FRTCJ_64M SD-C_54TSOP(X4)</v>
          </cell>
        </row>
        <row r="248">
          <cell r="A248" t="str">
            <v>199901_FRTCJ_64M SD-C_54TSOP(X4)</v>
          </cell>
        </row>
        <row r="249">
          <cell r="A249" t="str">
            <v>199901_FRTCJ_64M SD-C_54TSOP(X4)</v>
          </cell>
        </row>
        <row r="250">
          <cell r="A250" t="str">
            <v>199901_FRTCJ_64M SD-C_54TSOP(X4)</v>
          </cell>
        </row>
        <row r="251">
          <cell r="A251" t="str">
            <v>199901_FRTCJ_64M SD-C_54TSOP(X4)</v>
          </cell>
        </row>
        <row r="252">
          <cell r="A252" t="str">
            <v>199901_FRTCJ_64M SD-C_54TSOP(X8)</v>
          </cell>
        </row>
        <row r="253">
          <cell r="A253" t="str">
            <v>199901_FRTCJ_64M SD-C_54TSOP(X8)</v>
          </cell>
        </row>
        <row r="254">
          <cell r="A254" t="str">
            <v>199901_FRTCJ_64M SD-C_54TSOP(X8)</v>
          </cell>
        </row>
        <row r="255">
          <cell r="A255" t="str">
            <v>199901_FRTCJ_64M SD-C_54TSOP(X8)</v>
          </cell>
        </row>
        <row r="256">
          <cell r="A256" t="str">
            <v>199901_FRTCJ_64M SD-C_54TSOP(X8)</v>
          </cell>
        </row>
        <row r="257">
          <cell r="A257" t="str">
            <v>199901_FRTCJ_64M SD-C_54TSOP(X8)</v>
          </cell>
        </row>
        <row r="258">
          <cell r="A258" t="str">
            <v>199901_FRTCJ_64M SD-C_54TSOP(X8)</v>
          </cell>
        </row>
        <row r="259">
          <cell r="A259" t="str">
            <v>199901_FRTCJ_64M SD-C_54TSOP(X8)</v>
          </cell>
        </row>
        <row r="260">
          <cell r="A260" t="str">
            <v>199901_FRTCJ_64M SD-C_54TSOP(X8)</v>
          </cell>
        </row>
        <row r="261">
          <cell r="A261" t="str">
            <v>199901_FRTCJ_64M SD-C_54TSOP(X8)</v>
          </cell>
        </row>
        <row r="262">
          <cell r="A262" t="str">
            <v>199901_FRTCJ_64M SD-C_54TSOP(X8)</v>
          </cell>
        </row>
        <row r="263">
          <cell r="A263" t="str">
            <v>199901_FRTCJ_64M SD-C_54TSOP(X8)</v>
          </cell>
        </row>
        <row r="264">
          <cell r="A264" t="str">
            <v>199901_FRTCJ_64M SD-C_54TSOP(X8)</v>
          </cell>
        </row>
        <row r="265">
          <cell r="A265" t="str">
            <v>199901_FRTCJ_64M SD-C_54TSOP(X8)</v>
          </cell>
        </row>
        <row r="266">
          <cell r="A266" t="str">
            <v>199901_FRTCJ_64M SD-D_54TSOP(X8)</v>
          </cell>
        </row>
        <row r="267">
          <cell r="A267" t="str">
            <v>199901_FRTCJ_64M SD-D_54TSOP(X8)</v>
          </cell>
        </row>
        <row r="268">
          <cell r="A268" t="str">
            <v>199901_FRTCJ_64M SD-LE_54TSOP(X4)</v>
          </cell>
        </row>
        <row r="269">
          <cell r="A269" t="str">
            <v>199901_FRTCJ_64M SD-LE_54TSOP(X4)</v>
          </cell>
        </row>
        <row r="270">
          <cell r="A270" t="str">
            <v>199901_FRTCJ_64M SD-LE_54TSOP(X4)</v>
          </cell>
        </row>
        <row r="271">
          <cell r="A271" t="str">
            <v>199901_FRTCJ_64M SD-LE_54TSOP(X4)</v>
          </cell>
        </row>
        <row r="272">
          <cell r="A272" t="str">
            <v>199901_FRTCJ_64M SD-LE_54TSOP(X8)</v>
          </cell>
        </row>
        <row r="273">
          <cell r="A273" t="str">
            <v>199901_FRTCJ_64M SD-LE_54TSOP(X8)</v>
          </cell>
        </row>
        <row r="274">
          <cell r="A274" t="str">
            <v>199901_FRTCJ_64M SD-LE_54TSOP(X8)</v>
          </cell>
        </row>
        <row r="275">
          <cell r="A275" t="str">
            <v>199901_FRTCJ_64M SD-LE_54TSOP(X8)</v>
          </cell>
        </row>
        <row r="276">
          <cell r="A276" t="str">
            <v>199901_FRTCJ_64M SD-LE_54TSOP(X8)</v>
          </cell>
        </row>
        <row r="277">
          <cell r="A277" t="str">
            <v>199901_FRTCJ_64M SD-LE_54TSOP(X8)</v>
          </cell>
        </row>
        <row r="278">
          <cell r="A278" t="str">
            <v>199901_FRTCJ_64M SD-LE_54TSOP(X8)</v>
          </cell>
        </row>
        <row r="279">
          <cell r="A279" t="str">
            <v>199901_FRTCJ_64M SD-LE_54TSOP(X8)</v>
          </cell>
        </row>
        <row r="280">
          <cell r="A280" t="str">
            <v>199901_FRTCJ_64M SD-LE_54TSOP(X8)</v>
          </cell>
        </row>
        <row r="281">
          <cell r="A281" t="str">
            <v>199901_FRTCJ_64M SD-LE_54TSOP(X8)</v>
          </cell>
        </row>
        <row r="282">
          <cell r="A282" t="str">
            <v>199901_FRTCJ_64M SD-LE_54TSOP(X8)</v>
          </cell>
        </row>
        <row r="283">
          <cell r="A283" t="str">
            <v>199901_FRTCJ_72M DRD_74BGA</v>
          </cell>
        </row>
        <row r="284">
          <cell r="A284" t="str">
            <v>199901_FRTCJ_72M DRD_74BGA</v>
          </cell>
        </row>
        <row r="285">
          <cell r="A285" t="str">
            <v>199901_FRTCJ_72M DRD_74BGA</v>
          </cell>
        </row>
        <row r="286">
          <cell r="A286" t="str">
            <v>199902_FRTCJ_128M SD-A_54TSOP(X16)</v>
          </cell>
        </row>
        <row r="287">
          <cell r="A287" t="str">
            <v>199902_FRTCJ_128M SD-A_54TSOP(X4)</v>
          </cell>
        </row>
        <row r="288">
          <cell r="A288" t="str">
            <v>199902_FRTCJ_16M D-C_24SOJ</v>
          </cell>
        </row>
        <row r="289">
          <cell r="A289" t="str">
            <v>199902_FRTCJ_16M D-C_24SOJ</v>
          </cell>
        </row>
        <row r="290">
          <cell r="A290" t="str">
            <v>199902_FRTCJ_16M D-C_24SOJ</v>
          </cell>
        </row>
        <row r="291">
          <cell r="A291" t="str">
            <v>199902_FRTCJ_16M D-C_24SOJ</v>
          </cell>
        </row>
        <row r="292">
          <cell r="A292" t="str">
            <v>199902_FRTCJ_16M D-C_24SOJ</v>
          </cell>
        </row>
        <row r="293">
          <cell r="A293" t="str">
            <v>199902_FRTCJ_16M D-C_24SOJ</v>
          </cell>
        </row>
        <row r="294">
          <cell r="A294" t="str">
            <v>199902_FRTCJ_16M D-C_24SOJ</v>
          </cell>
        </row>
        <row r="295">
          <cell r="A295" t="str">
            <v>199902_FRTCJ_16M D-C_24SOJ</v>
          </cell>
        </row>
        <row r="296">
          <cell r="A296" t="str">
            <v>199902_FRTCJ_16M D-C_24SOJ</v>
          </cell>
        </row>
        <row r="297">
          <cell r="A297" t="str">
            <v>199902_FRTCJ_16M D-C_24SOJ</v>
          </cell>
        </row>
        <row r="298">
          <cell r="A298" t="str">
            <v>199902_FRTCJ_16M D-C_24SOJ</v>
          </cell>
        </row>
        <row r="299">
          <cell r="A299" t="str">
            <v>199902_FRTCJ_16M D-C_24SOJ</v>
          </cell>
        </row>
        <row r="300">
          <cell r="A300" t="str">
            <v>199902_FRTCJ_16M D-C_24SOJ</v>
          </cell>
        </row>
        <row r="301">
          <cell r="A301" t="str">
            <v>199902_FRTCJ_16M D-C_24SOJ</v>
          </cell>
        </row>
        <row r="302">
          <cell r="A302" t="str">
            <v>199902_FRTCJ_16M D-C_24SOJ</v>
          </cell>
        </row>
        <row r="303">
          <cell r="A303" t="str">
            <v>199902_FRTCJ_16M D-C_24SOJ</v>
          </cell>
        </row>
        <row r="304">
          <cell r="A304" t="str">
            <v>199902_FRTCJ_16M D-C_24SOJ</v>
          </cell>
        </row>
        <row r="305">
          <cell r="A305" t="str">
            <v>199902_FRTCJ_16M D-C_24SOJ</v>
          </cell>
        </row>
        <row r="306">
          <cell r="A306" t="str">
            <v>199902_FRTCJ_16M D-C_24SOJ</v>
          </cell>
        </row>
        <row r="307">
          <cell r="A307" t="str">
            <v>199902_FRTCJ_16M D-C_24SOJ</v>
          </cell>
        </row>
        <row r="308">
          <cell r="A308" t="str">
            <v>199902_FRTCJ_16M D-C_24SOJ</v>
          </cell>
        </row>
        <row r="309">
          <cell r="A309" t="str">
            <v>199902_FRTCJ_16M D-C_24SOJ</v>
          </cell>
        </row>
        <row r="310">
          <cell r="A310" t="str">
            <v>199902_FRTCJ_16M D-C_24SOJ</v>
          </cell>
        </row>
        <row r="311">
          <cell r="A311" t="str">
            <v>199902_FRTCJ_16M D-C_24SOJ</v>
          </cell>
        </row>
        <row r="312">
          <cell r="A312" t="str">
            <v>199902_FRTCJ_16M D-C_24SOJ</v>
          </cell>
        </row>
        <row r="313">
          <cell r="A313" t="str">
            <v>199902_FRTCJ_16M D-C_24SOJ</v>
          </cell>
        </row>
        <row r="314">
          <cell r="A314" t="str">
            <v>199902_FRTCJ_16M D-C_24SOJ</v>
          </cell>
        </row>
        <row r="315">
          <cell r="A315" t="str">
            <v>199902_FRTCJ_16M D-C_24SOJ</v>
          </cell>
        </row>
        <row r="316">
          <cell r="A316" t="str">
            <v>199902_FRTCJ_16M D-C_24SOJ</v>
          </cell>
        </row>
        <row r="317">
          <cell r="A317" t="str">
            <v>199902_FRTCJ_16M D-C_24SOJ</v>
          </cell>
        </row>
        <row r="318">
          <cell r="A318" t="str">
            <v>199902_FRTCJ_16M D-C_24SOJ</v>
          </cell>
        </row>
        <row r="319">
          <cell r="A319" t="str">
            <v>199902_FRTCJ_16M D-C_24SOJ</v>
          </cell>
        </row>
        <row r="320">
          <cell r="A320" t="str">
            <v>199902_FRTCJ_16M D-C_24SOJ</v>
          </cell>
        </row>
        <row r="321">
          <cell r="A321" t="str">
            <v>199902_FRTCJ_16M D-C_24TSOP</v>
          </cell>
        </row>
        <row r="322">
          <cell r="A322" t="str">
            <v>199902_FRTCJ_16M D-C_24TSOP</v>
          </cell>
        </row>
        <row r="323">
          <cell r="A323" t="str">
            <v>199902_FRTCJ_16M D-C_24TSOP</v>
          </cell>
        </row>
        <row r="324">
          <cell r="A324" t="str">
            <v>199902_FRTCJ_16M D-C_24TSOP</v>
          </cell>
        </row>
        <row r="325">
          <cell r="A325" t="str">
            <v>199902_FRTCJ_16M D-C_24TSOP</v>
          </cell>
        </row>
        <row r="326">
          <cell r="A326" t="str">
            <v>199902_FRTCJ_16M D-C_24TSOP</v>
          </cell>
        </row>
        <row r="327">
          <cell r="A327" t="str">
            <v>199902_FRTCJ_16M D-C_24TSOP</v>
          </cell>
        </row>
        <row r="328">
          <cell r="A328" t="str">
            <v>199902_FRTCJ_16M D-C_24TSOP</v>
          </cell>
        </row>
        <row r="329">
          <cell r="A329" t="str">
            <v>199902_FRTCJ_16M D-C_24TSOP</v>
          </cell>
        </row>
        <row r="330">
          <cell r="A330" t="str">
            <v>199902_FRTCJ_16M D-C_24TSOP</v>
          </cell>
        </row>
        <row r="331">
          <cell r="A331" t="str">
            <v>199902_FRTCJ_16M D-C_24TSOP</v>
          </cell>
        </row>
        <row r="332">
          <cell r="A332" t="str">
            <v>199902_FRTCJ_16M D-C_28BLP</v>
          </cell>
        </row>
        <row r="333">
          <cell r="A333" t="str">
            <v>199902_FRTCJ_16M D-C_28SOJ</v>
          </cell>
        </row>
        <row r="334">
          <cell r="A334" t="str">
            <v>199902_FRTCJ_16M D-C_28SOJ</v>
          </cell>
        </row>
        <row r="335">
          <cell r="A335" t="str">
            <v>199902_FRTCJ_16M D-C_28SOJ</v>
          </cell>
        </row>
        <row r="336">
          <cell r="A336" t="str">
            <v>199902_FRTCJ_16M D-C_28SOJ</v>
          </cell>
        </row>
        <row r="337">
          <cell r="A337" t="str">
            <v>199902_FRTCJ_16M D-C_28TSOP</v>
          </cell>
        </row>
        <row r="338">
          <cell r="A338" t="str">
            <v>199902_FRTCJ_16M D-C_28TSOP</v>
          </cell>
        </row>
        <row r="339">
          <cell r="A339" t="str">
            <v>199902_FRTCJ_16M D-C_28TSOP</v>
          </cell>
        </row>
        <row r="340">
          <cell r="A340" t="str">
            <v>199902_FRTCJ_16M D-C_28TSOP</v>
          </cell>
        </row>
        <row r="341">
          <cell r="A341" t="str">
            <v>199902_FRTCJ_16M D-CW_42SOJ</v>
          </cell>
        </row>
        <row r="342">
          <cell r="A342" t="str">
            <v>199902_FRTCJ_16M D-CW_42SOJ</v>
          </cell>
        </row>
        <row r="343">
          <cell r="A343" t="str">
            <v>199902_FRTCJ_16M D-CW_42SOJ</v>
          </cell>
        </row>
        <row r="344">
          <cell r="A344" t="str">
            <v>199902_FRTCJ_16M D-CW_42SOJ</v>
          </cell>
        </row>
        <row r="345">
          <cell r="A345" t="str">
            <v>199902_FRTCJ_16M D-CW_42SOJ</v>
          </cell>
        </row>
        <row r="346">
          <cell r="A346" t="str">
            <v>199902_FRTCJ_16M D-CW_42SOJ</v>
          </cell>
        </row>
        <row r="347">
          <cell r="A347" t="str">
            <v>199902_FRTCJ_16M D-CW_42SOJ</v>
          </cell>
        </row>
        <row r="348">
          <cell r="A348" t="str">
            <v>199902_FRTCJ_16M D-CW_42SOJ</v>
          </cell>
        </row>
        <row r="349">
          <cell r="A349" t="str">
            <v>199902_FRTCJ_16M D-CW_42SOJ</v>
          </cell>
        </row>
        <row r="350">
          <cell r="A350" t="str">
            <v>199902_FRTCJ_16M D-CW_42SOJ</v>
          </cell>
        </row>
        <row r="351">
          <cell r="A351" t="str">
            <v>199902_FRTCJ_16M D-CW_42SOJ</v>
          </cell>
        </row>
        <row r="352">
          <cell r="A352" t="str">
            <v>199902_FRTCJ_16M D-CW_44TSOP</v>
          </cell>
        </row>
        <row r="353">
          <cell r="A353" t="str">
            <v>199902_FRTCJ_16M D-CW_44TSOP</v>
          </cell>
        </row>
        <row r="354">
          <cell r="A354" t="str">
            <v>199902_FRTCJ_16M D-CW_44TSOP</v>
          </cell>
        </row>
        <row r="355">
          <cell r="A355" t="str">
            <v>199902_FRTCJ_16M D-CW_44TSOP</v>
          </cell>
        </row>
        <row r="356">
          <cell r="A356" t="str">
            <v>199902_FRTCJ_16M D-CW_44TSOP</v>
          </cell>
        </row>
        <row r="357">
          <cell r="A357" t="str">
            <v>199902_FRTCJ_16M D-CW_44TSOP</v>
          </cell>
        </row>
        <row r="358">
          <cell r="A358" t="str">
            <v>199902_FRTCJ_16M D-CW_44TSOP</v>
          </cell>
        </row>
        <row r="359">
          <cell r="A359" t="str">
            <v>199902_FRTCJ_16M D-CW_44TSOP</v>
          </cell>
        </row>
        <row r="360">
          <cell r="A360" t="str">
            <v>199902_FRTCJ_16M D-CW_44TSOP</v>
          </cell>
        </row>
        <row r="361">
          <cell r="A361" t="str">
            <v>199902_FRTCJ_16M D-CW_44TSOP</v>
          </cell>
        </row>
        <row r="362">
          <cell r="A362" t="str">
            <v>199902_FRTCJ_16M D-CW_44TSOP</v>
          </cell>
        </row>
        <row r="363">
          <cell r="A363" t="str">
            <v>199902_FRTCJ_16M SD-C_44TSOP</v>
          </cell>
        </row>
        <row r="364">
          <cell r="A364" t="str">
            <v>199902_FRTCJ_16M SD-C_44TSOP</v>
          </cell>
        </row>
        <row r="365">
          <cell r="A365" t="str">
            <v>199902_FRTCJ_16M SD-C_44TSOP</v>
          </cell>
        </row>
        <row r="366">
          <cell r="A366" t="str">
            <v>199902_FRTCJ_16M SD-C_44TSOP</v>
          </cell>
        </row>
        <row r="367">
          <cell r="A367" t="str">
            <v>199902_FRTCJ_16M SD-C_44TSOP</v>
          </cell>
        </row>
        <row r="368">
          <cell r="A368" t="str">
            <v>199902_FRTCJ_16M SD-C_44TSOP</v>
          </cell>
        </row>
        <row r="369">
          <cell r="A369" t="str">
            <v>199902_FRTCJ_16M SD-C_44TSOP</v>
          </cell>
        </row>
        <row r="370">
          <cell r="A370" t="str">
            <v>199902_FRTCJ_16M SD-C_44TSOP</v>
          </cell>
        </row>
        <row r="371">
          <cell r="A371" t="str">
            <v>199902_FRTCJ_16M SD-C_44TSOP</v>
          </cell>
        </row>
        <row r="372">
          <cell r="A372" t="str">
            <v>199902_FRTCJ_16M SD-C_44TSOP</v>
          </cell>
        </row>
        <row r="373">
          <cell r="A373" t="str">
            <v>199902_FRTCJ_16M SD-C_44TSOP</v>
          </cell>
        </row>
        <row r="374">
          <cell r="A374" t="str">
            <v>199902_FRTCJ_16M SD-C_44TSOP</v>
          </cell>
        </row>
        <row r="375">
          <cell r="A375" t="str">
            <v>199902_FRTCJ_16M SD-C_44TSOP</v>
          </cell>
        </row>
        <row r="376">
          <cell r="A376" t="str">
            <v>199902_FRTCJ_16M SD-C_44TSOP</v>
          </cell>
        </row>
        <row r="377">
          <cell r="A377" t="str">
            <v>199902_FRTCJ_16M SD-C_44TSOP</v>
          </cell>
        </row>
        <row r="378">
          <cell r="A378" t="str">
            <v>199902_FRTCJ_16M SD-C_50TSOP</v>
          </cell>
        </row>
        <row r="379">
          <cell r="A379" t="str">
            <v>199902_FRTCJ_16M SD-C_50TSOP</v>
          </cell>
        </row>
        <row r="380">
          <cell r="A380" t="str">
            <v>199902_FRTCJ_16M SD-C_50TSOP</v>
          </cell>
        </row>
        <row r="381">
          <cell r="A381" t="str">
            <v>199902_FRTCJ_16M SD-C_50TSOP</v>
          </cell>
        </row>
        <row r="382">
          <cell r="A382" t="str">
            <v>199902_FRTCJ_16M SD-C_50TSOP</v>
          </cell>
        </row>
        <row r="383">
          <cell r="A383" t="str">
            <v>199902_FRTCJ_16M SD-C_50TSOP</v>
          </cell>
        </row>
        <row r="384">
          <cell r="A384" t="str">
            <v>199902_FRTCJ_16M SD-C_50TSOP</v>
          </cell>
        </row>
        <row r="385">
          <cell r="A385" t="str">
            <v>199902_FRTCJ_16M SD-E_50TSOP</v>
          </cell>
        </row>
        <row r="386">
          <cell r="A386" t="str">
            <v>199902_FRTCJ_1M SR-C_32SOP</v>
          </cell>
        </row>
        <row r="387">
          <cell r="A387" t="str">
            <v>199902_FRTCJ_1M SR-C_32SOP</v>
          </cell>
        </row>
        <row r="388">
          <cell r="A388" t="str">
            <v>199902_FRTCJ_1M SR-C_32SOP</v>
          </cell>
        </row>
        <row r="389">
          <cell r="A389" t="str">
            <v>199902_FRTCJ_1M SR-C_32SOP</v>
          </cell>
        </row>
        <row r="390">
          <cell r="A390" t="str">
            <v>199902_FRTCJ_1M SR-C_32SOP</v>
          </cell>
        </row>
        <row r="391">
          <cell r="A391" t="str">
            <v>199902_FRTCJ_1M SR-C_32STSOP</v>
          </cell>
        </row>
        <row r="392">
          <cell r="A392" t="str">
            <v>199902_FRTCJ_1M SR-C_32TSOP</v>
          </cell>
        </row>
        <row r="393">
          <cell r="A393" t="str">
            <v>199902_FRTCJ_1M SR-C_32TSOP</v>
          </cell>
        </row>
        <row r="394">
          <cell r="A394" t="str">
            <v>199902_FRTCJ_1M SR-C_32TSOP</v>
          </cell>
        </row>
        <row r="395">
          <cell r="A395" t="str">
            <v>199902_FRTCJ_1M SR-D_32STSOP</v>
          </cell>
        </row>
        <row r="396">
          <cell r="A396" t="str">
            <v>199902_FRTCJ_1M SR-DW_44TSOP</v>
          </cell>
        </row>
        <row r="397">
          <cell r="A397" t="str">
            <v>199902_FRTCJ_256K SR-C_28SOP</v>
          </cell>
        </row>
        <row r="398">
          <cell r="A398" t="str">
            <v>199902_FRTCJ_256K SR-C_28SOP</v>
          </cell>
        </row>
        <row r="399">
          <cell r="A399" t="str">
            <v>199902_FRTCJ_256K SR-C_28SOP</v>
          </cell>
        </row>
        <row r="400">
          <cell r="A400" t="str">
            <v>199902_FRTCJ_256K SR-C_28SOP</v>
          </cell>
        </row>
        <row r="401">
          <cell r="A401" t="str">
            <v>199902_FRTCJ_256K SR-C_28TSOP</v>
          </cell>
        </row>
        <row r="402">
          <cell r="A402" t="str">
            <v>199902_FRTCJ_2M SR_32STSOP</v>
          </cell>
        </row>
        <row r="403">
          <cell r="A403" t="str">
            <v>199902_FRTCJ_2M SR_32TSOP</v>
          </cell>
        </row>
        <row r="404">
          <cell r="A404" t="str">
            <v>199902_FRTCJ_32M SD-C_54TSOP(X16)</v>
          </cell>
        </row>
        <row r="405">
          <cell r="A405" t="str">
            <v>199902_FRTCJ_32M SD-C_54TSOP(X16)</v>
          </cell>
        </row>
        <row r="406">
          <cell r="A406" t="str">
            <v>199902_FRTCJ_32M SD-C_54TSOP(X16)</v>
          </cell>
        </row>
        <row r="407">
          <cell r="A407" t="str">
            <v>199902_FRTCJ_32M SD-C_54TSOP(X8)</v>
          </cell>
        </row>
        <row r="408">
          <cell r="A408" t="str">
            <v>199902_FRTCJ_32M SD-C_54TSOP(X8)</v>
          </cell>
        </row>
        <row r="409">
          <cell r="A409" t="str">
            <v>199902_FRTCJ_32M SD-C_54TSOP(X8)</v>
          </cell>
        </row>
        <row r="410">
          <cell r="A410" t="str">
            <v>199902_FRTCJ_4M D-C_20SOJ</v>
          </cell>
        </row>
        <row r="411">
          <cell r="A411" t="str">
            <v>199902_FRTCJ_4M D-C_20SOJ</v>
          </cell>
        </row>
        <row r="412">
          <cell r="A412" t="str">
            <v>199902_FRTCJ_4M D-C_20SOJ</v>
          </cell>
        </row>
        <row r="413">
          <cell r="A413" t="str">
            <v>199902_FRTCJ_4M D-C_20SOJ</v>
          </cell>
        </row>
        <row r="414">
          <cell r="A414" t="str">
            <v>199902_FRTCJ_4M D-C_20SOJ</v>
          </cell>
        </row>
        <row r="415">
          <cell r="A415" t="str">
            <v>199902_FRTCJ_4M D-CW_28SOJ</v>
          </cell>
        </row>
        <row r="416">
          <cell r="A416" t="str">
            <v>199902_FRTCJ_4M D-CW_40SOJ</v>
          </cell>
        </row>
        <row r="417">
          <cell r="A417" t="str">
            <v>199902_FRTCJ_4M D-CW_40SOJ</v>
          </cell>
        </row>
        <row r="418">
          <cell r="A418" t="str">
            <v>199902_FRTCJ_4M D-CW_40SOJ</v>
          </cell>
        </row>
        <row r="419">
          <cell r="A419" t="str">
            <v>199902_FRTCJ_4M D-CW_40SOJ</v>
          </cell>
        </row>
        <row r="420">
          <cell r="A420" t="str">
            <v>199902_FRTCJ_4M D-CW_40SOJ</v>
          </cell>
        </row>
        <row r="421">
          <cell r="A421" t="str">
            <v>199902_FRTCJ_4M D-CW_40SOJ</v>
          </cell>
        </row>
        <row r="422">
          <cell r="A422" t="str">
            <v>199902_FRTCJ_4M D-CW_40SOJ</v>
          </cell>
        </row>
        <row r="423">
          <cell r="A423" t="str">
            <v>199902_FRTCJ_4M D-CW_40SOJ</v>
          </cell>
        </row>
        <row r="424">
          <cell r="A424" t="str">
            <v>199902_FRTCJ_4M D-CW_40SOJ</v>
          </cell>
        </row>
        <row r="425">
          <cell r="A425" t="str">
            <v>199902_FRTCJ_64M D-C_32SOJ</v>
          </cell>
        </row>
        <row r="426">
          <cell r="A426" t="str">
            <v>199902_FRTCJ_64M D-C_32SOJ</v>
          </cell>
        </row>
        <row r="427">
          <cell r="A427" t="str">
            <v>199902_FRTCJ_64M D-C_32SOJ</v>
          </cell>
        </row>
        <row r="428">
          <cell r="A428" t="str">
            <v>199902_FRTCJ_64M D-C_32SOJ</v>
          </cell>
        </row>
        <row r="429">
          <cell r="A429" t="str">
            <v>199902_FRTCJ_64M D-C_32SOJ</v>
          </cell>
        </row>
        <row r="430">
          <cell r="A430" t="str">
            <v>199902_FRTCJ_64M D-C_32TSOP</v>
          </cell>
        </row>
        <row r="431">
          <cell r="A431" t="str">
            <v>199902_FRTCJ_64M D-C_32TSOP</v>
          </cell>
        </row>
        <row r="432">
          <cell r="A432" t="str">
            <v>199902_FRTCJ_64M D-C_32TSOP</v>
          </cell>
        </row>
        <row r="433">
          <cell r="A433" t="str">
            <v>199902_FRTCJ_64M D-C_32TSOP</v>
          </cell>
        </row>
        <row r="434">
          <cell r="A434" t="str">
            <v>199902_FRTCJ_64M D-C_32TSOP</v>
          </cell>
        </row>
        <row r="435">
          <cell r="A435" t="str">
            <v>199902_FRTCJ_64M D-C_32TSOP</v>
          </cell>
        </row>
        <row r="436">
          <cell r="A436" t="str">
            <v>199902_FRTCJ_64M D-C_32TSOP</v>
          </cell>
        </row>
        <row r="437">
          <cell r="A437" t="str">
            <v>199902_FRTCJ_64M D-C_32TSOP</v>
          </cell>
        </row>
        <row r="438">
          <cell r="A438" t="str">
            <v>199902_FRTCJ_64M D-C_32TSOP</v>
          </cell>
        </row>
        <row r="439">
          <cell r="A439" t="str">
            <v>199902_FRTCJ_64M D-C_32TSOP</v>
          </cell>
        </row>
        <row r="440">
          <cell r="A440" t="str">
            <v>199902_FRTCJ_64M D-C_32TSOP</v>
          </cell>
        </row>
        <row r="441">
          <cell r="A441" t="str">
            <v>199902_FRTCJ_64M D-C_32TSOP</v>
          </cell>
        </row>
        <row r="442">
          <cell r="A442" t="str">
            <v>199902_FRTCJ_64M D-C_32TSOP</v>
          </cell>
        </row>
        <row r="443">
          <cell r="A443" t="str">
            <v>199902_FRTCJ_64M D-C_50TSOP</v>
          </cell>
        </row>
        <row r="444">
          <cell r="A444" t="str">
            <v>199902_FRTCJ_64M D-C_50TSOP</v>
          </cell>
        </row>
        <row r="445">
          <cell r="A445" t="str">
            <v>199902_FRTCJ_64M D-C_50TSOP</v>
          </cell>
        </row>
        <row r="446">
          <cell r="A446" t="str">
            <v>199902_FRTCJ_64M D-C_50TSOP</v>
          </cell>
        </row>
        <row r="447">
          <cell r="A447" t="str">
            <v>199902_FRTCJ_64M D-C_50TSOP</v>
          </cell>
        </row>
        <row r="448">
          <cell r="A448" t="str">
            <v>199902_FRTCJ_64M D-C_50TSOP</v>
          </cell>
        </row>
        <row r="449">
          <cell r="A449" t="str">
            <v>199902_FRTCJ_64M SD-C_54TSOP(X16)</v>
          </cell>
        </row>
        <row r="450">
          <cell r="A450" t="str">
            <v>199902_FRTCJ_64M SD-C_54TSOP(X16)</v>
          </cell>
        </row>
        <row r="451">
          <cell r="A451" t="str">
            <v>199902_FRTCJ_64M SD-C_54TSOP(X16)</v>
          </cell>
        </row>
        <row r="452">
          <cell r="A452" t="str">
            <v>199902_FRTCJ_64M SD-C_54TSOP(X16)</v>
          </cell>
        </row>
        <row r="453">
          <cell r="A453" t="str">
            <v>199902_FRTCJ_64M SD-C_54TSOP(X16)</v>
          </cell>
        </row>
        <row r="454">
          <cell r="A454" t="str">
            <v>199902_FRTCJ_64M SD-C_54TSOP(X16)</v>
          </cell>
        </row>
        <row r="455">
          <cell r="A455" t="str">
            <v>199902_FRTCJ_64M SD-C_54TSOP(X16)</v>
          </cell>
        </row>
        <row r="456">
          <cell r="A456" t="str">
            <v>199902_FRTCJ_64M SD-C_54TSOP(X16)</v>
          </cell>
        </row>
        <row r="457">
          <cell r="A457" t="str">
            <v>199902_FRTCJ_64M SD-C_54TSOP(X16)</v>
          </cell>
        </row>
        <row r="458">
          <cell r="A458" t="str">
            <v>199902_FRTCJ_64M SD-C_54TSOP(X16)</v>
          </cell>
        </row>
        <row r="459">
          <cell r="A459" t="str">
            <v>199902_FRTCJ_64M SD-C_54TSOP(X16)</v>
          </cell>
        </row>
        <row r="460">
          <cell r="A460" t="str">
            <v>199902_FRTCJ_64M SD-C_54TSOP(X16)</v>
          </cell>
        </row>
        <row r="461">
          <cell r="A461" t="str">
            <v>199902_FRTCJ_64M SD-C_54TSOP(X16)</v>
          </cell>
        </row>
        <row r="462">
          <cell r="A462" t="str">
            <v>199902_FRTCJ_64M SD-C_54TSOP(X16)</v>
          </cell>
        </row>
        <row r="463">
          <cell r="A463" t="str">
            <v>199902_FRTCJ_64M SD-C_54TSOP(X4)</v>
          </cell>
        </row>
        <row r="464">
          <cell r="A464" t="str">
            <v>199902_FRTCJ_64M SD-C_54TSOP(X4)</v>
          </cell>
        </row>
        <row r="465">
          <cell r="A465" t="str">
            <v>199902_FRTCJ_64M SD-C_54TSOP(X4)</v>
          </cell>
        </row>
        <row r="466">
          <cell r="A466" t="str">
            <v>199902_FRTCJ_64M SD-C_54TSOP(X4)</v>
          </cell>
        </row>
        <row r="467">
          <cell r="A467" t="str">
            <v>199902_FRTCJ_64M SD-C_54TSOP(X4)</v>
          </cell>
        </row>
        <row r="468">
          <cell r="A468" t="str">
            <v>199902_FRTCJ_64M SD-C_54TSOP(X4)</v>
          </cell>
        </row>
        <row r="469">
          <cell r="A469" t="str">
            <v>199902_FRTCJ_64M SD-C_54TSOP(X4)</v>
          </cell>
        </row>
        <row r="470">
          <cell r="A470" t="str">
            <v>199902_FRTCJ_64M SD-C_54TSOP(X8)</v>
          </cell>
        </row>
        <row r="471">
          <cell r="A471" t="str">
            <v>199902_FRTCJ_64M SD-C_54TSOP(X8)</v>
          </cell>
        </row>
        <row r="472">
          <cell r="A472" t="str">
            <v>199902_FRTCJ_64M SD-C_54TSOP(X8)</v>
          </cell>
        </row>
        <row r="473">
          <cell r="A473" t="str">
            <v>199902_FRTCJ_64M SD-C_54TSOP(X8)</v>
          </cell>
        </row>
        <row r="474">
          <cell r="A474" t="str">
            <v>199902_FRTCJ_64M SD-C_54TSOP(X8)</v>
          </cell>
        </row>
        <row r="475">
          <cell r="A475" t="str">
            <v>199902_FRTCJ_64M SD-C_54TSOP(X8)</v>
          </cell>
        </row>
        <row r="476">
          <cell r="A476" t="str">
            <v>199902_FRTCJ_64M SD-C_54TSOP(X8)</v>
          </cell>
        </row>
        <row r="477">
          <cell r="A477" t="str">
            <v>199902_FRTCJ_64M SD-C_54TSOP(X8)</v>
          </cell>
        </row>
        <row r="478">
          <cell r="A478" t="str">
            <v>199902_FRTCJ_64M SD-C_54TSOP(X8)</v>
          </cell>
        </row>
        <row r="479">
          <cell r="A479" t="str">
            <v>199902_FRTCJ_64M SD-C_54TSOP(X8)</v>
          </cell>
        </row>
        <row r="480">
          <cell r="A480" t="str">
            <v>199902_FRTCJ_64M SD-C_54TSOP(X8)</v>
          </cell>
        </row>
        <row r="481">
          <cell r="A481" t="str">
            <v>199902_FRTCJ_64M SD-C_54TSOP(X8)</v>
          </cell>
        </row>
        <row r="482">
          <cell r="A482" t="str">
            <v>199902_FRTCJ_64M SD-C_54TSOP(X8)</v>
          </cell>
        </row>
        <row r="483">
          <cell r="A483" t="str">
            <v>199902_FRTCJ_64M SD-C_54TSOP(X8)</v>
          </cell>
        </row>
        <row r="484">
          <cell r="A484" t="str">
            <v>199902_FRTCJ_64M SD-C_54TSOP(X8)</v>
          </cell>
        </row>
        <row r="485">
          <cell r="A485" t="str">
            <v>199902_FRTCJ_64M SD-D_54TSOP(X8)</v>
          </cell>
        </row>
        <row r="486">
          <cell r="A486" t="str">
            <v>199902_FRTCJ_64M SD-D_54TSOP(X8)</v>
          </cell>
        </row>
        <row r="487">
          <cell r="A487" t="str">
            <v>199902_FRTCJ_64M SD-LE_54TSOP(X4)</v>
          </cell>
        </row>
        <row r="488">
          <cell r="A488" t="str">
            <v>199902_FRTCJ_64M SD-LE_54TSOP(X8)</v>
          </cell>
        </row>
        <row r="489">
          <cell r="A489" t="str">
            <v>199902_FRTCJ_64M SD-LE_54TSOP(X8)</v>
          </cell>
        </row>
        <row r="490">
          <cell r="A490" t="str">
            <v>199902_FRTCJ_64M SD-LE_54TSOP(X8)</v>
          </cell>
        </row>
        <row r="491">
          <cell r="A491" t="str">
            <v>199902_FRTCJ_64M SD-LE_54TSOP(X8)</v>
          </cell>
        </row>
        <row r="492">
          <cell r="A492" t="str">
            <v>199902_FRTCJ_64M SD-LE_54TSOP(X8)</v>
          </cell>
        </row>
        <row r="493">
          <cell r="A493" t="str">
            <v>199902_FRTCJ_64M SD-LE_54TSOP(X8)</v>
          </cell>
        </row>
        <row r="494">
          <cell r="A494" t="str">
            <v>199902_FRTCJ_64M SD-LE_54TSOP(X8)</v>
          </cell>
        </row>
        <row r="495">
          <cell r="A495" t="str">
            <v>199902_FRTCJ_72M DRD_74BGA</v>
          </cell>
        </row>
        <row r="496">
          <cell r="A496" t="str">
            <v>199902_FRTCJ_72M DRD_74BGA</v>
          </cell>
        </row>
        <row r="497">
          <cell r="A497" t="str">
            <v>199903_FRTCJ_128M SD-A_54TSOP(X16)</v>
          </cell>
        </row>
        <row r="498">
          <cell r="A498" t="str">
            <v>199903_FRTCJ_128M SD-A_54TSOP(X16)</v>
          </cell>
        </row>
        <row r="499">
          <cell r="A499" t="str">
            <v>199903_FRTCJ_128M SD-A_54TSOP(X4)</v>
          </cell>
        </row>
        <row r="500">
          <cell r="A500" t="str">
            <v>199903_FRTCJ_128M SD-A_54TSOP(X4)</v>
          </cell>
        </row>
        <row r="501">
          <cell r="A501" t="str">
            <v>199903_FRTCJ_128M SD-A_54TSOP(X4)</v>
          </cell>
        </row>
        <row r="502">
          <cell r="A502" t="str">
            <v>199903_FRTCJ_128M SD-A_54TSOP(X8)</v>
          </cell>
        </row>
        <row r="503">
          <cell r="A503" t="str">
            <v>199903_FRTCJ_16M D-C_24SOJ</v>
          </cell>
        </row>
        <row r="504">
          <cell r="A504" t="str">
            <v>199903_FRTCJ_16M D-C_24SOJ</v>
          </cell>
        </row>
        <row r="505">
          <cell r="A505" t="str">
            <v>199903_FRTCJ_16M D-C_24SOJ</v>
          </cell>
        </row>
        <row r="506">
          <cell r="A506" t="str">
            <v>199903_FRTCJ_16M D-C_24SOJ</v>
          </cell>
        </row>
        <row r="507">
          <cell r="A507" t="str">
            <v>199903_FRTCJ_16M D-C_24SOJ</v>
          </cell>
        </row>
        <row r="508">
          <cell r="A508" t="str">
            <v>199903_FRTCJ_16M D-C_24SOJ</v>
          </cell>
        </row>
        <row r="509">
          <cell r="A509" t="str">
            <v>199903_FRTCJ_16M D-C_24SOJ</v>
          </cell>
        </row>
        <row r="510">
          <cell r="A510" t="str">
            <v>199903_FRTCJ_16M D-C_24SOJ</v>
          </cell>
        </row>
        <row r="511">
          <cell r="A511" t="str">
            <v>199903_FRTCJ_16M D-C_24SOJ</v>
          </cell>
        </row>
        <row r="512">
          <cell r="A512" t="str">
            <v>199903_FRTCJ_16M D-C_24SOJ</v>
          </cell>
        </row>
        <row r="513">
          <cell r="A513" t="str">
            <v>199903_FRTCJ_16M D-C_24SOJ</v>
          </cell>
        </row>
        <row r="514">
          <cell r="A514" t="str">
            <v>199903_FRTCJ_16M D-C_24SOJ</v>
          </cell>
        </row>
        <row r="515">
          <cell r="A515" t="str">
            <v>199903_FRTCJ_16M D-C_24SOJ</v>
          </cell>
        </row>
        <row r="516">
          <cell r="A516" t="str">
            <v>199903_FRTCJ_16M D-C_24SOJ</v>
          </cell>
        </row>
        <row r="517">
          <cell r="A517" t="str">
            <v>199903_FRTCJ_16M D-C_24SOJ</v>
          </cell>
        </row>
        <row r="518">
          <cell r="A518" t="str">
            <v>199903_FRTCJ_16M D-C_24SOJ</v>
          </cell>
        </row>
        <row r="519">
          <cell r="A519" t="str">
            <v>199903_FRTCJ_16M D-C_24SOJ</v>
          </cell>
        </row>
        <row r="520">
          <cell r="A520" t="str">
            <v>199903_FRTCJ_16M D-C_24SOJ</v>
          </cell>
        </row>
        <row r="521">
          <cell r="A521" t="str">
            <v>199903_FRTCJ_16M D-C_24SOJ</v>
          </cell>
        </row>
        <row r="522">
          <cell r="A522" t="str">
            <v>199903_FRTCJ_16M D-C_24SOJ</v>
          </cell>
        </row>
        <row r="523">
          <cell r="A523" t="str">
            <v>199903_FRTCJ_16M D-C_24SOJ</v>
          </cell>
        </row>
        <row r="524">
          <cell r="A524" t="str">
            <v>199903_FRTCJ_16M D-C_24SOJ</v>
          </cell>
        </row>
        <row r="525">
          <cell r="A525" t="str">
            <v>199903_FRTCJ_16M D-C_24SOJ</v>
          </cell>
        </row>
        <row r="526">
          <cell r="A526" t="str">
            <v>199903_FRTCJ_16M D-C_24SOJ</v>
          </cell>
        </row>
        <row r="527">
          <cell r="A527" t="str">
            <v>199903_FRTCJ_16M D-C_24SOJ</v>
          </cell>
        </row>
        <row r="528">
          <cell r="A528" t="str">
            <v>199903_FRTCJ_16M D-C_24SOJ</v>
          </cell>
        </row>
        <row r="529">
          <cell r="A529" t="str">
            <v>199903_FRTCJ_16M D-C_24SOJ</v>
          </cell>
        </row>
        <row r="530">
          <cell r="A530" t="str">
            <v>199903_FRTCJ_16M D-C_24SOJ</v>
          </cell>
        </row>
        <row r="531">
          <cell r="A531" t="str">
            <v>199903_FRTCJ_16M D-C_24SOJ</v>
          </cell>
        </row>
        <row r="532">
          <cell r="A532" t="str">
            <v>199903_FRTCJ_16M D-C_24SOJ</v>
          </cell>
        </row>
        <row r="533">
          <cell r="A533" t="str">
            <v>199903_FRTCJ_16M D-C_24SOJ</v>
          </cell>
        </row>
        <row r="534">
          <cell r="A534" t="str">
            <v>199903_FRTCJ_16M D-C_24SOJ</v>
          </cell>
        </row>
        <row r="535">
          <cell r="A535" t="str">
            <v>199903_FRTCJ_16M D-C_24SOJ</v>
          </cell>
        </row>
        <row r="536">
          <cell r="A536" t="str">
            <v>199903_FRTCJ_16M D-C_24TSOP</v>
          </cell>
        </row>
        <row r="537">
          <cell r="A537" t="str">
            <v>199903_FRTCJ_16M D-C_24TSOP</v>
          </cell>
        </row>
        <row r="538">
          <cell r="A538" t="str">
            <v>199903_FRTCJ_16M D-C_24TSOP</v>
          </cell>
        </row>
        <row r="539">
          <cell r="A539" t="str">
            <v>199903_FRTCJ_16M D-C_24TSOP</v>
          </cell>
        </row>
        <row r="540">
          <cell r="A540" t="str">
            <v>199903_FRTCJ_16M D-C_24TSOP</v>
          </cell>
        </row>
        <row r="541">
          <cell r="A541" t="str">
            <v>199903_FRTCJ_16M D-C_24TSOP</v>
          </cell>
        </row>
        <row r="542">
          <cell r="A542" t="str">
            <v>199903_FRTCJ_16M D-C_24TSOP</v>
          </cell>
        </row>
        <row r="543">
          <cell r="A543" t="str">
            <v>199903_FRTCJ_16M D-C_24TSOP</v>
          </cell>
        </row>
        <row r="544">
          <cell r="A544" t="str">
            <v>199903_FRTCJ_16M D-C_24TSOP</v>
          </cell>
        </row>
        <row r="545">
          <cell r="A545" t="str">
            <v>199903_FRTCJ_16M D-C_24TSOP</v>
          </cell>
        </row>
        <row r="546">
          <cell r="A546" t="str">
            <v>199903_FRTCJ_16M D-C_28BLP</v>
          </cell>
        </row>
        <row r="547">
          <cell r="A547" t="str">
            <v>199903_FRTCJ_16M D-C_28BLP</v>
          </cell>
        </row>
        <row r="548">
          <cell r="A548" t="str">
            <v>199903_FRTCJ_16M D-C_28BLP</v>
          </cell>
        </row>
        <row r="549">
          <cell r="A549" t="str">
            <v>199903_FRTCJ_16M D-C_28SOJ</v>
          </cell>
        </row>
        <row r="550">
          <cell r="A550" t="str">
            <v>199903_FRTCJ_16M D-C_28SOJ</v>
          </cell>
        </row>
        <row r="551">
          <cell r="A551" t="str">
            <v>199903_FRTCJ_16M D-C_28SOJ</v>
          </cell>
        </row>
        <row r="552">
          <cell r="A552" t="str">
            <v>199903_FRTCJ_16M D-C_28TSOP</v>
          </cell>
        </row>
        <row r="553">
          <cell r="A553" t="str">
            <v>199903_FRTCJ_16M D-C_28TSOP</v>
          </cell>
        </row>
        <row r="554">
          <cell r="A554" t="str">
            <v>199903_FRTCJ_16M D-C_28TSOP</v>
          </cell>
        </row>
        <row r="555">
          <cell r="A555" t="str">
            <v>199903_FRTCJ_16M D-C_28TSOP</v>
          </cell>
        </row>
        <row r="556">
          <cell r="A556" t="str">
            <v>199903_FRTCJ_16M D-C_28TSOP</v>
          </cell>
        </row>
        <row r="557">
          <cell r="A557" t="str">
            <v>199903_FRTCJ_16M D-CW_42SOJ</v>
          </cell>
        </row>
        <row r="558">
          <cell r="A558" t="str">
            <v>199903_FRTCJ_16M D-CW_42SOJ</v>
          </cell>
        </row>
        <row r="559">
          <cell r="A559" t="str">
            <v>199903_FRTCJ_16M D-CW_42SOJ</v>
          </cell>
        </row>
        <row r="560">
          <cell r="A560" t="str">
            <v>199903_FRTCJ_16M D-CW_42SOJ</v>
          </cell>
        </row>
        <row r="561">
          <cell r="A561" t="str">
            <v>199903_FRTCJ_16M D-CW_42SOJ</v>
          </cell>
        </row>
        <row r="562">
          <cell r="A562" t="str">
            <v>199903_FRTCJ_16M D-CW_42SOJ</v>
          </cell>
        </row>
        <row r="563">
          <cell r="A563" t="str">
            <v>199903_FRTCJ_16M D-CW_42SOJ</v>
          </cell>
        </row>
        <row r="564">
          <cell r="A564" t="str">
            <v>199903_FRTCJ_16M D-CW_42SOJ</v>
          </cell>
        </row>
        <row r="565">
          <cell r="A565" t="str">
            <v>199903_FRTCJ_16M D-CW_42SOJ</v>
          </cell>
        </row>
        <row r="566">
          <cell r="A566" t="str">
            <v>199903_FRTCJ_16M D-CW_42SOJ</v>
          </cell>
        </row>
        <row r="567">
          <cell r="A567" t="str">
            <v>199903_FRTCJ_16M D-CW_42SOJ</v>
          </cell>
        </row>
        <row r="568">
          <cell r="A568" t="str">
            <v>199903_FRTCJ_16M D-CW_42SOJ</v>
          </cell>
        </row>
        <row r="569">
          <cell r="A569" t="str">
            <v>199903_FRTCJ_16M D-CW_42SOJ</v>
          </cell>
        </row>
        <row r="570">
          <cell r="A570" t="str">
            <v>199903_FRTCJ_16M D-CW_42SOJ</v>
          </cell>
        </row>
        <row r="571">
          <cell r="A571" t="str">
            <v>199903_FRTCJ_16M D-CW_42SOJ</v>
          </cell>
        </row>
        <row r="572">
          <cell r="A572" t="str">
            <v>199903_FRTCJ_16M D-CW_44TSOP</v>
          </cell>
        </row>
        <row r="573">
          <cell r="A573" t="str">
            <v>199903_FRTCJ_16M D-CW_44TSOP</v>
          </cell>
        </row>
        <row r="574">
          <cell r="A574" t="str">
            <v>199903_FRTCJ_16M D-CW_44TSOP</v>
          </cell>
        </row>
        <row r="575">
          <cell r="A575" t="str">
            <v>199903_FRTCJ_16M D-CW_44TSOP</v>
          </cell>
        </row>
        <row r="576">
          <cell r="A576" t="str">
            <v>199903_FRTCJ_16M D-CW_44TSOP</v>
          </cell>
        </row>
        <row r="577">
          <cell r="A577" t="str">
            <v>199903_FRTCJ_16M D-CW_44TSOP</v>
          </cell>
        </row>
        <row r="578">
          <cell r="A578" t="str">
            <v>199903_FRTCJ_16M D-CW_44TSOP</v>
          </cell>
        </row>
        <row r="579">
          <cell r="A579" t="str">
            <v>199903_FRTCJ_16M D-CW_44TSOP</v>
          </cell>
        </row>
        <row r="580">
          <cell r="A580" t="str">
            <v>199903_FRTCJ_16M D-CW_44TSOP</v>
          </cell>
        </row>
        <row r="581">
          <cell r="A581" t="str">
            <v>199903_FRTCJ_16M D-CW_44TSOP</v>
          </cell>
        </row>
        <row r="582">
          <cell r="A582" t="str">
            <v>199903_FRTCJ_16M D-CW_44TSOP</v>
          </cell>
        </row>
        <row r="583">
          <cell r="A583" t="str">
            <v>199903_FRTCJ_16M D-CW_44TSOP</v>
          </cell>
        </row>
        <row r="584">
          <cell r="A584" t="str">
            <v>199903_FRTCJ_16M D-CW_44TSOP</v>
          </cell>
        </row>
        <row r="585">
          <cell r="A585" t="str">
            <v>199903_FRTCJ_16M D-CW_44TSOP</v>
          </cell>
        </row>
        <row r="586">
          <cell r="A586" t="str">
            <v>199903_FRTCJ_16M SD-C_44TSOP</v>
          </cell>
        </row>
        <row r="587">
          <cell r="A587" t="str">
            <v>199903_FRTCJ_16M SD-C_44TSOP</v>
          </cell>
        </row>
        <row r="588">
          <cell r="A588" t="str">
            <v>199903_FRTCJ_16M SD-C_44TSOP</v>
          </cell>
        </row>
        <row r="589">
          <cell r="A589" t="str">
            <v>199903_FRTCJ_16M SD-C_44TSOP</v>
          </cell>
        </row>
        <row r="590">
          <cell r="A590" t="str">
            <v>199903_FRTCJ_16M SD-C_44TSOP</v>
          </cell>
        </row>
        <row r="591">
          <cell r="A591" t="str">
            <v>199903_FRTCJ_16M SD-C_44TSOP</v>
          </cell>
        </row>
        <row r="592">
          <cell r="A592" t="str">
            <v>199903_FRTCJ_16M SD-C_44TSOP</v>
          </cell>
        </row>
        <row r="593">
          <cell r="A593" t="str">
            <v>199903_FRTCJ_16M SD-C_44TSOP</v>
          </cell>
        </row>
        <row r="594">
          <cell r="A594" t="str">
            <v>199903_FRTCJ_16M SD-C_44TSOP</v>
          </cell>
        </row>
        <row r="595">
          <cell r="A595" t="str">
            <v>199903_FRTCJ_16M SD-C_44TSOP</v>
          </cell>
        </row>
        <row r="596">
          <cell r="A596" t="str">
            <v>199903_FRTCJ_16M SD-C_44TSOP</v>
          </cell>
        </row>
        <row r="597">
          <cell r="A597" t="str">
            <v>199903_FRTCJ_16M SD-C_44TSOP</v>
          </cell>
        </row>
        <row r="598">
          <cell r="A598" t="str">
            <v>199903_FRTCJ_16M SD-C_44TSOP</v>
          </cell>
        </row>
        <row r="599">
          <cell r="A599" t="str">
            <v>199903_FRTCJ_16M SD-C_44TSOP</v>
          </cell>
        </row>
        <row r="600">
          <cell r="A600" t="str">
            <v>199903_FRTCJ_16M SD-C_50TSOP</v>
          </cell>
        </row>
        <row r="601">
          <cell r="A601" t="str">
            <v>199903_FRTCJ_16M SD-C_50TSOP</v>
          </cell>
        </row>
        <row r="602">
          <cell r="A602" t="str">
            <v>199903_FRTCJ_16M SD-C_50TSOP</v>
          </cell>
        </row>
        <row r="603">
          <cell r="A603" t="str">
            <v>199903_FRTCJ_16M SD-C_50TSOP</v>
          </cell>
        </row>
        <row r="604">
          <cell r="A604" t="str">
            <v>199903_FRTCJ_16M SD-C_50TSOP</v>
          </cell>
        </row>
        <row r="605">
          <cell r="A605" t="str">
            <v>199903_FRTCJ_16M SD-C_50TSOP</v>
          </cell>
        </row>
        <row r="606">
          <cell r="A606" t="str">
            <v>199903_FRTCJ_16M SD-E_50TSOP</v>
          </cell>
        </row>
        <row r="607">
          <cell r="A607" t="str">
            <v>199903_FRTCJ_16M SD-E_50TSOP</v>
          </cell>
        </row>
        <row r="608">
          <cell r="A608" t="str">
            <v>199903_FRTCJ_16M SD-E_50TSOP</v>
          </cell>
        </row>
        <row r="609">
          <cell r="A609" t="str">
            <v>199903_FRTCJ_1M SR-C_32SOP</v>
          </cell>
        </row>
        <row r="610">
          <cell r="A610" t="str">
            <v>199903_FRTCJ_1M SR-C_32SOP</v>
          </cell>
        </row>
        <row r="611">
          <cell r="A611" t="str">
            <v>199903_FRTCJ_1M SR-C_32SOP</v>
          </cell>
        </row>
        <row r="612">
          <cell r="A612" t="str">
            <v>199903_FRTCJ_1M SR-C_32SOP</v>
          </cell>
        </row>
        <row r="613">
          <cell r="A613" t="str">
            <v>199903_FRTCJ_1M SR-C_32SOP</v>
          </cell>
        </row>
        <row r="614">
          <cell r="A614" t="str">
            <v>199903_FRTCJ_1M SR-C_32SOP</v>
          </cell>
        </row>
        <row r="615">
          <cell r="A615" t="str">
            <v>199903_FRTCJ_1M SR-C_32SOP</v>
          </cell>
        </row>
        <row r="616">
          <cell r="A616" t="str">
            <v>199903_FRTCJ_1M SR-C_32STSOP</v>
          </cell>
        </row>
        <row r="617">
          <cell r="A617" t="str">
            <v>199903_FRTCJ_1M SR-C_32TSOP</v>
          </cell>
        </row>
        <row r="618">
          <cell r="A618" t="str">
            <v>199903_FRTCJ_1M SR-C_32TSOP</v>
          </cell>
        </row>
        <row r="619">
          <cell r="A619" t="str">
            <v>199903_FRTCJ_1M SR-C_32TSOP</v>
          </cell>
        </row>
        <row r="620">
          <cell r="A620" t="str">
            <v>199903_FRTCJ_1M SR-C_32TSOP</v>
          </cell>
        </row>
        <row r="621">
          <cell r="A621" t="str">
            <v>199903_FRTCJ_1M SR-D_32STSOP</v>
          </cell>
        </row>
        <row r="622">
          <cell r="A622" t="str">
            <v>199903_FRTCJ_1M SR-D_32STSOP</v>
          </cell>
        </row>
        <row r="623">
          <cell r="A623" t="str">
            <v>199903_FRTCJ_1M SR-D_32STSOP</v>
          </cell>
        </row>
        <row r="624">
          <cell r="A624" t="str">
            <v>199903_FRTCJ_1M SR-D_32STSOP</v>
          </cell>
        </row>
        <row r="625">
          <cell r="A625" t="str">
            <v>199903_FRTCJ_1M SR-D_32TSOP</v>
          </cell>
        </row>
        <row r="626">
          <cell r="A626" t="str">
            <v>199903_FRTCJ_1M SR-DW_44TSOP</v>
          </cell>
        </row>
        <row r="627">
          <cell r="A627" t="str">
            <v>199903_FRTCJ_256K SR-C_28DIP</v>
          </cell>
        </row>
        <row r="628">
          <cell r="A628" t="str">
            <v>199903_FRTCJ_256K SR-C_28SOP</v>
          </cell>
        </row>
        <row r="629">
          <cell r="A629" t="str">
            <v>199903_FRTCJ_256K SR-C_28SOP</v>
          </cell>
        </row>
        <row r="630">
          <cell r="A630" t="str">
            <v>199903_FRTCJ_256K SR-C_28SOP</v>
          </cell>
        </row>
        <row r="631">
          <cell r="A631" t="str">
            <v>199903_FRTCJ_256K SR-C_28SOP</v>
          </cell>
        </row>
        <row r="632">
          <cell r="A632" t="str">
            <v>199903_FRTCJ_256K SR-C_28SOP</v>
          </cell>
        </row>
        <row r="633">
          <cell r="A633" t="str">
            <v>199903_FRTCJ_256K SR-C_28SOP</v>
          </cell>
        </row>
        <row r="634">
          <cell r="A634" t="str">
            <v>199903_FRTCJ_256K SR-C_28TSOP</v>
          </cell>
        </row>
        <row r="635">
          <cell r="A635" t="str">
            <v>199903_FRTCJ_256K SR-C_28TSOP</v>
          </cell>
        </row>
        <row r="636">
          <cell r="A636" t="str">
            <v>199903_FRTCJ_2M SR_32STSOP</v>
          </cell>
        </row>
        <row r="637">
          <cell r="A637" t="str">
            <v>199903_FRTCJ_2M SR_32STSOP</v>
          </cell>
        </row>
        <row r="638">
          <cell r="A638" t="str">
            <v>199903_FRTCJ_2M SR_32TSOP</v>
          </cell>
        </row>
        <row r="639">
          <cell r="A639" t="str">
            <v>199903_FRTCJ_2M SR_32TSOP</v>
          </cell>
        </row>
        <row r="640">
          <cell r="A640" t="str">
            <v>199903_FRTCJ_32M SD-C_54TSOP(X16)</v>
          </cell>
        </row>
        <row r="641">
          <cell r="A641" t="str">
            <v>199903_FRTCJ_32M SD-C_54TSOP(X16)</v>
          </cell>
        </row>
        <row r="642">
          <cell r="A642" t="str">
            <v>199903_FRTCJ_32M SD-C_54TSOP(X16)</v>
          </cell>
        </row>
        <row r="643">
          <cell r="A643" t="str">
            <v>199903_FRTCJ_32M SD-C_54TSOP(X16)</v>
          </cell>
        </row>
        <row r="644">
          <cell r="A644" t="str">
            <v>199903_FRTCJ_32M SD-C_54TSOP(X16)</v>
          </cell>
        </row>
        <row r="645">
          <cell r="A645" t="str">
            <v>199903_FRTCJ_32M SD-C_54TSOP(X8)</v>
          </cell>
        </row>
        <row r="646">
          <cell r="A646" t="str">
            <v>199903_FRTCJ_32M SD-C_54TSOP(X8)</v>
          </cell>
        </row>
        <row r="647">
          <cell r="A647" t="str">
            <v>199903_FRTCJ_32M SD-C_54TSOP(X8)</v>
          </cell>
        </row>
        <row r="648">
          <cell r="A648" t="str">
            <v>199903_FRTCJ_32M SD-C_54TSOP(X8)</v>
          </cell>
        </row>
        <row r="649">
          <cell r="A649" t="str">
            <v>199903_FRTCJ_32M SD-C_54TSOP(X8)</v>
          </cell>
        </row>
        <row r="650">
          <cell r="A650" t="str">
            <v>199903_FRTCJ_32M SD-C_54TSOP(X8)</v>
          </cell>
        </row>
        <row r="651">
          <cell r="A651" t="str">
            <v>199903_FRTCJ_32M SD-C_54TSOP(X8)</v>
          </cell>
        </row>
        <row r="652">
          <cell r="A652" t="str">
            <v>199903_FRTCJ_4M D-C_20SOJ</v>
          </cell>
        </row>
        <row r="653">
          <cell r="A653" t="str">
            <v>199903_FRTCJ_4M D-C_20SOJ</v>
          </cell>
        </row>
        <row r="654">
          <cell r="A654" t="str">
            <v>199903_FRTCJ_4M D-C_20SOJ</v>
          </cell>
        </row>
        <row r="655">
          <cell r="A655" t="str">
            <v>199903_FRTCJ_4M D-C_20SOJ</v>
          </cell>
        </row>
        <row r="656">
          <cell r="A656" t="str">
            <v>199903_FRTCJ_4M D-C_20SOJ</v>
          </cell>
        </row>
        <row r="657">
          <cell r="A657" t="str">
            <v>199903_FRTCJ_4M D-C_20SOJ</v>
          </cell>
        </row>
        <row r="658">
          <cell r="A658" t="str">
            <v>199903_FRTCJ_4M D-C_20SOJ</v>
          </cell>
        </row>
        <row r="659">
          <cell r="A659" t="str">
            <v>199903_FRTCJ_4M D-CW_28SOJ</v>
          </cell>
        </row>
        <row r="660">
          <cell r="A660" t="str">
            <v>199903_FRTCJ_4M D-CW_28SOJ</v>
          </cell>
        </row>
        <row r="661">
          <cell r="A661" t="str">
            <v>199903_FRTCJ_4M D-CW_28SOJ</v>
          </cell>
        </row>
        <row r="662">
          <cell r="A662" t="str">
            <v>199903_FRTCJ_4M D-CW_40SOJ</v>
          </cell>
        </row>
        <row r="663">
          <cell r="A663" t="str">
            <v>199903_FRTCJ_4M D-CW_40SOJ</v>
          </cell>
        </row>
        <row r="664">
          <cell r="A664" t="str">
            <v>199903_FRTCJ_4M D-CW_40SOJ</v>
          </cell>
        </row>
        <row r="665">
          <cell r="A665" t="str">
            <v>199903_FRTCJ_4M D-CW_40SOJ</v>
          </cell>
        </row>
        <row r="666">
          <cell r="A666" t="str">
            <v>199903_FRTCJ_4M D-CW_40SOJ</v>
          </cell>
        </row>
        <row r="667">
          <cell r="A667" t="str">
            <v>199903_FRTCJ_4M D-CW_40SOJ</v>
          </cell>
        </row>
        <row r="668">
          <cell r="A668" t="str">
            <v>199903_FRTCJ_4M D-CW_40SOJ</v>
          </cell>
        </row>
        <row r="669">
          <cell r="A669" t="str">
            <v>199903_FRTCJ_4M D-CW_40SOJ</v>
          </cell>
        </row>
        <row r="670">
          <cell r="A670" t="str">
            <v>199903_FRTCJ_4M D-CW_40SOJ</v>
          </cell>
        </row>
        <row r="671">
          <cell r="A671" t="str">
            <v>199903_FRTCJ_4M D-CW_40SOJ</v>
          </cell>
        </row>
        <row r="672">
          <cell r="A672" t="str">
            <v>199903_FRTCJ_64M D-C_32SOJ</v>
          </cell>
        </row>
        <row r="673">
          <cell r="A673" t="str">
            <v>199903_FRTCJ_64M D-C_32SOJ</v>
          </cell>
        </row>
        <row r="674">
          <cell r="A674" t="str">
            <v>199903_FRTCJ_64M D-C_32SOJ</v>
          </cell>
        </row>
        <row r="675">
          <cell r="A675" t="str">
            <v>199903_FRTCJ_64M D-C_32SOJ</v>
          </cell>
        </row>
        <row r="676">
          <cell r="A676" t="str">
            <v>199903_FRTCJ_64M D-C_32TSOP</v>
          </cell>
        </row>
        <row r="677">
          <cell r="A677" t="str">
            <v>199903_FRTCJ_64M D-C_32TSOP</v>
          </cell>
        </row>
        <row r="678">
          <cell r="A678" t="str">
            <v>199903_FRTCJ_64M D-C_32TSOP</v>
          </cell>
        </row>
        <row r="679">
          <cell r="A679" t="str">
            <v>199903_FRTCJ_64M D-C_32TSOP</v>
          </cell>
        </row>
        <row r="680">
          <cell r="A680" t="str">
            <v>199903_FRTCJ_64M D-C_32TSOP</v>
          </cell>
        </row>
        <row r="681">
          <cell r="A681" t="str">
            <v>199903_FRTCJ_64M D-C_32TSOP</v>
          </cell>
        </row>
        <row r="682">
          <cell r="A682" t="str">
            <v>199903_FRTCJ_64M D-C_32TSOP</v>
          </cell>
        </row>
        <row r="683">
          <cell r="A683" t="str">
            <v>199903_FRTCJ_64M D-C_32TSOP</v>
          </cell>
        </row>
        <row r="684">
          <cell r="A684" t="str">
            <v>199903_FRTCJ_64M D-C_32TSOP</v>
          </cell>
        </row>
        <row r="685">
          <cell r="A685" t="str">
            <v>199903_FRTCJ_64M D-C_32TSOP</v>
          </cell>
        </row>
        <row r="686">
          <cell r="A686" t="str">
            <v>199903_FRTCJ_64M D-C_32TSOP</v>
          </cell>
        </row>
        <row r="687">
          <cell r="A687" t="str">
            <v>199903_FRTCJ_64M D-C_32TSOP</v>
          </cell>
        </row>
        <row r="688">
          <cell r="A688" t="str">
            <v>199903_FRTCJ_64M D-C_32TSOP</v>
          </cell>
        </row>
        <row r="689">
          <cell r="A689" t="str">
            <v>199903_FRTCJ_64M D-C_50TSOP</v>
          </cell>
        </row>
        <row r="690">
          <cell r="A690" t="str">
            <v>199903_FRTCJ_64M D-C_50TSOP</v>
          </cell>
        </row>
        <row r="691">
          <cell r="A691" t="str">
            <v>199903_FRTCJ_64M D-C_50TSOP</v>
          </cell>
        </row>
        <row r="692">
          <cell r="A692" t="str">
            <v>199903_FRTCJ_64M D-C_50TSOP</v>
          </cell>
        </row>
        <row r="693">
          <cell r="A693" t="str">
            <v>199903_FRTCJ_64M D-C_50TSOP</v>
          </cell>
        </row>
        <row r="694">
          <cell r="A694" t="str">
            <v>199903_FRTCJ_64M D-C_50TSOP</v>
          </cell>
        </row>
        <row r="695">
          <cell r="A695" t="str">
            <v>199903_FRTCJ_64M D-C_50TSOP</v>
          </cell>
        </row>
        <row r="696">
          <cell r="A696" t="str">
            <v>199903_FRTCJ_64M D-C_50TSOP</v>
          </cell>
        </row>
        <row r="697">
          <cell r="A697" t="str">
            <v>199903_FRTCJ_64M D-C_50TSOP</v>
          </cell>
        </row>
        <row r="698">
          <cell r="A698" t="str">
            <v>199903_FRTCJ_64M D-C_50TSOP</v>
          </cell>
        </row>
        <row r="699">
          <cell r="A699" t="str">
            <v>199903_FRTCJ_64M D-C_50TSOP</v>
          </cell>
        </row>
        <row r="700">
          <cell r="A700" t="str">
            <v>199903_FRTCJ_64M D-C_50TSOP</v>
          </cell>
        </row>
        <row r="701">
          <cell r="A701" t="str">
            <v>199903_FRTCJ_64M D-C_50TSOP</v>
          </cell>
        </row>
        <row r="702">
          <cell r="A702" t="str">
            <v>199903_FRTCJ_64M D-C_50TSOP</v>
          </cell>
        </row>
        <row r="703">
          <cell r="A703" t="str">
            <v>199903_FRTCJ_64M SD-C_54TSOP(X16)</v>
          </cell>
        </row>
        <row r="704">
          <cell r="A704" t="str">
            <v>199903_FRTCJ_64M SD-C_54TSOP(X16)</v>
          </cell>
        </row>
        <row r="705">
          <cell r="A705" t="str">
            <v>199903_FRTCJ_64M SD-C_54TSOP(X16)</v>
          </cell>
        </row>
        <row r="706">
          <cell r="A706" t="str">
            <v>199903_FRTCJ_64M SD-C_54TSOP(X16)</v>
          </cell>
        </row>
        <row r="707">
          <cell r="A707" t="str">
            <v>199903_FRTCJ_64M SD-C_54TSOP(X16)</v>
          </cell>
        </row>
        <row r="708">
          <cell r="A708" t="str">
            <v>199903_FRTCJ_64M SD-C_54TSOP(X16)</v>
          </cell>
        </row>
        <row r="709">
          <cell r="A709" t="str">
            <v>199903_FRTCJ_64M SD-C_54TSOP(X16)</v>
          </cell>
        </row>
        <row r="710">
          <cell r="A710" t="str">
            <v>199903_FRTCJ_64M SD-C_54TSOP(X16)</v>
          </cell>
        </row>
        <row r="711">
          <cell r="A711" t="str">
            <v>199903_FRTCJ_64M SD-C_54TSOP(X16)</v>
          </cell>
        </row>
        <row r="712">
          <cell r="A712" t="str">
            <v>199903_FRTCJ_64M SD-C_54TSOP(X16)</v>
          </cell>
        </row>
        <row r="713">
          <cell r="A713" t="str">
            <v>199903_FRTCJ_64M SD-C_54TSOP(X16)</v>
          </cell>
        </row>
        <row r="714">
          <cell r="A714" t="str">
            <v>199903_FRTCJ_64M SD-C_54TSOP(X16)</v>
          </cell>
        </row>
        <row r="715">
          <cell r="A715" t="str">
            <v>199903_FRTCJ_64M SD-C_54TSOP(X16)</v>
          </cell>
        </row>
        <row r="716">
          <cell r="A716" t="str">
            <v>199903_FRTCJ_64M SD-C_54TSOP(X16)</v>
          </cell>
        </row>
        <row r="717">
          <cell r="A717" t="str">
            <v>199903_FRTCJ_64M SD-C_54TSOP(X4)</v>
          </cell>
        </row>
        <row r="718">
          <cell r="A718" t="str">
            <v>199903_FRTCJ_64M SD-C_54TSOP(X4)</v>
          </cell>
        </row>
        <row r="719">
          <cell r="A719" t="str">
            <v>199903_FRTCJ_64M SD-C_54TSOP(X4)</v>
          </cell>
        </row>
        <row r="720">
          <cell r="A720" t="str">
            <v>199903_FRTCJ_64M SD-C_54TSOP(X4)</v>
          </cell>
        </row>
        <row r="721">
          <cell r="A721" t="str">
            <v>199903_FRTCJ_64M SD-C_54TSOP(X4)</v>
          </cell>
        </row>
        <row r="722">
          <cell r="A722" t="str">
            <v>199903_FRTCJ_64M SD-C_54TSOP(X4)</v>
          </cell>
        </row>
        <row r="723">
          <cell r="A723" t="str">
            <v>199903_FRTCJ_64M SD-C_54TSOP(X8)</v>
          </cell>
        </row>
        <row r="724">
          <cell r="A724" t="str">
            <v>199903_FRTCJ_64M SD-C_54TSOP(X8)</v>
          </cell>
        </row>
        <row r="725">
          <cell r="A725" t="str">
            <v>199903_FRTCJ_64M SD-C_54TSOP(X8)</v>
          </cell>
        </row>
        <row r="726">
          <cell r="A726" t="str">
            <v>199903_FRTCJ_64M SD-C_54TSOP(X8)</v>
          </cell>
        </row>
        <row r="727">
          <cell r="A727" t="str">
            <v>199903_FRTCJ_64M SD-C_54TSOP(X8)</v>
          </cell>
        </row>
        <row r="728">
          <cell r="A728" t="str">
            <v>199903_FRTCJ_64M SD-C_54TSOP(X8)</v>
          </cell>
        </row>
        <row r="729">
          <cell r="A729" t="str">
            <v>199903_FRTCJ_64M SD-C_54TSOP(X8)</v>
          </cell>
        </row>
        <row r="730">
          <cell r="A730" t="str">
            <v>199903_FRTCJ_64M SD-C_54TSOP(X8)</v>
          </cell>
        </row>
        <row r="731">
          <cell r="A731" t="str">
            <v>199903_FRTCJ_64M SD-C_54TSOP(X8)</v>
          </cell>
        </row>
        <row r="732">
          <cell r="A732" t="str">
            <v>199903_FRTCJ_64M SD-C_54TSOP(X8)</v>
          </cell>
        </row>
        <row r="733">
          <cell r="A733" t="str">
            <v>199903_FRTCJ_64M SD-C_54TSOP(X8)</v>
          </cell>
        </row>
        <row r="734">
          <cell r="A734" t="str">
            <v>199903_FRTCJ_64M SD-C_54TSOP(X8)</v>
          </cell>
        </row>
        <row r="735">
          <cell r="A735" t="str">
            <v>199903_FRTCJ_64M SD-C_54TSOP(X8)</v>
          </cell>
        </row>
        <row r="736">
          <cell r="A736" t="str">
            <v>199903_FRTCJ_64M SD-C_54TSOP(X8)</v>
          </cell>
        </row>
        <row r="737">
          <cell r="A737" t="str">
            <v>199903_FRTCJ_64M SD-C_54TSOP(X8)</v>
          </cell>
        </row>
        <row r="738">
          <cell r="A738" t="str">
            <v>199903_FRTCJ_64M SD-C_54TSOP(X8)</v>
          </cell>
        </row>
        <row r="739">
          <cell r="A739" t="str">
            <v>199903_FRTCJ_64M SD-C_54TSOP(X8)</v>
          </cell>
        </row>
        <row r="740">
          <cell r="A740" t="str">
            <v>199903_FRTCJ_64M SD-C_54TSOP(X8)</v>
          </cell>
        </row>
        <row r="741">
          <cell r="A741" t="str">
            <v>199903_FRTCJ_64M SD-C_54TSOP(X8)</v>
          </cell>
        </row>
        <row r="742">
          <cell r="A742" t="str">
            <v>199903_FRTCJ_64M SD-C_54TSOP(X8)</v>
          </cell>
        </row>
        <row r="743">
          <cell r="A743" t="str">
            <v>199903_FRTCJ_64M SD-C_54TSOP(X8)</v>
          </cell>
        </row>
        <row r="744">
          <cell r="A744" t="str">
            <v>199903_FRTCJ_64M SD-C_54TSOP(X8)</v>
          </cell>
        </row>
        <row r="745">
          <cell r="A745" t="str">
            <v>199903_FRTCJ_64M SD-C_54TSOP(X8)</v>
          </cell>
        </row>
        <row r="746">
          <cell r="A746" t="str">
            <v>199903_FRTCJ_64M SD-D_54TSOP(X8)</v>
          </cell>
        </row>
        <row r="747">
          <cell r="A747" t="str">
            <v>199903_FRTCJ_64M SD-D_54TSOP(X8)</v>
          </cell>
        </row>
        <row r="748">
          <cell r="A748" t="str">
            <v>199903_FRTCJ_64M SD-D_54TSOP(X8)</v>
          </cell>
        </row>
        <row r="749">
          <cell r="A749" t="str">
            <v>199903_FRTCJ_64M SD-LE_54TSOP(X4)</v>
          </cell>
        </row>
        <row r="750">
          <cell r="A750" t="str">
            <v>199903_FRTCJ_64M SD-LE_54TSOP(X4)</v>
          </cell>
        </row>
        <row r="751">
          <cell r="A751" t="str">
            <v>199903_FRTCJ_64M SD-LE_54TSOP(X4)</v>
          </cell>
        </row>
        <row r="752">
          <cell r="A752" t="str">
            <v>199903_FRTCJ_64M SD-LE_54TSOP(X4)</v>
          </cell>
        </row>
        <row r="753">
          <cell r="A753" t="str">
            <v>199903_FRTCJ_64M SD-LE_54TSOP(X8)</v>
          </cell>
        </row>
        <row r="754">
          <cell r="A754" t="str">
            <v>199903_FRTCJ_64M SD-LE_54TSOP(X8)</v>
          </cell>
        </row>
        <row r="755">
          <cell r="A755" t="str">
            <v>199903_FRTCJ_64M SD-LE_54TSOP(X8)</v>
          </cell>
        </row>
        <row r="756">
          <cell r="A756" t="str">
            <v>199903_FRTCJ_64M SD-LE_54TSOP(X8)</v>
          </cell>
        </row>
        <row r="757">
          <cell r="A757" t="str">
            <v>199903_FRTCJ_64M SD-LE_54TSOP(X8)</v>
          </cell>
        </row>
        <row r="758">
          <cell r="A758" t="str">
            <v>199903_FRTCJ_64M SD-LE_54TSOP(X8)</v>
          </cell>
        </row>
        <row r="759">
          <cell r="A759" t="str">
            <v>199903_FRTCJ_64M SD-LE_54TSOP(X8)</v>
          </cell>
        </row>
        <row r="760">
          <cell r="A760" t="str">
            <v>199903_FRTCJ_64M SD-LE_54TSOP(X8)</v>
          </cell>
        </row>
        <row r="761">
          <cell r="A761" t="str">
            <v>199903_FRTCJ_64M SD-LE_54TSOP(X8)</v>
          </cell>
        </row>
        <row r="762">
          <cell r="A762" t="str">
            <v>199903_FRTCJ_64M SD-LE_54TSOP(X8)</v>
          </cell>
        </row>
        <row r="763">
          <cell r="A763" t="str">
            <v>199903_FRTCJ_72M DRD_74BGA</v>
          </cell>
        </row>
        <row r="764">
          <cell r="A764" t="str">
            <v>199903_FRTCJ_72M DRD_74BGA</v>
          </cell>
        </row>
        <row r="765">
          <cell r="A765" t="str">
            <v>199903_FRTCJ_72M DRD_74BGA</v>
          </cell>
        </row>
        <row r="766">
          <cell r="A766" t="str">
            <v>199903_FRTCJ_72M DRD_74BGA</v>
          </cell>
        </row>
        <row r="767">
          <cell r="A767" t="str">
            <v>199903_FRTCJ_72M DRD_74BGA</v>
          </cell>
        </row>
        <row r="768">
          <cell r="A768" t="str">
            <v>199903_FRTCJ_72M DRD_74BGA</v>
          </cell>
        </row>
        <row r="769">
          <cell r="A769" t="str">
            <v>199904_FRTCJ_128M SD-A_54TSOP(X16)</v>
          </cell>
        </row>
        <row r="770">
          <cell r="A770" t="str">
            <v>199904_FRTCJ_128M SD-A_54TSOP(X16)</v>
          </cell>
        </row>
        <row r="771">
          <cell r="A771" t="str">
            <v>199904_FRTCJ_128M SD-A_54TSOP(X16)</v>
          </cell>
        </row>
        <row r="772">
          <cell r="A772" t="str">
            <v>199904_FRTCJ_128M SD-A_54TSOP(X4)</v>
          </cell>
        </row>
        <row r="773">
          <cell r="A773" t="str">
            <v>199904_FRTCJ_128M SD-A_54TSOP(X4)</v>
          </cell>
        </row>
        <row r="774">
          <cell r="A774" t="str">
            <v>199904_FRTCJ_128M SD-A_54TSOP(X4)</v>
          </cell>
        </row>
        <row r="775">
          <cell r="A775" t="str">
            <v>199904_FRTCJ_128M SD-A_54TSOP(X4)</v>
          </cell>
        </row>
        <row r="776">
          <cell r="A776" t="str">
            <v>199904_FRTCJ_128M SD-A_54TSOP(X4)</v>
          </cell>
        </row>
        <row r="777">
          <cell r="A777" t="str">
            <v>199904_FRTCJ_128M SD-A_54TSOP(X4)</v>
          </cell>
        </row>
        <row r="778">
          <cell r="A778" t="str">
            <v>199904_FRTCJ_128M SD-A_54TSOP(X4)</v>
          </cell>
        </row>
        <row r="779">
          <cell r="A779" t="str">
            <v>199904_FRTCJ_128M SD-A_54TSOP(X4)</v>
          </cell>
        </row>
        <row r="780">
          <cell r="A780" t="str">
            <v>199904_FRTCJ_128M SD-A_54TSOP(X8)</v>
          </cell>
        </row>
        <row r="781">
          <cell r="A781" t="str">
            <v>199904_FRTCJ_128M SD-A_54TSOP(X8)</v>
          </cell>
        </row>
        <row r="782">
          <cell r="A782" t="str">
            <v>199904_FRTCJ_128M SD-A_54TSOP(X8)</v>
          </cell>
        </row>
        <row r="783">
          <cell r="A783" t="str">
            <v>199904_FRTCJ_128M SD-A_54TSOP(X8)</v>
          </cell>
        </row>
        <row r="784">
          <cell r="A784" t="str">
            <v>199904_FRTCJ_128M SD-A_54TSOP(X8)</v>
          </cell>
        </row>
        <row r="785">
          <cell r="A785" t="str">
            <v>199904_FRTCJ_128M SD-A_54TSOP(X8)</v>
          </cell>
        </row>
        <row r="786">
          <cell r="A786" t="str">
            <v>199904_FRTCJ_16M D-C_24SOJ</v>
          </cell>
        </row>
        <row r="787">
          <cell r="A787" t="str">
            <v>199904_FRTCJ_16M D-C_24SOJ</v>
          </cell>
        </row>
        <row r="788">
          <cell r="A788" t="str">
            <v>199904_FRTCJ_16M D-C_24SOJ</v>
          </cell>
        </row>
        <row r="789">
          <cell r="A789" t="str">
            <v>199904_FRTCJ_16M D-C_24SOJ</v>
          </cell>
        </row>
        <row r="790">
          <cell r="A790" t="str">
            <v>199904_FRTCJ_16M D-C_24SOJ</v>
          </cell>
        </row>
        <row r="791">
          <cell r="A791" t="str">
            <v>199904_FRTCJ_16M D-C_24SOJ</v>
          </cell>
        </row>
        <row r="792">
          <cell r="A792" t="str">
            <v>199904_FRTCJ_16M D-C_24SOJ</v>
          </cell>
        </row>
        <row r="793">
          <cell r="A793" t="str">
            <v>199904_FRTCJ_16M D-C_24SOJ</v>
          </cell>
        </row>
        <row r="794">
          <cell r="A794" t="str">
            <v>199904_FRTCJ_16M D-C_24SOJ</v>
          </cell>
        </row>
        <row r="795">
          <cell r="A795" t="str">
            <v>199904_FRTCJ_16M D-C_24SOJ</v>
          </cell>
        </row>
        <row r="796">
          <cell r="A796" t="str">
            <v>199904_FRTCJ_16M D-C_24SOJ</v>
          </cell>
        </row>
        <row r="797">
          <cell r="A797" t="str">
            <v>199904_FRTCJ_16M D-C_24SOJ</v>
          </cell>
        </row>
        <row r="798">
          <cell r="A798" t="str">
            <v>199904_FRTCJ_16M D-C_24SOJ</v>
          </cell>
        </row>
        <row r="799">
          <cell r="A799" t="str">
            <v>199904_FRTCJ_16M D-C_24SOJ</v>
          </cell>
        </row>
        <row r="800">
          <cell r="A800" t="str">
            <v>199904_FRTCJ_16M D-C_24SOJ</v>
          </cell>
        </row>
        <row r="801">
          <cell r="A801" t="str">
            <v>199904_FRTCJ_16M D-C_24SOJ</v>
          </cell>
        </row>
        <row r="802">
          <cell r="A802" t="str">
            <v>199904_FRTCJ_16M D-C_24SOJ</v>
          </cell>
        </row>
        <row r="803">
          <cell r="A803" t="str">
            <v>199904_FRTCJ_16M D-C_24SOJ</v>
          </cell>
        </row>
        <row r="804">
          <cell r="A804" t="str">
            <v>199904_FRTCJ_16M D-C_24SOJ</v>
          </cell>
        </row>
        <row r="805">
          <cell r="A805" t="str">
            <v>199904_FRTCJ_16M D-C_24SOJ</v>
          </cell>
        </row>
        <row r="806">
          <cell r="A806" t="str">
            <v>199904_FRTCJ_16M D-C_24SOJ</v>
          </cell>
        </row>
        <row r="807">
          <cell r="A807" t="str">
            <v>199904_FRTCJ_16M D-C_24SOJ</v>
          </cell>
        </row>
        <row r="808">
          <cell r="A808" t="str">
            <v>199904_FRTCJ_16M D-C_24SOJ</v>
          </cell>
        </row>
        <row r="809">
          <cell r="A809" t="str">
            <v>199904_FRTCJ_16M D-C_24SOJ</v>
          </cell>
        </row>
        <row r="810">
          <cell r="A810" t="str">
            <v>199904_FRTCJ_16M D-C_24SOJ</v>
          </cell>
        </row>
        <row r="811">
          <cell r="A811" t="str">
            <v>199904_FRTCJ_16M D-C_24SOJ</v>
          </cell>
        </row>
        <row r="812">
          <cell r="A812" t="str">
            <v>199904_FRTCJ_16M D-C_24SOJ</v>
          </cell>
        </row>
        <row r="813">
          <cell r="A813" t="str">
            <v>199904_FRTCJ_16M D-C_24SOJ</v>
          </cell>
        </row>
        <row r="814">
          <cell r="A814" t="str">
            <v>199904_FRTCJ_16M D-C_24SOJ</v>
          </cell>
        </row>
        <row r="815">
          <cell r="A815" t="str">
            <v>199904_FRTCJ_16M D-C_24SOJ</v>
          </cell>
        </row>
        <row r="816">
          <cell r="A816" t="str">
            <v>199904_FRTCJ_16M D-C_24SOJ</v>
          </cell>
        </row>
        <row r="817">
          <cell r="A817" t="str">
            <v>199904_FRTCJ_16M D-C_24TSOP</v>
          </cell>
        </row>
        <row r="818">
          <cell r="A818" t="str">
            <v>199904_FRTCJ_16M D-C_24TSOP</v>
          </cell>
        </row>
        <row r="819">
          <cell r="A819" t="str">
            <v>199904_FRTCJ_16M D-C_24TSOP</v>
          </cell>
        </row>
        <row r="820">
          <cell r="A820" t="str">
            <v>199904_FRTCJ_16M D-C_24TSOP</v>
          </cell>
        </row>
        <row r="821">
          <cell r="A821" t="str">
            <v>199904_FRTCJ_16M D-C_24TSOP</v>
          </cell>
        </row>
        <row r="822">
          <cell r="A822" t="str">
            <v>199904_FRTCJ_16M D-C_24TSOP</v>
          </cell>
        </row>
        <row r="823">
          <cell r="A823" t="str">
            <v>199904_FRTCJ_16M D-C_24TSOP</v>
          </cell>
        </row>
        <row r="824">
          <cell r="A824" t="str">
            <v>199904_FRTCJ_16M D-C_24TSOP</v>
          </cell>
        </row>
        <row r="825">
          <cell r="A825" t="str">
            <v>199904_FRTCJ_16M D-C_24TSOP</v>
          </cell>
        </row>
        <row r="826">
          <cell r="A826" t="str">
            <v>199904_FRTCJ_16M D-C_24TSOP</v>
          </cell>
        </row>
        <row r="827">
          <cell r="A827" t="str">
            <v>199904_FRTCJ_16M D-C_24TSOP</v>
          </cell>
        </row>
        <row r="828">
          <cell r="A828" t="str">
            <v>199904_FRTCJ_16M D-C_24TSOP</v>
          </cell>
        </row>
        <row r="829">
          <cell r="A829" t="str">
            <v>199904_FRTCJ_16M D-C_24TSOP</v>
          </cell>
        </row>
        <row r="830">
          <cell r="A830" t="str">
            <v>199904_FRTCJ_16M D-C_24TSOP</v>
          </cell>
        </row>
        <row r="831">
          <cell r="A831" t="str">
            <v>199904_FRTCJ_16M D-C_24TSOP</v>
          </cell>
        </row>
        <row r="832">
          <cell r="A832" t="str">
            <v>199904_FRTCJ_16M D-C_28BLP</v>
          </cell>
        </row>
        <row r="833">
          <cell r="A833" t="str">
            <v>199904_FRTCJ_16M D-C_28BLP</v>
          </cell>
        </row>
        <row r="834">
          <cell r="A834" t="str">
            <v>199904_FRTCJ_16M D-C_28BLP</v>
          </cell>
        </row>
        <row r="835">
          <cell r="A835" t="str">
            <v>199904_FRTCJ_16M D-C_28SOJ</v>
          </cell>
        </row>
        <row r="836">
          <cell r="A836" t="str">
            <v>199904_FRTCJ_16M D-C_28SOJ</v>
          </cell>
        </row>
        <row r="837">
          <cell r="A837" t="str">
            <v>199904_FRTCJ_16M D-C_28SOJ</v>
          </cell>
        </row>
        <row r="838">
          <cell r="A838" t="str">
            <v>199904_FRTCJ_16M D-C_28SOJ</v>
          </cell>
        </row>
        <row r="839">
          <cell r="A839" t="str">
            <v>199904_FRTCJ_16M D-C_28SOJ</v>
          </cell>
        </row>
        <row r="840">
          <cell r="A840" t="str">
            <v>199904_FRTCJ_16M D-C_28SOJ</v>
          </cell>
        </row>
        <row r="841">
          <cell r="A841" t="str">
            <v>199904_FRTCJ_16M D-C_28SOJ</v>
          </cell>
        </row>
        <row r="842">
          <cell r="A842" t="str">
            <v>199904_FRTCJ_16M D-C_28SOJ</v>
          </cell>
        </row>
        <row r="843">
          <cell r="A843" t="str">
            <v>199904_FRTCJ_16M D-C_28TSOP</v>
          </cell>
        </row>
        <row r="844">
          <cell r="A844" t="str">
            <v>199904_FRTCJ_16M D-C_28TSOP</v>
          </cell>
        </row>
        <row r="845">
          <cell r="A845" t="str">
            <v>199904_FRTCJ_16M D-C_28TSOP</v>
          </cell>
        </row>
        <row r="846">
          <cell r="A846" t="str">
            <v>199904_FRTCJ_16M D-C_28TSOP</v>
          </cell>
        </row>
        <row r="847">
          <cell r="A847" t="str">
            <v>199904_FRTCJ_16M D-C_28TSOP</v>
          </cell>
        </row>
        <row r="848">
          <cell r="A848" t="str">
            <v>199904_FRTCJ_16M D-C_28TSOP</v>
          </cell>
        </row>
        <row r="849">
          <cell r="A849" t="str">
            <v>199904_FRTCJ_16M D-CW_42SOJ</v>
          </cell>
        </row>
        <row r="850">
          <cell r="A850" t="str">
            <v>199904_FRTCJ_16M D-CW_42SOJ</v>
          </cell>
        </row>
        <row r="851">
          <cell r="A851" t="str">
            <v>199904_FRTCJ_16M D-CW_42SOJ</v>
          </cell>
        </row>
        <row r="852">
          <cell r="A852" t="str">
            <v>199904_FRTCJ_16M D-CW_42SOJ</v>
          </cell>
        </row>
        <row r="853">
          <cell r="A853" t="str">
            <v>199904_FRTCJ_16M D-CW_42SOJ</v>
          </cell>
        </row>
        <row r="854">
          <cell r="A854" t="str">
            <v>199904_FRTCJ_16M D-CW_42SOJ</v>
          </cell>
        </row>
        <row r="855">
          <cell r="A855" t="str">
            <v>199904_FRTCJ_16M D-CW_42SOJ</v>
          </cell>
        </row>
        <row r="856">
          <cell r="A856" t="str">
            <v>199904_FRTCJ_16M D-CW_42SOJ</v>
          </cell>
        </row>
        <row r="857">
          <cell r="A857" t="str">
            <v>199904_FRTCJ_16M D-CW_42SOJ</v>
          </cell>
        </row>
        <row r="858">
          <cell r="A858" t="str">
            <v>199904_FRTCJ_16M D-CW_42SOJ</v>
          </cell>
        </row>
        <row r="859">
          <cell r="A859" t="str">
            <v>199904_FRTCJ_16M D-CW_42SOJ</v>
          </cell>
        </row>
        <row r="860">
          <cell r="A860" t="str">
            <v>199904_FRTCJ_16M D-CW_42SOJ</v>
          </cell>
        </row>
        <row r="861">
          <cell r="A861" t="str">
            <v>199904_FRTCJ_16M D-CW_42SOJ</v>
          </cell>
        </row>
        <row r="862">
          <cell r="A862" t="str">
            <v>199904_FRTCJ_16M D-CW_42SOJ</v>
          </cell>
        </row>
        <row r="863">
          <cell r="A863" t="str">
            <v>199904_FRTCJ_16M D-CW_44TSOP</v>
          </cell>
        </row>
        <row r="864">
          <cell r="A864" t="str">
            <v>199904_FRTCJ_16M D-CW_44TSOP</v>
          </cell>
        </row>
        <row r="865">
          <cell r="A865" t="str">
            <v>199904_FRTCJ_16M D-CW_44TSOP</v>
          </cell>
        </row>
        <row r="866">
          <cell r="A866" t="str">
            <v>199904_FRTCJ_16M D-CW_44TSOP</v>
          </cell>
        </row>
        <row r="867">
          <cell r="A867" t="str">
            <v>199904_FRTCJ_16M D-CW_44TSOP</v>
          </cell>
        </row>
        <row r="868">
          <cell r="A868" t="str">
            <v>199904_FRTCJ_16M D-CW_44TSOP</v>
          </cell>
        </row>
        <row r="869">
          <cell r="A869" t="str">
            <v>199904_FRTCJ_16M D-CW_44TSOP</v>
          </cell>
        </row>
        <row r="870">
          <cell r="A870" t="str">
            <v>199904_FRTCJ_16M D-CW_44TSOP</v>
          </cell>
        </row>
        <row r="871">
          <cell r="A871" t="str">
            <v>199904_FRTCJ_16M D-CW_44TSOP</v>
          </cell>
        </row>
        <row r="872">
          <cell r="A872" t="str">
            <v>199904_FRTCJ_16M D-CW_44TSOP</v>
          </cell>
        </row>
        <row r="873">
          <cell r="A873" t="str">
            <v>199904_FRTCJ_16M D-CW_44TSOP</v>
          </cell>
        </row>
        <row r="874">
          <cell r="A874" t="str">
            <v>199904_FRTCJ_16M D-CW_44TSOP</v>
          </cell>
        </row>
        <row r="875">
          <cell r="A875" t="str">
            <v>199904_FRTCJ_16M D-CW_44TSOP</v>
          </cell>
        </row>
        <row r="876">
          <cell r="A876" t="str">
            <v>199904_FRTCJ_16M SD-C_44TSOP</v>
          </cell>
        </row>
        <row r="877">
          <cell r="A877" t="str">
            <v>199904_FRTCJ_16M SD-C_44TSOP</v>
          </cell>
        </row>
        <row r="878">
          <cell r="A878" t="str">
            <v>199904_FRTCJ_16M SD-C_44TSOP</v>
          </cell>
        </row>
        <row r="879">
          <cell r="A879" t="str">
            <v>199904_FRTCJ_16M SD-C_44TSOP</v>
          </cell>
        </row>
        <row r="880">
          <cell r="A880" t="str">
            <v>199904_FRTCJ_16M SD-C_44TSOP</v>
          </cell>
        </row>
        <row r="881">
          <cell r="A881" t="str">
            <v>199904_FRTCJ_16M SD-C_44TSOP</v>
          </cell>
        </row>
        <row r="882">
          <cell r="A882" t="str">
            <v>199904_FRTCJ_16M SD-C_44TSOP</v>
          </cell>
        </row>
        <row r="883">
          <cell r="A883" t="str">
            <v>199904_FRTCJ_16M SD-C_44TSOP</v>
          </cell>
        </row>
        <row r="884">
          <cell r="A884" t="str">
            <v>199904_FRTCJ_16M SD-C_44TSOP</v>
          </cell>
        </row>
        <row r="885">
          <cell r="A885" t="str">
            <v>199904_FRTCJ_16M SD-C_44TSOP</v>
          </cell>
        </row>
        <row r="886">
          <cell r="A886" t="str">
            <v>199904_FRTCJ_16M SD-C_44TSOP</v>
          </cell>
        </row>
        <row r="887">
          <cell r="A887" t="str">
            <v>199904_FRTCJ_16M SD-C_50TSOP</v>
          </cell>
        </row>
        <row r="888">
          <cell r="A888" t="str">
            <v>199904_FRTCJ_16M SD-C_50TSOP</v>
          </cell>
        </row>
        <row r="889">
          <cell r="A889" t="str">
            <v>199904_FRTCJ_16M SD-C_50TSOP</v>
          </cell>
        </row>
        <row r="890">
          <cell r="A890" t="str">
            <v>199904_FRTCJ_16M SD-C_50TSOP</v>
          </cell>
        </row>
        <row r="891">
          <cell r="A891" t="str">
            <v>199904_FRTCJ_16M SD-C_50TSOP</v>
          </cell>
        </row>
        <row r="892">
          <cell r="A892" t="str">
            <v>199904_FRTCJ_16M SD-C_50TSOP</v>
          </cell>
        </row>
        <row r="893">
          <cell r="A893" t="str">
            <v>199904_FRTCJ_16M SD-C_50TSOP</v>
          </cell>
        </row>
        <row r="894">
          <cell r="A894" t="str">
            <v>199904_FRTCJ_16M SD-C_50TSOP</v>
          </cell>
        </row>
        <row r="895">
          <cell r="A895" t="str">
            <v>199904_FRTCJ_16M SD-C_50TSOP</v>
          </cell>
        </row>
        <row r="896">
          <cell r="A896" t="str">
            <v>199904_FRTCJ_16M SD-C_50TSOP</v>
          </cell>
        </row>
        <row r="897">
          <cell r="A897" t="str">
            <v>199904_FRTCJ_16M SD-C_50TSOP</v>
          </cell>
        </row>
        <row r="898">
          <cell r="A898" t="str">
            <v>199904_FRTCJ_16M SD-C_50TSOP</v>
          </cell>
        </row>
        <row r="899">
          <cell r="A899" t="str">
            <v>199904_FRTCJ_16M SD-C_50TSOP</v>
          </cell>
        </row>
        <row r="900">
          <cell r="A900" t="str">
            <v>199904_FRTCJ_16M SD-C_50TSOP</v>
          </cell>
        </row>
        <row r="901">
          <cell r="A901" t="str">
            <v>199904_FRTCJ_16M SD-E_50TSOP</v>
          </cell>
        </row>
        <row r="902">
          <cell r="A902" t="str">
            <v>199904_FRTCJ_16M SD-E_50TSOP</v>
          </cell>
        </row>
        <row r="903">
          <cell r="A903" t="str">
            <v>199904_FRTCJ_1M SR-C_32SOP</v>
          </cell>
        </row>
        <row r="904">
          <cell r="A904" t="str">
            <v>199904_FRTCJ_1M SR-C_32SOP</v>
          </cell>
        </row>
        <row r="905">
          <cell r="A905" t="str">
            <v>199904_FRTCJ_1M SR-C_32SOP</v>
          </cell>
        </row>
        <row r="906">
          <cell r="A906" t="str">
            <v>199904_FRTCJ_1M SR-C_32SOP</v>
          </cell>
        </row>
        <row r="907">
          <cell r="A907" t="str">
            <v>199904_FRTCJ_1M SR-C_32SOP</v>
          </cell>
        </row>
        <row r="908">
          <cell r="A908" t="str">
            <v>199904_FRTCJ_1M SR-C_32SOP</v>
          </cell>
        </row>
        <row r="909">
          <cell r="A909" t="str">
            <v>199904_FRTCJ_1M SR-C_32STSOP</v>
          </cell>
        </row>
        <row r="910">
          <cell r="A910" t="str">
            <v>199904_FRTCJ_1M SR-C_32STSOP</v>
          </cell>
        </row>
        <row r="911">
          <cell r="A911" t="str">
            <v>199904_FRTCJ_1M SR-C_32TSOP</v>
          </cell>
        </row>
        <row r="912">
          <cell r="A912" t="str">
            <v>199904_FRTCJ_1M SR-C_32TSOP</v>
          </cell>
        </row>
        <row r="913">
          <cell r="A913" t="str">
            <v>199904_FRTCJ_1M SR-C_32TSOP</v>
          </cell>
        </row>
        <row r="914">
          <cell r="A914" t="str">
            <v>199904_FRTCJ_1M SR-D_32STSOP</v>
          </cell>
        </row>
        <row r="915">
          <cell r="A915" t="str">
            <v>199904_FRTCJ_1M SR-D_32STSOP</v>
          </cell>
        </row>
        <row r="916">
          <cell r="A916" t="str">
            <v>199904_FRTCJ_1M SR-D_32STSOP</v>
          </cell>
        </row>
        <row r="917">
          <cell r="A917" t="str">
            <v>199904_FRTCJ_1M SR-D_32TSOP</v>
          </cell>
        </row>
        <row r="918">
          <cell r="A918" t="str">
            <v>199904_FRTCJ_1M SR-DW_44TSOP</v>
          </cell>
        </row>
        <row r="919">
          <cell r="A919" t="str">
            <v>199904_FRTCJ_256K SR-C_28DIP</v>
          </cell>
        </row>
        <row r="920">
          <cell r="A920" t="str">
            <v>199904_FRTCJ_256K SR-C_28SOP</v>
          </cell>
        </row>
        <row r="921">
          <cell r="A921" t="str">
            <v>199904_FRTCJ_256K SR-C_28SOP</v>
          </cell>
        </row>
        <row r="922">
          <cell r="A922" t="str">
            <v>199904_FRTCJ_256K SR-C_28SOP</v>
          </cell>
        </row>
        <row r="923">
          <cell r="A923" t="str">
            <v>199904_FRTCJ_256K SR-C_28SOP</v>
          </cell>
        </row>
        <row r="924">
          <cell r="A924" t="str">
            <v>199904_FRTCJ_256K SR-C_28SOP</v>
          </cell>
        </row>
        <row r="925">
          <cell r="A925" t="str">
            <v>199904_FRTCJ_256K SR-C_28SOP</v>
          </cell>
        </row>
        <row r="926">
          <cell r="A926" t="str">
            <v>199904_FRTCJ_256K SR-C_28SOP</v>
          </cell>
        </row>
        <row r="927">
          <cell r="A927" t="str">
            <v>199904_FRTCJ_256K SR-C_28TSOP</v>
          </cell>
        </row>
        <row r="928">
          <cell r="A928" t="str">
            <v>199904_FRTCJ_256K SR-C_28TSOP</v>
          </cell>
        </row>
        <row r="929">
          <cell r="A929" t="str">
            <v>199904_FRTCJ_256K SR-C_28TSOP</v>
          </cell>
        </row>
        <row r="930">
          <cell r="A930" t="str">
            <v>199904_FRTCJ_256K SR-C_28TSOP</v>
          </cell>
        </row>
        <row r="931">
          <cell r="A931" t="str">
            <v>199904_FRTCJ_256K SR-C_28TSOP</v>
          </cell>
        </row>
        <row r="932">
          <cell r="A932" t="str">
            <v>199904_FRTCJ_2M SR_32STSOP</v>
          </cell>
        </row>
        <row r="933">
          <cell r="A933" t="str">
            <v>199904_FRTCJ_2M SR_32STSOP</v>
          </cell>
        </row>
        <row r="934">
          <cell r="A934" t="str">
            <v>199904_FRTCJ_2M SR_32STSOP</v>
          </cell>
        </row>
        <row r="935">
          <cell r="A935" t="str">
            <v>199904_FRTCJ_2M SR_32STSOP</v>
          </cell>
        </row>
        <row r="936">
          <cell r="A936" t="str">
            <v>199904_FRTCJ_2M SR_32STSOP</v>
          </cell>
        </row>
        <row r="937">
          <cell r="A937" t="str">
            <v>199904_FRTCJ_2M SR_32STSOP</v>
          </cell>
        </row>
        <row r="938">
          <cell r="A938" t="str">
            <v>199904_FRTCJ_2M SR_32STSOP</v>
          </cell>
        </row>
        <row r="939">
          <cell r="A939" t="str">
            <v>199904_FRTCJ_2M SR_32STSOP</v>
          </cell>
        </row>
        <row r="940">
          <cell r="A940" t="str">
            <v>199904_FRTCJ_2M SR_32STSOP</v>
          </cell>
        </row>
        <row r="941">
          <cell r="A941" t="str">
            <v>199904_FRTCJ_2M SR_32STSOP</v>
          </cell>
        </row>
        <row r="942">
          <cell r="A942" t="str">
            <v>199904_FRTCJ_2M SR_32TSOP</v>
          </cell>
        </row>
        <row r="943">
          <cell r="A943" t="str">
            <v>199904_FRTCJ_2M SR_32TSOP</v>
          </cell>
        </row>
        <row r="944">
          <cell r="A944" t="str">
            <v>199904_FRTCJ_2M SR_32TSOP</v>
          </cell>
        </row>
        <row r="945">
          <cell r="A945" t="str">
            <v>199904_FRTCJ_2M SR_32TSOP</v>
          </cell>
        </row>
        <row r="946">
          <cell r="A946" t="str">
            <v>199904_FRTCJ_32M SD-C_54TSOP(X16)</v>
          </cell>
        </row>
        <row r="947">
          <cell r="A947" t="str">
            <v>199904_FRTCJ_32M SD-C_54TSOP(X16)</v>
          </cell>
        </row>
        <row r="948">
          <cell r="A948" t="str">
            <v>199904_FRTCJ_32M SD-C_54TSOP(X16)</v>
          </cell>
        </row>
        <row r="949">
          <cell r="A949" t="str">
            <v>199904_FRTCJ_32M SD-C_54TSOP(X8)</v>
          </cell>
        </row>
        <row r="950">
          <cell r="A950" t="str">
            <v>199904_FRTCJ_32M SD-C_54TSOP(X8)</v>
          </cell>
        </row>
        <row r="951">
          <cell r="A951" t="str">
            <v>199904_FRTCJ_32M SD-C_54TSOP(X8)</v>
          </cell>
        </row>
        <row r="952">
          <cell r="A952" t="str">
            <v>199904_FRTCJ_32M SD-C_54TSOP(X8)</v>
          </cell>
        </row>
        <row r="953">
          <cell r="A953" t="str">
            <v>199904_FRTCJ_4M D-C_20SOJ</v>
          </cell>
        </row>
        <row r="954">
          <cell r="A954" t="str">
            <v>199904_FRTCJ_4M D-C_20SOJ</v>
          </cell>
        </row>
        <row r="955">
          <cell r="A955" t="str">
            <v>199904_FRTCJ_4M D-C_20SOJ</v>
          </cell>
        </row>
        <row r="956">
          <cell r="A956" t="str">
            <v>199904_FRTCJ_4M D-C_20SOJ</v>
          </cell>
        </row>
        <row r="957">
          <cell r="A957" t="str">
            <v>199904_FRTCJ_4M D-C_20SOJ</v>
          </cell>
        </row>
        <row r="958">
          <cell r="A958" t="str">
            <v>199904_FRTCJ_4M D-C_20SOJ</v>
          </cell>
        </row>
        <row r="959">
          <cell r="A959" t="str">
            <v>199904_FRTCJ_4M D-C_20SOJ</v>
          </cell>
        </row>
        <row r="960">
          <cell r="A960" t="str">
            <v>199904_FRTCJ_4M D-CW_28SOJ</v>
          </cell>
        </row>
        <row r="961">
          <cell r="A961" t="str">
            <v>199904_FRTCJ_4M D-CW_28SOJ</v>
          </cell>
        </row>
        <row r="962">
          <cell r="A962" t="str">
            <v>199904_FRTCJ_4M D-CW_28SOJ</v>
          </cell>
        </row>
        <row r="963">
          <cell r="A963" t="str">
            <v>199904_FRTCJ_4M D-CW_40SOJ</v>
          </cell>
        </row>
        <row r="964">
          <cell r="A964" t="str">
            <v>199904_FRTCJ_4M D-CW_40SOJ</v>
          </cell>
        </row>
        <row r="965">
          <cell r="A965" t="str">
            <v>199904_FRTCJ_4M D-CW_40SOJ</v>
          </cell>
        </row>
        <row r="966">
          <cell r="A966" t="str">
            <v>199904_FRTCJ_4M D-CW_40SOJ</v>
          </cell>
        </row>
        <row r="967">
          <cell r="A967" t="str">
            <v>199904_FRTCJ_4M D-CW_40SOJ</v>
          </cell>
        </row>
        <row r="968">
          <cell r="A968" t="str">
            <v>199904_FRTCJ_4M D-CW_40SOJ</v>
          </cell>
        </row>
        <row r="969">
          <cell r="A969" t="str">
            <v>199904_FRTCJ_4M D-CW_40SOJ</v>
          </cell>
        </row>
        <row r="970">
          <cell r="A970" t="str">
            <v>199904_FRTCJ_4M D-CW_40SOJ</v>
          </cell>
        </row>
        <row r="971">
          <cell r="A971" t="str">
            <v>199904_FRTCJ_4M D-CW_40SOJ</v>
          </cell>
        </row>
        <row r="972">
          <cell r="A972" t="str">
            <v>199904_FRTCJ_64M D-C_32SOJ</v>
          </cell>
        </row>
        <row r="973">
          <cell r="A973" t="str">
            <v>199904_FRTCJ_64M D-C_32SOJ</v>
          </cell>
        </row>
        <row r="974">
          <cell r="A974" t="str">
            <v>199904_FRTCJ_64M D-C_32SOJ</v>
          </cell>
        </row>
        <row r="975">
          <cell r="A975" t="str">
            <v>199904_FRTCJ_64M D-C_32SOJ</v>
          </cell>
        </row>
        <row r="976">
          <cell r="A976" t="str">
            <v>199904_FRTCJ_64M D-C_32SOJ</v>
          </cell>
        </row>
        <row r="977">
          <cell r="A977" t="str">
            <v>199904_FRTCJ_64M D-C_32SOJ</v>
          </cell>
        </row>
        <row r="978">
          <cell r="A978" t="str">
            <v>199904_FRTCJ_64M D-C_32TSOP</v>
          </cell>
        </row>
        <row r="979">
          <cell r="A979" t="str">
            <v>199904_FRTCJ_64M D-C_32TSOP</v>
          </cell>
        </row>
        <row r="980">
          <cell r="A980" t="str">
            <v>199904_FRTCJ_64M D-C_32TSOP</v>
          </cell>
        </row>
        <row r="981">
          <cell r="A981" t="str">
            <v>199904_FRTCJ_64M D-C_32TSOP</v>
          </cell>
        </row>
        <row r="982">
          <cell r="A982" t="str">
            <v>199904_FRTCJ_64M D-C_32TSOP</v>
          </cell>
        </row>
        <row r="983">
          <cell r="A983" t="str">
            <v>199904_FRTCJ_64M D-C_32TSOP</v>
          </cell>
        </row>
        <row r="984">
          <cell r="A984" t="str">
            <v>199904_FRTCJ_64M D-C_32TSOP</v>
          </cell>
        </row>
        <row r="985">
          <cell r="A985" t="str">
            <v>199904_FRTCJ_64M D-C_32TSOP</v>
          </cell>
        </row>
        <row r="986">
          <cell r="A986" t="str">
            <v>199904_FRTCJ_64M D-C_32TSOP</v>
          </cell>
        </row>
        <row r="987">
          <cell r="A987" t="str">
            <v>199904_FRTCJ_64M D-C_32TSOP</v>
          </cell>
        </row>
        <row r="988">
          <cell r="A988" t="str">
            <v>199904_FRTCJ_64M D-C_32TSOP</v>
          </cell>
        </row>
        <row r="989">
          <cell r="A989" t="str">
            <v>199904_FRTCJ_64M D-C_32TSOP</v>
          </cell>
        </row>
        <row r="990">
          <cell r="A990" t="str">
            <v>199904_FRTCJ_64M D-C_32TSOP</v>
          </cell>
        </row>
        <row r="991">
          <cell r="A991" t="str">
            <v>199904_FRTCJ_64M D-C_32TSOP</v>
          </cell>
        </row>
        <row r="992">
          <cell r="A992" t="str">
            <v>199904_FRTCJ_64M D-C_32TSOP</v>
          </cell>
        </row>
        <row r="993">
          <cell r="A993" t="str">
            <v>199904_FRTCJ_64M D-C_50TSOP</v>
          </cell>
        </row>
        <row r="994">
          <cell r="A994" t="str">
            <v>199904_FRTCJ_64M D-C_50TSOP</v>
          </cell>
        </row>
        <row r="995">
          <cell r="A995" t="str">
            <v>199904_FRTCJ_64M D-C_50TSOP</v>
          </cell>
        </row>
        <row r="996">
          <cell r="A996" t="str">
            <v>199904_FRTCJ_64M D-C_50TSOP</v>
          </cell>
        </row>
        <row r="997">
          <cell r="A997" t="str">
            <v>199904_FRTCJ_64M D-C_50TSOP</v>
          </cell>
        </row>
        <row r="998">
          <cell r="A998" t="str">
            <v>199904_FRTCJ_64M D-C_50TSOP</v>
          </cell>
        </row>
        <row r="999">
          <cell r="A999" t="str">
            <v>199904_FRTCJ_64M D-C_50TSOP</v>
          </cell>
        </row>
        <row r="1000">
          <cell r="A1000" t="str">
            <v>199904_FRTCJ_64M D-C_50TSOP</v>
          </cell>
        </row>
        <row r="1001">
          <cell r="A1001" t="str">
            <v>199904_FRTCJ_64M D-C_50TSOP</v>
          </cell>
        </row>
        <row r="1002">
          <cell r="A1002" t="str">
            <v>199904_FRTCJ_64M SD-C_54TSOP(X16)</v>
          </cell>
        </row>
        <row r="1003">
          <cell r="A1003" t="str">
            <v>199904_FRTCJ_64M SD-C_54TSOP(X16)</v>
          </cell>
        </row>
        <row r="1004">
          <cell r="A1004" t="str">
            <v>199904_FRTCJ_64M SD-C_54TSOP(X16)</v>
          </cell>
        </row>
        <row r="1005">
          <cell r="A1005" t="str">
            <v>199904_FRTCJ_64M SD-C_54TSOP(X16)</v>
          </cell>
        </row>
        <row r="1006">
          <cell r="A1006" t="str">
            <v>199904_FRTCJ_64M SD-C_54TSOP(X16)</v>
          </cell>
        </row>
        <row r="1007">
          <cell r="A1007" t="str">
            <v>199904_FRTCJ_64M SD-C_54TSOP(X16)</v>
          </cell>
        </row>
        <row r="1008">
          <cell r="A1008" t="str">
            <v>199904_FRTCJ_64M SD-C_54TSOP(X16)</v>
          </cell>
        </row>
        <row r="1009">
          <cell r="A1009" t="str">
            <v>199904_FRTCJ_64M SD-C_54TSOP(X16)</v>
          </cell>
        </row>
        <row r="1010">
          <cell r="A1010" t="str">
            <v>199904_FRTCJ_64M SD-C_54TSOP(X16)</v>
          </cell>
        </row>
        <row r="1011">
          <cell r="A1011" t="str">
            <v>199904_FRTCJ_64M SD-C_54TSOP(X16)</v>
          </cell>
        </row>
        <row r="1012">
          <cell r="A1012" t="str">
            <v>199904_FRTCJ_64M SD-C_54TSOP(X16)</v>
          </cell>
        </row>
        <row r="1013">
          <cell r="A1013" t="str">
            <v>199904_FRTCJ_64M SD-C_54TSOP(X16)</v>
          </cell>
        </row>
        <row r="1014">
          <cell r="A1014" t="str">
            <v>199904_FRTCJ_64M SD-C_54TSOP(X16)</v>
          </cell>
        </row>
        <row r="1015">
          <cell r="A1015" t="str">
            <v>199904_FRTCJ_64M SD-C_54TSOP(X16)</v>
          </cell>
        </row>
        <row r="1016">
          <cell r="A1016" t="str">
            <v>199904_FRTCJ_64M SD-C_54TSOP(X16)</v>
          </cell>
        </row>
        <row r="1017">
          <cell r="A1017" t="str">
            <v>199904_FRTCJ_64M SD-C_54TSOP(X16)</v>
          </cell>
        </row>
        <row r="1018">
          <cell r="A1018" t="str">
            <v>199904_FRTCJ_64M SD-C_54TSOP(X16)</v>
          </cell>
        </row>
        <row r="1019">
          <cell r="A1019" t="str">
            <v>199904_FRTCJ_64M SD-C_54TSOP(X16)</v>
          </cell>
        </row>
        <row r="1020">
          <cell r="A1020" t="str">
            <v>199904_FRTCJ_64M SD-C_54TSOP(X16)</v>
          </cell>
        </row>
        <row r="1021">
          <cell r="A1021" t="str">
            <v>199904_FRTCJ_64M SD-C_54TSOP(X16)</v>
          </cell>
        </row>
        <row r="1022">
          <cell r="A1022" t="str">
            <v>199904_FRTCJ_64M SD-C_54TSOP(X16)</v>
          </cell>
        </row>
        <row r="1023">
          <cell r="A1023" t="str">
            <v>199904_FRTCJ_64M SD-C_54TSOP(X4)</v>
          </cell>
        </row>
        <row r="1024">
          <cell r="A1024" t="str">
            <v>199904_FRTCJ_64M SD-C_54TSOP(X4)</v>
          </cell>
        </row>
        <row r="1025">
          <cell r="A1025" t="str">
            <v>199904_FRTCJ_64M SD-C_54TSOP(X4)</v>
          </cell>
        </row>
        <row r="1026">
          <cell r="A1026" t="str">
            <v>199904_FRTCJ_64M SD-C_54TSOP(X4)</v>
          </cell>
        </row>
        <row r="1027">
          <cell r="A1027" t="str">
            <v>199904_FRTCJ_64M SD-C_54TSOP(X4)</v>
          </cell>
        </row>
        <row r="1028">
          <cell r="A1028" t="str">
            <v>199904_FRTCJ_64M SD-C_54TSOP(X4)</v>
          </cell>
        </row>
        <row r="1029">
          <cell r="A1029" t="str">
            <v>199904_FRTCJ_64M SD-C_54TSOP(X4)</v>
          </cell>
        </row>
        <row r="1030">
          <cell r="A1030" t="str">
            <v>199904_FRTCJ_64M SD-C_54TSOP(X8)</v>
          </cell>
        </row>
        <row r="1031">
          <cell r="A1031" t="str">
            <v>199904_FRTCJ_64M SD-C_54TSOP(X8)</v>
          </cell>
        </row>
        <row r="1032">
          <cell r="A1032" t="str">
            <v>199904_FRTCJ_64M SD-C_54TSOP(X8)</v>
          </cell>
        </row>
        <row r="1033">
          <cell r="A1033" t="str">
            <v>199904_FRTCJ_64M SD-C_54TSOP(X8)</v>
          </cell>
        </row>
        <row r="1034">
          <cell r="A1034" t="str">
            <v>199904_FRTCJ_64M SD-C_54TSOP(X8)</v>
          </cell>
        </row>
        <row r="1035">
          <cell r="A1035" t="str">
            <v>199904_FRTCJ_64M SD-C_54TSOP(X8)</v>
          </cell>
        </row>
        <row r="1036">
          <cell r="A1036" t="str">
            <v>199904_FRTCJ_64M SD-C_54TSOP(X8)</v>
          </cell>
        </row>
        <row r="1037">
          <cell r="A1037" t="str">
            <v>199904_FRTCJ_64M SD-C_54TSOP(X8)</v>
          </cell>
        </row>
        <row r="1038">
          <cell r="A1038" t="str">
            <v>199904_FRTCJ_64M SD-C_54TSOP(X8)</v>
          </cell>
        </row>
        <row r="1039">
          <cell r="A1039" t="str">
            <v>199904_FRTCJ_64M SD-C_54TSOP(X8)</v>
          </cell>
        </row>
        <row r="1040">
          <cell r="A1040" t="str">
            <v>199904_FRTCJ_64M SD-C_54TSOP(X8)</v>
          </cell>
        </row>
        <row r="1041">
          <cell r="A1041" t="str">
            <v>199904_FRTCJ_64M SD-C_54TSOP(X8)</v>
          </cell>
        </row>
        <row r="1042">
          <cell r="A1042" t="str">
            <v>199904_FRTCJ_64M SD-C_54TSOP(X8)</v>
          </cell>
        </row>
        <row r="1043">
          <cell r="A1043" t="str">
            <v>199904_FRTCJ_64M SD-C_54TSOP(X8)</v>
          </cell>
        </row>
        <row r="1044">
          <cell r="A1044" t="str">
            <v>199904_FRTCJ_64M SD-C_54TSOP(X8)</v>
          </cell>
        </row>
        <row r="1045">
          <cell r="A1045" t="str">
            <v>199904_FRTCJ_64M SD-C_54TSOP(X8)</v>
          </cell>
        </row>
        <row r="1046">
          <cell r="A1046" t="str">
            <v>199904_FRTCJ_64M SD-C_54TSOP(X8)</v>
          </cell>
        </row>
        <row r="1047">
          <cell r="A1047" t="str">
            <v>199904_FRTCJ_64M SD-C_54TSOP(X8)</v>
          </cell>
        </row>
        <row r="1048">
          <cell r="A1048" t="str">
            <v>199904_FRTCJ_64M SD-C_54TSOP(X8)</v>
          </cell>
        </row>
        <row r="1049">
          <cell r="A1049" t="str">
            <v>199904_FRTCJ_64M SD-C_54TSOP(X8)</v>
          </cell>
        </row>
        <row r="1050">
          <cell r="A1050" t="str">
            <v>199904_FRTCJ_64M SD-C_54TSOP(X8)</v>
          </cell>
        </row>
        <row r="1051">
          <cell r="A1051" t="str">
            <v>199904_FRTCJ_64M SD-C_54TSOP(X8)</v>
          </cell>
        </row>
        <row r="1052">
          <cell r="A1052" t="str">
            <v>199904_FRTCJ_64M SD-C_54TSOP(X8)</v>
          </cell>
        </row>
        <row r="1053">
          <cell r="A1053" t="str">
            <v>199904_FRTCJ_64M SD-C_54TSOP(X8)</v>
          </cell>
        </row>
        <row r="1054">
          <cell r="A1054" t="str">
            <v>199904_FRTCJ_64M SD-C_54TSOP(X8)</v>
          </cell>
        </row>
        <row r="1055">
          <cell r="A1055" t="str">
            <v>199904_FRTCJ_64M SD-C_54TSOP(X8)</v>
          </cell>
        </row>
        <row r="1056">
          <cell r="A1056" t="str">
            <v>199904_FRTCJ_64M SD-C_54TSOP(X8)</v>
          </cell>
        </row>
        <row r="1057">
          <cell r="A1057" t="str">
            <v>199904_FRTCJ_64M SD-C_54TSOP(X8)</v>
          </cell>
        </row>
        <row r="1058">
          <cell r="A1058" t="str">
            <v>199904_FRTCJ_64M SD-LE_54TSOP(X4)</v>
          </cell>
        </row>
        <row r="1059">
          <cell r="A1059" t="str">
            <v>199904_FRTCJ_64M SD-LE_54TSOP(X4)</v>
          </cell>
        </row>
        <row r="1060">
          <cell r="A1060" t="str">
            <v>199904_FRTCJ_64M SD-LE_54TSOP(X4)</v>
          </cell>
        </row>
        <row r="1061">
          <cell r="A1061" t="str">
            <v>199904_FRTCJ_64M SD-LE_54TSOP(X8)</v>
          </cell>
        </row>
        <row r="1062">
          <cell r="A1062" t="str">
            <v>199904_FRTCJ_64M SD-LE_54TSOP(X8)</v>
          </cell>
        </row>
        <row r="1063">
          <cell r="A1063" t="str">
            <v>199904_FRTCJ_64M SD-LE_54TSOP(X8)</v>
          </cell>
        </row>
        <row r="1064">
          <cell r="A1064" t="str">
            <v>199904_FRTCJ_64M SD-LE_54TSOP(X8)</v>
          </cell>
        </row>
        <row r="1065">
          <cell r="A1065" t="str">
            <v>199904_FRTCJ_64M SD-LE_54TSOP(X8)</v>
          </cell>
        </row>
        <row r="1066">
          <cell r="A1066" t="str">
            <v>199904_FRTCJ_64M SD-LE_54TSOP(X8)</v>
          </cell>
        </row>
        <row r="1067">
          <cell r="A1067" t="str">
            <v>199904_FRTCJ_64M SD-LE_54TSOP(X8)</v>
          </cell>
        </row>
        <row r="1068">
          <cell r="A1068" t="str">
            <v>199904_FRTCJ_64M SD-LE_54TSOP(X8)</v>
          </cell>
        </row>
        <row r="1069">
          <cell r="A1069" t="str">
            <v>199904_FRTCJ_64M SD-LE_54TSOP(X8)</v>
          </cell>
        </row>
        <row r="1070">
          <cell r="A1070" t="str">
            <v>199904_FRTCJ_64M SD-LE_54TSOP(X8)</v>
          </cell>
        </row>
        <row r="1071">
          <cell r="A1071" t="str">
            <v>199904_FRTCJ_64M SD-LE_54TSOP(X8)</v>
          </cell>
        </row>
        <row r="1072">
          <cell r="A1072" t="str">
            <v>199904_FRTCJ_72M DRD_74BGA</v>
          </cell>
        </row>
        <row r="1073">
          <cell r="A1073" t="str">
            <v>199904_FRTCJ_72M DRD_74BGA</v>
          </cell>
        </row>
        <row r="1074">
          <cell r="A1074" t="str">
            <v>199904_FRTCJ_72M DRD_74BGA</v>
          </cell>
        </row>
        <row r="1075">
          <cell r="A1075" t="str">
            <v>199904_FRTCJ_72M DRD_74BGA</v>
          </cell>
        </row>
        <row r="1076">
          <cell r="A1076" t="str">
            <v>199905_FRTCJ_128M SD-A_54STTSOP(X4)</v>
          </cell>
        </row>
        <row r="1077">
          <cell r="A1077" t="str">
            <v>199905_FRTCJ_128M SD-A_54TSOP(X16)</v>
          </cell>
        </row>
        <row r="1078">
          <cell r="A1078" t="str">
            <v>199905_FRTCJ_128M SD-A_54TSOP(X16)</v>
          </cell>
        </row>
        <row r="1079">
          <cell r="A1079" t="str">
            <v>199905_FRTCJ_128M SD-A_54TSOP(X16)</v>
          </cell>
        </row>
        <row r="1080">
          <cell r="A1080" t="str">
            <v>199905_FRTCJ_128M SD-A_54TSOP(X16)</v>
          </cell>
        </row>
        <row r="1081">
          <cell r="A1081" t="str">
            <v>199905_FRTCJ_128M SD-A_54TSOP(X16)</v>
          </cell>
        </row>
        <row r="1082">
          <cell r="A1082" t="str">
            <v>199905_FRTCJ_128M SD-A_54TSOP(X16)</v>
          </cell>
        </row>
        <row r="1083">
          <cell r="A1083" t="str">
            <v>199905_FRTCJ_128M SD-A_54TSOP(X4)</v>
          </cell>
        </row>
        <row r="1084">
          <cell r="A1084" t="str">
            <v>199905_FRTCJ_128M SD-A_54TSOP(X4)</v>
          </cell>
        </row>
        <row r="1085">
          <cell r="A1085" t="str">
            <v>199905_FRTCJ_128M SD-A_54TSOP(X4)</v>
          </cell>
        </row>
        <row r="1086">
          <cell r="A1086" t="str">
            <v>199905_FRTCJ_128M SD-A_54TSOP(X4)</v>
          </cell>
        </row>
        <row r="1087">
          <cell r="A1087" t="str">
            <v>199905_FRTCJ_128M SD-A_54TSOP(X4)</v>
          </cell>
        </row>
        <row r="1088">
          <cell r="A1088" t="str">
            <v>199905_FRTCJ_128M SD-A_54TSOP(X4)</v>
          </cell>
        </row>
        <row r="1089">
          <cell r="A1089" t="str">
            <v>199905_FRTCJ_128M SD-A_54TSOP(X4)</v>
          </cell>
        </row>
        <row r="1090">
          <cell r="A1090" t="str">
            <v>199905_FRTCJ_128M SD-A_54TSOP(X4)</v>
          </cell>
        </row>
        <row r="1091">
          <cell r="A1091" t="str">
            <v>199905_FRTCJ_128M SD-A_54TSOP(X8)</v>
          </cell>
        </row>
        <row r="1092">
          <cell r="A1092" t="str">
            <v>199905_FRTCJ_128M SD-A_54TSOP(X8)</v>
          </cell>
        </row>
        <row r="1093">
          <cell r="A1093" t="str">
            <v>199905_FRTCJ_128M SD-A_54TSOP(X8)</v>
          </cell>
        </row>
        <row r="1094">
          <cell r="A1094" t="str">
            <v>199905_FRTCJ_128M SD-A_54TSOP(X8)</v>
          </cell>
        </row>
        <row r="1095">
          <cell r="A1095" t="str">
            <v>199905_FRTCJ_16M D-C_24SOJ</v>
          </cell>
        </row>
        <row r="1096">
          <cell r="A1096" t="str">
            <v>199905_FRTCJ_16M D-C_24SOJ</v>
          </cell>
        </row>
        <row r="1097">
          <cell r="A1097" t="str">
            <v>199905_FRTCJ_16M D-C_24SOJ</v>
          </cell>
        </row>
        <row r="1098">
          <cell r="A1098" t="str">
            <v>199905_FRTCJ_16M D-C_24SOJ</v>
          </cell>
        </row>
        <row r="1099">
          <cell r="A1099" t="str">
            <v>199905_FRTCJ_16M D-C_24SOJ</v>
          </cell>
        </row>
        <row r="1100">
          <cell r="A1100" t="str">
            <v>199905_FRTCJ_16M D-C_24SOJ</v>
          </cell>
        </row>
        <row r="1101">
          <cell r="A1101" t="str">
            <v>199905_FRTCJ_16M D-C_24SOJ</v>
          </cell>
        </row>
        <row r="1102">
          <cell r="A1102" t="str">
            <v>199905_FRTCJ_16M D-C_24SOJ</v>
          </cell>
        </row>
        <row r="1103">
          <cell r="A1103" t="str">
            <v>199905_FRTCJ_16M D-C_24SOJ</v>
          </cell>
        </row>
        <row r="1104">
          <cell r="A1104" t="str">
            <v>199905_FRTCJ_16M D-C_24SOJ</v>
          </cell>
        </row>
        <row r="1105">
          <cell r="A1105" t="str">
            <v>199905_FRTCJ_16M D-C_24SOJ</v>
          </cell>
        </row>
        <row r="1106">
          <cell r="A1106" t="str">
            <v>199905_FRTCJ_16M D-C_24SOJ</v>
          </cell>
        </row>
        <row r="1107">
          <cell r="A1107" t="str">
            <v>199905_FRTCJ_16M D-C_24SOJ</v>
          </cell>
        </row>
        <row r="1108">
          <cell r="A1108" t="str">
            <v>199905_FRTCJ_16M D-C_24SOJ</v>
          </cell>
        </row>
        <row r="1109">
          <cell r="A1109" t="str">
            <v>199905_FRTCJ_16M D-C_24SOJ</v>
          </cell>
        </row>
        <row r="1110">
          <cell r="A1110" t="str">
            <v>199905_FRTCJ_16M D-C_24SOJ</v>
          </cell>
        </row>
        <row r="1111">
          <cell r="A1111" t="str">
            <v>199905_FRTCJ_16M D-C_24SOJ</v>
          </cell>
        </row>
        <row r="1112">
          <cell r="A1112" t="str">
            <v>199905_FRTCJ_16M D-C_24SOJ</v>
          </cell>
        </row>
        <row r="1113">
          <cell r="A1113" t="str">
            <v>199905_FRTCJ_16M D-C_24SOJ</v>
          </cell>
        </row>
        <row r="1114">
          <cell r="A1114" t="str">
            <v>199905_FRTCJ_16M D-C_24SOJ</v>
          </cell>
        </row>
        <row r="1115">
          <cell r="A1115" t="str">
            <v>199905_FRTCJ_16M D-C_24SOJ</v>
          </cell>
        </row>
        <row r="1116">
          <cell r="A1116" t="str">
            <v>199905_FRTCJ_16M D-C_24SOJ</v>
          </cell>
        </row>
        <row r="1117">
          <cell r="A1117" t="str">
            <v>199905_FRTCJ_16M D-C_24SOJ</v>
          </cell>
        </row>
        <row r="1118">
          <cell r="A1118" t="str">
            <v>199905_FRTCJ_16M D-C_24SOJ</v>
          </cell>
        </row>
        <row r="1119">
          <cell r="A1119" t="str">
            <v>199905_FRTCJ_16M D-C_24SOJ</v>
          </cell>
        </row>
        <row r="1120">
          <cell r="A1120" t="str">
            <v>199905_FRTCJ_16M D-C_24SOJ</v>
          </cell>
        </row>
        <row r="1121">
          <cell r="A1121" t="str">
            <v>199905_FRTCJ_16M D-C_24SOJ</v>
          </cell>
        </row>
        <row r="1122">
          <cell r="A1122" t="str">
            <v>199905_FRTCJ_16M D-C_24SOJ</v>
          </cell>
        </row>
        <row r="1123">
          <cell r="A1123" t="str">
            <v>199905_FRTCJ_16M D-C_24SOJ</v>
          </cell>
        </row>
        <row r="1124">
          <cell r="A1124" t="str">
            <v>199905_FRTCJ_16M D-C_24SOJ</v>
          </cell>
        </row>
        <row r="1125">
          <cell r="A1125" t="str">
            <v>199905_FRTCJ_16M D-C_24SOJ</v>
          </cell>
        </row>
        <row r="1126">
          <cell r="A1126" t="str">
            <v>199905_FRTCJ_16M D-C_24SOJ</v>
          </cell>
        </row>
        <row r="1127">
          <cell r="A1127" t="str">
            <v>199905_FRTCJ_16M D-C_24SOJ</v>
          </cell>
        </row>
        <row r="1128">
          <cell r="A1128" t="str">
            <v>199905_FRTCJ_16M D-C_24SOJ</v>
          </cell>
        </row>
        <row r="1129">
          <cell r="A1129" t="str">
            <v>199905_FRTCJ_16M D-C_24SOJ</v>
          </cell>
        </row>
        <row r="1130">
          <cell r="A1130" t="str">
            <v>199905_FRTCJ_16M D-C_24TSOP</v>
          </cell>
        </row>
        <row r="1131">
          <cell r="A1131" t="str">
            <v>199905_FRTCJ_16M D-C_24TSOP</v>
          </cell>
        </row>
        <row r="1132">
          <cell r="A1132" t="str">
            <v>199905_FRTCJ_16M D-C_24TSOP</v>
          </cell>
        </row>
        <row r="1133">
          <cell r="A1133" t="str">
            <v>199905_FRTCJ_16M D-C_24TSOP</v>
          </cell>
        </row>
        <row r="1134">
          <cell r="A1134" t="str">
            <v>199905_FRTCJ_16M D-C_24TSOP</v>
          </cell>
        </row>
        <row r="1135">
          <cell r="A1135" t="str">
            <v>199905_FRTCJ_16M D-C_24TSOP</v>
          </cell>
        </row>
        <row r="1136">
          <cell r="A1136" t="str">
            <v>199905_FRTCJ_16M D-C_24TSOP</v>
          </cell>
        </row>
        <row r="1137">
          <cell r="A1137" t="str">
            <v>199905_FRTCJ_16M D-C_24TSOP</v>
          </cell>
        </row>
        <row r="1138">
          <cell r="A1138" t="str">
            <v>199905_FRTCJ_16M D-C_24TSOP</v>
          </cell>
        </row>
        <row r="1139">
          <cell r="A1139" t="str">
            <v>199905_FRTCJ_16M D-C_24TSOP</v>
          </cell>
        </row>
        <row r="1140">
          <cell r="A1140" t="str">
            <v>199905_FRTCJ_16M D-C_24TSOP</v>
          </cell>
        </row>
        <row r="1141">
          <cell r="A1141" t="str">
            <v>199905_FRTCJ_16M D-C_24TSOP</v>
          </cell>
        </row>
        <row r="1142">
          <cell r="A1142" t="str">
            <v>199905_FRTCJ_16M D-C_24TSOP</v>
          </cell>
        </row>
        <row r="1143">
          <cell r="A1143" t="str">
            <v>199905_FRTCJ_16M D-C_24TSOP</v>
          </cell>
        </row>
        <row r="1144">
          <cell r="A1144" t="str">
            <v>199905_FRTCJ_16M D-C_24TSOP</v>
          </cell>
        </row>
        <row r="1145">
          <cell r="A1145" t="str">
            <v>199905_FRTCJ_16M D-C_24TSOP</v>
          </cell>
        </row>
        <row r="1146">
          <cell r="A1146" t="str">
            <v>199905_FRTCJ_16M D-C_24TSOP</v>
          </cell>
        </row>
        <row r="1147">
          <cell r="A1147" t="str">
            <v>199905_FRTCJ_16M D-C_24TSOP</v>
          </cell>
        </row>
        <row r="1148">
          <cell r="A1148" t="str">
            <v>199905_FRTCJ_16M D-C_24TSOP</v>
          </cell>
        </row>
        <row r="1149">
          <cell r="A1149" t="str">
            <v>199905_FRTCJ_16M D-C_24TSOP</v>
          </cell>
        </row>
        <row r="1150">
          <cell r="A1150" t="str">
            <v>199905_FRTCJ_16M D-C_24TSOP</v>
          </cell>
        </row>
        <row r="1151">
          <cell r="A1151" t="str">
            <v>199905_FRTCJ_16M D-C_24TSOP</v>
          </cell>
        </row>
        <row r="1152">
          <cell r="A1152" t="str">
            <v>199905_FRTCJ_16M D-C_24TSOP</v>
          </cell>
        </row>
        <row r="1153">
          <cell r="A1153" t="str">
            <v>199905_FRTCJ_16M D-C_24TSOP</v>
          </cell>
        </row>
        <row r="1154">
          <cell r="A1154" t="str">
            <v>199905_FRTCJ_16M D-C_24TSOP</v>
          </cell>
        </row>
        <row r="1155">
          <cell r="A1155" t="str">
            <v>199905_FRTCJ_16M D-C_24TSOP</v>
          </cell>
        </row>
        <row r="1156">
          <cell r="A1156" t="str">
            <v>199905_FRTCJ_16M D-C_24TSOP</v>
          </cell>
        </row>
        <row r="1157">
          <cell r="A1157" t="str">
            <v>199905_FRTCJ_16M D-C_28BLP</v>
          </cell>
        </row>
        <row r="1158">
          <cell r="A1158" t="str">
            <v>199905_FRTCJ_16M D-C_28SOJ</v>
          </cell>
        </row>
        <row r="1159">
          <cell r="A1159" t="str">
            <v>199905_FRTCJ_16M D-C_28SOJ</v>
          </cell>
        </row>
        <row r="1160">
          <cell r="A1160" t="str">
            <v>199905_FRTCJ_16M D-C_28SOJ</v>
          </cell>
        </row>
        <row r="1161">
          <cell r="A1161" t="str">
            <v>199905_FRTCJ_16M D-C_28SOJ</v>
          </cell>
        </row>
        <row r="1162">
          <cell r="A1162" t="str">
            <v>199905_FRTCJ_16M D-C_28TSOP</v>
          </cell>
        </row>
        <row r="1163">
          <cell r="A1163" t="str">
            <v>199905_FRTCJ_16M D-C_28TSOP</v>
          </cell>
        </row>
        <row r="1164">
          <cell r="A1164" t="str">
            <v>199905_FRTCJ_16M D-C_28TSOP</v>
          </cell>
        </row>
        <row r="1165">
          <cell r="A1165" t="str">
            <v>199905_FRTCJ_16M D-C_28TSOP</v>
          </cell>
        </row>
        <row r="1166">
          <cell r="A1166" t="str">
            <v>199905_FRTCJ_16M D-C_28TSOP</v>
          </cell>
        </row>
        <row r="1167">
          <cell r="A1167" t="str">
            <v>199905_FRTCJ_16M D-C_28TSOP</v>
          </cell>
        </row>
        <row r="1168">
          <cell r="A1168" t="str">
            <v>199905_FRTCJ_16M D-CW_42SOJ</v>
          </cell>
        </row>
        <row r="1169">
          <cell r="A1169" t="str">
            <v>199905_FRTCJ_16M D-CW_42SOJ</v>
          </cell>
        </row>
        <row r="1170">
          <cell r="A1170" t="str">
            <v>199905_FRTCJ_16M D-CW_42SOJ</v>
          </cell>
        </row>
        <row r="1171">
          <cell r="A1171" t="str">
            <v>199905_FRTCJ_16M D-CW_42SOJ</v>
          </cell>
        </row>
        <row r="1172">
          <cell r="A1172" t="str">
            <v>199905_FRTCJ_16M D-CW_42SOJ</v>
          </cell>
        </row>
        <row r="1173">
          <cell r="A1173" t="str">
            <v>199905_FRTCJ_16M D-CW_42SOJ</v>
          </cell>
        </row>
        <row r="1174">
          <cell r="A1174" t="str">
            <v>199905_FRTCJ_16M D-CW_42SOJ</v>
          </cell>
        </row>
        <row r="1175">
          <cell r="A1175" t="str">
            <v>199905_FRTCJ_16M D-CW_42SOJ</v>
          </cell>
        </row>
        <row r="1176">
          <cell r="A1176" t="str">
            <v>199905_FRTCJ_16M D-CW_42SOJ</v>
          </cell>
        </row>
        <row r="1177">
          <cell r="A1177" t="str">
            <v>199905_FRTCJ_16M D-CW_42SOJ</v>
          </cell>
        </row>
        <row r="1178">
          <cell r="A1178" t="str">
            <v>199905_FRTCJ_16M D-CW_42SOJ</v>
          </cell>
        </row>
        <row r="1179">
          <cell r="A1179" t="str">
            <v>199905_FRTCJ_16M D-CW_44TSOP</v>
          </cell>
        </row>
        <row r="1180">
          <cell r="A1180" t="str">
            <v>199905_FRTCJ_16M D-CW_44TSOP</v>
          </cell>
        </row>
        <row r="1181">
          <cell r="A1181" t="str">
            <v>199905_FRTCJ_16M D-CW_44TSOP</v>
          </cell>
        </row>
        <row r="1182">
          <cell r="A1182" t="str">
            <v>199905_FRTCJ_16M D-CW_44TSOP</v>
          </cell>
        </row>
        <row r="1183">
          <cell r="A1183" t="str">
            <v>199905_FRTCJ_16M D-CW_44TSOP</v>
          </cell>
        </row>
        <row r="1184">
          <cell r="A1184" t="str">
            <v>199905_FRTCJ_16M D-CW_44TSOP</v>
          </cell>
        </row>
        <row r="1185">
          <cell r="A1185" t="str">
            <v>199905_FRTCJ_16M D-CW_44TSOP</v>
          </cell>
        </row>
        <row r="1186">
          <cell r="A1186" t="str">
            <v>199905_FRTCJ_16M D-CW_44TSOP</v>
          </cell>
        </row>
        <row r="1187">
          <cell r="A1187" t="str">
            <v>199905_FRTCJ_16M D-CW_44TSOP</v>
          </cell>
        </row>
        <row r="1188">
          <cell r="A1188" t="str">
            <v>199905_FRTCJ_16M D-CW_44TSOP</v>
          </cell>
        </row>
        <row r="1189">
          <cell r="A1189" t="str">
            <v>199905_FRTCJ_16M D-CW_44TSOP</v>
          </cell>
        </row>
        <row r="1190">
          <cell r="A1190" t="str">
            <v>199905_FRTCJ_16M D-CW_44TSOP</v>
          </cell>
        </row>
        <row r="1191">
          <cell r="A1191" t="str">
            <v>199905_FRTCJ_16M D-CW_44TSOP</v>
          </cell>
        </row>
        <row r="1192">
          <cell r="A1192" t="str">
            <v>199905_FRTCJ_16M D-CW_44TSOP</v>
          </cell>
        </row>
        <row r="1193">
          <cell r="A1193" t="str">
            <v>199905_FRTCJ_16M D-CW_44TSOP</v>
          </cell>
        </row>
        <row r="1194">
          <cell r="A1194" t="str">
            <v>199905_FRTCJ_16M D-CW_44TSOP</v>
          </cell>
        </row>
        <row r="1195">
          <cell r="A1195" t="str">
            <v>199905_FRTCJ_16M D-CW_44TSOP</v>
          </cell>
        </row>
        <row r="1196">
          <cell r="A1196" t="str">
            <v>199905_FRTCJ_16M D-CW_44TSOP</v>
          </cell>
        </row>
        <row r="1197">
          <cell r="A1197" t="str">
            <v>199905_FRTCJ_16M D-CW_44TSOP</v>
          </cell>
        </row>
        <row r="1198">
          <cell r="A1198" t="str">
            <v>199905_FRTCJ_16M SD-C_44TSOP</v>
          </cell>
        </row>
        <row r="1199">
          <cell r="A1199" t="str">
            <v>199905_FRTCJ_16M SD-C_44TSOP</v>
          </cell>
        </row>
        <row r="1200">
          <cell r="A1200" t="str">
            <v>199905_FRTCJ_16M SD-C_44TSOP</v>
          </cell>
        </row>
        <row r="1201">
          <cell r="A1201" t="str">
            <v>199905_FRTCJ_16M SD-C_44TSOP</v>
          </cell>
        </row>
        <row r="1202">
          <cell r="A1202" t="str">
            <v>199905_FRTCJ_16M SD-C_44TSOP</v>
          </cell>
        </row>
        <row r="1203">
          <cell r="A1203" t="str">
            <v>199905_FRTCJ_16M SD-C_44TSOP</v>
          </cell>
        </row>
        <row r="1204">
          <cell r="A1204" t="str">
            <v>199905_FRTCJ_16M SD-C_44TSOP</v>
          </cell>
        </row>
        <row r="1205">
          <cell r="A1205" t="str">
            <v>199905_FRTCJ_16M SD-C_50TSOP</v>
          </cell>
        </row>
        <row r="1206">
          <cell r="A1206" t="str">
            <v>199905_FRTCJ_16M SD-C_50TSOP</v>
          </cell>
        </row>
        <row r="1207">
          <cell r="A1207" t="str">
            <v>199905_FRTCJ_16M SD-C_50TSOP</v>
          </cell>
        </row>
        <row r="1208">
          <cell r="A1208" t="str">
            <v>199905_FRTCJ_16M SD-C_50TSOP</v>
          </cell>
        </row>
        <row r="1209">
          <cell r="A1209" t="str">
            <v>199905_FRTCJ_16M SD-C_50TSOP</v>
          </cell>
        </row>
        <row r="1210">
          <cell r="A1210" t="str">
            <v>199905_FRTCJ_16M SD-C_50TSOP</v>
          </cell>
        </row>
        <row r="1211">
          <cell r="A1211" t="str">
            <v>199905_FRTCJ_16M SD-C_50TSOP</v>
          </cell>
        </row>
        <row r="1212">
          <cell r="A1212" t="str">
            <v>199905_FRTCJ_16M SD-C_50TSOP</v>
          </cell>
        </row>
        <row r="1213">
          <cell r="A1213" t="str">
            <v>199905_FRTCJ_16M SD-C_50TSOP</v>
          </cell>
        </row>
        <row r="1214">
          <cell r="A1214" t="str">
            <v>199905_FRTCJ_16M SD-C_50TSOP</v>
          </cell>
        </row>
        <row r="1215">
          <cell r="A1215" t="str">
            <v>199905_FRTCJ_16M SD-C_50TSOP</v>
          </cell>
        </row>
        <row r="1216">
          <cell r="A1216" t="str">
            <v>199905_FRTCJ_16M SD-C_50TSOP</v>
          </cell>
        </row>
        <row r="1217">
          <cell r="A1217" t="str">
            <v>199905_FRTCJ_16M SD-C_50TSOP</v>
          </cell>
        </row>
        <row r="1218">
          <cell r="A1218" t="str">
            <v>199905_FRTCJ_16M SD-C_50TSOP</v>
          </cell>
        </row>
        <row r="1219">
          <cell r="A1219" t="str">
            <v>199905_FRTCJ_16M SD-C_50TSOP</v>
          </cell>
        </row>
        <row r="1220">
          <cell r="A1220" t="str">
            <v>199905_FRTCJ_16M SD-C_50TSOP</v>
          </cell>
        </row>
        <row r="1221">
          <cell r="A1221" t="str">
            <v>199905_FRTCJ_16M SD-E_50TSOP</v>
          </cell>
        </row>
        <row r="1222">
          <cell r="A1222" t="str">
            <v>199905_FRTCJ_16M SD-E_50TSOP</v>
          </cell>
        </row>
        <row r="1223">
          <cell r="A1223" t="str">
            <v>199905_FRTCJ_16M SD-E_50TSOP</v>
          </cell>
        </row>
        <row r="1224">
          <cell r="A1224" t="str">
            <v>199905_FRTCJ_16M SD-E_50TSOP</v>
          </cell>
        </row>
        <row r="1225">
          <cell r="A1225" t="str">
            <v>199905_FRTCJ_16M SD-E_50TSOP</v>
          </cell>
        </row>
        <row r="1226">
          <cell r="A1226" t="str">
            <v>199905_FRTCJ_1M SR-C_32DIP</v>
          </cell>
        </row>
        <row r="1227">
          <cell r="A1227" t="str">
            <v>199905_FRTCJ_1M SR-C_32SOP</v>
          </cell>
        </row>
        <row r="1228">
          <cell r="A1228" t="str">
            <v>199905_FRTCJ_1M SR-C_32SOP</v>
          </cell>
        </row>
        <row r="1229">
          <cell r="A1229" t="str">
            <v>199905_FRTCJ_1M SR-C_32SOP</v>
          </cell>
        </row>
        <row r="1230">
          <cell r="A1230" t="str">
            <v>199905_FRTCJ_1M SR-C_32SOP</v>
          </cell>
        </row>
        <row r="1231">
          <cell r="A1231" t="str">
            <v>199905_FRTCJ_1M SR-C_32SOP</v>
          </cell>
        </row>
        <row r="1232">
          <cell r="A1232" t="str">
            <v>199905_FRTCJ_1M SR-C_32SOP</v>
          </cell>
        </row>
        <row r="1233">
          <cell r="A1233" t="str">
            <v>199905_FRTCJ_1M SR-C_32STSOP</v>
          </cell>
        </row>
        <row r="1234">
          <cell r="A1234" t="str">
            <v>199905_FRTCJ_1M SR-C_32STSOP</v>
          </cell>
        </row>
        <row r="1235">
          <cell r="A1235" t="str">
            <v>199905_FRTCJ_1M SR-C_32STSOP</v>
          </cell>
        </row>
        <row r="1236">
          <cell r="A1236" t="str">
            <v>199905_FRTCJ_1M SR-C_32STSOP</v>
          </cell>
        </row>
        <row r="1237">
          <cell r="A1237" t="str">
            <v>199905_FRTCJ_1M SR-C_32TSOP</v>
          </cell>
        </row>
        <row r="1238">
          <cell r="A1238" t="str">
            <v>199905_FRTCJ_1M SR-C_32TSOP</v>
          </cell>
        </row>
        <row r="1239">
          <cell r="A1239" t="str">
            <v>199905_FRTCJ_1M SR-C_32TSOP</v>
          </cell>
        </row>
        <row r="1240">
          <cell r="A1240" t="str">
            <v>199905_FRTCJ_1M SR-C_32TSOP</v>
          </cell>
        </row>
        <row r="1241">
          <cell r="A1241" t="str">
            <v>199905_FRTCJ_1M SR-D_32STSOP</v>
          </cell>
        </row>
        <row r="1242">
          <cell r="A1242" t="str">
            <v>199905_FRTCJ_1M SR-D_32STSOP</v>
          </cell>
        </row>
        <row r="1243">
          <cell r="A1243" t="str">
            <v>199905_FRTCJ_1M SR-D_32TSOP</v>
          </cell>
        </row>
        <row r="1244">
          <cell r="A1244" t="str">
            <v>199905_FRTCJ_1M SR-D_32TSOP</v>
          </cell>
        </row>
        <row r="1245">
          <cell r="A1245" t="str">
            <v>199905_FRTCJ_1M SR-D_32TSOP</v>
          </cell>
        </row>
        <row r="1246">
          <cell r="A1246" t="str">
            <v>199905_FRTCJ_1M SR-DW_44TSOP</v>
          </cell>
        </row>
        <row r="1247">
          <cell r="A1247" t="str">
            <v>199905_FRTCJ_1M SR-DW_44TSOP</v>
          </cell>
        </row>
        <row r="1248">
          <cell r="A1248" t="str">
            <v>199905_FRTCJ_256K SR-C_28DIP</v>
          </cell>
        </row>
        <row r="1249">
          <cell r="A1249" t="str">
            <v>199905_FRTCJ_256K SR-C_28SOP</v>
          </cell>
        </row>
        <row r="1250">
          <cell r="A1250" t="str">
            <v>199905_FRTCJ_256K SR-C_28SOP</v>
          </cell>
        </row>
        <row r="1251">
          <cell r="A1251" t="str">
            <v>199905_FRTCJ_256K SR-C_28SOP</v>
          </cell>
        </row>
        <row r="1252">
          <cell r="A1252" t="str">
            <v>199905_FRTCJ_256K SR-C_28SOP</v>
          </cell>
        </row>
        <row r="1253">
          <cell r="A1253" t="str">
            <v>199905_FRTCJ_256K SR-C_28SOP</v>
          </cell>
        </row>
        <row r="1254">
          <cell r="A1254" t="str">
            <v>199905_FRTCJ_256K SR-C_28SOP</v>
          </cell>
        </row>
        <row r="1255">
          <cell r="A1255" t="str">
            <v>199905_FRTCJ_256K SR-C_28SOP</v>
          </cell>
        </row>
        <row r="1256">
          <cell r="A1256" t="str">
            <v>199905_FRTCJ_256K SR-C_28SOP</v>
          </cell>
        </row>
        <row r="1257">
          <cell r="A1257" t="str">
            <v>199905_FRTCJ_256K SR-C_28TSOP</v>
          </cell>
        </row>
        <row r="1258">
          <cell r="A1258" t="str">
            <v>199905_FRTCJ_256K SR-C_28TSOP</v>
          </cell>
        </row>
        <row r="1259">
          <cell r="A1259" t="str">
            <v>199905_FRTCJ_256K SR-C_28TSOP</v>
          </cell>
        </row>
        <row r="1260">
          <cell r="A1260" t="str">
            <v>199905_FRTCJ_256K SR-C_28TSOP</v>
          </cell>
        </row>
        <row r="1261">
          <cell r="A1261" t="str">
            <v>199905_FRTCJ_256K SR-C_28TSOP</v>
          </cell>
        </row>
        <row r="1262">
          <cell r="A1262" t="str">
            <v>199905_FRTCJ_2M SR_32STSOP</v>
          </cell>
        </row>
        <row r="1263">
          <cell r="A1263" t="str">
            <v>199905_FRTCJ_2M SR_32STSOP</v>
          </cell>
        </row>
        <row r="1264">
          <cell r="A1264" t="str">
            <v>199905_FRTCJ_2M SR_32TSOP</v>
          </cell>
        </row>
        <row r="1265">
          <cell r="A1265" t="str">
            <v>199905_FRTCJ_2M SR_32TSOP</v>
          </cell>
        </row>
        <row r="1266">
          <cell r="A1266" t="str">
            <v>199905_FRTCJ_2M SR_32TSOP</v>
          </cell>
        </row>
        <row r="1267">
          <cell r="A1267" t="str">
            <v>199905_FRTCJ_32M SD-C_54TSOP(X16)</v>
          </cell>
        </row>
        <row r="1268">
          <cell r="A1268" t="str">
            <v>199905_FRTCJ_32M SD-C_54TSOP(X16)</v>
          </cell>
        </row>
        <row r="1269">
          <cell r="A1269" t="str">
            <v>199905_FRTCJ_32M SD-C_54TSOP(X16)</v>
          </cell>
        </row>
        <row r="1270">
          <cell r="A1270" t="str">
            <v>199905_FRTCJ_32M SD-C_54TSOP(X8)</v>
          </cell>
        </row>
        <row r="1271">
          <cell r="A1271" t="str">
            <v>199905_FRTCJ_32M SD-C_54TSOP(X8)</v>
          </cell>
        </row>
        <row r="1272">
          <cell r="A1272" t="str">
            <v>199905_FRTCJ_32M SD-C_54TSOP(X8)</v>
          </cell>
        </row>
        <row r="1273">
          <cell r="A1273" t="str">
            <v>199905_FRTCJ_4M D-C_20SOJ</v>
          </cell>
        </row>
        <row r="1274">
          <cell r="A1274" t="str">
            <v>199905_FRTCJ_4M D-C_20SOJ</v>
          </cell>
        </row>
        <row r="1275">
          <cell r="A1275" t="str">
            <v>199905_FRTCJ_4M D-C_20SOJ</v>
          </cell>
        </row>
        <row r="1276">
          <cell r="A1276" t="str">
            <v>199905_FRTCJ_4M D-C_20SOJ</v>
          </cell>
        </row>
        <row r="1277">
          <cell r="A1277" t="str">
            <v>199905_FRTCJ_4M D-C_20SOJ</v>
          </cell>
        </row>
        <row r="1278">
          <cell r="A1278" t="str">
            <v>199905_FRTCJ_4M D-C_20SOJ</v>
          </cell>
        </row>
        <row r="1279">
          <cell r="A1279" t="str">
            <v>199905_FRTCJ_4M D-C_20SOJ</v>
          </cell>
        </row>
        <row r="1280">
          <cell r="A1280" t="str">
            <v>199905_FRTCJ_4M D-C_20SOJ</v>
          </cell>
        </row>
        <row r="1281">
          <cell r="A1281" t="str">
            <v>199905_FRTCJ_4M D-C_20SOJ</v>
          </cell>
        </row>
        <row r="1282">
          <cell r="A1282" t="str">
            <v>199905_FRTCJ_4M D-CW_28SOJ</v>
          </cell>
        </row>
        <row r="1283">
          <cell r="A1283" t="str">
            <v>199905_FRTCJ_4M D-CW_28SOJ</v>
          </cell>
        </row>
        <row r="1284">
          <cell r="A1284" t="str">
            <v>199905_FRTCJ_4M D-CW_28SOJ</v>
          </cell>
        </row>
        <row r="1285">
          <cell r="A1285" t="str">
            <v>199905_FRTCJ_4M D-CW_40SOJ</v>
          </cell>
        </row>
        <row r="1286">
          <cell r="A1286" t="str">
            <v>199905_FRTCJ_4M D-CW_40SOJ</v>
          </cell>
        </row>
        <row r="1287">
          <cell r="A1287" t="str">
            <v>199905_FRTCJ_4M D-CW_40SOJ</v>
          </cell>
        </row>
        <row r="1288">
          <cell r="A1288" t="str">
            <v>199905_FRTCJ_4M D-CW_40SOJ</v>
          </cell>
        </row>
        <row r="1289">
          <cell r="A1289" t="str">
            <v>199905_FRTCJ_4M D-CW_40SOJ</v>
          </cell>
        </row>
        <row r="1290">
          <cell r="A1290" t="str">
            <v>199905_FRTCJ_4M D-CW_40SOJ</v>
          </cell>
        </row>
        <row r="1291">
          <cell r="A1291" t="str">
            <v>199905_FRTCJ_4M D-CW_40SOJ</v>
          </cell>
        </row>
        <row r="1292">
          <cell r="A1292" t="str">
            <v>199905_FRTCJ_64M D-C_32SOJ</v>
          </cell>
        </row>
        <row r="1293">
          <cell r="A1293" t="str">
            <v>199905_FRTCJ_64M D-C_32SOJ</v>
          </cell>
        </row>
        <row r="1294">
          <cell r="A1294" t="str">
            <v>199905_FRTCJ_64M D-C_32SOJ</v>
          </cell>
        </row>
        <row r="1295">
          <cell r="A1295" t="str">
            <v>199905_FRTCJ_64M D-C_32SOJ</v>
          </cell>
        </row>
        <row r="1296">
          <cell r="A1296" t="str">
            <v>199905_FRTCJ_64M D-C_32SOJ</v>
          </cell>
        </row>
        <row r="1297">
          <cell r="A1297" t="str">
            <v>199905_FRTCJ_64M D-C_32SOJ</v>
          </cell>
        </row>
        <row r="1298">
          <cell r="A1298" t="str">
            <v>199905_FRTCJ_64M D-C_32SOJ</v>
          </cell>
        </row>
        <row r="1299">
          <cell r="A1299" t="str">
            <v>199905_FRTCJ_64M D-C_32SOJ</v>
          </cell>
        </row>
        <row r="1300">
          <cell r="A1300" t="str">
            <v>199905_FRTCJ_64M D-C_32SOJ</v>
          </cell>
        </row>
        <row r="1301">
          <cell r="A1301" t="str">
            <v>199905_FRTCJ_64M D-C_32TSOP</v>
          </cell>
        </row>
        <row r="1302">
          <cell r="A1302" t="str">
            <v>199905_FRTCJ_64M D-C_32TSOP</v>
          </cell>
        </row>
        <row r="1303">
          <cell r="A1303" t="str">
            <v>199905_FRTCJ_64M D-C_32TSOP</v>
          </cell>
        </row>
        <row r="1304">
          <cell r="A1304" t="str">
            <v>199905_FRTCJ_64M D-C_32TSOP</v>
          </cell>
        </row>
        <row r="1305">
          <cell r="A1305" t="str">
            <v>199905_FRTCJ_64M D-C_32TSOP</v>
          </cell>
        </row>
        <row r="1306">
          <cell r="A1306" t="str">
            <v>199905_FRTCJ_64M D-C_32TSOP</v>
          </cell>
        </row>
        <row r="1307">
          <cell r="A1307" t="str">
            <v>199905_FRTCJ_64M D-C_32TSOP</v>
          </cell>
        </row>
        <row r="1308">
          <cell r="A1308" t="str">
            <v>199905_FRTCJ_64M D-C_32TSOP</v>
          </cell>
        </row>
        <row r="1309">
          <cell r="A1309" t="str">
            <v>199905_FRTCJ_64M D-C_32TSOP</v>
          </cell>
        </row>
        <row r="1310">
          <cell r="A1310" t="str">
            <v>199905_FRTCJ_64M D-C_32TSOP</v>
          </cell>
        </row>
        <row r="1311">
          <cell r="A1311" t="str">
            <v>199905_FRTCJ_64M D-C_32TSOP</v>
          </cell>
        </row>
        <row r="1312">
          <cell r="A1312" t="str">
            <v>199905_FRTCJ_64M D-C_32TSOP</v>
          </cell>
        </row>
        <row r="1313">
          <cell r="A1313" t="str">
            <v>199905_FRTCJ_64M D-C_32TSOP</v>
          </cell>
        </row>
        <row r="1314">
          <cell r="A1314" t="str">
            <v>199905_FRTCJ_64M D-C_32TSOP</v>
          </cell>
        </row>
        <row r="1315">
          <cell r="A1315" t="str">
            <v>199905_FRTCJ_64M D-C_32TSOP</v>
          </cell>
        </row>
        <row r="1316">
          <cell r="A1316" t="str">
            <v>199905_FRTCJ_64M D-C_32TSOP</v>
          </cell>
        </row>
        <row r="1317">
          <cell r="A1317" t="str">
            <v>199905_FRTCJ_64M D-C_32TSOP</v>
          </cell>
        </row>
        <row r="1318">
          <cell r="A1318" t="str">
            <v>199905_FRTCJ_64M D-C_32TSOP</v>
          </cell>
        </row>
        <row r="1319">
          <cell r="A1319" t="str">
            <v>199905_FRTCJ_64M D-C_32TSOP</v>
          </cell>
        </row>
        <row r="1320">
          <cell r="A1320" t="str">
            <v>199905_FRTCJ_64M D-C_32TSOP</v>
          </cell>
        </row>
        <row r="1321">
          <cell r="A1321" t="str">
            <v>199905_FRTCJ_64M D-C_32TSOP</v>
          </cell>
        </row>
        <row r="1322">
          <cell r="A1322" t="str">
            <v>199905_FRTCJ_64M D-C_32TSOP</v>
          </cell>
        </row>
        <row r="1323">
          <cell r="A1323" t="str">
            <v>199905_FRTCJ_64M D-C_50TSOP</v>
          </cell>
        </row>
        <row r="1324">
          <cell r="A1324" t="str">
            <v>199905_FRTCJ_64M D-C_50TSOP</v>
          </cell>
        </row>
        <row r="1325">
          <cell r="A1325" t="str">
            <v>199905_FRTCJ_64M D-C_50TSOP</v>
          </cell>
        </row>
        <row r="1326">
          <cell r="A1326" t="str">
            <v>199905_FRTCJ_64M D-C_50TSOP</v>
          </cell>
        </row>
        <row r="1327">
          <cell r="A1327" t="str">
            <v>199905_FRTCJ_64M D-C_50TSOP</v>
          </cell>
        </row>
        <row r="1328">
          <cell r="A1328" t="str">
            <v>199905_FRTCJ_64M D-C_50TSOP</v>
          </cell>
        </row>
        <row r="1329">
          <cell r="A1329" t="str">
            <v>199905_FRTCJ_64M D-C_50TSOP</v>
          </cell>
        </row>
        <row r="1330">
          <cell r="A1330" t="str">
            <v>199905_FRTCJ_64M D-C_50TSOP</v>
          </cell>
        </row>
        <row r="1331">
          <cell r="A1331" t="str">
            <v>199905_FRTCJ_64M D-C_50TSOP</v>
          </cell>
        </row>
        <row r="1332">
          <cell r="A1332" t="str">
            <v>199905_FRTCJ_64M D-C_50TSOP</v>
          </cell>
        </row>
        <row r="1333">
          <cell r="A1333" t="str">
            <v>199905_FRTCJ_64M D-C_50TSOP</v>
          </cell>
        </row>
        <row r="1334">
          <cell r="A1334" t="str">
            <v>199905_FRTCJ_64M D-C_50TSOP</v>
          </cell>
        </row>
        <row r="1335">
          <cell r="A1335" t="str">
            <v>199905_FRTCJ_64M D-C_50TSOP</v>
          </cell>
        </row>
        <row r="1336">
          <cell r="A1336" t="str">
            <v>199905_FRTCJ_64M D-C_50TSOP</v>
          </cell>
        </row>
        <row r="1337">
          <cell r="A1337" t="str">
            <v>199905_FRTCJ_64M D-C_50TSOP</v>
          </cell>
        </row>
        <row r="1338">
          <cell r="A1338" t="str">
            <v>199905_FRTCJ_64M D-C_50TSOP</v>
          </cell>
        </row>
        <row r="1339">
          <cell r="A1339" t="str">
            <v>199905_FRTCJ_64M D-C_50TSOP</v>
          </cell>
        </row>
        <row r="1340">
          <cell r="A1340" t="str">
            <v>199905_FRTCJ_64M D-C_50TSOP</v>
          </cell>
        </row>
        <row r="1341">
          <cell r="A1341" t="str">
            <v>199905_FRTCJ_64M D-C_50TSOP</v>
          </cell>
        </row>
        <row r="1342">
          <cell r="A1342" t="str">
            <v>199905_FRTCJ_64M SD-C_54TSOP(X16)</v>
          </cell>
        </row>
        <row r="1343">
          <cell r="A1343" t="str">
            <v>199905_FRTCJ_64M SD-C_54TSOP(X16)</v>
          </cell>
        </row>
        <row r="1344">
          <cell r="A1344" t="str">
            <v>199905_FRTCJ_64M SD-C_54TSOP(X16)</v>
          </cell>
        </row>
        <row r="1345">
          <cell r="A1345" t="str">
            <v>199905_FRTCJ_64M SD-C_54TSOP(X16)</v>
          </cell>
        </row>
        <row r="1346">
          <cell r="A1346" t="str">
            <v>199905_FRTCJ_64M SD-C_54TSOP(X16)</v>
          </cell>
        </row>
        <row r="1347">
          <cell r="A1347" t="str">
            <v>199905_FRTCJ_64M SD-C_54TSOP(X16)</v>
          </cell>
        </row>
        <row r="1348">
          <cell r="A1348" t="str">
            <v>199905_FRTCJ_64M SD-C_54TSOP(X16)</v>
          </cell>
        </row>
        <row r="1349">
          <cell r="A1349" t="str">
            <v>199905_FRTCJ_64M SD-C_54TSOP(X16)</v>
          </cell>
        </row>
        <row r="1350">
          <cell r="A1350" t="str">
            <v>199905_FRTCJ_64M SD-C_54TSOP(X16)</v>
          </cell>
        </row>
        <row r="1351">
          <cell r="A1351" t="str">
            <v>199905_FRTCJ_64M SD-C_54TSOP(X16)</v>
          </cell>
        </row>
        <row r="1352">
          <cell r="A1352" t="str">
            <v>199905_FRTCJ_64M SD-C_54TSOP(X16)</v>
          </cell>
        </row>
        <row r="1353">
          <cell r="A1353" t="str">
            <v>199905_FRTCJ_64M SD-C_54TSOP(X16)</v>
          </cell>
        </row>
        <row r="1354">
          <cell r="A1354" t="str">
            <v>199905_FRTCJ_64M SD-C_54TSOP(X16)</v>
          </cell>
        </row>
        <row r="1355">
          <cell r="A1355" t="str">
            <v>199905_FRTCJ_64M SD-C_54TSOP(X16)</v>
          </cell>
        </row>
        <row r="1356">
          <cell r="A1356" t="str">
            <v>199905_FRTCJ_64M SD-C_54TSOP(X16)</v>
          </cell>
        </row>
        <row r="1357">
          <cell r="A1357" t="str">
            <v>199905_FRTCJ_64M SD-C_54TSOP(X16)</v>
          </cell>
        </row>
        <row r="1358">
          <cell r="A1358" t="str">
            <v>199905_FRTCJ_64M SD-C_54TSOP(X16)</v>
          </cell>
        </row>
        <row r="1359">
          <cell r="A1359" t="str">
            <v>199905_FRTCJ_64M SD-C_54TSOP(X4)</v>
          </cell>
        </row>
        <row r="1360">
          <cell r="A1360" t="str">
            <v>199905_FRTCJ_64M SD-C_54TSOP(X4)</v>
          </cell>
        </row>
        <row r="1361">
          <cell r="A1361" t="str">
            <v>199905_FRTCJ_64M SD-C_54TSOP(X4)</v>
          </cell>
        </row>
        <row r="1362">
          <cell r="A1362" t="str">
            <v>199905_FRTCJ_64M SD-C_54TSOP(X4)</v>
          </cell>
        </row>
        <row r="1363">
          <cell r="A1363" t="str">
            <v>199905_FRTCJ_64M SD-C_54TSOP(X4)</v>
          </cell>
        </row>
        <row r="1364">
          <cell r="A1364" t="str">
            <v>199905_FRTCJ_64M SD-C_54TSOP(X4)</v>
          </cell>
        </row>
        <row r="1365">
          <cell r="A1365" t="str">
            <v>199905_FRTCJ_64M SD-C_54TSOP(X4)</v>
          </cell>
        </row>
        <row r="1366">
          <cell r="A1366" t="str">
            <v>199905_FRTCJ_64M SD-C_54TSOP(X4)</v>
          </cell>
        </row>
        <row r="1367">
          <cell r="A1367" t="str">
            <v>199905_FRTCJ_64M SD-C_54TSOP(X8)</v>
          </cell>
        </row>
        <row r="1368">
          <cell r="A1368" t="str">
            <v>199905_FRTCJ_64M SD-C_54TSOP(X8)</v>
          </cell>
        </row>
        <row r="1369">
          <cell r="A1369" t="str">
            <v>199905_FRTCJ_64M SD-C_54TSOP(X8)</v>
          </cell>
        </row>
        <row r="1370">
          <cell r="A1370" t="str">
            <v>199905_FRTCJ_64M SD-C_54TSOP(X8)</v>
          </cell>
        </row>
        <row r="1371">
          <cell r="A1371" t="str">
            <v>199905_FRTCJ_64M SD-C_54TSOP(X8)</v>
          </cell>
        </row>
        <row r="1372">
          <cell r="A1372" t="str">
            <v>199905_FRTCJ_64M SD-C_54TSOP(X8)</v>
          </cell>
        </row>
        <row r="1373">
          <cell r="A1373" t="str">
            <v>199905_FRTCJ_64M SD-C_54TSOP(X8)</v>
          </cell>
        </row>
        <row r="1374">
          <cell r="A1374" t="str">
            <v>199905_FRTCJ_64M SD-C_54TSOP(X8)</v>
          </cell>
        </row>
        <row r="1375">
          <cell r="A1375" t="str">
            <v>199905_FRTCJ_64M SD-C_54TSOP(X8)</v>
          </cell>
        </row>
        <row r="1376">
          <cell r="A1376" t="str">
            <v>199905_FRTCJ_64M SD-C_54TSOP(X8)</v>
          </cell>
        </row>
        <row r="1377">
          <cell r="A1377" t="str">
            <v>199905_FRTCJ_64M SD-C_54TSOP(X8)</v>
          </cell>
        </row>
        <row r="1378">
          <cell r="A1378" t="str">
            <v>199905_FRTCJ_64M SD-C_54TSOP(X8)</v>
          </cell>
        </row>
        <row r="1379">
          <cell r="A1379" t="str">
            <v>199905_FRTCJ_64M SD-C_54TSOP(X8)</v>
          </cell>
        </row>
        <row r="1380">
          <cell r="A1380" t="str">
            <v>199905_FRTCJ_64M SD-C_54TSOP(X8)</v>
          </cell>
        </row>
        <row r="1381">
          <cell r="A1381" t="str">
            <v>199905_FRTCJ_64M SD-C_54TSOP(X8)</v>
          </cell>
        </row>
        <row r="1382">
          <cell r="A1382" t="str">
            <v>199905_FRTCJ_64M SD-C_54TSOP(X8)</v>
          </cell>
        </row>
        <row r="1383">
          <cell r="A1383" t="str">
            <v>199905_FRTCJ_64M SD-C_54TSOP(X8)</v>
          </cell>
        </row>
        <row r="1384">
          <cell r="A1384" t="str">
            <v>199905_FRTCJ_64M SD-C_54TSOP(X8)</v>
          </cell>
        </row>
        <row r="1385">
          <cell r="A1385" t="str">
            <v>199905_FRTCJ_64M SD-C_54TSOP(X8)</v>
          </cell>
        </row>
        <row r="1386">
          <cell r="A1386" t="str">
            <v>199905_FRTCJ_64M SD-C_54TSOP(X8)</v>
          </cell>
        </row>
        <row r="1387">
          <cell r="A1387" t="str">
            <v>199905_FRTCJ_64M SD-C_54TSOP(X8)</v>
          </cell>
        </row>
        <row r="1388">
          <cell r="A1388" t="str">
            <v>199905_FRTCJ_64M SD-C_54TSOP(X8)</v>
          </cell>
        </row>
        <row r="1389">
          <cell r="A1389" t="str">
            <v>199905_FRTCJ_64M SD-C_54TSOP(X8)</v>
          </cell>
        </row>
        <row r="1390">
          <cell r="A1390" t="str">
            <v>199905_FRTCJ_64M SD-C_54TSOP(X8)</v>
          </cell>
        </row>
        <row r="1391">
          <cell r="A1391" t="str">
            <v>199905_FRTCJ_64M SD-C_54TSOP(X8)</v>
          </cell>
        </row>
        <row r="1392">
          <cell r="A1392" t="str">
            <v>199905_FRTCJ_64M SD-LE_54TSOP(X4)</v>
          </cell>
        </row>
        <row r="1393">
          <cell r="A1393" t="str">
            <v>199905_FRTCJ_64M SD-LE_54TSOP(X4)</v>
          </cell>
        </row>
        <row r="1394">
          <cell r="A1394" t="str">
            <v>199905_FRTCJ_64M SD-LE_54TSOP(X4)</v>
          </cell>
        </row>
        <row r="1395">
          <cell r="A1395" t="str">
            <v>199905_FRTCJ_64M SD-LE_54TSOP(X4)</v>
          </cell>
        </row>
        <row r="1396">
          <cell r="A1396" t="str">
            <v>199905_FRTCJ_64M SD-LE_54TSOP(X4)</v>
          </cell>
        </row>
        <row r="1397">
          <cell r="A1397" t="str">
            <v>199905_FRTCJ_64M SD-LE_54TSOP(X4)</v>
          </cell>
        </row>
        <row r="1398">
          <cell r="A1398" t="str">
            <v>199905_FRTCJ_64M SD-LE_54TSOP(X4)</v>
          </cell>
        </row>
        <row r="1399">
          <cell r="A1399" t="str">
            <v>199905_FRTCJ_64M SD-LE_54TSOP(X4)</v>
          </cell>
        </row>
        <row r="1400">
          <cell r="A1400" t="str">
            <v>199905_FRTCJ_64M SD-LE_54TSOP(X8)</v>
          </cell>
        </row>
        <row r="1401">
          <cell r="A1401" t="str">
            <v>199905_FRTCJ_64M SD-LE_54TSOP(X8)</v>
          </cell>
        </row>
        <row r="1402">
          <cell r="A1402" t="str">
            <v>199905_FRTCJ_64M SD-LE_54TSOP(X8)</v>
          </cell>
        </row>
        <row r="1403">
          <cell r="A1403" t="str">
            <v>199905_FRTCJ_64M SD-LE_54TSOP(X8)</v>
          </cell>
        </row>
        <row r="1404">
          <cell r="A1404" t="str">
            <v>199905_FRTCJ_64M SD-LE_54TSOP(X8)</v>
          </cell>
        </row>
        <row r="1405">
          <cell r="A1405" t="str">
            <v>199905_FRTCJ_64M SD-LE_54TSOP(X8)</v>
          </cell>
        </row>
        <row r="1406">
          <cell r="A1406" t="str">
            <v>199905_FRTCJ_64M SD-LE_54TSOP(X8)</v>
          </cell>
        </row>
        <row r="1407">
          <cell r="A1407" t="str">
            <v>199905_FRTCJ_64M SD-LE_54TSOP(X8)</v>
          </cell>
        </row>
        <row r="1408">
          <cell r="A1408" t="str">
            <v>199905_FRTCJ_72M DRD_74BGA</v>
          </cell>
        </row>
        <row r="1409">
          <cell r="A1409" t="str">
            <v>199905_FRTCJ_72M DRD_74BGA</v>
          </cell>
        </row>
        <row r="1410">
          <cell r="A1410" t="str">
            <v>199905_FRTCJ_72M DRD_74BGA</v>
          </cell>
        </row>
        <row r="1411">
          <cell r="A1411" t="str">
            <v>199905_FRTCJ_72M DRD_74BGA</v>
          </cell>
        </row>
        <row r="1412">
          <cell r="A1412" t="str">
            <v>199905_FRTCJ_72M DRD_74BGA</v>
          </cell>
        </row>
        <row r="1413">
          <cell r="A1413" t="str">
            <v>199906_FRTCJ_128M SD-A_54BLP(X4)</v>
          </cell>
        </row>
        <row r="1414">
          <cell r="A1414" t="str">
            <v>199906_FRTCJ_128M SD-A_54STTSOP(X4)</v>
          </cell>
        </row>
        <row r="1415">
          <cell r="A1415" t="str">
            <v>199906_FRTCJ_128M SD-A_54TSOP(X16)</v>
          </cell>
        </row>
        <row r="1416">
          <cell r="A1416" t="str">
            <v>199906_FRTCJ_128M SD-A_54TSOP(X16)</v>
          </cell>
        </row>
        <row r="1417">
          <cell r="A1417" t="str">
            <v>199906_FRTCJ_128M SD-A_54TSOP(X16)</v>
          </cell>
        </row>
        <row r="1418">
          <cell r="A1418" t="str">
            <v>199906_FRTCJ_128M SD-A_54TSOP(X16)</v>
          </cell>
        </row>
        <row r="1419">
          <cell r="A1419" t="str">
            <v>199906_FRTCJ_128M SD-A_54TSOP(X4)</v>
          </cell>
        </row>
        <row r="1420">
          <cell r="A1420" t="str">
            <v>199906_FRTCJ_128M SD-A_54TSOP(X4)</v>
          </cell>
        </row>
        <row r="1421">
          <cell r="A1421" t="str">
            <v>199906_FRTCJ_128M SD-A_54TSOP(X4)</v>
          </cell>
        </row>
        <row r="1422">
          <cell r="A1422" t="str">
            <v>199906_FRTCJ_128M SD-A_54TSOP(X4)</v>
          </cell>
        </row>
        <row r="1423">
          <cell r="A1423" t="str">
            <v>199906_FRTCJ_128M SD-A_54TSOP(X4)</v>
          </cell>
        </row>
        <row r="1424">
          <cell r="A1424" t="str">
            <v>199906_FRTCJ_128M SD-A_54TSOP(X4)</v>
          </cell>
        </row>
        <row r="1425">
          <cell r="A1425" t="str">
            <v>199906_FRTCJ_128M SD-A_54TSOP(X4)</v>
          </cell>
        </row>
        <row r="1426">
          <cell r="A1426" t="str">
            <v>199906_FRTCJ_128M SD-A_54TSOP(X4)</v>
          </cell>
        </row>
        <row r="1427">
          <cell r="A1427" t="str">
            <v>199906_FRTCJ_128M SD-A_54TSOP(X4)</v>
          </cell>
        </row>
        <row r="1428">
          <cell r="A1428" t="str">
            <v>199906_FRTCJ_128M SD-A_54TSOP(X4)</v>
          </cell>
        </row>
        <row r="1429">
          <cell r="A1429" t="str">
            <v>199906_FRTCJ_128M SD-A_54TSOP(X4)</v>
          </cell>
        </row>
        <row r="1430">
          <cell r="A1430" t="str">
            <v>199906_FRTCJ_128M SD-A_54TSOP(X4)</v>
          </cell>
        </row>
        <row r="1431">
          <cell r="A1431" t="str">
            <v>199906_FRTCJ_128M SD-A_54TSOP(X4)</v>
          </cell>
        </row>
        <row r="1432">
          <cell r="A1432" t="str">
            <v>199906_FRTCJ_128M SD-A_54TSOP(X4)</v>
          </cell>
        </row>
        <row r="1433">
          <cell r="A1433" t="str">
            <v>199906_FRTCJ_128M SD-A_54TSOP(X8)</v>
          </cell>
        </row>
        <row r="1434">
          <cell r="A1434" t="str">
            <v>199906_FRTCJ_128M SD-A_54TSOP(X8)</v>
          </cell>
        </row>
        <row r="1435">
          <cell r="A1435" t="str">
            <v>199906_FRTCJ_128M SD-A_54TSOP(X8)</v>
          </cell>
        </row>
        <row r="1436">
          <cell r="A1436" t="str">
            <v>199906_FRTCJ_128M SD-A_54TSOP(X8)</v>
          </cell>
        </row>
        <row r="1437">
          <cell r="A1437" t="str">
            <v>199906_FRTCJ_128M SD-A_54TSOP(X8)</v>
          </cell>
        </row>
        <row r="1438">
          <cell r="A1438" t="str">
            <v>199906_FRTCJ_128M SD-A_54TSOP(X8)</v>
          </cell>
        </row>
        <row r="1439">
          <cell r="A1439" t="str">
            <v>199906_FRTCJ_16M D-C_24SOJ</v>
          </cell>
        </row>
        <row r="1440">
          <cell r="A1440" t="str">
            <v>199906_FRTCJ_16M D-C_24SOJ</v>
          </cell>
        </row>
        <row r="1441">
          <cell r="A1441" t="str">
            <v>199906_FRTCJ_16M D-C_24SOJ</v>
          </cell>
        </row>
        <row r="1442">
          <cell r="A1442" t="str">
            <v>199906_FRTCJ_16M D-C_24SOJ</v>
          </cell>
        </row>
        <row r="1443">
          <cell r="A1443" t="str">
            <v>199906_FRTCJ_16M D-C_24SOJ</v>
          </cell>
        </row>
        <row r="1444">
          <cell r="A1444" t="str">
            <v>199906_FRTCJ_16M D-C_24SOJ</v>
          </cell>
        </row>
        <row r="1445">
          <cell r="A1445" t="str">
            <v>199906_FRTCJ_16M D-C_24SOJ</v>
          </cell>
        </row>
        <row r="1446">
          <cell r="A1446" t="str">
            <v>199906_FRTCJ_16M D-C_24SOJ</v>
          </cell>
        </row>
        <row r="1447">
          <cell r="A1447" t="str">
            <v>199906_FRTCJ_16M D-C_24SOJ</v>
          </cell>
        </row>
        <row r="1448">
          <cell r="A1448" t="str">
            <v>199906_FRTCJ_16M D-C_24SOJ</v>
          </cell>
        </row>
        <row r="1449">
          <cell r="A1449" t="str">
            <v>199906_FRTCJ_16M D-C_24SOJ</v>
          </cell>
        </row>
        <row r="1450">
          <cell r="A1450" t="str">
            <v>199906_FRTCJ_16M D-C_24SOJ</v>
          </cell>
        </row>
        <row r="1451">
          <cell r="A1451" t="str">
            <v>199906_FRTCJ_16M D-C_24SOJ</v>
          </cell>
        </row>
        <row r="1452">
          <cell r="A1452" t="str">
            <v>199906_FRTCJ_16M D-C_24SOJ</v>
          </cell>
        </row>
        <row r="1453">
          <cell r="A1453" t="str">
            <v>199906_FRTCJ_16M D-C_24SOJ</v>
          </cell>
        </row>
        <row r="1454">
          <cell r="A1454" t="str">
            <v>199906_FRTCJ_16M D-C_24SOJ</v>
          </cell>
        </row>
        <row r="1455">
          <cell r="A1455" t="str">
            <v>199906_FRTCJ_16M D-C_24SOJ</v>
          </cell>
        </row>
        <row r="1456">
          <cell r="A1456" t="str">
            <v>199906_FRTCJ_16M D-C_24SOJ</v>
          </cell>
        </row>
        <row r="1457">
          <cell r="A1457" t="str">
            <v>199906_FRTCJ_16M D-C_24SOJ</v>
          </cell>
        </row>
        <row r="1458">
          <cell r="A1458" t="str">
            <v>199906_FRTCJ_16M D-C_24SOJ</v>
          </cell>
        </row>
        <row r="1459">
          <cell r="A1459" t="str">
            <v>199906_FRTCJ_16M D-C_24SOJ</v>
          </cell>
        </row>
        <row r="1460">
          <cell r="A1460" t="str">
            <v>199906_FRTCJ_16M D-C_24SOJ</v>
          </cell>
        </row>
        <row r="1461">
          <cell r="A1461" t="str">
            <v>199906_FRTCJ_16M D-C_24SOJ</v>
          </cell>
        </row>
        <row r="1462">
          <cell r="A1462" t="str">
            <v>199906_FRTCJ_16M D-C_24SOJ</v>
          </cell>
        </row>
        <row r="1463">
          <cell r="A1463" t="str">
            <v>199906_FRTCJ_16M D-C_24SOJ</v>
          </cell>
        </row>
        <row r="1464">
          <cell r="A1464" t="str">
            <v>199906_FRTCJ_16M D-C_24SOJ</v>
          </cell>
        </row>
        <row r="1465">
          <cell r="A1465" t="str">
            <v>199906_FRTCJ_16M D-C_24TSOP</v>
          </cell>
        </row>
        <row r="1466">
          <cell r="A1466" t="str">
            <v>199906_FRTCJ_16M D-C_24TSOP</v>
          </cell>
        </row>
        <row r="1467">
          <cell r="A1467" t="str">
            <v>199906_FRTCJ_16M D-C_24TSOP</v>
          </cell>
        </row>
        <row r="1468">
          <cell r="A1468" t="str">
            <v>199906_FRTCJ_16M D-C_24TSOP</v>
          </cell>
        </row>
        <row r="1469">
          <cell r="A1469" t="str">
            <v>199906_FRTCJ_16M D-C_24TSOP</v>
          </cell>
        </row>
        <row r="1470">
          <cell r="A1470" t="str">
            <v>199906_FRTCJ_16M D-C_24TSOP</v>
          </cell>
        </row>
        <row r="1471">
          <cell r="A1471" t="str">
            <v>199906_FRTCJ_16M D-C_24TSOP</v>
          </cell>
        </row>
        <row r="1472">
          <cell r="A1472" t="str">
            <v>199906_FRTCJ_16M D-C_24TSOP</v>
          </cell>
        </row>
        <row r="1473">
          <cell r="A1473" t="str">
            <v>199906_FRTCJ_16M D-C_24TSOP</v>
          </cell>
        </row>
        <row r="1474">
          <cell r="A1474" t="str">
            <v>199906_FRTCJ_16M D-C_24TSOP</v>
          </cell>
        </row>
        <row r="1475">
          <cell r="A1475" t="str">
            <v>199906_FRTCJ_16M D-C_24TSOP</v>
          </cell>
        </row>
        <row r="1476">
          <cell r="A1476" t="str">
            <v>199906_FRTCJ_16M D-C_24TSOP</v>
          </cell>
        </row>
        <row r="1477">
          <cell r="A1477" t="str">
            <v>199906_FRTCJ_16M D-C_24TSOP</v>
          </cell>
        </row>
        <row r="1478">
          <cell r="A1478" t="str">
            <v>199906_FRTCJ_16M D-C_24TSOP</v>
          </cell>
        </row>
        <row r="1479">
          <cell r="A1479" t="str">
            <v>199906_FRTCJ_16M D-C_24TSOP</v>
          </cell>
        </row>
        <row r="1480">
          <cell r="A1480" t="str">
            <v>199906_FRTCJ_16M D-C_24TSOP</v>
          </cell>
        </row>
        <row r="1481">
          <cell r="A1481" t="str">
            <v>199906_FRTCJ_16M D-C_24TSOP</v>
          </cell>
        </row>
        <row r="1482">
          <cell r="A1482" t="str">
            <v>199906_FRTCJ_16M D-C_24TSOP</v>
          </cell>
        </row>
        <row r="1483">
          <cell r="A1483" t="str">
            <v>199906_FRTCJ_16M D-C_24TSOP</v>
          </cell>
        </row>
        <row r="1484">
          <cell r="A1484" t="str">
            <v>199906_FRTCJ_16M D-C_24TSOP</v>
          </cell>
        </row>
        <row r="1485">
          <cell r="A1485" t="str">
            <v>199906_FRTCJ_16M D-C_24TSOP</v>
          </cell>
        </row>
        <row r="1486">
          <cell r="A1486" t="str">
            <v>199906_FRTCJ_16M D-C_24TSOP</v>
          </cell>
        </row>
        <row r="1487">
          <cell r="A1487" t="str">
            <v>199906_FRTCJ_16M D-C_24TSOP</v>
          </cell>
        </row>
        <row r="1488">
          <cell r="A1488" t="str">
            <v>199906_FRTCJ_16M D-C_28BLP</v>
          </cell>
        </row>
        <row r="1489">
          <cell r="A1489" t="str">
            <v>199906_FRTCJ_16M D-C_28BLP</v>
          </cell>
        </row>
        <row r="1490">
          <cell r="A1490" t="str">
            <v>199906_FRTCJ_16M D-C_28SOJ</v>
          </cell>
        </row>
        <row r="1491">
          <cell r="A1491" t="str">
            <v>199906_FRTCJ_16M D-C_28SOJ</v>
          </cell>
        </row>
        <row r="1492">
          <cell r="A1492" t="str">
            <v>199906_FRTCJ_16M D-C_28SOJ</v>
          </cell>
        </row>
        <row r="1493">
          <cell r="A1493" t="str">
            <v>199906_FRTCJ_16M D-C_28SOJ</v>
          </cell>
        </row>
        <row r="1494">
          <cell r="A1494" t="str">
            <v>199906_FRTCJ_16M D-C_28SOJ</v>
          </cell>
        </row>
        <row r="1495">
          <cell r="A1495" t="str">
            <v>199906_FRTCJ_16M D-C_28SOJ</v>
          </cell>
        </row>
        <row r="1496">
          <cell r="A1496" t="str">
            <v>199906_FRTCJ_16M D-C_28SOJ</v>
          </cell>
        </row>
        <row r="1497">
          <cell r="A1497" t="str">
            <v>199906_FRTCJ_16M D-C_28SOJ</v>
          </cell>
        </row>
        <row r="1498">
          <cell r="A1498" t="str">
            <v>199906_FRTCJ_16M D-C_28SOJ</v>
          </cell>
        </row>
        <row r="1499">
          <cell r="A1499" t="str">
            <v>199906_FRTCJ_16M D-C_28SOJ</v>
          </cell>
        </row>
        <row r="1500">
          <cell r="A1500" t="str">
            <v>199906_FRTCJ_16M D-C_28TSOP</v>
          </cell>
        </row>
        <row r="1501">
          <cell r="A1501" t="str">
            <v>199906_FRTCJ_16M D-C_28TSOP</v>
          </cell>
        </row>
        <row r="1502">
          <cell r="A1502" t="str">
            <v>199906_FRTCJ_16M D-C_28TSOP</v>
          </cell>
        </row>
        <row r="1503">
          <cell r="A1503" t="str">
            <v>199906_FRTCJ_16M D-C_28TSOP</v>
          </cell>
        </row>
        <row r="1504">
          <cell r="A1504" t="str">
            <v>199906_FRTCJ_16M D-C_28TSOP</v>
          </cell>
        </row>
        <row r="1505">
          <cell r="A1505" t="str">
            <v>199906_FRTCJ_16M D-C_28TSOP</v>
          </cell>
        </row>
        <row r="1506">
          <cell r="A1506" t="str">
            <v>199906_FRTCJ_16M D-C_28TSOP</v>
          </cell>
        </row>
        <row r="1507">
          <cell r="A1507" t="str">
            <v>199906_FRTCJ_16M D-C_28TSOP</v>
          </cell>
        </row>
        <row r="1508">
          <cell r="A1508" t="str">
            <v>199906_FRTCJ_16M D-C_28TSOP</v>
          </cell>
        </row>
        <row r="1509">
          <cell r="A1509" t="str">
            <v>199906_FRTCJ_16M D-C_28TSOP</v>
          </cell>
        </row>
        <row r="1510">
          <cell r="A1510" t="str">
            <v>199906_FRTCJ_16M D-C_28TSOP</v>
          </cell>
        </row>
        <row r="1511">
          <cell r="A1511" t="str">
            <v>199906_FRTCJ_16M D-C_28TSOP</v>
          </cell>
        </row>
        <row r="1512">
          <cell r="A1512" t="str">
            <v>199906_FRTCJ_16M D-C_28TSOP</v>
          </cell>
        </row>
        <row r="1513">
          <cell r="A1513" t="str">
            <v>199906_FRTCJ_16M D-C_28TSOP</v>
          </cell>
        </row>
        <row r="1514">
          <cell r="A1514" t="str">
            <v>199906_FRTCJ_16M D-C_28TSOP</v>
          </cell>
        </row>
        <row r="1515">
          <cell r="A1515" t="str">
            <v>199906_FRTCJ_16M D-CW_42SOJ</v>
          </cell>
        </row>
        <row r="1516">
          <cell r="A1516" t="str">
            <v>199906_FRTCJ_16M D-CW_42SOJ</v>
          </cell>
        </row>
        <row r="1517">
          <cell r="A1517" t="str">
            <v>199906_FRTCJ_16M D-CW_42SOJ</v>
          </cell>
        </row>
        <row r="1518">
          <cell r="A1518" t="str">
            <v>199906_FRTCJ_16M D-CW_42SOJ</v>
          </cell>
        </row>
        <row r="1519">
          <cell r="A1519" t="str">
            <v>199906_FRTCJ_16M D-CW_42SOJ</v>
          </cell>
        </row>
        <row r="1520">
          <cell r="A1520" t="str">
            <v>199906_FRTCJ_16M D-CW_42SOJ</v>
          </cell>
        </row>
        <row r="1521">
          <cell r="A1521" t="str">
            <v>199906_FRTCJ_16M D-CW_42SOJ</v>
          </cell>
        </row>
        <row r="1522">
          <cell r="A1522" t="str">
            <v>199906_FRTCJ_16M D-CW_42SOJ</v>
          </cell>
        </row>
        <row r="1523">
          <cell r="A1523" t="str">
            <v>199906_FRTCJ_16M D-CW_42SOJ</v>
          </cell>
        </row>
        <row r="1524">
          <cell r="A1524" t="str">
            <v>199906_FRTCJ_16M D-CW_42SOJ</v>
          </cell>
        </row>
        <row r="1525">
          <cell r="A1525" t="str">
            <v>199906_FRTCJ_16M D-CW_42SOJ</v>
          </cell>
        </row>
        <row r="1526">
          <cell r="A1526" t="str">
            <v>199906_FRTCJ_16M D-CW_42SOJ</v>
          </cell>
        </row>
        <row r="1527">
          <cell r="A1527" t="str">
            <v>199906_FRTCJ_16M D-CW_42SOJ</v>
          </cell>
        </row>
        <row r="1528">
          <cell r="A1528" t="str">
            <v>199906_FRTCJ_16M D-CW_42SOJ</v>
          </cell>
        </row>
        <row r="1529">
          <cell r="A1529" t="str">
            <v>199906_FRTCJ_16M D-CW_42SOJ</v>
          </cell>
        </row>
        <row r="1530">
          <cell r="A1530" t="str">
            <v>199906_FRTCJ_16M D-CW_42SOJ</v>
          </cell>
        </row>
        <row r="1531">
          <cell r="A1531" t="str">
            <v>199906_FRTCJ_16M D-CW_44TSOP</v>
          </cell>
        </row>
        <row r="1532">
          <cell r="A1532" t="str">
            <v>199906_FRTCJ_16M D-CW_44TSOP</v>
          </cell>
        </row>
        <row r="1533">
          <cell r="A1533" t="str">
            <v>199906_FRTCJ_16M D-CW_44TSOP</v>
          </cell>
        </row>
        <row r="1534">
          <cell r="A1534" t="str">
            <v>199906_FRTCJ_16M D-CW_44TSOP</v>
          </cell>
        </row>
        <row r="1535">
          <cell r="A1535" t="str">
            <v>199906_FRTCJ_16M D-CW_44TSOP</v>
          </cell>
        </row>
        <row r="1536">
          <cell r="A1536" t="str">
            <v>199906_FRTCJ_16M D-CW_44TSOP</v>
          </cell>
        </row>
        <row r="1537">
          <cell r="A1537" t="str">
            <v>199906_FRTCJ_16M D-CW_44TSOP</v>
          </cell>
        </row>
        <row r="1538">
          <cell r="A1538" t="str">
            <v>199906_FRTCJ_16M D-CW_44TSOP</v>
          </cell>
        </row>
        <row r="1539">
          <cell r="A1539" t="str">
            <v>199906_FRTCJ_16M D-CW_44TSOP</v>
          </cell>
        </row>
        <row r="1540">
          <cell r="A1540" t="str">
            <v>199906_FRTCJ_16M D-CW_44TSOP</v>
          </cell>
        </row>
        <row r="1541">
          <cell r="A1541" t="str">
            <v>199906_FRTCJ_16M D-CW_44TSOP</v>
          </cell>
        </row>
        <row r="1542">
          <cell r="A1542" t="str">
            <v>199906_FRTCJ_16M D-CW_44TSOP</v>
          </cell>
        </row>
        <row r="1543">
          <cell r="A1543" t="str">
            <v>199906_FRTCJ_16M D-CW_44TSOP</v>
          </cell>
        </row>
        <row r="1544">
          <cell r="A1544" t="str">
            <v>199906_FRTCJ_16M D-CW_44TSOP</v>
          </cell>
        </row>
        <row r="1545">
          <cell r="A1545" t="str">
            <v>199906_FRTCJ_16M D-CW_44TSOP</v>
          </cell>
        </row>
        <row r="1546">
          <cell r="A1546" t="str">
            <v>199906_FRTCJ_16M D-CW_44TSOP</v>
          </cell>
        </row>
        <row r="1547">
          <cell r="A1547" t="str">
            <v>199906_FRTCJ_16M D-CW_44TSOP</v>
          </cell>
        </row>
        <row r="1548">
          <cell r="A1548" t="str">
            <v>199906_FRTCJ_16M D-CW_44TSOP</v>
          </cell>
        </row>
        <row r="1549">
          <cell r="A1549" t="str">
            <v>199906_FRTCJ_16M D-CW_44TSOP</v>
          </cell>
        </row>
        <row r="1550">
          <cell r="A1550" t="str">
            <v>199906_FRTCJ_16M SD-C_44TSOP</v>
          </cell>
        </row>
        <row r="1551">
          <cell r="A1551" t="str">
            <v>199906_FRTCJ_16M SD-C_44TSOP</v>
          </cell>
        </row>
        <row r="1552">
          <cell r="A1552" t="str">
            <v>199906_FRTCJ_16M SD-C_44TSOP</v>
          </cell>
        </row>
        <row r="1553">
          <cell r="A1553" t="str">
            <v>199906_FRTCJ_16M SD-C_44TSOP</v>
          </cell>
        </row>
        <row r="1554">
          <cell r="A1554" t="str">
            <v>199906_FRTCJ_16M SD-C_44TSOP</v>
          </cell>
        </row>
        <row r="1555">
          <cell r="A1555" t="str">
            <v>199906_FRTCJ_16M SD-C_44TSOP</v>
          </cell>
        </row>
        <row r="1556">
          <cell r="A1556" t="str">
            <v>199906_FRTCJ_16M SD-C_50TSOP</v>
          </cell>
        </row>
        <row r="1557">
          <cell r="A1557" t="str">
            <v>199906_FRTCJ_16M SD-C_50TSOP</v>
          </cell>
        </row>
        <row r="1558">
          <cell r="A1558" t="str">
            <v>199906_FRTCJ_16M SD-C_50TSOP</v>
          </cell>
        </row>
        <row r="1559">
          <cell r="A1559" t="str">
            <v>199906_FRTCJ_16M SD-C_50TSOP</v>
          </cell>
        </row>
        <row r="1560">
          <cell r="A1560" t="str">
            <v>199906_FRTCJ_16M SD-C_50TSOP</v>
          </cell>
        </row>
        <row r="1561">
          <cell r="A1561" t="str">
            <v>199906_FRTCJ_16M SD-C_50TSOP</v>
          </cell>
        </row>
        <row r="1562">
          <cell r="A1562" t="str">
            <v>199906_FRTCJ_16M SD-C_50TSOP</v>
          </cell>
        </row>
        <row r="1563">
          <cell r="A1563" t="str">
            <v>199906_FRTCJ_16M SD-C_50TSOP</v>
          </cell>
        </row>
        <row r="1564">
          <cell r="A1564" t="str">
            <v>199906_FRTCJ_16M SD-C_50TSOP</v>
          </cell>
        </row>
        <row r="1565">
          <cell r="A1565" t="str">
            <v>199906_FRTCJ_16M SD-C_50TSOP</v>
          </cell>
        </row>
        <row r="1566">
          <cell r="A1566" t="str">
            <v>199906_FRTCJ_16M SD-C_50TSOP</v>
          </cell>
        </row>
        <row r="1567">
          <cell r="A1567" t="str">
            <v>199906_FRTCJ_16M SD-C_50TSOP</v>
          </cell>
        </row>
        <row r="1568">
          <cell r="A1568" t="str">
            <v>199906_FRTCJ_16M SD-C_50TSOP</v>
          </cell>
        </row>
        <row r="1569">
          <cell r="A1569" t="str">
            <v>199906_FRTCJ_16M SD-E_50TSOP</v>
          </cell>
        </row>
        <row r="1570">
          <cell r="A1570" t="str">
            <v>199906_FRTCJ_16M SD-E_50TSOP</v>
          </cell>
        </row>
        <row r="1571">
          <cell r="A1571" t="str">
            <v>199906_FRTCJ_16M SD-E_50TSOP</v>
          </cell>
        </row>
        <row r="1572">
          <cell r="A1572" t="str">
            <v>199906_FRTCJ_16M SD-E_50TSOP</v>
          </cell>
        </row>
        <row r="1573">
          <cell r="A1573" t="str">
            <v>199906_FRTCJ_16M SD-E_50TSOP</v>
          </cell>
        </row>
        <row r="1574">
          <cell r="A1574" t="str">
            <v>199906_FRTCJ_16M SD-E_50TSOP</v>
          </cell>
        </row>
        <row r="1575">
          <cell r="A1575" t="str">
            <v>199906_FRTCJ_16M SD-E_50TSOP</v>
          </cell>
        </row>
        <row r="1576">
          <cell r="A1576" t="str">
            <v>199906_FRTCJ_16M SD-E_50TSOP</v>
          </cell>
        </row>
        <row r="1577">
          <cell r="A1577" t="str">
            <v>199906_FRTCJ_16M SD-E_50TSOP</v>
          </cell>
        </row>
        <row r="1578">
          <cell r="A1578" t="str">
            <v>199906_FRTCJ_16M SD-E_50TSOP</v>
          </cell>
        </row>
        <row r="1579">
          <cell r="A1579" t="str">
            <v>199906_FRTCJ_16M SD-E_50TSOP</v>
          </cell>
        </row>
        <row r="1580">
          <cell r="A1580" t="str">
            <v>199906_FRTCJ_1M SR-C_32DIP</v>
          </cell>
        </row>
        <row r="1581">
          <cell r="A1581" t="str">
            <v>199906_FRTCJ_1M SR-C_32SOP</v>
          </cell>
        </row>
        <row r="1582">
          <cell r="A1582" t="str">
            <v>199906_FRTCJ_1M SR-C_32SOP</v>
          </cell>
        </row>
        <row r="1583">
          <cell r="A1583" t="str">
            <v>199906_FRTCJ_1M SR-C_32SOP</v>
          </cell>
        </row>
        <row r="1584">
          <cell r="A1584" t="str">
            <v>199906_FRTCJ_1M SR-C_32SOP</v>
          </cell>
        </row>
        <row r="1585">
          <cell r="A1585" t="str">
            <v>199906_FRTCJ_1M SR-C_32SOP</v>
          </cell>
        </row>
        <row r="1586">
          <cell r="A1586" t="str">
            <v>199906_FRTCJ_1M SR-C_32STSOP</v>
          </cell>
        </row>
        <row r="1587">
          <cell r="A1587" t="str">
            <v>199906_FRTCJ_1M SR-C_32STSOP</v>
          </cell>
        </row>
        <row r="1588">
          <cell r="A1588" t="str">
            <v>199906_FRTCJ_1M SR-C_32STSOP</v>
          </cell>
        </row>
        <row r="1589">
          <cell r="A1589" t="str">
            <v>199906_FRTCJ_1M SR-C_32STSOP</v>
          </cell>
        </row>
        <row r="1590">
          <cell r="A1590" t="str">
            <v>199906_FRTCJ_1M SR-C_32STSOP</v>
          </cell>
        </row>
        <row r="1591">
          <cell r="A1591" t="str">
            <v>199906_FRTCJ_1M SR-C_32STSOP</v>
          </cell>
        </row>
        <row r="1592">
          <cell r="A1592" t="str">
            <v>199906_FRTCJ_1M SR-C_32STSOP</v>
          </cell>
        </row>
        <row r="1593">
          <cell r="A1593" t="str">
            <v>199906_FRTCJ_1M SR-C_32TSOP</v>
          </cell>
        </row>
        <row r="1594">
          <cell r="A1594" t="str">
            <v>199906_FRTCJ_1M SR-C_32TSOP</v>
          </cell>
        </row>
        <row r="1595">
          <cell r="A1595" t="str">
            <v>199906_FRTCJ_1M SR-C_32TSOP</v>
          </cell>
        </row>
        <row r="1596">
          <cell r="A1596" t="str">
            <v>199906_FRTCJ_1M SR-C_32TSOP</v>
          </cell>
        </row>
        <row r="1597">
          <cell r="A1597" t="str">
            <v>199906_FRTCJ_1M SR-D_32STSOP</v>
          </cell>
        </row>
        <row r="1598">
          <cell r="A1598" t="str">
            <v>199906_FRTCJ_1M SR-D_32STSOP</v>
          </cell>
        </row>
        <row r="1599">
          <cell r="A1599" t="str">
            <v>199906_FRTCJ_1M SR-D_32STSOP</v>
          </cell>
        </row>
        <row r="1600">
          <cell r="A1600" t="str">
            <v>199906_FRTCJ_1M SR-D_32STSOP</v>
          </cell>
        </row>
        <row r="1601">
          <cell r="A1601" t="str">
            <v>199906_FRTCJ_1M SR-D_32STSOP</v>
          </cell>
        </row>
        <row r="1602">
          <cell r="A1602" t="str">
            <v>199906_FRTCJ_1M SR-D_32STSOP</v>
          </cell>
        </row>
        <row r="1603">
          <cell r="A1603" t="str">
            <v>199906_FRTCJ_1M SR-D_32STSOP</v>
          </cell>
        </row>
        <row r="1604">
          <cell r="A1604" t="str">
            <v>199906_FRTCJ_1M SR-D_32TSOP</v>
          </cell>
        </row>
        <row r="1605">
          <cell r="A1605" t="str">
            <v>199906_FRTCJ_1M SR-D_32TSOP</v>
          </cell>
        </row>
        <row r="1606">
          <cell r="A1606" t="str">
            <v>199906_FRTCJ_1M SR-D_32TSOP</v>
          </cell>
        </row>
        <row r="1607">
          <cell r="A1607" t="str">
            <v>199906_FRTCJ_1M SR-D_32TSOP</v>
          </cell>
        </row>
        <row r="1608">
          <cell r="A1608" t="str">
            <v>199906_FRTCJ_1M SR-DW_44TSOP</v>
          </cell>
        </row>
        <row r="1609">
          <cell r="A1609" t="str">
            <v>199906_FRTCJ_1M SR-DW_44TSOP</v>
          </cell>
        </row>
        <row r="1610">
          <cell r="A1610" t="str">
            <v>199906_FRTCJ_1M SR-DW_44TSOP</v>
          </cell>
        </row>
        <row r="1611">
          <cell r="A1611" t="str">
            <v>199906_FRTCJ_1M SR-DW_44TSOP</v>
          </cell>
        </row>
        <row r="1612">
          <cell r="A1612" t="str">
            <v>199906_FRTCJ_1M SR-DW_44TSOP</v>
          </cell>
        </row>
        <row r="1613">
          <cell r="A1613" t="str">
            <v>199906_FRTCJ_1M SR-DW_44TSOP</v>
          </cell>
        </row>
        <row r="1614">
          <cell r="A1614" t="str">
            <v>199906_FRTCJ_1M SR-E_32SOP</v>
          </cell>
        </row>
        <row r="1615">
          <cell r="A1615" t="str">
            <v>199906_FRTCJ_1M SR-E_32SOP</v>
          </cell>
        </row>
        <row r="1616">
          <cell r="A1616" t="str">
            <v>199906_FRTCJ_1M SR-E_32STSOP</v>
          </cell>
        </row>
        <row r="1617">
          <cell r="A1617" t="str">
            <v>199906_FRTCJ_1M SR-E_32STSOP</v>
          </cell>
        </row>
        <row r="1618">
          <cell r="A1618" t="str">
            <v>199906_FRTCJ_1M SR-E_32STSOP</v>
          </cell>
        </row>
        <row r="1619">
          <cell r="A1619" t="str">
            <v>199906_FRTCJ_256K SR-C_28DIP</v>
          </cell>
        </row>
        <row r="1620">
          <cell r="A1620" t="str">
            <v>199906_FRTCJ_256K SR-C_28SOP</v>
          </cell>
        </row>
        <row r="1621">
          <cell r="A1621" t="str">
            <v>199906_FRTCJ_256K SR-C_28SOP</v>
          </cell>
        </row>
        <row r="1622">
          <cell r="A1622" t="str">
            <v>199906_FRTCJ_256K SR-C_28SOP</v>
          </cell>
        </row>
        <row r="1623">
          <cell r="A1623" t="str">
            <v>199906_FRTCJ_256K SR-C_28SOP</v>
          </cell>
        </row>
        <row r="1624">
          <cell r="A1624" t="str">
            <v>199906_FRTCJ_256K SR-C_28SOP</v>
          </cell>
        </row>
        <row r="1625">
          <cell r="A1625" t="str">
            <v>199906_FRTCJ_256K SR-C_28TSOP</v>
          </cell>
        </row>
        <row r="1626">
          <cell r="A1626" t="str">
            <v>199906_FRTCJ_256K SR-C_28TSOP</v>
          </cell>
        </row>
        <row r="1627">
          <cell r="A1627" t="str">
            <v>199906_FRTCJ_256K SR-C_28TSOP</v>
          </cell>
        </row>
        <row r="1628">
          <cell r="A1628" t="str">
            <v>199906_FRTCJ_256K SR-C_28TSOP</v>
          </cell>
        </row>
        <row r="1629">
          <cell r="A1629" t="str">
            <v>199906_FRTCJ_256M STACK_D2 BLP</v>
          </cell>
        </row>
        <row r="1630">
          <cell r="A1630" t="str">
            <v>199906_FRTCJ_256M STACK_D2 BLP</v>
          </cell>
        </row>
        <row r="1631">
          <cell r="A1631" t="str">
            <v>199906_FRTCJ_256M STACK_D2 BLP</v>
          </cell>
        </row>
        <row r="1632">
          <cell r="A1632" t="str">
            <v>199906_FRTCJ_256M STACK_D2 BLP</v>
          </cell>
        </row>
        <row r="1633">
          <cell r="A1633" t="str">
            <v>199906_FRTCJ_2M SR_32STSOP</v>
          </cell>
        </row>
        <row r="1634">
          <cell r="A1634" t="str">
            <v>199906_FRTCJ_2M SR_32STSOP</v>
          </cell>
        </row>
        <row r="1635">
          <cell r="A1635" t="str">
            <v>199906_FRTCJ_2M SR_32STSOP</v>
          </cell>
        </row>
        <row r="1636">
          <cell r="A1636" t="str">
            <v>199906_FRTCJ_2M SR_32STSOP</v>
          </cell>
        </row>
        <row r="1637">
          <cell r="A1637" t="str">
            <v>199906_FRTCJ_2M SR_32TSOP</v>
          </cell>
        </row>
        <row r="1638">
          <cell r="A1638" t="str">
            <v>199906_FRTCJ_2M SR_32TSOP</v>
          </cell>
        </row>
        <row r="1639">
          <cell r="A1639" t="str">
            <v>199906_FRTCJ_2M SR_32TSOP</v>
          </cell>
        </row>
        <row r="1640">
          <cell r="A1640" t="str">
            <v>199906_FRTCJ_2M SR_32TSOP</v>
          </cell>
        </row>
        <row r="1641">
          <cell r="A1641" t="str">
            <v>199906_FRTCJ_32M SD-C_54TSOP(X16)</v>
          </cell>
        </row>
        <row r="1642">
          <cell r="A1642" t="str">
            <v>199906_FRTCJ_32M SD-C_54TSOP(X16)</v>
          </cell>
        </row>
        <row r="1643">
          <cell r="A1643" t="str">
            <v>199906_FRTCJ_32M SD-C_54TSOP(X16)</v>
          </cell>
        </row>
        <row r="1644">
          <cell r="A1644" t="str">
            <v>199906_FRTCJ_32M SD-C_54TSOP(X8)</v>
          </cell>
        </row>
        <row r="1645">
          <cell r="A1645" t="str">
            <v>199906_FRTCJ_4M D-C_20SOJ</v>
          </cell>
        </row>
        <row r="1646">
          <cell r="A1646" t="str">
            <v>199906_FRTCJ_4M D-C_20SOJ</v>
          </cell>
        </row>
        <row r="1647">
          <cell r="A1647" t="str">
            <v>199906_FRTCJ_4M D-C_20SOJ</v>
          </cell>
        </row>
        <row r="1648">
          <cell r="A1648" t="str">
            <v>199906_FRTCJ_4M D-C_20SOJ</v>
          </cell>
        </row>
        <row r="1649">
          <cell r="A1649" t="str">
            <v>199906_FRTCJ_4M D-C_20SOJ</v>
          </cell>
        </row>
        <row r="1650">
          <cell r="A1650" t="str">
            <v>199906_FRTCJ_4M D-C_20SOJ</v>
          </cell>
        </row>
        <row r="1651">
          <cell r="A1651" t="str">
            <v>199906_FRTCJ_4M D-C_20SOJ</v>
          </cell>
        </row>
        <row r="1652">
          <cell r="A1652" t="str">
            <v>199906_FRTCJ_4M D-C_20SOJ</v>
          </cell>
        </row>
        <row r="1653">
          <cell r="A1653" t="str">
            <v>199906_FRTCJ_4M D-CW_28SOJ</v>
          </cell>
        </row>
        <row r="1654">
          <cell r="A1654" t="str">
            <v>199906_FRTCJ_4M D-CW_28SOJ</v>
          </cell>
        </row>
        <row r="1655">
          <cell r="A1655" t="str">
            <v>199906_FRTCJ_4M D-CW_28SOJ</v>
          </cell>
        </row>
        <row r="1656">
          <cell r="A1656" t="str">
            <v>199906_FRTCJ_4M D-CW_40SOJ</v>
          </cell>
        </row>
        <row r="1657">
          <cell r="A1657" t="str">
            <v>199906_FRTCJ_4M D-CW_40SOJ</v>
          </cell>
        </row>
        <row r="1658">
          <cell r="A1658" t="str">
            <v>199906_FRTCJ_64M D-C_32SOJ</v>
          </cell>
        </row>
        <row r="1659">
          <cell r="A1659" t="str">
            <v>199906_FRTCJ_64M D-C_32SOJ</v>
          </cell>
        </row>
        <row r="1660">
          <cell r="A1660" t="str">
            <v>199906_FRTCJ_64M D-C_32SOJ</v>
          </cell>
        </row>
        <row r="1661">
          <cell r="A1661" t="str">
            <v>199906_FRTCJ_64M D-C_32SOJ</v>
          </cell>
        </row>
        <row r="1662">
          <cell r="A1662" t="str">
            <v>199906_FRTCJ_64M D-C_32SOJ</v>
          </cell>
        </row>
        <row r="1663">
          <cell r="A1663" t="str">
            <v>199906_FRTCJ_64M D-C_32SOJ</v>
          </cell>
        </row>
        <row r="1664">
          <cell r="A1664" t="str">
            <v>199906_FRTCJ_64M D-C_32SOJ</v>
          </cell>
        </row>
        <row r="1665">
          <cell r="A1665" t="str">
            <v>199906_FRTCJ_64M D-C_32SOJ</v>
          </cell>
        </row>
        <row r="1666">
          <cell r="A1666" t="str">
            <v>199906_FRTCJ_64M D-C_32SOJ</v>
          </cell>
        </row>
        <row r="1667">
          <cell r="A1667" t="str">
            <v>199906_FRTCJ_64M D-C_32SOJ</v>
          </cell>
        </row>
        <row r="1668">
          <cell r="A1668" t="str">
            <v>199906_FRTCJ_64M D-C_32SOJ</v>
          </cell>
        </row>
        <row r="1669">
          <cell r="A1669" t="str">
            <v>199906_FRTCJ_64M D-C_32SOJ</v>
          </cell>
        </row>
        <row r="1670">
          <cell r="A1670" t="str">
            <v>199906_FRTCJ_64M D-C_32TSOP</v>
          </cell>
        </row>
        <row r="1671">
          <cell r="A1671" t="str">
            <v>199906_FRTCJ_64M D-C_32TSOP</v>
          </cell>
        </row>
        <row r="1672">
          <cell r="A1672" t="str">
            <v>199906_FRTCJ_64M D-C_32TSOP</v>
          </cell>
        </row>
        <row r="1673">
          <cell r="A1673" t="str">
            <v>199906_FRTCJ_64M D-C_32TSOP</v>
          </cell>
        </row>
        <row r="1674">
          <cell r="A1674" t="str">
            <v>199906_FRTCJ_64M D-C_32TSOP</v>
          </cell>
        </row>
        <row r="1675">
          <cell r="A1675" t="str">
            <v>199906_FRTCJ_64M D-C_32TSOP</v>
          </cell>
        </row>
        <row r="1676">
          <cell r="A1676" t="str">
            <v>199906_FRTCJ_64M D-C_32TSOP</v>
          </cell>
        </row>
        <row r="1677">
          <cell r="A1677" t="str">
            <v>199906_FRTCJ_64M D-C_32TSOP</v>
          </cell>
        </row>
        <row r="1678">
          <cell r="A1678" t="str">
            <v>199906_FRTCJ_64M D-C_32TSOP</v>
          </cell>
        </row>
        <row r="1679">
          <cell r="A1679" t="str">
            <v>199906_FRTCJ_64M D-C_32TSOP</v>
          </cell>
        </row>
        <row r="1680">
          <cell r="A1680" t="str">
            <v>199906_FRTCJ_64M D-C_32TSOP</v>
          </cell>
        </row>
        <row r="1681">
          <cell r="A1681" t="str">
            <v>199906_FRTCJ_64M D-C_32TSOP</v>
          </cell>
        </row>
        <row r="1682">
          <cell r="A1682" t="str">
            <v>199906_FRTCJ_64M D-C_32TSOP</v>
          </cell>
        </row>
        <row r="1683">
          <cell r="A1683" t="str">
            <v>199906_FRTCJ_64M D-C_32TSOP</v>
          </cell>
        </row>
        <row r="1684">
          <cell r="A1684" t="str">
            <v>199906_FRTCJ_64M D-C_32TSOP</v>
          </cell>
        </row>
        <row r="1685">
          <cell r="A1685" t="str">
            <v>199906_FRTCJ_64M D-C_32TSOP</v>
          </cell>
        </row>
        <row r="1686">
          <cell r="A1686" t="str">
            <v>199906_FRTCJ_64M D-C_32TSOP</v>
          </cell>
        </row>
        <row r="1687">
          <cell r="A1687" t="str">
            <v>199906_FRTCJ_64M D-C_50TSOP</v>
          </cell>
        </row>
        <row r="1688">
          <cell r="A1688" t="str">
            <v>199906_FRTCJ_64M D-C_50TSOP</v>
          </cell>
        </row>
        <row r="1689">
          <cell r="A1689" t="str">
            <v>199906_FRTCJ_64M D-C_50TSOP</v>
          </cell>
        </row>
        <row r="1690">
          <cell r="A1690" t="str">
            <v>199906_FRTCJ_64M D-C_50TSOP</v>
          </cell>
        </row>
        <row r="1691">
          <cell r="A1691" t="str">
            <v>199906_FRTCJ_64M D-C_50TSOP</v>
          </cell>
        </row>
        <row r="1692">
          <cell r="A1692" t="str">
            <v>199906_FRTCJ_64M D-C_50TSOP</v>
          </cell>
        </row>
        <row r="1693">
          <cell r="A1693" t="str">
            <v>199906_FRTCJ_64M D-C_50TSOP</v>
          </cell>
        </row>
        <row r="1694">
          <cell r="A1694" t="str">
            <v>199906_FRTCJ_64M D-C_50TSOP</v>
          </cell>
        </row>
        <row r="1695">
          <cell r="A1695" t="str">
            <v>199906_FRTCJ_64M D-C_50TSOP</v>
          </cell>
        </row>
        <row r="1696">
          <cell r="A1696" t="str">
            <v>199906_FRTCJ_64M D-C_50TSOP</v>
          </cell>
        </row>
        <row r="1697">
          <cell r="A1697" t="str">
            <v>199906_FRTCJ_64M D-C_50TSOP</v>
          </cell>
        </row>
        <row r="1698">
          <cell r="A1698" t="str">
            <v>199906_FRTCJ_64M D-C_50TSOP</v>
          </cell>
        </row>
        <row r="1699">
          <cell r="A1699" t="str">
            <v>199906_FRTCJ_64M D-C_50TSOP</v>
          </cell>
        </row>
        <row r="1700">
          <cell r="A1700" t="str">
            <v>199906_FRTCJ_64M D-C_50TSOP</v>
          </cell>
        </row>
        <row r="1701">
          <cell r="A1701" t="str">
            <v>199906_FRTCJ_64M SD-C_54TSOP(X16)</v>
          </cell>
        </row>
        <row r="1702">
          <cell r="A1702" t="str">
            <v>199906_FRTCJ_64M SD-C_54TSOP(X16)</v>
          </cell>
        </row>
        <row r="1703">
          <cell r="A1703" t="str">
            <v>199906_FRTCJ_64M SD-C_54TSOP(X16)</v>
          </cell>
        </row>
        <row r="1704">
          <cell r="A1704" t="str">
            <v>199906_FRTCJ_64M SD-C_54TSOP(X16)</v>
          </cell>
        </row>
        <row r="1705">
          <cell r="A1705" t="str">
            <v>199906_FRTCJ_64M SD-C_54TSOP(X16)</v>
          </cell>
        </row>
        <row r="1706">
          <cell r="A1706" t="str">
            <v>199906_FRTCJ_64M SD-C_54TSOP(X16)</v>
          </cell>
        </row>
        <row r="1707">
          <cell r="A1707" t="str">
            <v>199906_FRTCJ_64M SD-C_54TSOP(X16)</v>
          </cell>
        </row>
        <row r="1708">
          <cell r="A1708" t="str">
            <v>199906_FRTCJ_64M SD-C_54TSOP(X16)</v>
          </cell>
        </row>
        <row r="1709">
          <cell r="A1709" t="str">
            <v>199906_FRTCJ_64M SD-C_54TSOP(X16)</v>
          </cell>
        </row>
        <row r="1710">
          <cell r="A1710" t="str">
            <v>199906_FRTCJ_64M SD-C_54TSOP(X16)</v>
          </cell>
        </row>
        <row r="1711">
          <cell r="A1711" t="str">
            <v>199906_FRTCJ_64M SD-C_54TSOP(X16)</v>
          </cell>
        </row>
        <row r="1712">
          <cell r="A1712" t="str">
            <v>199906_FRTCJ_64M SD-C_54TSOP(X16)</v>
          </cell>
        </row>
        <row r="1713">
          <cell r="A1713" t="str">
            <v>199906_FRTCJ_64M SD-C_54TSOP(X16)</v>
          </cell>
        </row>
        <row r="1714">
          <cell r="A1714" t="str">
            <v>199906_FRTCJ_64M SD-C_54TSOP(X4)</v>
          </cell>
        </row>
        <row r="1715">
          <cell r="A1715" t="str">
            <v>199906_FRTCJ_64M SD-C_54TSOP(X4)</v>
          </cell>
        </row>
        <row r="1716">
          <cell r="A1716" t="str">
            <v>199906_FRTCJ_64M SD-C_54TSOP(X4)</v>
          </cell>
        </row>
        <row r="1717">
          <cell r="A1717" t="str">
            <v>199906_FRTCJ_64M SD-C_54TSOP(X4)</v>
          </cell>
        </row>
        <row r="1718">
          <cell r="A1718" t="str">
            <v>199906_FRTCJ_64M SD-C_54TSOP(X4)</v>
          </cell>
        </row>
        <row r="1719">
          <cell r="A1719" t="str">
            <v>199906_FRTCJ_64M SD-C_54TSOP(X4)</v>
          </cell>
        </row>
        <row r="1720">
          <cell r="A1720" t="str">
            <v>199906_FRTCJ_64M SD-C_54TSOP(X4)</v>
          </cell>
        </row>
        <row r="1721">
          <cell r="A1721" t="str">
            <v>199906_FRTCJ_64M SD-C_54TSOP(X4)</v>
          </cell>
        </row>
        <row r="1722">
          <cell r="A1722" t="str">
            <v>199906_FRTCJ_64M SD-C_54TSOP(X4)</v>
          </cell>
        </row>
        <row r="1723">
          <cell r="A1723" t="str">
            <v>199906_FRTCJ_64M SD-C_54TSOP(X4)</v>
          </cell>
        </row>
        <row r="1724">
          <cell r="A1724" t="str">
            <v>199906_FRTCJ_64M SD-C_54TSOP(X8)</v>
          </cell>
        </row>
        <row r="1725">
          <cell r="A1725" t="str">
            <v>199906_FRTCJ_64M SD-C_54TSOP(X8)</v>
          </cell>
        </row>
        <row r="1726">
          <cell r="A1726" t="str">
            <v>199906_FRTCJ_64M SD-C_54TSOP(X8)</v>
          </cell>
        </row>
        <row r="1727">
          <cell r="A1727" t="str">
            <v>199906_FRTCJ_64M SD-C_54TSOP(X8)</v>
          </cell>
        </row>
        <row r="1728">
          <cell r="A1728" t="str">
            <v>199906_FRTCJ_64M SD-C_54TSOP(X8)</v>
          </cell>
        </row>
        <row r="1729">
          <cell r="A1729" t="str">
            <v>199906_FRTCJ_64M SD-C_54TSOP(X8)</v>
          </cell>
        </row>
        <row r="1730">
          <cell r="A1730" t="str">
            <v>199906_FRTCJ_64M SD-C_54TSOP(X8)</v>
          </cell>
        </row>
        <row r="1731">
          <cell r="A1731" t="str">
            <v>199906_FRTCJ_64M SD-C_54TSOP(X8)</v>
          </cell>
        </row>
        <row r="1732">
          <cell r="A1732" t="str">
            <v>199906_FRTCJ_64M SD-C_54TSOP(X8)</v>
          </cell>
        </row>
        <row r="1733">
          <cell r="A1733" t="str">
            <v>199906_FRTCJ_64M SD-C_54TSOP(X8)</v>
          </cell>
        </row>
        <row r="1734">
          <cell r="A1734" t="str">
            <v>199906_FRTCJ_64M SD-C_54TSOP(X8)</v>
          </cell>
        </row>
        <row r="1735">
          <cell r="A1735" t="str">
            <v>199906_FRTCJ_64M SD-C_54TSOP(X8)</v>
          </cell>
        </row>
        <row r="1736">
          <cell r="A1736" t="str">
            <v>199906_FRTCJ_64M SD-C_54TSOP(X8)</v>
          </cell>
        </row>
        <row r="1737">
          <cell r="A1737" t="str">
            <v>199906_FRTCJ_64M SD-C_54TSOP(X8)</v>
          </cell>
        </row>
        <row r="1738">
          <cell r="A1738" t="str">
            <v>199906_FRTCJ_64M SD-C_54TSOP(X8)</v>
          </cell>
        </row>
        <row r="1739">
          <cell r="A1739" t="str">
            <v>199906_FRTCJ_64M SD-C_54TSOP(X8)</v>
          </cell>
        </row>
        <row r="1740">
          <cell r="A1740" t="str">
            <v>199906_FRTCJ_64M SD-C_54TSOP(X8)</v>
          </cell>
        </row>
        <row r="1741">
          <cell r="A1741" t="str">
            <v>199906_FRTCJ_64M SD-C_54TSOP(X8)</v>
          </cell>
        </row>
        <row r="1742">
          <cell r="A1742" t="str">
            <v>199906_FRTCJ_64M SD-C_54TSOP(X8)</v>
          </cell>
        </row>
        <row r="1743">
          <cell r="A1743" t="str">
            <v>199906_FRTCJ_64M SD-C_54TSOP(X8)</v>
          </cell>
        </row>
        <row r="1744">
          <cell r="A1744" t="str">
            <v>199906_FRTCJ_64M SD-C_54TSOP(X8)</v>
          </cell>
        </row>
        <row r="1745">
          <cell r="A1745" t="str">
            <v>199906_FRTCJ_64M SD-C_54TSOP(X8)</v>
          </cell>
        </row>
        <row r="1746">
          <cell r="A1746" t="str">
            <v>199906_FRTCJ_64M SD-C_54TSOP(X8)</v>
          </cell>
        </row>
        <row r="1747">
          <cell r="A1747" t="str">
            <v>199906_FRTCJ_64M SD-C_54TSOP(X8)</v>
          </cell>
        </row>
        <row r="1748">
          <cell r="A1748" t="str">
            <v>199906_FRTCJ_64M SD-C_54TSOP(X8)</v>
          </cell>
        </row>
        <row r="1749">
          <cell r="A1749" t="str">
            <v>199906_FRTCJ_64M SD-C_54TSOP(X8)</v>
          </cell>
        </row>
        <row r="1750">
          <cell r="A1750" t="str">
            <v>199906_FRTCJ_64M SD-C_54TSOP(X8)</v>
          </cell>
        </row>
        <row r="1751">
          <cell r="A1751" t="str">
            <v>199906_FRTCJ_64M SD-C_54TSOP(X8)</v>
          </cell>
        </row>
        <row r="1752">
          <cell r="A1752" t="str">
            <v>199906_FRTCJ_64M SD-LE_54TSOP(X4)</v>
          </cell>
        </row>
        <row r="1753">
          <cell r="A1753" t="str">
            <v>199906_FRTCJ_64M SD-LE_54TSOP(X4)</v>
          </cell>
        </row>
        <row r="1754">
          <cell r="A1754" t="str">
            <v>199906_FRTCJ_64M SD-LE_54TSOP(X4)</v>
          </cell>
        </row>
        <row r="1755">
          <cell r="A1755" t="str">
            <v>199906_FRTCJ_64M SD-LE_54TSOP(X8)</v>
          </cell>
        </row>
        <row r="1756">
          <cell r="A1756" t="str">
            <v>199906_FRTCJ_64M SD-LE_54TSOP(X8)</v>
          </cell>
        </row>
        <row r="1757">
          <cell r="A1757" t="str">
            <v>199906_FRTCJ_64M SD-LE_54TSOP(X8)</v>
          </cell>
        </row>
        <row r="1758">
          <cell r="A1758" t="str">
            <v>199906_FRTCJ_64M SD-LE_54TSOP(X8)</v>
          </cell>
        </row>
        <row r="1759">
          <cell r="A1759" t="str">
            <v>199906_FRTCJ_64M SD-LE_54TSOP(X8)</v>
          </cell>
        </row>
        <row r="1760">
          <cell r="A1760" t="str">
            <v>199906_FRTCJ_64M SD-LE_54TSOP(X8)</v>
          </cell>
        </row>
        <row r="1761">
          <cell r="A1761" t="str">
            <v>199906_FRTCJ_64M SD-LE_54TSOP(X8)</v>
          </cell>
        </row>
        <row r="1762">
          <cell r="A1762" t="str">
            <v>199906_FRTCJ_64M SD-LE_54TSOP(X8)</v>
          </cell>
        </row>
        <row r="1763">
          <cell r="A1763" t="str">
            <v>199906_FRTCJ_64M SD-LE_54TSOP(X8)</v>
          </cell>
        </row>
        <row r="1764">
          <cell r="A1764" t="str">
            <v>199906_FRTCJ_64M SD-LE_54TSOP(X8)</v>
          </cell>
        </row>
        <row r="1765">
          <cell r="A1765" t="str">
            <v>199906_FRTCJ_64M SD-LE_54TSOP(X8)</v>
          </cell>
        </row>
        <row r="1766">
          <cell r="A1766" t="str">
            <v>199906_FRTCJ_64M SD-LE_54TSOP(X8)</v>
          </cell>
        </row>
        <row r="1767">
          <cell r="A1767" t="str">
            <v>199906_FRTCJ_64M SD-LE_54TSOP(X8)</v>
          </cell>
        </row>
        <row r="1768">
          <cell r="A1768" t="str">
            <v>199906_FRTCJ_64M SD-LE_54TSOP(X8)</v>
          </cell>
        </row>
        <row r="1769">
          <cell r="A1769" t="str">
            <v>199906_FRTCJ_64M SD-LE_54TSOP(X8)</v>
          </cell>
        </row>
        <row r="1770">
          <cell r="A1770" t="str">
            <v>199906_FRTCJ_64M SD-LE_54TSOP(X8)</v>
          </cell>
        </row>
        <row r="1771">
          <cell r="A1771" t="str">
            <v>199906_FRTCJ_64M SD-LE_54TSOP(X8)</v>
          </cell>
        </row>
        <row r="1772">
          <cell r="A1772" t="str">
            <v>199906_FRTCJ_64M SD-LE_54TSOP(X8)</v>
          </cell>
        </row>
        <row r="1773">
          <cell r="A1773" t="str">
            <v>199906_FRTCJ_64M SD-LE_54TSOP(X8)</v>
          </cell>
        </row>
        <row r="1774">
          <cell r="A1774" t="str">
            <v>199906_FRTCJ_64M SD-LE_54TSOP(X8)</v>
          </cell>
        </row>
        <row r="1775">
          <cell r="A1775" t="str">
            <v>199906_FRTCJ_64M SD-LE_54TSOP(X8)</v>
          </cell>
        </row>
        <row r="1776">
          <cell r="A1776" t="str">
            <v>199906_FRTCJ_64M SD-LX_54TSOP(X4)</v>
          </cell>
        </row>
        <row r="1777">
          <cell r="A1777" t="str">
            <v>199906_FRTCJ_64M SD-LX_54TSOP(X4)</v>
          </cell>
        </row>
        <row r="1778">
          <cell r="A1778" t="str">
            <v>199906_FRTCJ_64M SD-LX_54TSOP(X8)</v>
          </cell>
        </row>
        <row r="1779">
          <cell r="A1779" t="str">
            <v>199906_FRTCJ_64M SD-LX_54TSOP(X8)</v>
          </cell>
        </row>
        <row r="1780">
          <cell r="A1780" t="str">
            <v>199906_FRTCJ_72M DRD_74BGA</v>
          </cell>
        </row>
        <row r="1781">
          <cell r="A1781" t="str">
            <v>199906_FRTCJ_72M DRD_74BGA</v>
          </cell>
        </row>
        <row r="1782">
          <cell r="A1782" t="str">
            <v>199906_FRTCJ_72M DRD_74BGA</v>
          </cell>
        </row>
        <row r="1783">
          <cell r="A1783" t="str">
            <v>199906_FRTCJ_72M DRD_74BGA</v>
          </cell>
        </row>
        <row r="1784">
          <cell r="A1784" t="str">
            <v>199906_FRTCJ_72M DRD_74BGA</v>
          </cell>
        </row>
        <row r="1785">
          <cell r="A1785" t="str">
            <v>199907_FRTCJ_128M SD-A_54TSOP(X16)</v>
          </cell>
        </row>
        <row r="1786">
          <cell r="A1786" t="str">
            <v>199907_FRTCJ_128M SD-A_54TSOP(X16)</v>
          </cell>
        </row>
        <row r="1787">
          <cell r="A1787" t="str">
            <v>199907_FRTCJ_128M SD-A_54TSOP(X4)</v>
          </cell>
        </row>
        <row r="1788">
          <cell r="A1788" t="str">
            <v>199907_FRTCJ_128M SD-A_54TSOP(X4)</v>
          </cell>
        </row>
        <row r="1789">
          <cell r="A1789" t="str">
            <v>199907_FRTCJ_128M SD-A_54TSOP(X4)</v>
          </cell>
        </row>
        <row r="1790">
          <cell r="A1790" t="str">
            <v>199907_FRTCJ_128M SD-A_54TSOP(X4)</v>
          </cell>
        </row>
        <row r="1791">
          <cell r="A1791" t="str">
            <v>199907_FRTCJ_128M SD-A_54TSOP(X4)</v>
          </cell>
        </row>
        <row r="1792">
          <cell r="A1792" t="str">
            <v>199907_FRTCJ_128M SD-A_54TSOP(X4)</v>
          </cell>
        </row>
        <row r="1793">
          <cell r="A1793" t="str">
            <v>199907_FRTCJ_128M SD-A_54TSOP(X8)</v>
          </cell>
        </row>
        <row r="1794">
          <cell r="A1794" t="str">
            <v>199907_FRTCJ_128M SD-A_54TSOP(X8)</v>
          </cell>
        </row>
        <row r="1795">
          <cell r="A1795" t="str">
            <v>199907_FRTCJ_128M SD-A_54TSOP(X8)</v>
          </cell>
        </row>
        <row r="1796">
          <cell r="A1796" t="str">
            <v>199907_FRTCJ_128M SD-A_54TSOP(X8)</v>
          </cell>
        </row>
        <row r="1797">
          <cell r="A1797" t="str">
            <v>199907_FRTCJ_128M SD-A_54TSOP(X8)</v>
          </cell>
        </row>
        <row r="1798">
          <cell r="A1798" t="str">
            <v>199907_FRTCJ_128M SD-A_54TSOP(X8)</v>
          </cell>
        </row>
        <row r="1799">
          <cell r="A1799" t="str">
            <v>199907_FRTCJ_16M D-C_24SOJ</v>
          </cell>
        </row>
        <row r="1800">
          <cell r="A1800" t="str">
            <v>199907_FRTCJ_16M D-C_24SOJ</v>
          </cell>
        </row>
        <row r="1801">
          <cell r="A1801" t="str">
            <v>199907_FRTCJ_16M D-C_24SOJ</v>
          </cell>
        </row>
        <row r="1802">
          <cell r="A1802" t="str">
            <v>199907_FRTCJ_16M D-C_24SOJ</v>
          </cell>
        </row>
        <row r="1803">
          <cell r="A1803" t="str">
            <v>199907_FRTCJ_16M D-C_24SOJ</v>
          </cell>
        </row>
        <row r="1804">
          <cell r="A1804" t="str">
            <v>199907_FRTCJ_16M D-C_24SOJ</v>
          </cell>
        </row>
        <row r="1805">
          <cell r="A1805" t="str">
            <v>199907_FRTCJ_16M D-C_24SOJ</v>
          </cell>
        </row>
        <row r="1806">
          <cell r="A1806" t="str">
            <v>199907_FRTCJ_16M D-C_24SOJ</v>
          </cell>
        </row>
        <row r="1807">
          <cell r="A1807" t="str">
            <v>199907_FRTCJ_16M D-C_24SOJ</v>
          </cell>
        </row>
        <row r="1808">
          <cell r="A1808" t="str">
            <v>199907_FRTCJ_16M D-C_24SOJ</v>
          </cell>
        </row>
        <row r="1809">
          <cell r="A1809" t="str">
            <v>199907_FRTCJ_16M D-C_24SOJ</v>
          </cell>
        </row>
        <row r="1810">
          <cell r="A1810" t="str">
            <v>199907_FRTCJ_16M D-C_24SOJ</v>
          </cell>
        </row>
        <row r="1811">
          <cell r="A1811" t="str">
            <v>199907_FRTCJ_16M D-C_24SOJ</v>
          </cell>
        </row>
        <row r="1812">
          <cell r="A1812" t="str">
            <v>199907_FRTCJ_16M D-C_24SOJ</v>
          </cell>
        </row>
        <row r="1813">
          <cell r="A1813" t="str">
            <v>199907_FRTCJ_16M D-C_24SOJ</v>
          </cell>
        </row>
        <row r="1814">
          <cell r="A1814" t="str">
            <v>199907_FRTCJ_16M D-C_24SOJ</v>
          </cell>
        </row>
        <row r="1815">
          <cell r="A1815" t="str">
            <v>199907_FRTCJ_16M D-C_24SOJ</v>
          </cell>
        </row>
        <row r="1816">
          <cell r="A1816" t="str">
            <v>199907_FRTCJ_16M D-C_24SOJ</v>
          </cell>
        </row>
        <row r="1817">
          <cell r="A1817" t="str">
            <v>199907_FRTCJ_16M D-C_24SOJ</v>
          </cell>
        </row>
        <row r="1818">
          <cell r="A1818" t="str">
            <v>199907_FRTCJ_16M D-C_24SOJ</v>
          </cell>
        </row>
        <row r="1819">
          <cell r="A1819" t="str">
            <v>199907_FRTCJ_16M D-C_24SOJ</v>
          </cell>
        </row>
        <row r="1820">
          <cell r="A1820" t="str">
            <v>199907_FRTCJ_16M D-C_24SOJ</v>
          </cell>
        </row>
        <row r="1821">
          <cell r="A1821" t="str">
            <v>199907_FRTCJ_16M D-C_24SOJ</v>
          </cell>
        </row>
        <row r="1822">
          <cell r="A1822" t="str">
            <v>199907_FRTCJ_16M D-C_24TSOP</v>
          </cell>
        </row>
        <row r="1823">
          <cell r="A1823" t="str">
            <v>199907_FRTCJ_16M D-C_24TSOP</v>
          </cell>
        </row>
        <row r="1824">
          <cell r="A1824" t="str">
            <v>199907_FRTCJ_16M D-C_24TSOP</v>
          </cell>
        </row>
        <row r="1825">
          <cell r="A1825" t="str">
            <v>199907_FRTCJ_16M D-C_24TSOP</v>
          </cell>
        </row>
        <row r="1826">
          <cell r="A1826" t="str">
            <v>199907_FRTCJ_16M D-C_24TSOP</v>
          </cell>
        </row>
        <row r="1827">
          <cell r="A1827" t="str">
            <v>199907_FRTCJ_16M D-C_24TSOP</v>
          </cell>
        </row>
        <row r="1828">
          <cell r="A1828" t="str">
            <v>199907_FRTCJ_16M D-C_24TSOP</v>
          </cell>
        </row>
        <row r="1829">
          <cell r="A1829" t="str">
            <v>199907_FRTCJ_16M D-C_24TSOP</v>
          </cell>
        </row>
        <row r="1830">
          <cell r="A1830" t="str">
            <v>199907_FRTCJ_16M D-C_24TSOP</v>
          </cell>
        </row>
        <row r="1831">
          <cell r="A1831" t="str">
            <v>199907_FRTCJ_16M D-C_24TSOP</v>
          </cell>
        </row>
        <row r="1832">
          <cell r="A1832" t="str">
            <v>199907_FRTCJ_16M D-C_24TSOP</v>
          </cell>
        </row>
        <row r="1833">
          <cell r="A1833" t="str">
            <v>199907_FRTCJ_16M D-C_24TSOP</v>
          </cell>
        </row>
        <row r="1834">
          <cell r="A1834" t="str">
            <v>199907_FRTCJ_16M D-C_24TSOP</v>
          </cell>
        </row>
        <row r="1835">
          <cell r="A1835" t="str">
            <v>199907_FRTCJ_16M D-C_24TSOP</v>
          </cell>
        </row>
        <row r="1836">
          <cell r="A1836" t="str">
            <v>199907_FRTCJ_16M D-C_24TSOP</v>
          </cell>
        </row>
        <row r="1837">
          <cell r="A1837" t="str">
            <v>199907_FRTCJ_16M D-C_24TSOP</v>
          </cell>
        </row>
        <row r="1838">
          <cell r="A1838" t="str">
            <v>199907_FRTCJ_16M D-C_24TSOP</v>
          </cell>
        </row>
        <row r="1839">
          <cell r="A1839" t="str">
            <v>199907_FRTCJ_16M D-C_24TSOP</v>
          </cell>
        </row>
        <row r="1840">
          <cell r="A1840" t="str">
            <v>199907_FRTCJ_16M D-C_24TSOP</v>
          </cell>
        </row>
        <row r="1841">
          <cell r="A1841" t="str">
            <v>199907_FRTCJ_16M D-C_24TSOP</v>
          </cell>
        </row>
        <row r="1842">
          <cell r="A1842" t="str">
            <v>199907_FRTCJ_16M D-C_24TSOP</v>
          </cell>
        </row>
        <row r="1843">
          <cell r="A1843" t="str">
            <v>199907_FRTCJ_16M D-C_24TSOP</v>
          </cell>
        </row>
        <row r="1844">
          <cell r="A1844" t="str">
            <v>199907_FRTCJ_16M D-C_24TSOP</v>
          </cell>
        </row>
        <row r="1845">
          <cell r="A1845" t="str">
            <v>199907_FRTCJ_16M D-C_28BLP</v>
          </cell>
        </row>
        <row r="1846">
          <cell r="A1846" t="str">
            <v>199907_FRTCJ_16M D-C_28BLP</v>
          </cell>
        </row>
        <row r="1847">
          <cell r="A1847" t="str">
            <v>199907_FRTCJ_16M D-C_28SOJ</v>
          </cell>
        </row>
        <row r="1848">
          <cell r="A1848" t="str">
            <v>199907_FRTCJ_16M D-C_28SOJ</v>
          </cell>
        </row>
        <row r="1849">
          <cell r="A1849" t="str">
            <v>199907_FRTCJ_16M D-C_28SOJ</v>
          </cell>
        </row>
        <row r="1850">
          <cell r="A1850" t="str">
            <v>199907_FRTCJ_16M D-C_28SOJ</v>
          </cell>
        </row>
        <row r="1851">
          <cell r="A1851" t="str">
            <v>199907_FRTCJ_16M D-C_28SOJ</v>
          </cell>
        </row>
        <row r="1852">
          <cell r="A1852" t="str">
            <v>199907_FRTCJ_16M D-C_28SOJ</v>
          </cell>
        </row>
        <row r="1853">
          <cell r="A1853" t="str">
            <v>199907_FRTCJ_16M D-C_28SOJ</v>
          </cell>
        </row>
        <row r="1854">
          <cell r="A1854" t="str">
            <v>199907_FRTCJ_16M D-C_28SOJ</v>
          </cell>
        </row>
        <row r="1855">
          <cell r="A1855" t="str">
            <v>199907_FRTCJ_16M D-C_28SOJ</v>
          </cell>
        </row>
        <row r="1856">
          <cell r="A1856" t="str">
            <v>199907_FRTCJ_16M D-C_28TSOP</v>
          </cell>
        </row>
        <row r="1857">
          <cell r="A1857" t="str">
            <v>199907_FRTCJ_16M D-C_28TSOP</v>
          </cell>
        </row>
        <row r="1858">
          <cell r="A1858" t="str">
            <v>199907_FRTCJ_16M D-C_28TSOP</v>
          </cell>
        </row>
        <row r="1859">
          <cell r="A1859" t="str">
            <v>199907_FRTCJ_16M D-C_28TSOP</v>
          </cell>
        </row>
        <row r="1860">
          <cell r="A1860" t="str">
            <v>199907_FRTCJ_16M D-C_28TSOP</v>
          </cell>
        </row>
        <row r="1861">
          <cell r="A1861" t="str">
            <v>199907_FRTCJ_16M D-C_28TSOP</v>
          </cell>
        </row>
        <row r="1862">
          <cell r="A1862" t="str">
            <v>199907_FRTCJ_16M D-C_28TSOP</v>
          </cell>
        </row>
        <row r="1863">
          <cell r="A1863" t="str">
            <v>199907_FRTCJ_16M D-C_28TSOP</v>
          </cell>
        </row>
        <row r="1864">
          <cell r="A1864" t="str">
            <v>199907_FRTCJ_16M D-C_28TSOP</v>
          </cell>
        </row>
        <row r="1865">
          <cell r="A1865" t="str">
            <v>199907_FRTCJ_16M D-C_28TSOP</v>
          </cell>
        </row>
        <row r="1866">
          <cell r="A1866" t="str">
            <v>199907_FRTCJ_16M D-C_28TSOP</v>
          </cell>
        </row>
        <row r="1867">
          <cell r="A1867" t="str">
            <v>199907_FRTCJ_16M D-C_28TSOP</v>
          </cell>
        </row>
        <row r="1868">
          <cell r="A1868" t="str">
            <v>199907_FRTCJ_16M D-C_28TSOP</v>
          </cell>
        </row>
        <row r="1869">
          <cell r="A1869" t="str">
            <v>199907_FRTCJ_16M D-C_28TSOP</v>
          </cell>
        </row>
        <row r="1870">
          <cell r="A1870" t="str">
            <v>199907_FRTCJ_16M D-CW_42SOJ</v>
          </cell>
        </row>
        <row r="1871">
          <cell r="A1871" t="str">
            <v>199907_FRTCJ_16M D-CW_42SOJ</v>
          </cell>
        </row>
        <row r="1872">
          <cell r="A1872" t="str">
            <v>199907_FRTCJ_16M D-CW_42SOJ</v>
          </cell>
        </row>
        <row r="1873">
          <cell r="A1873" t="str">
            <v>199907_FRTCJ_16M D-CW_42SOJ</v>
          </cell>
        </row>
        <row r="1874">
          <cell r="A1874" t="str">
            <v>199907_FRTCJ_16M D-CW_42SOJ</v>
          </cell>
        </row>
        <row r="1875">
          <cell r="A1875" t="str">
            <v>199907_FRTCJ_16M D-CW_42SOJ</v>
          </cell>
        </row>
        <row r="1876">
          <cell r="A1876" t="str">
            <v>199907_FRTCJ_16M D-CW_42SOJ</v>
          </cell>
        </row>
        <row r="1877">
          <cell r="A1877" t="str">
            <v>199907_FRTCJ_16M D-CW_42SOJ</v>
          </cell>
        </row>
        <row r="1878">
          <cell r="A1878" t="str">
            <v>199907_FRTCJ_16M D-CW_42SOJ</v>
          </cell>
        </row>
        <row r="1879">
          <cell r="A1879" t="str">
            <v>199907_FRTCJ_16M D-CW_42SOJ</v>
          </cell>
        </row>
        <row r="1880">
          <cell r="A1880" t="str">
            <v>199907_FRTCJ_16M D-CW_42SOJ</v>
          </cell>
        </row>
        <row r="1881">
          <cell r="A1881" t="str">
            <v>199907_FRTCJ_16M D-CW_42SOJ</v>
          </cell>
        </row>
        <row r="1882">
          <cell r="A1882" t="str">
            <v>199907_FRTCJ_16M D-CW_42SOJ</v>
          </cell>
        </row>
        <row r="1883">
          <cell r="A1883" t="str">
            <v>199907_FRTCJ_16M D-CW_42SOJ</v>
          </cell>
        </row>
        <row r="1884">
          <cell r="A1884" t="str">
            <v>199907_FRTCJ_16M D-CW_42SOJ</v>
          </cell>
        </row>
        <row r="1885">
          <cell r="A1885" t="str">
            <v>199907_FRTCJ_16M D-CW_44TSOP</v>
          </cell>
        </row>
        <row r="1886">
          <cell r="A1886" t="str">
            <v>199907_FRTCJ_16M D-CW_44TSOP</v>
          </cell>
        </row>
        <row r="1887">
          <cell r="A1887" t="str">
            <v>199907_FRTCJ_16M D-CW_44TSOP</v>
          </cell>
        </row>
        <row r="1888">
          <cell r="A1888" t="str">
            <v>199907_FRTCJ_16M D-CW_44TSOP</v>
          </cell>
        </row>
        <row r="1889">
          <cell r="A1889" t="str">
            <v>199907_FRTCJ_16M D-CW_44TSOP</v>
          </cell>
        </row>
        <row r="1890">
          <cell r="A1890" t="str">
            <v>199907_FRTCJ_16M D-CW_44TSOP</v>
          </cell>
        </row>
        <row r="1891">
          <cell r="A1891" t="str">
            <v>199907_FRTCJ_16M D-CW_44TSOP</v>
          </cell>
        </row>
        <row r="1892">
          <cell r="A1892" t="str">
            <v>199907_FRTCJ_16M D-CW_44TSOP</v>
          </cell>
        </row>
        <row r="1893">
          <cell r="A1893" t="str">
            <v>199907_FRTCJ_16M D-CW_44TSOP</v>
          </cell>
        </row>
        <row r="1894">
          <cell r="A1894" t="str">
            <v>199907_FRTCJ_16M D-CW_44TSOP</v>
          </cell>
        </row>
        <row r="1895">
          <cell r="A1895" t="str">
            <v>199907_FRTCJ_16M D-CW_44TSOP</v>
          </cell>
        </row>
        <row r="1896">
          <cell r="A1896" t="str">
            <v>199907_FRTCJ_16M D-CW_44TSOP</v>
          </cell>
        </row>
        <row r="1897">
          <cell r="A1897" t="str">
            <v>199907_FRTCJ_16M D-CW_44TSOP</v>
          </cell>
        </row>
        <row r="1898">
          <cell r="A1898" t="str">
            <v>199907_FRTCJ_16M D-CW_44TSOP</v>
          </cell>
        </row>
        <row r="1899">
          <cell r="A1899" t="str">
            <v>199907_FRTCJ_16M D-CW_44TSOP</v>
          </cell>
        </row>
        <row r="1900">
          <cell r="A1900" t="str">
            <v>199907_FRTCJ_16M D-CW_44TSOP</v>
          </cell>
        </row>
        <row r="1901">
          <cell r="A1901" t="str">
            <v>199907_FRTCJ_16M D-CW_44TSOP</v>
          </cell>
        </row>
        <row r="1902">
          <cell r="A1902" t="str">
            <v>199907_FRTCJ_16M D-CW_44TSOP</v>
          </cell>
        </row>
        <row r="1903">
          <cell r="A1903" t="str">
            <v>199907_FRTCJ_16M D-CW_44TSOP</v>
          </cell>
        </row>
        <row r="1904">
          <cell r="A1904" t="str">
            <v>199907_FRTCJ_16M D-CW_44TSOP</v>
          </cell>
        </row>
        <row r="1905">
          <cell r="A1905" t="str">
            <v>199907_FRTCJ_16M D-CW_44TSOP</v>
          </cell>
        </row>
        <row r="1906">
          <cell r="A1906" t="str">
            <v>199907_FRTCJ_16M SD-C_44TSOP</v>
          </cell>
        </row>
        <row r="1907">
          <cell r="A1907" t="str">
            <v>199907_FRTCJ_16M SD-C_44TSOP</v>
          </cell>
        </row>
        <row r="1908">
          <cell r="A1908" t="str">
            <v>199907_FRTCJ_16M SD-C_44TSOP</v>
          </cell>
        </row>
        <row r="1909">
          <cell r="A1909" t="str">
            <v>199907_FRTCJ_16M SD-C_44TSOP</v>
          </cell>
        </row>
        <row r="1910">
          <cell r="A1910" t="str">
            <v>199907_FRTCJ_16M SD-C_44TSOP</v>
          </cell>
        </row>
        <row r="1911">
          <cell r="A1911" t="str">
            <v>199907_FRTCJ_16M SD-C_44TSOP</v>
          </cell>
        </row>
        <row r="1912">
          <cell r="A1912" t="str">
            <v>199907_FRTCJ_16M SD-C_44TSOP</v>
          </cell>
        </row>
        <row r="1913">
          <cell r="A1913" t="str">
            <v>199907_FRTCJ_16M SD-C_44TSOP</v>
          </cell>
        </row>
        <row r="1914">
          <cell r="A1914" t="str">
            <v>199907_FRTCJ_16M SD-C_44TSOP</v>
          </cell>
        </row>
        <row r="1915">
          <cell r="A1915" t="str">
            <v>199907_FRTCJ_16M SD-C_50TSOP</v>
          </cell>
        </row>
        <row r="1916">
          <cell r="A1916" t="str">
            <v>199907_FRTCJ_16M SD-C_50TSOP</v>
          </cell>
        </row>
        <row r="1917">
          <cell r="A1917" t="str">
            <v>199907_FRTCJ_16M SD-C_50TSOP</v>
          </cell>
        </row>
        <row r="1918">
          <cell r="A1918" t="str">
            <v>199907_FRTCJ_16M SD-C_50TSOP</v>
          </cell>
        </row>
        <row r="1919">
          <cell r="A1919" t="str">
            <v>199907_FRTCJ_16M SD-C_50TSOP</v>
          </cell>
        </row>
        <row r="1920">
          <cell r="A1920" t="str">
            <v>199907_FRTCJ_16M SD-C_50TSOP</v>
          </cell>
        </row>
        <row r="1921">
          <cell r="A1921" t="str">
            <v>199907_FRTCJ_16M SD-C_50TSOP</v>
          </cell>
        </row>
        <row r="1922">
          <cell r="A1922" t="str">
            <v>199907_FRTCJ_16M SD-C_50TSOP</v>
          </cell>
        </row>
        <row r="1923">
          <cell r="A1923" t="str">
            <v>199907_FRTCJ_16M SD-E_50TSOP</v>
          </cell>
        </row>
        <row r="1924">
          <cell r="A1924" t="str">
            <v>199907_FRTCJ_16M SD-E_50TSOP</v>
          </cell>
        </row>
        <row r="1925">
          <cell r="A1925" t="str">
            <v>199907_FRTCJ_16M SD-E_50TSOP</v>
          </cell>
        </row>
        <row r="1926">
          <cell r="A1926" t="str">
            <v>199907_FRTCJ_16M SD-E_50TSOP</v>
          </cell>
        </row>
        <row r="1927">
          <cell r="A1927" t="str">
            <v>199907_FRTCJ_16M SD-E_50TSOP</v>
          </cell>
        </row>
        <row r="1928">
          <cell r="A1928" t="str">
            <v>199907_FRTCJ_16M SD-E_50TSOP</v>
          </cell>
        </row>
        <row r="1929">
          <cell r="A1929" t="str">
            <v>199907_FRTCJ_16M SD-E_50TSOP</v>
          </cell>
        </row>
        <row r="1930">
          <cell r="A1930" t="str">
            <v>199907_FRTCJ_16M SD-E_50TSOP</v>
          </cell>
        </row>
        <row r="1931">
          <cell r="A1931" t="str">
            <v>199907_FRTCJ_16M SD-E_50TSOP</v>
          </cell>
        </row>
        <row r="1932">
          <cell r="A1932" t="str">
            <v>199907_FRTCJ_16M SD-E_50TSOP</v>
          </cell>
        </row>
        <row r="1933">
          <cell r="A1933" t="str">
            <v>199907_FRTCJ_1M SR-C_32DIP</v>
          </cell>
        </row>
        <row r="1934">
          <cell r="A1934" t="str">
            <v>199907_FRTCJ_1M SR-C_32SOP</v>
          </cell>
        </row>
        <row r="1935">
          <cell r="A1935" t="str">
            <v>199907_FRTCJ_1M SR-C_32SOP</v>
          </cell>
        </row>
        <row r="1936">
          <cell r="A1936" t="str">
            <v>199907_FRTCJ_1M SR-C_32SOP</v>
          </cell>
        </row>
        <row r="1937">
          <cell r="A1937" t="str">
            <v>199907_FRTCJ_1M SR-C_32SOP</v>
          </cell>
        </row>
        <row r="1938">
          <cell r="A1938" t="str">
            <v>199907_FRTCJ_1M SR-C_32SOP</v>
          </cell>
        </row>
        <row r="1939">
          <cell r="A1939" t="str">
            <v>199907_FRTCJ_1M SR-C_32SOP</v>
          </cell>
        </row>
        <row r="1940">
          <cell r="A1940" t="str">
            <v>199907_FRTCJ_1M SR-C_32STSOP</v>
          </cell>
        </row>
        <row r="1941">
          <cell r="A1941" t="str">
            <v>199907_FRTCJ_1M SR-C_32STSOP</v>
          </cell>
        </row>
        <row r="1942">
          <cell r="A1942" t="str">
            <v>199907_FRTCJ_1M SR-C_32TSOP</v>
          </cell>
        </row>
        <row r="1943">
          <cell r="A1943" t="str">
            <v>199907_FRTCJ_1M SR-C_32TSOP</v>
          </cell>
        </row>
        <row r="1944">
          <cell r="A1944" t="str">
            <v>199907_FRTCJ_1M SR-C_32TSOP</v>
          </cell>
        </row>
        <row r="1945">
          <cell r="A1945" t="str">
            <v>199907_FRTCJ_1M SR-C_32TSOP</v>
          </cell>
        </row>
        <row r="1946">
          <cell r="A1946" t="str">
            <v>199907_FRTCJ_1M SR-D_32STSOP</v>
          </cell>
        </row>
        <row r="1947">
          <cell r="A1947" t="str">
            <v>199907_FRTCJ_1M SR-D_32STSOP</v>
          </cell>
        </row>
        <row r="1948">
          <cell r="A1948" t="str">
            <v>199907_FRTCJ_1M SR-D_32STSOP</v>
          </cell>
        </row>
        <row r="1949">
          <cell r="A1949" t="str">
            <v>199907_FRTCJ_1M SR-D_32STSOP</v>
          </cell>
        </row>
        <row r="1950">
          <cell r="A1950" t="str">
            <v>199907_FRTCJ_1M SR-D_32STSOP</v>
          </cell>
        </row>
        <row r="1951">
          <cell r="A1951" t="str">
            <v>199907_FRTCJ_1M SR-D_32STSOP</v>
          </cell>
        </row>
        <row r="1952">
          <cell r="A1952" t="str">
            <v>199907_FRTCJ_1M SR-D_32TSOP</v>
          </cell>
        </row>
        <row r="1953">
          <cell r="A1953" t="str">
            <v>199907_FRTCJ_1M SR-D_32TSOP</v>
          </cell>
        </row>
        <row r="1954">
          <cell r="A1954" t="str">
            <v>199907_FRTCJ_1M SR-DW_44TSOP</v>
          </cell>
        </row>
        <row r="1955">
          <cell r="A1955" t="str">
            <v>199907_FRTCJ_1M SR-DW_44TSOP</v>
          </cell>
        </row>
        <row r="1956">
          <cell r="A1956" t="str">
            <v>199907_FRTCJ_1M SR-DW_44TSOP</v>
          </cell>
        </row>
        <row r="1957">
          <cell r="A1957" t="str">
            <v>199907_FRTCJ_1M SR-DW_44TSOP</v>
          </cell>
        </row>
        <row r="1958">
          <cell r="A1958" t="str">
            <v>199907_FRTCJ_256K SR-C_28DIP</v>
          </cell>
        </row>
        <row r="1959">
          <cell r="A1959" t="str">
            <v>199907_FRTCJ_256K SR-C_28SOP</v>
          </cell>
        </row>
        <row r="1960">
          <cell r="A1960" t="str">
            <v>199907_FRTCJ_256K SR-C_28SOP</v>
          </cell>
        </row>
        <row r="1961">
          <cell r="A1961" t="str">
            <v>199907_FRTCJ_256K SR-C_28SOP</v>
          </cell>
        </row>
        <row r="1962">
          <cell r="A1962" t="str">
            <v>199907_FRTCJ_256K SR-C_28SOP</v>
          </cell>
        </row>
        <row r="1963">
          <cell r="A1963" t="str">
            <v>199907_FRTCJ_256K SR-C_28SOP</v>
          </cell>
        </row>
        <row r="1964">
          <cell r="A1964" t="str">
            <v>199907_FRTCJ_256K SR-C_28SOP</v>
          </cell>
        </row>
        <row r="1965">
          <cell r="A1965" t="str">
            <v>199907_FRTCJ_256K SR-C_28SOP</v>
          </cell>
        </row>
        <row r="1966">
          <cell r="A1966" t="str">
            <v>199907_FRTCJ_256K SR-C_28SOP</v>
          </cell>
        </row>
        <row r="1967">
          <cell r="A1967" t="str">
            <v>199907_FRTCJ_256K SR-C_28TSOP</v>
          </cell>
        </row>
        <row r="1968">
          <cell r="A1968" t="str">
            <v>199907_FRTCJ_256K SR-C_28TSOP</v>
          </cell>
        </row>
        <row r="1969">
          <cell r="A1969" t="str">
            <v>199907_FRTCJ_256K SR-C_28TSOP</v>
          </cell>
        </row>
        <row r="1970">
          <cell r="A1970" t="str">
            <v>199907_FRTCJ_256K SR-C_28TSOP</v>
          </cell>
        </row>
        <row r="1971">
          <cell r="A1971" t="str">
            <v>199907_FRTCJ_256K SR-C_28TSOP</v>
          </cell>
        </row>
        <row r="1972">
          <cell r="A1972" t="str">
            <v>199907_FRTCJ_256K SR-C_28TSOP</v>
          </cell>
        </row>
        <row r="1973">
          <cell r="A1973" t="str">
            <v>199907_FRTCJ_256K SR-C_28TSOP</v>
          </cell>
        </row>
        <row r="1974">
          <cell r="A1974" t="str">
            <v>199907_FRTCJ_256K SR-C_28TSOP</v>
          </cell>
        </row>
        <row r="1975">
          <cell r="A1975" t="str">
            <v>199907_FRTCJ_256K SR-C_28TSOP</v>
          </cell>
        </row>
        <row r="1976">
          <cell r="A1976" t="str">
            <v>199907_FRTCJ_256K SR-C_28TSOP</v>
          </cell>
        </row>
        <row r="1977">
          <cell r="A1977" t="str">
            <v>199907_FRTCJ_256K SR-C_28TSOP</v>
          </cell>
        </row>
        <row r="1978">
          <cell r="A1978" t="str">
            <v>199907_FRTCJ_256M STACK_D2 BLP</v>
          </cell>
        </row>
        <row r="1979">
          <cell r="A1979" t="str">
            <v>199907_FRTCJ_256M STACK_D2 BLP</v>
          </cell>
        </row>
        <row r="1980">
          <cell r="A1980" t="str">
            <v>199907_FRTCJ_256M STACK_D2 BLP</v>
          </cell>
        </row>
        <row r="1981">
          <cell r="A1981" t="str">
            <v>199907_FRTCJ_2M SR_32STSOP</v>
          </cell>
        </row>
        <row r="1982">
          <cell r="A1982" t="str">
            <v>199907_FRTCJ_2M SR_32STSOP</v>
          </cell>
        </row>
        <row r="1983">
          <cell r="A1983" t="str">
            <v>199907_FRTCJ_2M SR_32STSOP</v>
          </cell>
        </row>
        <row r="1984">
          <cell r="A1984" t="str">
            <v>199907_FRTCJ_4M D-C_20SOJ</v>
          </cell>
        </row>
        <row r="1985">
          <cell r="A1985" t="str">
            <v>199907_FRTCJ_4M D-C_20SOJ</v>
          </cell>
        </row>
        <row r="1986">
          <cell r="A1986" t="str">
            <v>199907_FRTCJ_4M D-C_20SOJ</v>
          </cell>
        </row>
        <row r="1987">
          <cell r="A1987" t="str">
            <v>199907_FRTCJ_4M D-C_20SOJ</v>
          </cell>
        </row>
        <row r="1988">
          <cell r="A1988" t="str">
            <v>199907_FRTCJ_4M D-C_20SOJ</v>
          </cell>
        </row>
        <row r="1989">
          <cell r="A1989" t="str">
            <v>199907_FRTCJ_4M D-C_20SOJ</v>
          </cell>
        </row>
        <row r="1990">
          <cell r="A1990" t="str">
            <v>199907_FRTCJ_4M D-C_20SOJ</v>
          </cell>
        </row>
        <row r="1991">
          <cell r="A1991" t="str">
            <v>199907_FRTCJ_4M D-C_20SOJ</v>
          </cell>
        </row>
        <row r="1992">
          <cell r="A1992" t="str">
            <v>199907_FRTCJ_4M D-C_20SOJ</v>
          </cell>
        </row>
        <row r="1993">
          <cell r="A1993" t="str">
            <v>199907_FRTCJ_4M D-C_20SOJ</v>
          </cell>
        </row>
        <row r="1994">
          <cell r="A1994" t="str">
            <v>199907_FRTCJ_4M D-C_20SOJ</v>
          </cell>
        </row>
        <row r="1995">
          <cell r="A1995" t="str">
            <v>199907_FRTCJ_4M D-CW_28SOJ</v>
          </cell>
        </row>
        <row r="1996">
          <cell r="A1996" t="str">
            <v>199907_FRTCJ_4M D-CW_28SOJ</v>
          </cell>
        </row>
        <row r="1997">
          <cell r="A1997" t="str">
            <v>199907_FRTCJ_4M D-CW_28SOJ</v>
          </cell>
        </row>
        <row r="1998">
          <cell r="A1998" t="str">
            <v>199907_FRTCJ_4M D-CW_28SOJ</v>
          </cell>
        </row>
        <row r="1999">
          <cell r="A1999" t="str">
            <v>199907_FRTCJ_4M D-CW_28SOJ</v>
          </cell>
        </row>
        <row r="2000">
          <cell r="A2000" t="str">
            <v>199907_FRTCJ_4M D-CW_40SOJ</v>
          </cell>
        </row>
        <row r="2001">
          <cell r="A2001" t="str">
            <v>199907_FRTCJ_4M D-CW_40SOJ</v>
          </cell>
        </row>
        <row r="2002">
          <cell r="A2002" t="str">
            <v>199907_FRTCJ_4M D-CW_40SOJ</v>
          </cell>
        </row>
        <row r="2003">
          <cell r="A2003" t="str">
            <v>199907_FRTCJ_4M D-CW_40SOJ</v>
          </cell>
        </row>
        <row r="2004">
          <cell r="A2004" t="str">
            <v>199907_FRTCJ_4M D-CW_40SOJ</v>
          </cell>
        </row>
        <row r="2005">
          <cell r="A2005" t="str">
            <v>199907_FRTCJ_4M D-CW_40SOJ</v>
          </cell>
        </row>
        <row r="2006">
          <cell r="A2006" t="str">
            <v>199907_FRTCJ_4M D-CW_40SOJ</v>
          </cell>
        </row>
        <row r="2007">
          <cell r="A2007" t="str">
            <v>199907_FRTCJ_4M D-CW_40SOJ</v>
          </cell>
        </row>
        <row r="2008">
          <cell r="A2008" t="str">
            <v>199907_FRTCJ_64M D-C_32SOJ</v>
          </cell>
        </row>
        <row r="2009">
          <cell r="A2009" t="str">
            <v>199907_FRTCJ_64M D-C_32SOJ</v>
          </cell>
        </row>
        <row r="2010">
          <cell r="A2010" t="str">
            <v>199907_FRTCJ_64M D-C_32SOJ</v>
          </cell>
        </row>
        <row r="2011">
          <cell r="A2011" t="str">
            <v>199907_FRTCJ_64M D-C_32SOJ</v>
          </cell>
        </row>
        <row r="2012">
          <cell r="A2012" t="str">
            <v>199907_FRTCJ_64M D-C_32SOJ</v>
          </cell>
        </row>
        <row r="2013">
          <cell r="A2013" t="str">
            <v>199907_FRTCJ_64M D-C_32SOJ</v>
          </cell>
        </row>
        <row r="2014">
          <cell r="A2014" t="str">
            <v>199907_FRTCJ_64M D-C_32SOJ</v>
          </cell>
        </row>
        <row r="2015">
          <cell r="A2015" t="str">
            <v>199907_FRTCJ_64M D-C_32SOJ</v>
          </cell>
        </row>
        <row r="2016">
          <cell r="A2016" t="str">
            <v>199907_FRTCJ_64M D-C_32SOJ</v>
          </cell>
        </row>
        <row r="2017">
          <cell r="A2017" t="str">
            <v>199907_FRTCJ_64M D-C_32SOJ</v>
          </cell>
        </row>
        <row r="2018">
          <cell r="A2018" t="str">
            <v>199907_FRTCJ_64M D-C_32SOJ</v>
          </cell>
        </row>
        <row r="2019">
          <cell r="A2019" t="str">
            <v>199907_FRTCJ_64M D-C_32SOJ</v>
          </cell>
        </row>
        <row r="2020">
          <cell r="A2020" t="str">
            <v>199907_FRTCJ_64M D-C_32SOJ</v>
          </cell>
        </row>
        <row r="2021">
          <cell r="A2021" t="str">
            <v>199907_FRTCJ_64M D-C_32SOJ</v>
          </cell>
        </row>
        <row r="2022">
          <cell r="A2022" t="str">
            <v>199907_FRTCJ_64M D-C_32TSOP</v>
          </cell>
        </row>
        <row r="2023">
          <cell r="A2023" t="str">
            <v>199907_FRTCJ_64M D-C_32TSOP</v>
          </cell>
        </row>
        <row r="2024">
          <cell r="A2024" t="str">
            <v>199907_FRTCJ_64M D-C_32TSOP</v>
          </cell>
        </row>
        <row r="2025">
          <cell r="A2025" t="str">
            <v>199907_FRTCJ_64M D-C_32TSOP</v>
          </cell>
        </row>
        <row r="2026">
          <cell r="A2026" t="str">
            <v>199907_FRTCJ_64M D-C_32TSOP</v>
          </cell>
        </row>
        <row r="2027">
          <cell r="A2027" t="str">
            <v>199907_FRTCJ_64M D-C_32TSOP</v>
          </cell>
        </row>
        <row r="2028">
          <cell r="A2028" t="str">
            <v>199907_FRTCJ_64M D-C_32TSOP</v>
          </cell>
        </row>
        <row r="2029">
          <cell r="A2029" t="str">
            <v>199907_FRTCJ_64M D-C_32TSOP</v>
          </cell>
        </row>
        <row r="2030">
          <cell r="A2030" t="str">
            <v>199907_FRTCJ_64M D-C_32TSOP</v>
          </cell>
        </row>
        <row r="2031">
          <cell r="A2031" t="str">
            <v>199907_FRTCJ_64M D-C_32TSOP</v>
          </cell>
        </row>
        <row r="2032">
          <cell r="A2032" t="str">
            <v>199907_FRTCJ_64M D-C_32TSOP</v>
          </cell>
        </row>
        <row r="2033">
          <cell r="A2033" t="str">
            <v>199907_FRTCJ_64M D-C_32TSOP</v>
          </cell>
        </row>
        <row r="2034">
          <cell r="A2034" t="str">
            <v>199907_FRTCJ_64M D-C_32TSOP</v>
          </cell>
        </row>
        <row r="2035">
          <cell r="A2035" t="str">
            <v>199907_FRTCJ_64M D-C_32TSOP</v>
          </cell>
        </row>
        <row r="2036">
          <cell r="A2036" t="str">
            <v>199907_FRTCJ_64M D-C_32TSOP</v>
          </cell>
        </row>
        <row r="2037">
          <cell r="A2037" t="str">
            <v>199907_FRTCJ_64M D-C_32TSOP</v>
          </cell>
        </row>
        <row r="2038">
          <cell r="A2038" t="str">
            <v>199907_FRTCJ_64M D-C_32TSOP</v>
          </cell>
        </row>
        <row r="2039">
          <cell r="A2039" t="str">
            <v>199907_FRTCJ_64M D-C_32TSOP</v>
          </cell>
        </row>
        <row r="2040">
          <cell r="A2040" t="str">
            <v>199907_FRTCJ_64M D-C_32TSOP</v>
          </cell>
        </row>
        <row r="2041">
          <cell r="A2041" t="str">
            <v>199907_FRTCJ_64M D-C_32TSOP</v>
          </cell>
        </row>
        <row r="2042">
          <cell r="A2042" t="str">
            <v>199907_FRTCJ_64M D-C_32TSOP</v>
          </cell>
        </row>
        <row r="2043">
          <cell r="A2043" t="str">
            <v>199907_FRTCJ_64M D-C_32TSOP</v>
          </cell>
        </row>
        <row r="2044">
          <cell r="A2044" t="str">
            <v>199907_FRTCJ_64M D-C_32TSOP</v>
          </cell>
        </row>
        <row r="2045">
          <cell r="A2045" t="str">
            <v>199907_FRTCJ_64M D-C_32TSOP</v>
          </cell>
        </row>
        <row r="2046">
          <cell r="A2046" t="str">
            <v>199907_FRTCJ_64M D-C_50TSOP</v>
          </cell>
        </row>
        <row r="2047">
          <cell r="A2047" t="str">
            <v>199907_FRTCJ_64M D-C_50TSOP</v>
          </cell>
        </row>
        <row r="2048">
          <cell r="A2048" t="str">
            <v>199907_FRTCJ_64M D-C_50TSOP</v>
          </cell>
        </row>
        <row r="2049">
          <cell r="A2049" t="str">
            <v>199907_FRTCJ_64M D-C_50TSOP</v>
          </cell>
        </row>
        <row r="2050">
          <cell r="A2050" t="str">
            <v>199907_FRTCJ_64M D-C_50TSOP</v>
          </cell>
        </row>
        <row r="2051">
          <cell r="A2051" t="str">
            <v>199907_FRTCJ_64M D-C_50TSOP</v>
          </cell>
        </row>
        <row r="2052">
          <cell r="A2052" t="str">
            <v>199907_FRTCJ_64M D-C_50TSOP</v>
          </cell>
        </row>
        <row r="2053">
          <cell r="A2053" t="str">
            <v>199907_FRTCJ_64M D-C_50TSOP</v>
          </cell>
        </row>
        <row r="2054">
          <cell r="A2054" t="str">
            <v>199907_FRTCJ_64M D-C_50TSOP</v>
          </cell>
        </row>
        <row r="2055">
          <cell r="A2055" t="str">
            <v>199907_FRTCJ_64M D-C_50TSOP</v>
          </cell>
        </row>
        <row r="2056">
          <cell r="A2056" t="str">
            <v>199907_FRTCJ_64M D-C_50TSOP</v>
          </cell>
        </row>
        <row r="2057">
          <cell r="A2057" t="str">
            <v>199907_FRTCJ_64M D-C_50TSOP</v>
          </cell>
        </row>
        <row r="2058">
          <cell r="A2058" t="str">
            <v>199907_FRTCJ_64M D-C_50TSOP</v>
          </cell>
        </row>
        <row r="2059">
          <cell r="A2059" t="str">
            <v>199907_FRTCJ_64M D-C_50TSOP</v>
          </cell>
        </row>
        <row r="2060">
          <cell r="A2060" t="str">
            <v>199907_FRTCJ_64M D-C_50TSOP</v>
          </cell>
        </row>
        <row r="2061">
          <cell r="A2061" t="str">
            <v>199907_FRTCJ_64M SD-C_54TSOP(X16)</v>
          </cell>
        </row>
        <row r="2062">
          <cell r="A2062" t="str">
            <v>199907_FRTCJ_64M SD-C_54TSOP(X16)</v>
          </cell>
        </row>
        <row r="2063">
          <cell r="A2063" t="str">
            <v>199907_FRTCJ_64M SD-C_54TSOP(X16)</v>
          </cell>
        </row>
        <row r="2064">
          <cell r="A2064" t="str">
            <v>199907_FRTCJ_64M SD-C_54TSOP(X16)</v>
          </cell>
        </row>
        <row r="2065">
          <cell r="A2065" t="str">
            <v>199907_FRTCJ_64M SD-C_54TSOP(X16)</v>
          </cell>
        </row>
        <row r="2066">
          <cell r="A2066" t="str">
            <v>199907_FRTCJ_64M SD-C_54TSOP(X16)</v>
          </cell>
        </row>
        <row r="2067">
          <cell r="A2067" t="str">
            <v>199907_FRTCJ_64M SD-C_54TSOP(X16)</v>
          </cell>
        </row>
        <row r="2068">
          <cell r="A2068" t="str">
            <v>199907_FRTCJ_64M SD-C_54TSOP(X16)</v>
          </cell>
        </row>
        <row r="2069">
          <cell r="A2069" t="str">
            <v>199907_FRTCJ_64M SD-C_54TSOP(X16)</v>
          </cell>
        </row>
        <row r="2070">
          <cell r="A2070" t="str">
            <v>199907_FRTCJ_64M SD-C_54TSOP(X16)</v>
          </cell>
        </row>
        <row r="2071">
          <cell r="A2071" t="str">
            <v>199907_FRTCJ_64M SD-C_54TSOP(X16)</v>
          </cell>
        </row>
        <row r="2072">
          <cell r="A2072" t="str">
            <v>199907_FRTCJ_64M SD-C_54TSOP(X16)</v>
          </cell>
        </row>
        <row r="2073">
          <cell r="A2073" t="str">
            <v>199907_FRTCJ_64M SD-C_54TSOP(X16)</v>
          </cell>
        </row>
        <row r="2074">
          <cell r="A2074" t="str">
            <v>199907_FRTCJ_64M SD-C_54TSOP(X16)</v>
          </cell>
        </row>
        <row r="2075">
          <cell r="A2075" t="str">
            <v>199907_FRTCJ_64M SD-C_54TSOP(X16)</v>
          </cell>
        </row>
        <row r="2076">
          <cell r="A2076" t="str">
            <v>199907_FRTCJ_64M SD-C_54TSOP(X16)</v>
          </cell>
        </row>
        <row r="2077">
          <cell r="A2077" t="str">
            <v>199907_FRTCJ_64M SD-C_54TSOP(X16)</v>
          </cell>
        </row>
        <row r="2078">
          <cell r="A2078" t="str">
            <v>199907_FRTCJ_64M SD-C_54TSOP(X16)</v>
          </cell>
        </row>
        <row r="2079">
          <cell r="A2079" t="str">
            <v>199907_FRTCJ_64M SD-C_54TSOP(X16)</v>
          </cell>
        </row>
        <row r="2080">
          <cell r="A2080" t="str">
            <v>199907_FRTCJ_64M SD-C_54TSOP(X16)</v>
          </cell>
        </row>
        <row r="2081">
          <cell r="A2081" t="str">
            <v>199907_FRTCJ_64M SD-C_54TSOP(X4)</v>
          </cell>
        </row>
        <row r="2082">
          <cell r="A2082" t="str">
            <v>199907_FRTCJ_64M SD-C_54TSOP(X4)</v>
          </cell>
        </row>
        <row r="2083">
          <cell r="A2083" t="str">
            <v>199907_FRTCJ_64M SD-C_54TSOP(X4)</v>
          </cell>
        </row>
        <row r="2084">
          <cell r="A2084" t="str">
            <v>199907_FRTCJ_64M SD-C_54TSOP(X4)</v>
          </cell>
        </row>
        <row r="2085">
          <cell r="A2085" t="str">
            <v>199907_FRTCJ_64M SD-C_54TSOP(X4)</v>
          </cell>
        </row>
        <row r="2086">
          <cell r="A2086" t="str">
            <v>199907_FRTCJ_64M SD-C_54TSOP(X4)</v>
          </cell>
        </row>
        <row r="2087">
          <cell r="A2087" t="str">
            <v>199907_FRTCJ_64M SD-C_54TSOP(X4)</v>
          </cell>
        </row>
        <row r="2088">
          <cell r="A2088" t="str">
            <v>199907_FRTCJ_64M SD-C_54TSOP(X4)</v>
          </cell>
        </row>
        <row r="2089">
          <cell r="A2089" t="str">
            <v>199907_FRTCJ_64M SD-C_54TSOP(X4)</v>
          </cell>
        </row>
        <row r="2090">
          <cell r="A2090" t="str">
            <v>199907_FRTCJ_64M SD-C_54TSOP(X4)</v>
          </cell>
        </row>
        <row r="2091">
          <cell r="A2091" t="str">
            <v>199907_FRTCJ_64M SD-C_54TSOP(X4)</v>
          </cell>
        </row>
        <row r="2092">
          <cell r="A2092" t="str">
            <v>199907_FRTCJ_64M SD-C_54TSOP(X4)</v>
          </cell>
        </row>
        <row r="2093">
          <cell r="A2093" t="str">
            <v>199907_FRTCJ_64M SD-C_54TSOP(X8)</v>
          </cell>
        </row>
        <row r="2094">
          <cell r="A2094" t="str">
            <v>199907_FRTCJ_64M SD-C_54TSOP(X8)</v>
          </cell>
        </row>
        <row r="2095">
          <cell r="A2095" t="str">
            <v>199907_FRTCJ_64M SD-C_54TSOP(X8)</v>
          </cell>
        </row>
        <row r="2096">
          <cell r="A2096" t="str">
            <v>199907_FRTCJ_64M SD-C_54TSOP(X8)</v>
          </cell>
        </row>
        <row r="2097">
          <cell r="A2097" t="str">
            <v>199907_FRTCJ_64M SD-C_54TSOP(X8)</v>
          </cell>
        </row>
        <row r="2098">
          <cell r="A2098" t="str">
            <v>199907_FRTCJ_64M SD-C_54TSOP(X8)</v>
          </cell>
        </row>
        <row r="2099">
          <cell r="A2099" t="str">
            <v>199907_FRTCJ_64M SD-C_54TSOP(X8)</v>
          </cell>
        </row>
        <row r="2100">
          <cell r="A2100" t="str">
            <v>199907_FRTCJ_64M SD-C_54TSOP(X8)</v>
          </cell>
        </row>
        <row r="2101">
          <cell r="A2101" t="str">
            <v>199907_FRTCJ_64M SD-C_54TSOP(X8)</v>
          </cell>
        </row>
        <row r="2102">
          <cell r="A2102" t="str">
            <v>199907_FRTCJ_64M SD-C_54TSOP(X8)</v>
          </cell>
        </row>
        <row r="2103">
          <cell r="A2103" t="str">
            <v>199907_FRTCJ_64M SD-C_54TSOP(X8)</v>
          </cell>
        </row>
        <row r="2104">
          <cell r="A2104" t="str">
            <v>199907_FRTCJ_64M SD-C_54TSOP(X8)</v>
          </cell>
        </row>
        <row r="2105">
          <cell r="A2105" t="str">
            <v>199907_FRTCJ_64M SD-C_54TSOP(X8)</v>
          </cell>
        </row>
        <row r="2106">
          <cell r="A2106" t="str">
            <v>199907_FRTCJ_64M SD-C_54TSOP(X8)</v>
          </cell>
        </row>
        <row r="2107">
          <cell r="A2107" t="str">
            <v>199907_FRTCJ_64M SD-C_54TSOP(X8)</v>
          </cell>
        </row>
        <row r="2108">
          <cell r="A2108" t="str">
            <v>199907_FRTCJ_64M SD-C_54TSOP(X8)</v>
          </cell>
        </row>
        <row r="2109">
          <cell r="A2109" t="str">
            <v>199907_FRTCJ_64M SD-C_54TSOP(X8)</v>
          </cell>
        </row>
        <row r="2110">
          <cell r="A2110" t="str">
            <v>199907_FRTCJ_64M SD-C_54TSOP(X8)</v>
          </cell>
        </row>
        <row r="2111">
          <cell r="A2111" t="str">
            <v>199907_FRTCJ_64M SD-C_54TSOP(X8)</v>
          </cell>
        </row>
        <row r="2112">
          <cell r="A2112" t="str">
            <v>199907_FRTCJ_64M SD-C_54TSOP(X8)</v>
          </cell>
        </row>
        <row r="2113">
          <cell r="A2113" t="str">
            <v>199907_FRTCJ_64M SD-C_54TSOP(X8)</v>
          </cell>
        </row>
        <row r="2114">
          <cell r="A2114" t="str">
            <v>199907_FRTCJ_64M SD-C_54TSOP(X8)</v>
          </cell>
        </row>
        <row r="2115">
          <cell r="A2115" t="str">
            <v>199907_FRTCJ_64M SD-C_54TSOP(X8)</v>
          </cell>
        </row>
        <row r="2116">
          <cell r="A2116" t="str">
            <v>199907_FRTCJ_64M SD-C_54TSOP(X8)</v>
          </cell>
        </row>
        <row r="2117">
          <cell r="A2117" t="str">
            <v>199907_FRTCJ_64M SD-C_54TSOP(X8)</v>
          </cell>
        </row>
        <row r="2118">
          <cell r="A2118" t="str">
            <v>199907_FRTCJ_64M SD-C_54TSOP(X8)</v>
          </cell>
        </row>
        <row r="2119">
          <cell r="A2119" t="str">
            <v>199907_FRTCJ_64M SD-C_54TSOP(X8)</v>
          </cell>
        </row>
        <row r="2120">
          <cell r="A2120" t="str">
            <v>199907_FRTCJ_64M SD-C_54TSOP(X8)</v>
          </cell>
        </row>
        <row r="2121">
          <cell r="A2121" t="str">
            <v>199907_FRTCJ_64M SD-C_54TSOP(X8)</v>
          </cell>
        </row>
        <row r="2122">
          <cell r="A2122" t="str">
            <v>199907_FRTCJ_64M SD-LE_54TSOP(X4)</v>
          </cell>
        </row>
        <row r="2123">
          <cell r="A2123" t="str">
            <v>199907_FRTCJ_64M SD-LE_54TSOP(X4)</v>
          </cell>
        </row>
        <row r="2124">
          <cell r="A2124" t="str">
            <v>199907_FRTCJ_64M SD-LE_54TSOP(X4)</v>
          </cell>
        </row>
        <row r="2125">
          <cell r="A2125" t="str">
            <v>199907_FRTCJ_64M SD-LE_54TSOP(X4)</v>
          </cell>
        </row>
        <row r="2126">
          <cell r="A2126" t="str">
            <v>199907_FRTCJ_64M SD-LE_54TSOP(X4)</v>
          </cell>
        </row>
        <row r="2127">
          <cell r="A2127" t="str">
            <v>199907_FRTCJ_64M SD-LE_54TSOP(X4)</v>
          </cell>
        </row>
        <row r="2128">
          <cell r="A2128" t="str">
            <v>199907_FRTCJ_64M SD-LE_54TSOP(X8)</v>
          </cell>
        </row>
        <row r="2129">
          <cell r="A2129" t="str">
            <v>199907_FRTCJ_64M SD-LE_54TSOP(X8)</v>
          </cell>
        </row>
        <row r="2130">
          <cell r="A2130" t="str">
            <v>199907_FRTCJ_64M SD-LE_54TSOP(X8)</v>
          </cell>
        </row>
        <row r="2131">
          <cell r="A2131" t="str">
            <v>199907_FRTCJ_64M SD-LE_54TSOP(X8)</v>
          </cell>
        </row>
        <row r="2132">
          <cell r="A2132" t="str">
            <v>199907_FRTCJ_64M SD-LE_54TSOP(X8)</v>
          </cell>
        </row>
        <row r="2133">
          <cell r="A2133" t="str">
            <v>199907_FRTCJ_64M SD-LE_54TSOP(X8)</v>
          </cell>
        </row>
        <row r="2134">
          <cell r="A2134" t="str">
            <v>199907_FRTCJ_64M SD-LE_54TSOP(X8)</v>
          </cell>
        </row>
        <row r="2135">
          <cell r="A2135" t="str">
            <v>199907_FRTCJ_64M SD-LE_54TSOP(X8)</v>
          </cell>
        </row>
        <row r="2136">
          <cell r="A2136" t="str">
            <v>199907_FRTCJ_64M SD-LE_54TSOP(X8)</v>
          </cell>
        </row>
        <row r="2137">
          <cell r="A2137" t="str">
            <v>199907_FRTCJ_64M SD-LE_54TSOP(X8)</v>
          </cell>
        </row>
        <row r="2138">
          <cell r="A2138" t="str">
            <v>199907_FRTCJ_64M SD-LE_54TSOP(X8)</v>
          </cell>
        </row>
        <row r="2139">
          <cell r="A2139" t="str">
            <v>199907_FRTCJ_64M SD-LE_54TSOP(X8)</v>
          </cell>
        </row>
        <row r="2140">
          <cell r="A2140" t="str">
            <v>199907_FRTCJ_64M SD-LE_54TSOP(X8)</v>
          </cell>
        </row>
        <row r="2141">
          <cell r="A2141" t="str">
            <v>199907_FRTCJ_64M SD-LE_54TSOP(X8)</v>
          </cell>
        </row>
        <row r="2142">
          <cell r="A2142" t="str">
            <v>199907_FRTCJ_64M SD-LE_54TSOP(X8)</v>
          </cell>
        </row>
        <row r="2143">
          <cell r="A2143" t="str">
            <v>199907_FRTCJ_64M SD-LE_54TSOP(X8)</v>
          </cell>
        </row>
        <row r="2144">
          <cell r="A2144" t="str">
            <v>199907_FRTCJ_64M SD-LE_54TSOP(X8)</v>
          </cell>
        </row>
        <row r="2145">
          <cell r="A2145" t="str">
            <v>199907_FRTCJ_64M SD-LE_54TSOP(X8)</v>
          </cell>
        </row>
        <row r="2146">
          <cell r="A2146" t="str">
            <v>199907_FRTCJ_64M SD-LE_54TSOP(X8)</v>
          </cell>
        </row>
        <row r="2147">
          <cell r="A2147" t="str">
            <v>199907_FRTCJ_64M SD-LX_54TSOP(X4)</v>
          </cell>
        </row>
        <row r="2148">
          <cell r="A2148" t="str">
            <v>199907_FRTCJ_64M SD-LX_54TSOP(X4)</v>
          </cell>
        </row>
        <row r="2149">
          <cell r="A2149" t="str">
            <v>199907_FRTCJ_64M SD-LX_54TSOP(X8)</v>
          </cell>
        </row>
        <row r="2150">
          <cell r="A2150" t="str">
            <v>199907_FRTCJ_64M SD-LX_54TSOP(X8)</v>
          </cell>
        </row>
        <row r="2151">
          <cell r="A2151" t="str">
            <v>199907_FRTCJ_64M SD-LX_54TSOP(X8)</v>
          </cell>
        </row>
        <row r="2152">
          <cell r="A2152" t="str">
            <v>199907_FRTCJ_64M SD-LX_54TSOP(X8)</v>
          </cell>
        </row>
        <row r="2153">
          <cell r="A2153" t="str">
            <v>199907_FRTCJ_72M DRD_74BGA</v>
          </cell>
        </row>
        <row r="2154">
          <cell r="A2154" t="str">
            <v>199907_FRTCJ_72M DRD_74BGA</v>
          </cell>
        </row>
        <row r="2155">
          <cell r="A2155" t="str">
            <v>199907_FRTCJ_72M DRD_74BGA</v>
          </cell>
        </row>
        <row r="2156">
          <cell r="A2156" t="str">
            <v>199907_FRTCJ_72M DRD_74BGA</v>
          </cell>
        </row>
        <row r="2157">
          <cell r="A2157" t="str">
            <v>199907_FRTCJ_72M DRD_74BGA</v>
          </cell>
        </row>
        <row r="2158">
          <cell r="A2158" t="str">
            <v>199907_FRTCJ_72M DRD_74BGA</v>
          </cell>
        </row>
        <row r="2159">
          <cell r="A2159" t="str">
            <v>199908_FRTCJ_128M SD-A_54TSOP(X16)</v>
          </cell>
        </row>
        <row r="2160">
          <cell r="A2160" t="str">
            <v>199908_FRTCJ_128M SD-A_54TSOP(X16)</v>
          </cell>
        </row>
        <row r="2161">
          <cell r="A2161" t="str">
            <v>199908_FRTCJ_128M SD-A_54TSOP(X16)</v>
          </cell>
        </row>
        <row r="2162">
          <cell r="A2162" t="str">
            <v>199908_FRTCJ_128M SD-A_54TSOP(X16)</v>
          </cell>
        </row>
        <row r="2163">
          <cell r="A2163" t="str">
            <v>199908_FRTCJ_128M SD-A_54TSOP(X16)</v>
          </cell>
        </row>
        <row r="2164">
          <cell r="A2164" t="str">
            <v>199908_FRTCJ_128M SD-A_54TSOP(X16)</v>
          </cell>
        </row>
        <row r="2165">
          <cell r="A2165" t="str">
            <v>199908_FRTCJ_128M SD-A_54TSOP(X16)</v>
          </cell>
        </row>
        <row r="2166">
          <cell r="A2166" t="str">
            <v>199908_FRTCJ_128M SD-A_54TSOP(X16)</v>
          </cell>
        </row>
        <row r="2167">
          <cell r="A2167" t="str">
            <v>199908_FRTCJ_128M SD-A_54TSOP(X4)</v>
          </cell>
        </row>
        <row r="2168">
          <cell r="A2168" t="str">
            <v>199908_FRTCJ_128M SD-A_54TSOP(X4)</v>
          </cell>
        </row>
        <row r="2169">
          <cell r="A2169" t="str">
            <v>199908_FRTCJ_128M SD-A_54TSOP(X4)</v>
          </cell>
        </row>
        <row r="2170">
          <cell r="A2170" t="str">
            <v>199908_FRTCJ_128M SD-A_54TSOP(X4)</v>
          </cell>
        </row>
        <row r="2171">
          <cell r="A2171" t="str">
            <v>199908_FRTCJ_128M SD-A_54TSOP(X4)</v>
          </cell>
        </row>
        <row r="2172">
          <cell r="A2172" t="str">
            <v>199908_FRTCJ_128M SD-A_54TSOP(X4)</v>
          </cell>
        </row>
        <row r="2173">
          <cell r="A2173" t="str">
            <v>199908_FRTCJ_128M SD-A_54TSOP(X4)</v>
          </cell>
        </row>
        <row r="2174">
          <cell r="A2174" t="str">
            <v>199908_FRTCJ_128M SD-A_54TSOP(X4)</v>
          </cell>
        </row>
        <row r="2175">
          <cell r="A2175" t="str">
            <v>199908_FRTCJ_128M SD-A_54TSOP(X8)</v>
          </cell>
        </row>
        <row r="2176">
          <cell r="A2176" t="str">
            <v>199908_FRTCJ_128M SD-A_54TSOP(X8)</v>
          </cell>
        </row>
        <row r="2177">
          <cell r="A2177" t="str">
            <v>199908_FRTCJ_128M SD-A_54TSOP(X8)</v>
          </cell>
        </row>
        <row r="2178">
          <cell r="A2178" t="str">
            <v>199908_FRTCJ_128M SD-A_54TSOP(X8)</v>
          </cell>
        </row>
        <row r="2179">
          <cell r="A2179" t="str">
            <v>199908_FRTCJ_128M SD-A_54TSOP(X8)</v>
          </cell>
        </row>
        <row r="2180">
          <cell r="A2180" t="str">
            <v>199908_FRTCJ_128M SD-A_54TSOP(X8)</v>
          </cell>
        </row>
        <row r="2181">
          <cell r="A2181" t="str">
            <v>199908_FRTCJ_128M SD-A_54TSOP(X8)</v>
          </cell>
        </row>
        <row r="2182">
          <cell r="A2182" t="str">
            <v>199908_FRTCJ_128M SD-A_54TSOP(X8)</v>
          </cell>
        </row>
        <row r="2183">
          <cell r="A2183" t="str">
            <v>199908_FRTCJ_16M D-C_24SOJ</v>
          </cell>
        </row>
        <row r="2184">
          <cell r="A2184" t="str">
            <v>199908_FRTCJ_16M D-C_24SOJ</v>
          </cell>
        </row>
        <row r="2185">
          <cell r="A2185" t="str">
            <v>199908_FRTCJ_16M D-C_24SOJ</v>
          </cell>
        </row>
        <row r="2186">
          <cell r="A2186" t="str">
            <v>199908_FRTCJ_16M D-C_24SOJ</v>
          </cell>
        </row>
        <row r="2187">
          <cell r="A2187" t="str">
            <v>199908_FRTCJ_16M D-C_24SOJ</v>
          </cell>
        </row>
        <row r="2188">
          <cell r="A2188" t="str">
            <v>199908_FRTCJ_16M D-C_24SOJ</v>
          </cell>
        </row>
        <row r="2189">
          <cell r="A2189" t="str">
            <v>199908_FRTCJ_16M D-C_24SOJ</v>
          </cell>
        </row>
        <row r="2190">
          <cell r="A2190" t="str">
            <v>199908_FRTCJ_16M D-C_24SOJ</v>
          </cell>
        </row>
        <row r="2191">
          <cell r="A2191" t="str">
            <v>199908_FRTCJ_16M D-C_24SOJ</v>
          </cell>
        </row>
        <row r="2192">
          <cell r="A2192" t="str">
            <v>199908_FRTCJ_16M D-C_24SOJ</v>
          </cell>
        </row>
        <row r="2193">
          <cell r="A2193" t="str">
            <v>199908_FRTCJ_16M D-C_24SOJ</v>
          </cell>
        </row>
        <row r="2194">
          <cell r="A2194" t="str">
            <v>199908_FRTCJ_16M D-C_24SOJ</v>
          </cell>
        </row>
        <row r="2195">
          <cell r="A2195" t="str">
            <v>199908_FRTCJ_16M D-C_24SOJ</v>
          </cell>
        </row>
        <row r="2196">
          <cell r="A2196" t="str">
            <v>199908_FRTCJ_16M D-C_24SOJ</v>
          </cell>
        </row>
        <row r="2197">
          <cell r="A2197" t="str">
            <v>199908_FRTCJ_16M D-C_24SOJ</v>
          </cell>
        </row>
        <row r="2198">
          <cell r="A2198" t="str">
            <v>199908_FRTCJ_16M D-C_24TSOP</v>
          </cell>
        </row>
        <row r="2199">
          <cell r="A2199" t="str">
            <v>199908_FRTCJ_16M D-C_24TSOP</v>
          </cell>
        </row>
        <row r="2200">
          <cell r="A2200" t="str">
            <v>199908_FRTCJ_16M D-C_24TSOP</v>
          </cell>
        </row>
        <row r="2201">
          <cell r="A2201" t="str">
            <v>199908_FRTCJ_16M D-C_24TSOP</v>
          </cell>
        </row>
        <row r="2202">
          <cell r="A2202" t="str">
            <v>199908_FRTCJ_16M D-C_24TSOP</v>
          </cell>
        </row>
        <row r="2203">
          <cell r="A2203" t="str">
            <v>199908_FRTCJ_16M D-C_24TSOP</v>
          </cell>
        </row>
        <row r="2204">
          <cell r="A2204" t="str">
            <v>199908_FRTCJ_16M D-C_24TSOP</v>
          </cell>
        </row>
        <row r="2205">
          <cell r="A2205" t="str">
            <v>199908_FRTCJ_16M D-C_24TSOP</v>
          </cell>
        </row>
        <row r="2206">
          <cell r="A2206" t="str">
            <v>199908_FRTCJ_16M D-C_24TSOP</v>
          </cell>
        </row>
        <row r="2207">
          <cell r="A2207" t="str">
            <v>199908_FRTCJ_16M D-C_24TSOP</v>
          </cell>
        </row>
        <row r="2208">
          <cell r="A2208" t="str">
            <v>199908_FRTCJ_16M D-C_24TSOP</v>
          </cell>
        </row>
        <row r="2209">
          <cell r="A2209" t="str">
            <v>199908_FRTCJ_16M D-C_24TSOP</v>
          </cell>
        </row>
        <row r="2210">
          <cell r="A2210" t="str">
            <v>199908_FRTCJ_16M D-C_24TSOP</v>
          </cell>
        </row>
        <row r="2211">
          <cell r="A2211" t="str">
            <v>199908_FRTCJ_16M D-C_28BLP</v>
          </cell>
        </row>
        <row r="2212">
          <cell r="A2212" t="str">
            <v>199908_FRTCJ_16M D-C_28BLP</v>
          </cell>
        </row>
        <row r="2213">
          <cell r="A2213" t="str">
            <v>199908_FRTCJ_16M D-C_28SOJ</v>
          </cell>
        </row>
        <row r="2214">
          <cell r="A2214" t="str">
            <v>199908_FRTCJ_16M D-C_28SOJ</v>
          </cell>
        </row>
        <row r="2215">
          <cell r="A2215" t="str">
            <v>199908_FRTCJ_16M D-C_28SOJ</v>
          </cell>
        </row>
        <row r="2216">
          <cell r="A2216" t="str">
            <v>199908_FRTCJ_16M D-C_28SOJ</v>
          </cell>
        </row>
        <row r="2217">
          <cell r="A2217" t="str">
            <v>199908_FRTCJ_16M D-C_28SOJ</v>
          </cell>
        </row>
        <row r="2218">
          <cell r="A2218" t="str">
            <v>199908_FRTCJ_16M D-C_28SOJ</v>
          </cell>
        </row>
        <row r="2219">
          <cell r="A2219" t="str">
            <v>199908_FRTCJ_16M D-C_28SOJ</v>
          </cell>
        </row>
        <row r="2220">
          <cell r="A2220" t="str">
            <v>199908_FRTCJ_16M D-C_28SOJ</v>
          </cell>
        </row>
        <row r="2221">
          <cell r="A2221" t="str">
            <v>199908_FRTCJ_16M D-C_28TSOP</v>
          </cell>
        </row>
        <row r="2222">
          <cell r="A2222" t="str">
            <v>199908_FRTCJ_16M D-C_28TSOP</v>
          </cell>
        </row>
        <row r="2223">
          <cell r="A2223" t="str">
            <v>199908_FRTCJ_16M D-C_28TSOP</v>
          </cell>
        </row>
        <row r="2224">
          <cell r="A2224" t="str">
            <v>199908_FRTCJ_16M D-C_28TSOP</v>
          </cell>
        </row>
        <row r="2225">
          <cell r="A2225" t="str">
            <v>199908_FRTCJ_16M D-C_28TSOP</v>
          </cell>
        </row>
        <row r="2226">
          <cell r="A2226" t="str">
            <v>199908_FRTCJ_16M D-C_28TSOP</v>
          </cell>
        </row>
        <row r="2227">
          <cell r="A2227" t="str">
            <v>199908_FRTCJ_16M D-C_28TSOP</v>
          </cell>
        </row>
        <row r="2228">
          <cell r="A2228" t="str">
            <v>199908_FRTCJ_16M D-C_28TSOP</v>
          </cell>
        </row>
        <row r="2229">
          <cell r="A2229" t="str">
            <v>199908_FRTCJ_16M D-C_28TSOP</v>
          </cell>
        </row>
        <row r="2230">
          <cell r="A2230" t="str">
            <v>199908_FRTCJ_16M D-CW_42SOJ</v>
          </cell>
        </row>
        <row r="2231">
          <cell r="A2231" t="str">
            <v>199908_FRTCJ_16M D-CW_42SOJ</v>
          </cell>
        </row>
        <row r="2232">
          <cell r="A2232" t="str">
            <v>199908_FRTCJ_16M D-CW_42SOJ</v>
          </cell>
        </row>
        <row r="2233">
          <cell r="A2233" t="str">
            <v>199908_FRTCJ_16M D-CW_42SOJ</v>
          </cell>
        </row>
        <row r="2234">
          <cell r="A2234" t="str">
            <v>199908_FRTCJ_16M D-CW_42SOJ</v>
          </cell>
        </row>
        <row r="2235">
          <cell r="A2235" t="str">
            <v>199908_FRTCJ_16M D-CW_42SOJ</v>
          </cell>
        </row>
        <row r="2236">
          <cell r="A2236" t="str">
            <v>199908_FRTCJ_16M D-CW_42SOJ</v>
          </cell>
        </row>
        <row r="2237">
          <cell r="A2237" t="str">
            <v>199908_FRTCJ_16M D-CW_42SOJ</v>
          </cell>
        </row>
        <row r="2238">
          <cell r="A2238" t="str">
            <v>199908_FRTCJ_16M D-CW_42SOJ</v>
          </cell>
        </row>
        <row r="2239">
          <cell r="A2239" t="str">
            <v>199908_FRTCJ_16M D-CW_42SOJ</v>
          </cell>
        </row>
        <row r="2240">
          <cell r="A2240" t="str">
            <v>199908_FRTCJ_16M D-CW_42SOJ</v>
          </cell>
        </row>
        <row r="2241">
          <cell r="A2241" t="str">
            <v>199908_FRTCJ_16M D-CW_42SOJ</v>
          </cell>
        </row>
        <row r="2242">
          <cell r="A2242" t="str">
            <v>199908_FRTCJ_16M D-CW_42SOJ</v>
          </cell>
        </row>
        <row r="2243">
          <cell r="A2243" t="str">
            <v>199908_FRTCJ_16M D-CW_42SOJ</v>
          </cell>
        </row>
        <row r="2244">
          <cell r="A2244" t="str">
            <v>199908_FRTCJ_16M D-CW_44TSOP</v>
          </cell>
        </row>
        <row r="2245">
          <cell r="A2245" t="str">
            <v>199908_FRTCJ_16M D-CW_44TSOP</v>
          </cell>
        </row>
        <row r="2246">
          <cell r="A2246" t="str">
            <v>199908_FRTCJ_16M D-CW_44TSOP</v>
          </cell>
        </row>
        <row r="2247">
          <cell r="A2247" t="str">
            <v>199908_FRTCJ_16M D-CW_44TSOP</v>
          </cell>
        </row>
        <row r="2248">
          <cell r="A2248" t="str">
            <v>199908_FRTCJ_16M D-CW_44TSOP</v>
          </cell>
        </row>
        <row r="2249">
          <cell r="A2249" t="str">
            <v>199908_FRTCJ_16M D-CW_44TSOP</v>
          </cell>
        </row>
        <row r="2250">
          <cell r="A2250" t="str">
            <v>199908_FRTCJ_16M D-CW_44TSOP</v>
          </cell>
        </row>
        <row r="2251">
          <cell r="A2251" t="str">
            <v>199908_FRTCJ_16M D-CW_44TSOP</v>
          </cell>
        </row>
        <row r="2252">
          <cell r="A2252" t="str">
            <v>199908_FRTCJ_16M D-CW_44TSOP</v>
          </cell>
        </row>
        <row r="2253">
          <cell r="A2253" t="str">
            <v>199908_FRTCJ_16M D-CW_44TSOP</v>
          </cell>
        </row>
        <row r="2254">
          <cell r="A2254" t="str">
            <v>199908_FRTCJ_16M D-CW_44TSOP</v>
          </cell>
        </row>
        <row r="2255">
          <cell r="A2255" t="str">
            <v>199908_FRTCJ_16M D-CW_44TSOP</v>
          </cell>
        </row>
        <row r="2256">
          <cell r="A2256" t="str">
            <v>199908_FRTCJ_16M D-CW_44TSOP</v>
          </cell>
        </row>
        <row r="2257">
          <cell r="A2257" t="str">
            <v>199908_FRTCJ_16M D-CW_44TSOP</v>
          </cell>
        </row>
        <row r="2258">
          <cell r="A2258" t="str">
            <v>199908_FRTCJ_16M D-CW_44TSOP</v>
          </cell>
        </row>
        <row r="2259">
          <cell r="A2259" t="str">
            <v>199908_FRTCJ_16M D-CW_44TSOP</v>
          </cell>
        </row>
        <row r="2260">
          <cell r="A2260" t="str">
            <v>199908_FRTCJ_16M D-CW_44TSOP</v>
          </cell>
        </row>
        <row r="2261">
          <cell r="A2261" t="str">
            <v>199908_FRTCJ_16M D-CW_44TSOP</v>
          </cell>
        </row>
        <row r="2262">
          <cell r="A2262" t="str">
            <v>199908_FRTCJ_16M D-CW_44TSOP</v>
          </cell>
        </row>
        <row r="2263">
          <cell r="A2263" t="str">
            <v>199908_FRTCJ_16M D-CW_44TSOP</v>
          </cell>
        </row>
        <row r="2264">
          <cell r="A2264" t="str">
            <v>199908_FRTCJ_16M D-CW_44TSOP</v>
          </cell>
        </row>
        <row r="2265">
          <cell r="A2265" t="str">
            <v>199908_FRTCJ_16M D-CW_44TSOP</v>
          </cell>
        </row>
        <row r="2266">
          <cell r="A2266" t="str">
            <v>199908_FRTCJ_16M D-CW_44TSOP</v>
          </cell>
        </row>
        <row r="2267">
          <cell r="A2267" t="str">
            <v>199908_FRTCJ_16M D-CW_44TSOP</v>
          </cell>
        </row>
        <row r="2268">
          <cell r="A2268" t="str">
            <v>199908_FRTCJ_16M D-CW_44TSOP</v>
          </cell>
        </row>
        <row r="2269">
          <cell r="A2269" t="str">
            <v>199908_FRTCJ_16M D-CW_44TSOP</v>
          </cell>
        </row>
        <row r="2270">
          <cell r="A2270" t="str">
            <v>199908_FRTCJ_16M D-CW_44TSOP</v>
          </cell>
        </row>
        <row r="2271">
          <cell r="A2271" t="str">
            <v>199908_FRTCJ_16M D-CW_44TSOP</v>
          </cell>
        </row>
        <row r="2272">
          <cell r="A2272" t="str">
            <v>199908_FRTCJ_16M D-CW_44TSOP</v>
          </cell>
        </row>
        <row r="2273">
          <cell r="A2273" t="str">
            <v>199908_FRTCJ_16M SD-C_44TSOP</v>
          </cell>
        </row>
        <row r="2274">
          <cell r="A2274" t="str">
            <v>199908_FRTCJ_16M SD-C_44TSOP</v>
          </cell>
        </row>
        <row r="2275">
          <cell r="A2275" t="str">
            <v>199908_FRTCJ_16M SD-C_44TSOP</v>
          </cell>
        </row>
        <row r="2276">
          <cell r="A2276" t="str">
            <v>199908_FRTCJ_16M SD-C_44TSOP</v>
          </cell>
        </row>
        <row r="2277">
          <cell r="A2277" t="str">
            <v>199908_FRTCJ_16M SD-E_50TSOP</v>
          </cell>
        </row>
        <row r="2278">
          <cell r="A2278" t="str">
            <v>199908_FRTCJ_16M SD-E_50TSOP</v>
          </cell>
        </row>
        <row r="2279">
          <cell r="A2279" t="str">
            <v>199908_FRTCJ_16M SD-E_50TSOP</v>
          </cell>
        </row>
        <row r="2280">
          <cell r="A2280" t="str">
            <v>199908_FRTCJ_16M SD-E_50TSOP</v>
          </cell>
        </row>
        <row r="2281">
          <cell r="A2281" t="str">
            <v>199908_FRTCJ_16M SD-E_50TSOP</v>
          </cell>
        </row>
        <row r="2282">
          <cell r="A2282" t="str">
            <v>199908_FRTCJ_16M SD-E_50TSOP</v>
          </cell>
        </row>
        <row r="2283">
          <cell r="A2283" t="str">
            <v>199908_FRTCJ_16M SD-E_50TSOP</v>
          </cell>
        </row>
        <row r="2284">
          <cell r="A2284" t="str">
            <v>199908_FRTCJ_16M SD-E_50TSOP</v>
          </cell>
        </row>
        <row r="2285">
          <cell r="A2285" t="str">
            <v>199908_FRTCJ_16M SD-E_50TSOP</v>
          </cell>
        </row>
        <row r="2286">
          <cell r="A2286" t="str">
            <v>199908_FRTCJ_16M SD-E_50TSOP</v>
          </cell>
        </row>
        <row r="2287">
          <cell r="A2287" t="str">
            <v>199908_FRTCJ_16M SD-E_50TSOP</v>
          </cell>
        </row>
        <row r="2288">
          <cell r="A2288" t="str">
            <v>199908_FRTCJ_16M SD-E_50TSOP</v>
          </cell>
        </row>
        <row r="2289">
          <cell r="A2289" t="str">
            <v>199908_FRTCJ_1M SR-C_32DIP</v>
          </cell>
        </row>
        <row r="2290">
          <cell r="A2290" t="str">
            <v>199908_FRTCJ_1M SR-C_32SOP</v>
          </cell>
        </row>
        <row r="2291">
          <cell r="A2291" t="str">
            <v>199908_FRTCJ_1M SR-C_32SOP</v>
          </cell>
        </row>
        <row r="2292">
          <cell r="A2292" t="str">
            <v>199908_FRTCJ_1M SR-C_32SOP</v>
          </cell>
        </row>
        <row r="2293">
          <cell r="A2293" t="str">
            <v>199908_FRTCJ_1M SR-C_32SOP</v>
          </cell>
        </row>
        <row r="2294">
          <cell r="A2294" t="str">
            <v>199908_FRTCJ_1M SR-C_32SOP</v>
          </cell>
        </row>
        <row r="2295">
          <cell r="A2295" t="str">
            <v>199908_FRTCJ_1M SR-C_32SOP</v>
          </cell>
        </row>
        <row r="2296">
          <cell r="A2296" t="str">
            <v>199908_FRTCJ_1M SR-C_32SOP</v>
          </cell>
        </row>
        <row r="2297">
          <cell r="A2297" t="str">
            <v>199908_FRTCJ_1M SR-C_32SOP</v>
          </cell>
        </row>
        <row r="2298">
          <cell r="A2298" t="str">
            <v>199908_FRTCJ_1M SR-C_32SOP</v>
          </cell>
        </row>
        <row r="2299">
          <cell r="A2299" t="str">
            <v>199908_FRTCJ_1M SR-C_32STSOP</v>
          </cell>
        </row>
        <row r="2300">
          <cell r="A2300" t="str">
            <v>199908_FRTCJ_1M SR-C_32STSOP</v>
          </cell>
        </row>
        <row r="2301">
          <cell r="A2301" t="str">
            <v>199908_FRTCJ_1M SR-C_32STSOP</v>
          </cell>
        </row>
        <row r="2302">
          <cell r="A2302" t="str">
            <v>199908_FRTCJ_1M SR-C_32STSOP</v>
          </cell>
        </row>
        <row r="2303">
          <cell r="A2303" t="str">
            <v>199908_FRTCJ_1M SR-C_32STSOP</v>
          </cell>
        </row>
        <row r="2304">
          <cell r="A2304" t="str">
            <v>199908_FRTCJ_1M SR-C_32STSOP</v>
          </cell>
        </row>
        <row r="2305">
          <cell r="A2305" t="str">
            <v>199908_FRTCJ_1M SR-C_32TSOP</v>
          </cell>
        </row>
        <row r="2306">
          <cell r="A2306" t="str">
            <v>199908_FRTCJ_1M SR-C_32TSOP</v>
          </cell>
        </row>
        <row r="2307">
          <cell r="A2307" t="str">
            <v>199908_FRTCJ_1M SR-C_32TSOP</v>
          </cell>
        </row>
        <row r="2308">
          <cell r="A2308" t="str">
            <v>199908_FRTCJ_1M SR-C_32TSOP</v>
          </cell>
        </row>
        <row r="2309">
          <cell r="A2309" t="str">
            <v>199908_FRTCJ_1M SR-C_32TSOP</v>
          </cell>
        </row>
        <row r="2310">
          <cell r="A2310" t="str">
            <v>199908_FRTCJ_1M SR-D_32STSOP</v>
          </cell>
        </row>
        <row r="2311">
          <cell r="A2311" t="str">
            <v>199908_FRTCJ_1M SR-D_32STSOP</v>
          </cell>
        </row>
        <row r="2312">
          <cell r="A2312" t="str">
            <v>199908_FRTCJ_1M SR-D_32STSOP</v>
          </cell>
        </row>
        <row r="2313">
          <cell r="A2313" t="str">
            <v>199908_FRTCJ_1M SR-D_32STSOP</v>
          </cell>
        </row>
        <row r="2314">
          <cell r="A2314" t="str">
            <v>199908_FRTCJ_1M SR-D_32STSOP</v>
          </cell>
        </row>
        <row r="2315">
          <cell r="A2315" t="str">
            <v>199908_FRTCJ_1M SR-D_32STSOP</v>
          </cell>
        </row>
        <row r="2316">
          <cell r="A2316" t="str">
            <v>199908_FRTCJ_1M SR-D_32STSOP</v>
          </cell>
        </row>
        <row r="2317">
          <cell r="A2317" t="str">
            <v>199908_FRTCJ_1M SR-D_32STSOP</v>
          </cell>
        </row>
        <row r="2318">
          <cell r="A2318" t="str">
            <v>199908_FRTCJ_1M SR-D_32STSOP</v>
          </cell>
        </row>
        <row r="2319">
          <cell r="A2319" t="str">
            <v>199908_FRTCJ_1M SR-D_32STSOP</v>
          </cell>
        </row>
        <row r="2320">
          <cell r="A2320" t="str">
            <v>199908_FRTCJ_1M SR-D_32TSOP</v>
          </cell>
        </row>
        <row r="2321">
          <cell r="A2321" t="str">
            <v>199908_FRTCJ_1M SR-D_32TSOP</v>
          </cell>
        </row>
        <row r="2322">
          <cell r="A2322" t="str">
            <v>199908_FRTCJ_1M SR-DW_44TSOP</v>
          </cell>
        </row>
        <row r="2323">
          <cell r="A2323" t="str">
            <v>199908_FRTCJ_1M SR-DW_44TSOP</v>
          </cell>
        </row>
        <row r="2324">
          <cell r="A2324" t="str">
            <v>199908_FRTCJ_1M SR-DW_44TSOP</v>
          </cell>
        </row>
        <row r="2325">
          <cell r="A2325" t="str">
            <v>199908_FRTCJ_1M SR-DW_44TSOP</v>
          </cell>
        </row>
        <row r="2326">
          <cell r="A2326" t="str">
            <v>199908_FRTCJ_1M SR-DW_44TSOP</v>
          </cell>
        </row>
        <row r="2327">
          <cell r="A2327" t="str">
            <v>199908_FRTCJ_1M SR-DW_44TSOP</v>
          </cell>
        </row>
        <row r="2328">
          <cell r="A2328" t="str">
            <v>199908_FRTCJ_1M SR-DW_44TSOP</v>
          </cell>
        </row>
        <row r="2329">
          <cell r="A2329" t="str">
            <v>199908_FRTCJ_1M SR-DW_44TSOP</v>
          </cell>
        </row>
        <row r="2330">
          <cell r="A2330" t="str">
            <v>199908_FRTCJ_1M SR-E_32SOP</v>
          </cell>
        </row>
        <row r="2331">
          <cell r="A2331" t="str">
            <v>199908_FRTCJ_1M SR-E_32SOP</v>
          </cell>
        </row>
        <row r="2332">
          <cell r="A2332" t="str">
            <v>199908_FRTCJ_1M SR-E_32SOP</v>
          </cell>
        </row>
        <row r="2333">
          <cell r="A2333" t="str">
            <v>199908_FRTCJ_256K SR-C_28DIP</v>
          </cell>
        </row>
        <row r="2334">
          <cell r="A2334" t="str">
            <v>199908_FRTCJ_256K SR-C_28SOP</v>
          </cell>
        </row>
        <row r="2335">
          <cell r="A2335" t="str">
            <v>199908_FRTCJ_256K SR-C_28SOP</v>
          </cell>
        </row>
        <row r="2336">
          <cell r="A2336" t="str">
            <v>199908_FRTCJ_256K SR-C_28SOP</v>
          </cell>
        </row>
        <row r="2337">
          <cell r="A2337" t="str">
            <v>199908_FRTCJ_256K SR-C_28SOP</v>
          </cell>
        </row>
        <row r="2338">
          <cell r="A2338" t="str">
            <v>199908_FRTCJ_256K SR-C_28SOP</v>
          </cell>
        </row>
        <row r="2339">
          <cell r="A2339" t="str">
            <v>199908_FRTCJ_256K SR-C_28SOP</v>
          </cell>
        </row>
        <row r="2340">
          <cell r="A2340" t="str">
            <v>199908_FRTCJ_256K SR-C_28SOP</v>
          </cell>
        </row>
        <row r="2341">
          <cell r="A2341" t="str">
            <v>199908_FRTCJ_256K SR-C_28SOP</v>
          </cell>
        </row>
        <row r="2342">
          <cell r="A2342" t="str">
            <v>199908_FRTCJ_256K SR-C_28TSOP</v>
          </cell>
        </row>
        <row r="2343">
          <cell r="A2343" t="str">
            <v>199908_FRTCJ_256K SR-C_28TSOP</v>
          </cell>
        </row>
        <row r="2344">
          <cell r="A2344" t="str">
            <v>199908_FRTCJ_256K SR-C_28TSOP</v>
          </cell>
        </row>
        <row r="2345">
          <cell r="A2345" t="str">
            <v>199908_FRTCJ_256K SR-C_28TSOP</v>
          </cell>
        </row>
        <row r="2346">
          <cell r="A2346" t="str">
            <v>199908_FRTCJ_256K SR-C_28TSOP</v>
          </cell>
        </row>
        <row r="2347">
          <cell r="A2347" t="str">
            <v>199908_FRTCJ_256K SR-C_28TSOP</v>
          </cell>
        </row>
        <row r="2348">
          <cell r="A2348" t="str">
            <v>199908_FRTCJ_256K SR-C_28TSOP</v>
          </cell>
        </row>
        <row r="2349">
          <cell r="A2349" t="str">
            <v>199908_FRTCJ_256K SR-C_28TSOP</v>
          </cell>
        </row>
        <row r="2350">
          <cell r="A2350" t="str">
            <v>199908_FRTCJ_256K SR-C_28TSOP</v>
          </cell>
        </row>
        <row r="2351">
          <cell r="A2351" t="str">
            <v>199908_FRTCJ_256K SR-C_28TSOP</v>
          </cell>
        </row>
        <row r="2352">
          <cell r="A2352" t="str">
            <v>199908_FRTCJ_32M SD-LE_54TSOP(X8)</v>
          </cell>
        </row>
        <row r="2353">
          <cell r="A2353" t="str">
            <v>199908_FRTCJ_4M D-C_20SOJ</v>
          </cell>
        </row>
        <row r="2354">
          <cell r="A2354" t="str">
            <v>199908_FRTCJ_4M D-C_20SOJ</v>
          </cell>
        </row>
        <row r="2355">
          <cell r="A2355" t="str">
            <v>199908_FRTCJ_4M D-C_20SOJ</v>
          </cell>
        </row>
        <row r="2356">
          <cell r="A2356" t="str">
            <v>199908_FRTCJ_4M D-C_20SOJ</v>
          </cell>
        </row>
        <row r="2357">
          <cell r="A2357" t="str">
            <v>199908_FRTCJ_4M D-C_20SOJ</v>
          </cell>
        </row>
        <row r="2358">
          <cell r="A2358" t="str">
            <v>199908_FRTCJ_4M D-C_20SOJ</v>
          </cell>
        </row>
        <row r="2359">
          <cell r="A2359" t="str">
            <v>199908_FRTCJ_4M D-C_20SOJ</v>
          </cell>
        </row>
        <row r="2360">
          <cell r="A2360" t="str">
            <v>199908_FRTCJ_4M D-C_20SOJ</v>
          </cell>
        </row>
        <row r="2361">
          <cell r="A2361" t="str">
            <v>199908_FRTCJ_4M D-C_20SOJ</v>
          </cell>
        </row>
        <row r="2362">
          <cell r="A2362" t="str">
            <v>199908_FRTCJ_4M D-C_20SOJ</v>
          </cell>
        </row>
        <row r="2363">
          <cell r="A2363" t="str">
            <v>199908_FRTCJ_4M D-C_20SOJ</v>
          </cell>
        </row>
        <row r="2364">
          <cell r="A2364" t="str">
            <v>199908_FRTCJ_4M D-C_20SOJ</v>
          </cell>
        </row>
        <row r="2365">
          <cell r="A2365" t="str">
            <v>199908_FRTCJ_4M D-CW_28SOJ</v>
          </cell>
        </row>
        <row r="2366">
          <cell r="A2366" t="str">
            <v>199908_FRTCJ_4M D-CW_28SOJ</v>
          </cell>
        </row>
        <row r="2367">
          <cell r="A2367" t="str">
            <v>199908_FRTCJ_4M D-CW_28SOJ</v>
          </cell>
        </row>
        <row r="2368">
          <cell r="A2368" t="str">
            <v>199908_FRTCJ_4M D-CW_28SOJ</v>
          </cell>
        </row>
        <row r="2369">
          <cell r="A2369" t="str">
            <v>199908_FRTCJ_4M D-CW_28SOJ</v>
          </cell>
        </row>
        <row r="2370">
          <cell r="A2370" t="str">
            <v>199908_FRTCJ_4M D-CW_28SOJ</v>
          </cell>
        </row>
        <row r="2371">
          <cell r="A2371" t="str">
            <v>199908_FRTCJ_4M D-CW_40SOJ</v>
          </cell>
        </row>
        <row r="2372">
          <cell r="A2372" t="str">
            <v>199908_FRTCJ_4M D-CW_40SOJ</v>
          </cell>
        </row>
        <row r="2373">
          <cell r="A2373" t="str">
            <v>199908_FRTCJ_4M D-CW_40SOJ</v>
          </cell>
        </row>
        <row r="2374">
          <cell r="A2374" t="str">
            <v>199908_FRTCJ_4M D-CW_40SOJ</v>
          </cell>
        </row>
        <row r="2375">
          <cell r="A2375" t="str">
            <v>199908_FRTCJ_4M D-CW_40SOJ</v>
          </cell>
        </row>
        <row r="2376">
          <cell r="A2376" t="str">
            <v>199908_FRTCJ_4M D-CW_40SOJ</v>
          </cell>
        </row>
        <row r="2377">
          <cell r="A2377" t="str">
            <v>199908_FRTCJ_4M D-CW_40SOJ</v>
          </cell>
        </row>
        <row r="2378">
          <cell r="A2378" t="str">
            <v>199908_FRTCJ_4M D-CW_40SOJ</v>
          </cell>
        </row>
        <row r="2379">
          <cell r="A2379" t="str">
            <v>199908_FRTCJ_4M D-CW_40SOJ</v>
          </cell>
        </row>
        <row r="2380">
          <cell r="A2380" t="str">
            <v>199908_FRTCJ_4M D-CW_40SOJ</v>
          </cell>
        </row>
        <row r="2381">
          <cell r="A2381" t="str">
            <v>199908_FRTCJ_4M D-CW_40SOJ</v>
          </cell>
        </row>
        <row r="2382">
          <cell r="A2382" t="str">
            <v>199908_FRTCJ_4M D-CW_40SOJ</v>
          </cell>
        </row>
        <row r="2383">
          <cell r="A2383" t="str">
            <v>199908_FRTCJ_64M D-C_32SOJ</v>
          </cell>
        </row>
        <row r="2384">
          <cell r="A2384" t="str">
            <v>199908_FRTCJ_64M D-C_32SOJ</v>
          </cell>
        </row>
        <row r="2385">
          <cell r="A2385" t="str">
            <v>199908_FRTCJ_64M D-C_32SOJ</v>
          </cell>
        </row>
        <row r="2386">
          <cell r="A2386" t="str">
            <v>199908_FRTCJ_64M D-C_32SOJ</v>
          </cell>
        </row>
        <row r="2387">
          <cell r="A2387" t="str">
            <v>199908_FRTCJ_64M D-C_32SOJ</v>
          </cell>
        </row>
        <row r="2388">
          <cell r="A2388" t="str">
            <v>199908_FRTCJ_64M D-C_32SOJ</v>
          </cell>
        </row>
        <row r="2389">
          <cell r="A2389" t="str">
            <v>199908_FRTCJ_64M D-C_32SOJ</v>
          </cell>
        </row>
        <row r="2390">
          <cell r="A2390" t="str">
            <v>199908_FRTCJ_64M D-C_32SOJ</v>
          </cell>
        </row>
        <row r="2391">
          <cell r="A2391" t="str">
            <v>199908_FRTCJ_64M D-C_32SOJ</v>
          </cell>
        </row>
        <row r="2392">
          <cell r="A2392" t="str">
            <v>199908_FRTCJ_64M D-C_32SOJ</v>
          </cell>
        </row>
        <row r="2393">
          <cell r="A2393" t="str">
            <v>199908_FRTCJ_64M D-C_32TSOP</v>
          </cell>
        </row>
        <row r="2394">
          <cell r="A2394" t="str">
            <v>199908_FRTCJ_64M D-C_32TSOP</v>
          </cell>
        </row>
        <row r="2395">
          <cell r="A2395" t="str">
            <v>199908_FRTCJ_64M D-C_32TSOP</v>
          </cell>
        </row>
        <row r="2396">
          <cell r="A2396" t="str">
            <v>199908_FRTCJ_64M D-C_32TSOP</v>
          </cell>
        </row>
        <row r="2397">
          <cell r="A2397" t="str">
            <v>199908_FRTCJ_64M D-C_32TSOP</v>
          </cell>
        </row>
        <row r="2398">
          <cell r="A2398" t="str">
            <v>199908_FRTCJ_64M D-C_32TSOP</v>
          </cell>
        </row>
        <row r="2399">
          <cell r="A2399" t="str">
            <v>199908_FRTCJ_64M D-C_32TSOP</v>
          </cell>
        </row>
        <row r="2400">
          <cell r="A2400" t="str">
            <v>199908_FRTCJ_64M D-C_32TSOP</v>
          </cell>
        </row>
        <row r="2401">
          <cell r="A2401" t="str">
            <v>199908_FRTCJ_64M D-C_32TSOP</v>
          </cell>
        </row>
        <row r="2402">
          <cell r="A2402" t="str">
            <v>199908_FRTCJ_64M D-C_32TSOP</v>
          </cell>
        </row>
        <row r="2403">
          <cell r="A2403" t="str">
            <v>199908_FRTCJ_64M D-C_32TSOP</v>
          </cell>
        </row>
        <row r="2404">
          <cell r="A2404" t="str">
            <v>199908_FRTCJ_64M D-C_32TSOP</v>
          </cell>
        </row>
        <row r="2405">
          <cell r="A2405" t="str">
            <v>199908_FRTCJ_64M D-C_32TSOP</v>
          </cell>
        </row>
        <row r="2406">
          <cell r="A2406" t="str">
            <v>199908_FRTCJ_64M D-C_32TSOP</v>
          </cell>
        </row>
        <row r="2407">
          <cell r="A2407" t="str">
            <v>199908_FRTCJ_64M D-C_32TSOP</v>
          </cell>
        </row>
        <row r="2408">
          <cell r="A2408" t="str">
            <v>199908_FRTCJ_64M D-C_32TSOP</v>
          </cell>
        </row>
        <row r="2409">
          <cell r="A2409" t="str">
            <v>199908_FRTCJ_64M D-C_32TSOP</v>
          </cell>
        </row>
        <row r="2410">
          <cell r="A2410" t="str">
            <v>199908_FRTCJ_64M D-C_32TSOP</v>
          </cell>
        </row>
        <row r="2411">
          <cell r="A2411" t="str">
            <v>199908_FRTCJ_64M D-C_32TSOP</v>
          </cell>
        </row>
        <row r="2412">
          <cell r="A2412" t="str">
            <v>199908_FRTCJ_64M D-C_32TSOP</v>
          </cell>
        </row>
        <row r="2413">
          <cell r="A2413" t="str">
            <v>199908_FRTCJ_64M D-C_32TSOP</v>
          </cell>
        </row>
        <row r="2414">
          <cell r="A2414" t="str">
            <v>199908_FRTCJ_64M D-C_32TSOP</v>
          </cell>
        </row>
        <row r="2415">
          <cell r="A2415" t="str">
            <v>199908_FRTCJ_64M D-C_32TSOP</v>
          </cell>
        </row>
        <row r="2416">
          <cell r="A2416" t="str">
            <v>199908_FRTCJ_64M D-C_32TSOP</v>
          </cell>
        </row>
        <row r="2417">
          <cell r="A2417" t="str">
            <v>199908_FRTCJ_64M D-C_32TSOP</v>
          </cell>
        </row>
        <row r="2418">
          <cell r="A2418" t="str">
            <v>199908_FRTCJ_64M D-C_32TSOP</v>
          </cell>
        </row>
        <row r="2419">
          <cell r="A2419" t="str">
            <v>199908_FRTCJ_64M D-C_50TSOP</v>
          </cell>
        </row>
        <row r="2420">
          <cell r="A2420" t="str">
            <v>199908_FRTCJ_64M D-C_50TSOP</v>
          </cell>
        </row>
        <row r="2421">
          <cell r="A2421" t="str">
            <v>199908_FRTCJ_64M D-C_50TSOP</v>
          </cell>
        </row>
        <row r="2422">
          <cell r="A2422" t="str">
            <v>199908_FRTCJ_64M D-C_50TSOP</v>
          </cell>
        </row>
        <row r="2423">
          <cell r="A2423" t="str">
            <v>199908_FRTCJ_64M D-C_50TSOP</v>
          </cell>
        </row>
        <row r="2424">
          <cell r="A2424" t="str">
            <v>199908_FRTCJ_64M D-C_50TSOP</v>
          </cell>
        </row>
        <row r="2425">
          <cell r="A2425" t="str">
            <v>199908_FRTCJ_64M D-C_50TSOP</v>
          </cell>
        </row>
        <row r="2426">
          <cell r="A2426" t="str">
            <v>199908_FRTCJ_64M D-C_50TSOP</v>
          </cell>
        </row>
        <row r="2427">
          <cell r="A2427" t="str">
            <v>199908_FRTCJ_64M D-C_50TSOP</v>
          </cell>
        </row>
        <row r="2428">
          <cell r="A2428" t="str">
            <v>199908_FRTCJ_64M D-C_50TSOP</v>
          </cell>
        </row>
        <row r="2429">
          <cell r="A2429" t="str">
            <v>199908_FRTCJ_64M D-C_50TSOP</v>
          </cell>
        </row>
        <row r="2430">
          <cell r="A2430" t="str">
            <v>199908_FRTCJ_64M D-C_50TSOP</v>
          </cell>
        </row>
        <row r="2431">
          <cell r="A2431" t="str">
            <v>199908_FRTCJ_64M D-C_50TSOP</v>
          </cell>
        </row>
        <row r="2432">
          <cell r="A2432" t="str">
            <v>199908_FRTCJ_64M SD-C_54TSOP(X16)</v>
          </cell>
        </row>
        <row r="2433">
          <cell r="A2433" t="str">
            <v>199908_FRTCJ_64M SD-C_54TSOP(X16)</v>
          </cell>
        </row>
        <row r="2434">
          <cell r="A2434" t="str">
            <v>199908_FRTCJ_64M SD-C_54TSOP(X16)</v>
          </cell>
        </row>
        <row r="2435">
          <cell r="A2435" t="str">
            <v>199908_FRTCJ_64M SD-C_54TSOP(X16)</v>
          </cell>
        </row>
        <row r="2436">
          <cell r="A2436" t="str">
            <v>199908_FRTCJ_64M SD-C_54TSOP(X16)</v>
          </cell>
        </row>
        <row r="2437">
          <cell r="A2437" t="str">
            <v>199908_FRTCJ_64M SD-C_54TSOP(X16)</v>
          </cell>
        </row>
        <row r="2438">
          <cell r="A2438" t="str">
            <v>199908_FRTCJ_64M SD-C_54TSOP(X16)</v>
          </cell>
        </row>
        <row r="2439">
          <cell r="A2439" t="str">
            <v>199908_FRTCJ_64M SD-C_54TSOP(X16)</v>
          </cell>
        </row>
        <row r="2440">
          <cell r="A2440" t="str">
            <v>199908_FRTCJ_64M SD-C_54TSOP(X16)</v>
          </cell>
        </row>
        <row r="2441">
          <cell r="A2441" t="str">
            <v>199908_FRTCJ_64M SD-C_54TSOP(X16)</v>
          </cell>
        </row>
        <row r="2442">
          <cell r="A2442" t="str">
            <v>199908_FRTCJ_64M SD-C_54TSOP(X16)</v>
          </cell>
        </row>
        <row r="2443">
          <cell r="A2443" t="str">
            <v>199908_FRTCJ_64M SD-C_54TSOP(X16)</v>
          </cell>
        </row>
        <row r="2444">
          <cell r="A2444" t="str">
            <v>199908_FRTCJ_64M SD-C_54TSOP(X16)</v>
          </cell>
        </row>
        <row r="2445">
          <cell r="A2445" t="str">
            <v>199908_FRTCJ_64M SD-C_54TSOP(X16)</v>
          </cell>
        </row>
        <row r="2446">
          <cell r="A2446" t="str">
            <v>199908_FRTCJ_64M SD-C_54TSOP(X16)</v>
          </cell>
        </row>
        <row r="2447">
          <cell r="A2447" t="str">
            <v>199908_FRTCJ_64M SD-C_54TSOP(X16)</v>
          </cell>
        </row>
        <row r="2448">
          <cell r="A2448" t="str">
            <v>199908_FRTCJ_64M SD-C_54TSOP(X16)</v>
          </cell>
        </row>
        <row r="2449">
          <cell r="A2449" t="str">
            <v>199908_FRTCJ_64M SD-C_54TSOP(X16)</v>
          </cell>
        </row>
        <row r="2450">
          <cell r="A2450" t="str">
            <v>199908_FRTCJ_64M SD-C_54TSOP(X4)</v>
          </cell>
        </row>
        <row r="2451">
          <cell r="A2451" t="str">
            <v>199908_FRTCJ_64M SD-C_54TSOP(X4)</v>
          </cell>
        </row>
        <row r="2452">
          <cell r="A2452" t="str">
            <v>199908_FRTCJ_64M SD-C_54TSOP(X4)</v>
          </cell>
        </row>
        <row r="2453">
          <cell r="A2453" t="str">
            <v>199908_FRTCJ_64M SD-C_54TSOP(X4)</v>
          </cell>
        </row>
        <row r="2454">
          <cell r="A2454" t="str">
            <v>199908_FRTCJ_64M SD-C_54TSOP(X4)</v>
          </cell>
        </row>
        <row r="2455">
          <cell r="A2455" t="str">
            <v>199908_FRTCJ_64M SD-C_54TSOP(X4)</v>
          </cell>
        </row>
        <row r="2456">
          <cell r="A2456" t="str">
            <v>199908_FRTCJ_64M SD-C_54TSOP(X4)</v>
          </cell>
        </row>
        <row r="2457">
          <cell r="A2457" t="str">
            <v>199908_FRTCJ_64M SD-C_54TSOP(X4)</v>
          </cell>
        </row>
        <row r="2458">
          <cell r="A2458" t="str">
            <v>199908_FRTCJ_64M SD-C_54TSOP(X4)</v>
          </cell>
        </row>
        <row r="2459">
          <cell r="A2459" t="str">
            <v>199908_FRTCJ_64M SD-C_54TSOP(X4)</v>
          </cell>
        </row>
        <row r="2460">
          <cell r="A2460" t="str">
            <v>199908_FRTCJ_64M SD-C_54TSOP(X8)</v>
          </cell>
        </row>
        <row r="2461">
          <cell r="A2461" t="str">
            <v>199908_FRTCJ_64M SD-C_54TSOP(X8)</v>
          </cell>
        </row>
        <row r="2462">
          <cell r="A2462" t="str">
            <v>199908_FRTCJ_64M SD-C_54TSOP(X8)</v>
          </cell>
        </row>
        <row r="2463">
          <cell r="A2463" t="str">
            <v>199908_FRTCJ_64M SD-C_54TSOP(X8)</v>
          </cell>
        </row>
        <row r="2464">
          <cell r="A2464" t="str">
            <v>199908_FRTCJ_64M SD-C_54TSOP(X8)</v>
          </cell>
        </row>
        <row r="2465">
          <cell r="A2465" t="str">
            <v>199908_FRTCJ_64M SD-C_54TSOP(X8)</v>
          </cell>
        </row>
        <row r="2466">
          <cell r="A2466" t="str">
            <v>199908_FRTCJ_64M SD-C_54TSOP(X8)</v>
          </cell>
        </row>
        <row r="2467">
          <cell r="A2467" t="str">
            <v>199908_FRTCJ_64M SD-C_54TSOP(X8)</v>
          </cell>
        </row>
        <row r="2468">
          <cell r="A2468" t="str">
            <v>199908_FRTCJ_64M SD-C_54TSOP(X8)</v>
          </cell>
        </row>
        <row r="2469">
          <cell r="A2469" t="str">
            <v>199908_FRTCJ_64M SD-C_54TSOP(X8)</v>
          </cell>
        </row>
        <row r="2470">
          <cell r="A2470" t="str">
            <v>199908_FRTCJ_64M SD-C_54TSOP(X8)</v>
          </cell>
        </row>
        <row r="2471">
          <cell r="A2471" t="str">
            <v>199908_FRTCJ_64M SD-C_54TSOP(X8)</v>
          </cell>
        </row>
        <row r="2472">
          <cell r="A2472" t="str">
            <v>199908_FRTCJ_64M SD-C_54TSOP(X8)</v>
          </cell>
        </row>
        <row r="2473">
          <cell r="A2473" t="str">
            <v>199908_FRTCJ_64M SD-C_54TSOP(X8)</v>
          </cell>
        </row>
        <row r="2474">
          <cell r="A2474" t="str">
            <v>199908_FRTCJ_64M SD-C_54TSOP(X8)</v>
          </cell>
        </row>
        <row r="2475">
          <cell r="A2475" t="str">
            <v>199908_FRTCJ_64M SD-C_54TSOP(X8)</v>
          </cell>
        </row>
        <row r="2476">
          <cell r="A2476" t="str">
            <v>199908_FRTCJ_64M SD-C_54TSOP(X8)</v>
          </cell>
        </row>
        <row r="2477">
          <cell r="A2477" t="str">
            <v>199908_FRTCJ_64M SD-C_54TSOP(X8)</v>
          </cell>
        </row>
        <row r="2478">
          <cell r="A2478" t="str">
            <v>199908_FRTCJ_64M SD-C_54TSOP(X8)</v>
          </cell>
        </row>
        <row r="2479">
          <cell r="A2479" t="str">
            <v>199908_FRTCJ_64M SD-C_54TSOP(X8)</v>
          </cell>
        </row>
        <row r="2480">
          <cell r="A2480" t="str">
            <v>199908_FRTCJ_64M SD-C_54TSOP(X8)</v>
          </cell>
        </row>
        <row r="2481">
          <cell r="A2481" t="str">
            <v>199908_FRTCJ_64M SD-C_54TSOP(X8)</v>
          </cell>
        </row>
        <row r="2482">
          <cell r="A2482" t="str">
            <v>199908_FRTCJ_64M SD-LE_54TSOP(X4)</v>
          </cell>
        </row>
        <row r="2483">
          <cell r="A2483" t="str">
            <v>199908_FRTCJ_64M SD-LE_54TSOP(X4)</v>
          </cell>
        </row>
        <row r="2484">
          <cell r="A2484" t="str">
            <v>199908_FRTCJ_64M SD-LE_54TSOP(X4)</v>
          </cell>
        </row>
        <row r="2485">
          <cell r="A2485" t="str">
            <v>199908_FRTCJ_64M SD-LE_54TSOP(X4)</v>
          </cell>
        </row>
        <row r="2486">
          <cell r="A2486" t="str">
            <v>199908_FRTCJ_64M SD-LE_54TSOP(X4)</v>
          </cell>
        </row>
        <row r="2487">
          <cell r="A2487" t="str">
            <v>199908_FRTCJ_64M SD-LE_54TSOP(X4)</v>
          </cell>
        </row>
        <row r="2488">
          <cell r="A2488" t="str">
            <v>199908_FRTCJ_64M SD-LE_54TSOP(X4)</v>
          </cell>
        </row>
        <row r="2489">
          <cell r="A2489" t="str">
            <v>199908_FRTCJ_64M SD-LE_54TSOP(X8)</v>
          </cell>
        </row>
        <row r="2490">
          <cell r="A2490" t="str">
            <v>199908_FRTCJ_64M SD-LE_54TSOP(X8)</v>
          </cell>
        </row>
        <row r="2491">
          <cell r="A2491" t="str">
            <v>199908_FRTCJ_64M SD-LE_54TSOP(X8)</v>
          </cell>
        </row>
        <row r="2492">
          <cell r="A2492" t="str">
            <v>199908_FRTCJ_64M SD-LE_54TSOP(X8)</v>
          </cell>
        </row>
        <row r="2493">
          <cell r="A2493" t="str">
            <v>199908_FRTCJ_64M SD-LE_54TSOP(X8)</v>
          </cell>
        </row>
        <row r="2494">
          <cell r="A2494" t="str">
            <v>199908_FRTCJ_64M SD-LE_54TSOP(X8)</v>
          </cell>
        </row>
        <row r="2495">
          <cell r="A2495" t="str">
            <v>199908_FRTCJ_64M SD-LE_54TSOP(X8)</v>
          </cell>
        </row>
        <row r="2496">
          <cell r="A2496" t="str">
            <v>199908_FRTCJ_64M SD-LE_54TSOP(X8)</v>
          </cell>
        </row>
        <row r="2497">
          <cell r="A2497" t="str">
            <v>199908_FRTCJ_64M SD-LE_54TSOP(X8)</v>
          </cell>
        </row>
        <row r="2498">
          <cell r="A2498" t="str">
            <v>199908_FRTCJ_64M SD-LE_54TSOP(X8)</v>
          </cell>
        </row>
        <row r="2499">
          <cell r="A2499" t="str">
            <v>199908_FRTCJ_64M SD-LE_54TSOP(X8)</v>
          </cell>
        </row>
        <row r="2500">
          <cell r="A2500" t="str">
            <v>199908_FRTCJ_64M SD-LE_54TSOP(X8)</v>
          </cell>
        </row>
        <row r="2501">
          <cell r="A2501" t="str">
            <v>199908_FRTCJ_64M SD-LE_54TSOP(X8)</v>
          </cell>
        </row>
        <row r="2502">
          <cell r="A2502" t="str">
            <v>199908_FRTCJ_64M SD-LE_54TSOP(X8)</v>
          </cell>
        </row>
        <row r="2503">
          <cell r="A2503" t="str">
            <v>199908_FRTCJ_64M SD-LE_54TSOP(X8)</v>
          </cell>
        </row>
        <row r="2504">
          <cell r="A2504" t="str">
            <v>199908_FRTCJ_64M SD-LE_54TSOP(X8)</v>
          </cell>
        </row>
        <row r="2505">
          <cell r="A2505" t="str">
            <v>199908_FRTCJ_64M SD-LE_54TSOP(X8)</v>
          </cell>
        </row>
        <row r="2506">
          <cell r="A2506" t="str">
            <v>199908_FRTCJ_64M SD-LE_54TSOP(X8)</v>
          </cell>
        </row>
        <row r="2507">
          <cell r="A2507" t="str">
            <v>199908_FRTCJ_64M SD-LE_54TSOP(X8)</v>
          </cell>
        </row>
        <row r="2508">
          <cell r="A2508" t="str">
            <v>199908_FRTCJ_64M SD-LE_54TSOP(X8)</v>
          </cell>
        </row>
        <row r="2509">
          <cell r="A2509" t="str">
            <v>199908_FRTCJ_64M SD-LE_54TSOP(X8)</v>
          </cell>
        </row>
        <row r="2510">
          <cell r="A2510" t="str">
            <v>199908_FRTCJ_64M SD-LE_54TSOP(X8)</v>
          </cell>
        </row>
        <row r="2511">
          <cell r="A2511" t="str">
            <v>199908_FRTCJ_64M SD-LE_54TSOP(X8)</v>
          </cell>
        </row>
        <row r="2512">
          <cell r="A2512" t="str">
            <v>199908_FRTCJ_64M SD-LE_54TSOP(X8)</v>
          </cell>
        </row>
        <row r="2513">
          <cell r="A2513" t="str">
            <v>199908_FRTCJ_64M SD-LE_54TSOP(X8)</v>
          </cell>
        </row>
        <row r="2514">
          <cell r="A2514" t="str">
            <v>199908_FRTCJ_64M SD-LE_54TSOP(X8)</v>
          </cell>
        </row>
        <row r="2515">
          <cell r="A2515" t="str">
            <v>199908_FRTCJ_64M SD-LX_54TSOP(X4)</v>
          </cell>
        </row>
        <row r="2516">
          <cell r="A2516" t="str">
            <v>199908_FRTCJ_64M SD-LX_54TSOP(X4)</v>
          </cell>
        </row>
        <row r="2517">
          <cell r="A2517" t="str">
            <v>199908_FRTCJ_64M SD-LX_54TSOP(X4)</v>
          </cell>
        </row>
        <row r="2518">
          <cell r="A2518" t="str">
            <v>199908_FRTCJ_64M SD-LX_54TSOP(X4)</v>
          </cell>
        </row>
        <row r="2519">
          <cell r="A2519" t="str">
            <v>199908_FRTCJ_64M SD-LX_54TSOP(X8)</v>
          </cell>
        </row>
        <row r="2520">
          <cell r="A2520" t="str">
            <v>199908_FRTCJ_64M SD-LX_54TSOP(X8)</v>
          </cell>
        </row>
        <row r="2521">
          <cell r="A2521" t="str">
            <v>199908_FRTCJ_64M SD-LX_54TSOP(X8)</v>
          </cell>
        </row>
        <row r="2522">
          <cell r="A2522" t="str">
            <v>199908_FRTCJ_64M SD-LX_54TSOP(X8)</v>
          </cell>
        </row>
        <row r="2523">
          <cell r="A2523" t="str">
            <v>199908_FRTCJ_64M SD-LX_54TSOP(X8)</v>
          </cell>
        </row>
        <row r="2524">
          <cell r="A2524" t="str">
            <v>199908_FRTCJ_64M SD-LX_54TSOP(X8)</v>
          </cell>
        </row>
        <row r="2525">
          <cell r="A2525" t="str">
            <v>199908_FRTCJ_64M SD-LX_54TSOP(X8)</v>
          </cell>
        </row>
        <row r="2526">
          <cell r="A2526" t="str">
            <v>199908_FRTCJ_64M SD-LX_54TSOP(X8)</v>
          </cell>
        </row>
        <row r="2527">
          <cell r="A2527" t="str">
            <v>199908_FRTCJ_64M SD-LX_54TSOP(X8)</v>
          </cell>
        </row>
        <row r="2528">
          <cell r="A2528" t="str">
            <v>199908_FRTCJ_72M DRD_74BGA</v>
          </cell>
        </row>
        <row r="2529">
          <cell r="A2529" t="str">
            <v>199908_FRTCJ_72M DRD_74BGA</v>
          </cell>
        </row>
        <row r="2530">
          <cell r="A2530" t="str">
            <v>199908_FRTCJ_72M DRD_74BGA</v>
          </cell>
        </row>
        <row r="2531">
          <cell r="A2531" t="str">
            <v>199908_FRTCJ_72M DRD_74BGA</v>
          </cell>
        </row>
        <row r="2532">
          <cell r="A2532" t="str">
            <v>199908_FRTCJ_72M DRD_74BGA</v>
          </cell>
        </row>
        <row r="2533">
          <cell r="A2533" t="str">
            <v>199909_FRTCJ_128M SD-A_54TSOP(X16)</v>
          </cell>
        </row>
        <row r="2534">
          <cell r="A2534" t="str">
            <v>199909_FRTCJ_128M SD-A_54TSOP(X16)</v>
          </cell>
        </row>
        <row r="2535">
          <cell r="A2535" t="str">
            <v>199909_FRTCJ_128M SD-A_54TSOP(X16)</v>
          </cell>
        </row>
        <row r="2536">
          <cell r="A2536" t="str">
            <v>199909_FRTCJ_128M SD-A_54TSOP(X16)</v>
          </cell>
        </row>
        <row r="2537">
          <cell r="A2537" t="str">
            <v>199909_FRTCJ_128M SD-A_54TSOP(X4)</v>
          </cell>
        </row>
        <row r="2538">
          <cell r="A2538" t="str">
            <v>199909_FRTCJ_128M SD-A_54TSOP(X4)</v>
          </cell>
        </row>
        <row r="2539">
          <cell r="A2539" t="str">
            <v>199909_FRTCJ_128M SD-A_54TSOP(X4)</v>
          </cell>
        </row>
        <row r="2540">
          <cell r="A2540" t="str">
            <v>199909_FRTCJ_128M SD-A_54TSOP(X4)</v>
          </cell>
        </row>
        <row r="2541">
          <cell r="A2541" t="str">
            <v>199909_FRTCJ_128M SD-A_54TSOP(X8)</v>
          </cell>
        </row>
        <row r="2542">
          <cell r="A2542" t="str">
            <v>199909_FRTCJ_128M SD-A_54TSOP(X8)</v>
          </cell>
        </row>
        <row r="2543">
          <cell r="A2543" t="str">
            <v>199909_FRTCJ_128M SD-A_54TSOP(X8)</v>
          </cell>
        </row>
        <row r="2544">
          <cell r="A2544" t="str">
            <v>199909_FRTCJ_128M SD-A_54TSOP(X8)</v>
          </cell>
        </row>
        <row r="2545">
          <cell r="A2545" t="str">
            <v>199909_FRTCJ_144M DRD-LA_62BGA</v>
          </cell>
        </row>
        <row r="2546">
          <cell r="A2546" t="str">
            <v>199909_FRTCJ_144M DRD-LA_62BGA</v>
          </cell>
        </row>
        <row r="2547">
          <cell r="A2547" t="str">
            <v>199909_FRTCJ_144M DRD-LA_62BGA</v>
          </cell>
        </row>
        <row r="2548">
          <cell r="A2548" t="str">
            <v>199909_FRTCJ_16M D-C_24SOJ</v>
          </cell>
        </row>
        <row r="2549">
          <cell r="A2549" t="str">
            <v>199909_FRTCJ_16M D-C_24SOJ</v>
          </cell>
        </row>
        <row r="2550">
          <cell r="A2550" t="str">
            <v>199909_FRTCJ_16M D-C_24SOJ</v>
          </cell>
        </row>
        <row r="2551">
          <cell r="A2551" t="str">
            <v>199909_FRTCJ_16M D-C_24SOJ</v>
          </cell>
        </row>
        <row r="2552">
          <cell r="A2552" t="str">
            <v>199909_FRTCJ_16M D-C_24SOJ</v>
          </cell>
        </row>
        <row r="2553">
          <cell r="A2553" t="str">
            <v>199909_FRTCJ_16M D-C_24SOJ</v>
          </cell>
        </row>
        <row r="2554">
          <cell r="A2554" t="str">
            <v>199909_FRTCJ_16M D-C_24TSOP</v>
          </cell>
        </row>
        <row r="2555">
          <cell r="A2555" t="str">
            <v>199909_FRTCJ_16M D-C_24TSOP</v>
          </cell>
        </row>
        <row r="2556">
          <cell r="A2556" t="str">
            <v>199909_FRTCJ_16M D-C_28SOJ</v>
          </cell>
        </row>
        <row r="2557">
          <cell r="A2557" t="str">
            <v>199909_FRTCJ_16M D-C_28TSOP</v>
          </cell>
        </row>
        <row r="2558">
          <cell r="A2558" t="str">
            <v>199909_FRTCJ_16M D-C_28TSOP</v>
          </cell>
        </row>
        <row r="2559">
          <cell r="A2559" t="str">
            <v>199909_FRTCJ_16M D-CW_42SOJ</v>
          </cell>
        </row>
        <row r="2560">
          <cell r="A2560" t="str">
            <v>199909_FRTCJ_16M D-CW_42SOJ</v>
          </cell>
        </row>
        <row r="2561">
          <cell r="A2561" t="str">
            <v>199909_FRTCJ_16M D-CW_42SOJ</v>
          </cell>
        </row>
        <row r="2562">
          <cell r="A2562" t="str">
            <v>199909_FRTCJ_16M D-CW_42SOJ</v>
          </cell>
        </row>
        <row r="2563">
          <cell r="A2563" t="str">
            <v>199909_FRTCJ_16M D-CW_42SOJ</v>
          </cell>
        </row>
        <row r="2564">
          <cell r="A2564" t="str">
            <v>199909_FRTCJ_16M D-CW_44TSOP</v>
          </cell>
        </row>
        <row r="2565">
          <cell r="A2565" t="str">
            <v>199909_FRTCJ_16M D-CW_44TSOP</v>
          </cell>
        </row>
        <row r="2566">
          <cell r="A2566" t="str">
            <v>199909_FRTCJ_16M D-CW_44TSOP</v>
          </cell>
        </row>
        <row r="2567">
          <cell r="A2567" t="str">
            <v>199909_FRTCJ_16M D-CW_44TSOP</v>
          </cell>
        </row>
        <row r="2568">
          <cell r="A2568" t="str">
            <v>199909_FRTCJ_16M SD-C_44TSOP</v>
          </cell>
        </row>
        <row r="2569">
          <cell r="A2569" t="str">
            <v>199909_FRTCJ_16M SD-C_44TSOP</v>
          </cell>
        </row>
        <row r="2570">
          <cell r="A2570" t="str">
            <v>199909_FRTCJ_16M SD-E_50TSOP</v>
          </cell>
        </row>
        <row r="2571">
          <cell r="A2571" t="str">
            <v>199909_FRTCJ_16M SD-E_50TSOP</v>
          </cell>
        </row>
        <row r="2572">
          <cell r="A2572" t="str">
            <v>199909_FRTCJ_16M SD-E_50TSOP</v>
          </cell>
        </row>
        <row r="2573">
          <cell r="A2573" t="str">
            <v>199909_FRTCJ_16M SD-E_50TSOP</v>
          </cell>
        </row>
        <row r="2574">
          <cell r="A2574" t="str">
            <v>199909_FRTCJ_16M SD-E_50TSOP</v>
          </cell>
        </row>
        <row r="2575">
          <cell r="A2575" t="str">
            <v>199909_FRTCJ_16M SD-E_50TSOP</v>
          </cell>
        </row>
        <row r="2576">
          <cell r="A2576" t="str">
            <v>199909_FRTCJ_16M SD-E_50TSOP</v>
          </cell>
        </row>
        <row r="2577">
          <cell r="A2577" t="str">
            <v>199909_FRTCJ_18M RD-LL_32SHP</v>
          </cell>
        </row>
        <row r="2578">
          <cell r="A2578" t="str">
            <v>199909_FRTCJ_1M SR-C_32DIP</v>
          </cell>
        </row>
        <row r="2579">
          <cell r="A2579" t="str">
            <v>199909_FRTCJ_1M SR-C_32SOP</v>
          </cell>
        </row>
        <row r="2580">
          <cell r="A2580" t="str">
            <v>199909_FRTCJ_1M SR-C_32SOP</v>
          </cell>
        </row>
        <row r="2581">
          <cell r="A2581" t="str">
            <v>199909_FRTCJ_1M SR-D_32STSOP</v>
          </cell>
        </row>
        <row r="2582">
          <cell r="A2582" t="str">
            <v>199909_FRTCJ_1M SR-D_32STSOP</v>
          </cell>
        </row>
        <row r="2583">
          <cell r="A2583" t="str">
            <v>199909_FRTCJ_1M SR-D_32STSOP</v>
          </cell>
        </row>
        <row r="2584">
          <cell r="A2584" t="str">
            <v>199909_FRTCJ_1M SR-E_32SOP</v>
          </cell>
        </row>
        <row r="2585">
          <cell r="A2585" t="str">
            <v>199909_FRTCJ_1M SR-E_32SOP</v>
          </cell>
        </row>
        <row r="2586">
          <cell r="A2586" t="str">
            <v>199909_FRTCJ_1M SR-E_32STSOP</v>
          </cell>
        </row>
        <row r="2587">
          <cell r="A2587" t="str">
            <v>199909_FRTCJ_1M SR-E_32TSOP</v>
          </cell>
        </row>
        <row r="2588">
          <cell r="A2588" t="str">
            <v>199909_FRTCJ_256K SR-C_28DIP</v>
          </cell>
        </row>
        <row r="2589">
          <cell r="A2589" t="str">
            <v>199909_FRTCJ_256K SR-C_28SOP</v>
          </cell>
        </row>
        <row r="2590">
          <cell r="A2590" t="str">
            <v>199909_FRTCJ_256K SR-C_28SOP</v>
          </cell>
        </row>
        <row r="2591">
          <cell r="A2591" t="str">
            <v>199909_FRTCJ_256K SR-C_28SOP</v>
          </cell>
        </row>
        <row r="2592">
          <cell r="A2592" t="str">
            <v>199909_FRTCJ_256K SR-C_28SOP</v>
          </cell>
        </row>
        <row r="2593">
          <cell r="A2593" t="str">
            <v>199909_FRTCJ_256K SR-C_28TSOP</v>
          </cell>
        </row>
        <row r="2594">
          <cell r="A2594" t="str">
            <v>199909_FRTCJ_256K SR-C_28TSOP</v>
          </cell>
        </row>
        <row r="2595">
          <cell r="A2595" t="str">
            <v>199909_FRTCJ_32M SD-C_54TSOP(X16)</v>
          </cell>
        </row>
        <row r="2596">
          <cell r="A2596" t="str">
            <v>199909_FRTCJ_32M SD-LE_54TSOP(X8)</v>
          </cell>
        </row>
        <row r="2597">
          <cell r="A2597" t="str">
            <v>199909_FRTCJ_32M SD-LX_54TSOP(X8)</v>
          </cell>
        </row>
        <row r="2598">
          <cell r="A2598" t="str">
            <v>199909_FRTCJ_4M D-C_20SOJ</v>
          </cell>
        </row>
        <row r="2599">
          <cell r="A2599" t="str">
            <v>199909_FRTCJ_4M D-C_20SOJ</v>
          </cell>
        </row>
        <row r="2600">
          <cell r="A2600" t="str">
            <v>199909_FRTCJ_4M D-C_20SOJ</v>
          </cell>
        </row>
        <row r="2601">
          <cell r="A2601" t="str">
            <v>199909_FRTCJ_4M D-C_20SOJ</v>
          </cell>
        </row>
        <row r="2602">
          <cell r="A2602" t="str">
            <v>199909_FRTCJ_4M D-C_20SOJ</v>
          </cell>
        </row>
        <row r="2603">
          <cell r="A2603" t="str">
            <v>199909_FRTCJ_4M D-C_20SOJ</v>
          </cell>
        </row>
        <row r="2604">
          <cell r="A2604" t="str">
            <v>199909_FRTCJ_4M D-CW_28SOJ</v>
          </cell>
        </row>
        <row r="2605">
          <cell r="A2605" t="str">
            <v>199909_FRTCJ_4M D-CW_28SOJ</v>
          </cell>
        </row>
        <row r="2606">
          <cell r="A2606" t="str">
            <v>199909_FRTCJ_4M D-CW_28SOJ</v>
          </cell>
        </row>
        <row r="2607">
          <cell r="A2607" t="str">
            <v>199909_FRTCJ_4M D-CW_40SOJ</v>
          </cell>
        </row>
        <row r="2608">
          <cell r="A2608" t="str">
            <v>199909_FRTCJ_64M D-C_32SOJ</v>
          </cell>
        </row>
        <row r="2609">
          <cell r="A2609" t="str">
            <v>199909_FRTCJ_64M D-C_32SOJ</v>
          </cell>
        </row>
        <row r="2610">
          <cell r="A2610" t="str">
            <v>199909_FRTCJ_64M D-C_32TSOP</v>
          </cell>
        </row>
        <row r="2611">
          <cell r="A2611" t="str">
            <v>199909_FRTCJ_64M D-C_32TSOP</v>
          </cell>
        </row>
        <row r="2612">
          <cell r="A2612" t="str">
            <v>199909_FRTCJ_64M D-C_32TSOP</v>
          </cell>
        </row>
        <row r="2613">
          <cell r="A2613" t="str">
            <v>199909_FRTCJ_64M D-C_32TSOP</v>
          </cell>
        </row>
        <row r="2614">
          <cell r="A2614" t="str">
            <v>199909_FRTCJ_64M D-C_50TSOP</v>
          </cell>
        </row>
        <row r="2615">
          <cell r="A2615" t="str">
            <v>199909_FRTCJ_64M D-C_50TSOP</v>
          </cell>
        </row>
        <row r="2616">
          <cell r="A2616" t="str">
            <v>199909_FRTCJ_64M D-C_50TSOP</v>
          </cell>
        </row>
        <row r="2617">
          <cell r="A2617" t="str">
            <v>199909_FRTCJ_64M D-C_50TSOP</v>
          </cell>
        </row>
        <row r="2618">
          <cell r="A2618" t="str">
            <v>199909_FRTCJ_64M D-C_50TSOP</v>
          </cell>
        </row>
        <row r="2619">
          <cell r="A2619" t="str">
            <v>199909_FRTCJ_64M SD-C_54TSOP(X16)</v>
          </cell>
        </row>
        <row r="2620">
          <cell r="A2620" t="str">
            <v>199909_FRTCJ_64M SD-C_54TSOP(X16)</v>
          </cell>
        </row>
        <row r="2621">
          <cell r="A2621" t="str">
            <v>199909_FRTCJ_64M SD-C_54TSOP(X16)</v>
          </cell>
        </row>
        <row r="2622">
          <cell r="A2622" t="str">
            <v>199909_FRTCJ_64M SD-C_54TSOP(X16)</v>
          </cell>
        </row>
        <row r="2623">
          <cell r="A2623" t="str">
            <v>199909_FRTCJ_64M SD-C_54TSOP(X4)</v>
          </cell>
        </row>
        <row r="2624">
          <cell r="A2624" t="str">
            <v>199909_FRTCJ_64M SD-C_54TSOP(X8)</v>
          </cell>
        </row>
        <row r="2625">
          <cell r="A2625" t="str">
            <v>199909_FRTCJ_64M SD-C_54TSOP(X8)</v>
          </cell>
        </row>
        <row r="2626">
          <cell r="A2626" t="str">
            <v>199909_FRTCJ_64M SD-C_54TSOP(X8)</v>
          </cell>
        </row>
        <row r="2627">
          <cell r="A2627" t="str">
            <v>199909_FRTCJ_64M SD-C_54TSOP(X8)</v>
          </cell>
        </row>
        <row r="2628">
          <cell r="A2628" t="str">
            <v>199909_FRTCJ_64M SD-C_54TSOP(X8)</v>
          </cell>
        </row>
        <row r="2629">
          <cell r="A2629" t="str">
            <v>199909_FRTCJ_64M SD-C_54TSOP(X8)</v>
          </cell>
        </row>
        <row r="2630">
          <cell r="A2630" t="str">
            <v>199909_FRTCJ_64M SD-LE_54TSOP(X4)</v>
          </cell>
        </row>
        <row r="2631">
          <cell r="A2631" t="str">
            <v>199909_FRTCJ_64M SD-LE_54TSOP(X8)</v>
          </cell>
        </row>
        <row r="2632">
          <cell r="A2632" t="str">
            <v>199909_FRTCJ_64M SD-LE_54TSOP(X8)</v>
          </cell>
        </row>
        <row r="2633">
          <cell r="A2633" t="str">
            <v>199909_FRTCJ_64M SD-LE_54TSOP(X8)</v>
          </cell>
        </row>
        <row r="2634">
          <cell r="A2634" t="str">
            <v>199909_FRTCJ_64M SD-LE_54TSOP(X8)</v>
          </cell>
        </row>
        <row r="2635">
          <cell r="A2635" t="str">
            <v>199909_FRTCJ_64M SD-LE_54TSOP(X8)</v>
          </cell>
        </row>
        <row r="2636">
          <cell r="A2636" t="str">
            <v>199909_FRTCJ_64M SD-LE_54TSOP(X8)</v>
          </cell>
        </row>
        <row r="2637">
          <cell r="A2637" t="str">
            <v>199909_FRTCJ_64M SD-LE_54TSOP(X8)</v>
          </cell>
        </row>
        <row r="2638">
          <cell r="A2638" t="str">
            <v>199909_FRTCJ_64M SD-LX_54TSOP(X4)</v>
          </cell>
        </row>
        <row r="2639">
          <cell r="A2639" t="str">
            <v>199909_FRTCJ_64M SD-LX_54TSOP(X4)</v>
          </cell>
        </row>
        <row r="2640">
          <cell r="A2640" t="str">
            <v>199909_FRTCJ_64M SD-LX_54TSOP(X8)</v>
          </cell>
        </row>
        <row r="2641">
          <cell r="A2641" t="str">
            <v>199909_FRTCJ_64M SD-LX_54TSOP(X8)</v>
          </cell>
        </row>
        <row r="2642">
          <cell r="A2642" t="str">
            <v>199909_FRTCJ_64M SD-LX_54TSOP(X8)</v>
          </cell>
        </row>
        <row r="2643">
          <cell r="A2643" t="str">
            <v>199909_FRTCJ_72M DRD_74BGA</v>
          </cell>
        </row>
        <row r="2644">
          <cell r="A2644" t="str">
            <v>199909_FRTCJ_72M DRD_74BGA</v>
          </cell>
        </row>
        <row r="2645">
          <cell r="A2645" t="str">
            <v>199909_FRTCJ_72M DRD_74BGA</v>
          </cell>
        </row>
        <row r="2646">
          <cell r="A2646" t="str">
            <v>199909_FRTCJ_72M DRD_74BGA</v>
          </cell>
        </row>
        <row r="2647">
          <cell r="A2647" t="str">
            <v>199910_FRTCJ_128M DRD-LA_62BGA</v>
          </cell>
        </row>
        <row r="2648">
          <cell r="A2648" t="str">
            <v>199910_FRTCJ_128M SD-A_54TSOP(X16)</v>
          </cell>
        </row>
        <row r="2649">
          <cell r="A2649" t="str">
            <v>199910_FRTCJ_128M SD-A_54TSOP(X16)</v>
          </cell>
        </row>
        <row r="2650">
          <cell r="A2650" t="str">
            <v>199910_FRTCJ_128M SD-A_54TSOP(X16)</v>
          </cell>
        </row>
        <row r="2651">
          <cell r="A2651" t="str">
            <v>199910_FRTCJ_128M SD-A_54TSOP(X16)</v>
          </cell>
        </row>
        <row r="2652">
          <cell r="A2652" t="str">
            <v>199910_FRTCJ_128M SD-A_54TSOP(X16)</v>
          </cell>
        </row>
        <row r="2653">
          <cell r="A2653" t="str">
            <v>199910_FRTCJ_128M SD-A_54TSOP(X16)</v>
          </cell>
        </row>
        <row r="2654">
          <cell r="A2654" t="str">
            <v>199910_FRTCJ_128M SD-A_54TSOP(X16)</v>
          </cell>
        </row>
        <row r="2655">
          <cell r="A2655" t="str">
            <v>199910_FRTCJ_128M SD-A_54TSOP(X4)</v>
          </cell>
        </row>
        <row r="2656">
          <cell r="A2656" t="str">
            <v>199910_FRTCJ_128M SD-A_54TSOP(X4)</v>
          </cell>
        </row>
        <row r="2657">
          <cell r="A2657" t="str">
            <v>199910_FRTCJ_128M SD-A_54TSOP(X4)</v>
          </cell>
        </row>
        <row r="2658">
          <cell r="A2658" t="str">
            <v>199910_FRTCJ_128M SD-A_54TSOP(X8)</v>
          </cell>
        </row>
        <row r="2659">
          <cell r="A2659" t="str">
            <v>199910_FRTCJ_128M SD-A_54TSOP(X8)</v>
          </cell>
        </row>
        <row r="2660">
          <cell r="A2660" t="str">
            <v>199910_FRTCJ_128M SD-A_54TSOP(X8)</v>
          </cell>
        </row>
        <row r="2661">
          <cell r="A2661" t="str">
            <v>199910_FRTCJ_128M SD-A_54TSOP(X8)</v>
          </cell>
        </row>
        <row r="2662">
          <cell r="A2662" t="str">
            <v>199910_FRTCJ_128M SD-A_54TSOP(X8)</v>
          </cell>
        </row>
        <row r="2663">
          <cell r="A2663" t="str">
            <v>199910_FRTCJ_128M SD-A_54TSOP(X8)</v>
          </cell>
        </row>
        <row r="2664">
          <cell r="A2664" t="str">
            <v>199910_FRTCJ_128M SD-A_54TSOP(X8)</v>
          </cell>
        </row>
        <row r="2665">
          <cell r="A2665" t="str">
            <v>199910_FRTCJ_144M DRD-LA_62BGA</v>
          </cell>
        </row>
        <row r="2666">
          <cell r="A2666" t="str">
            <v>199910_FRTCJ_144M DRD-LA_62BGA</v>
          </cell>
        </row>
        <row r="2667">
          <cell r="A2667" t="str">
            <v>199910_FRTCJ_144M DRD-LA_62BGA</v>
          </cell>
        </row>
        <row r="2668">
          <cell r="A2668" t="str">
            <v>199910_FRTCJ_16M D-C_24SOJ</v>
          </cell>
        </row>
        <row r="2669">
          <cell r="A2669" t="str">
            <v>199910_FRTCJ_16M D-C_24SOJ</v>
          </cell>
        </row>
        <row r="2670">
          <cell r="A2670" t="str">
            <v>199910_FRTCJ_16M D-C_24SOJ</v>
          </cell>
        </row>
        <row r="2671">
          <cell r="A2671" t="str">
            <v>199910_FRTCJ_16M D-C_24SOJ</v>
          </cell>
        </row>
        <row r="2672">
          <cell r="A2672" t="str">
            <v>199910_FRTCJ_16M D-C_24SOJ</v>
          </cell>
        </row>
        <row r="2673">
          <cell r="A2673" t="str">
            <v>199910_FRTCJ_16M D-C_24SOJ</v>
          </cell>
        </row>
        <row r="2674">
          <cell r="A2674" t="str">
            <v>199910_FRTCJ_16M D-C_24SOJ</v>
          </cell>
        </row>
        <row r="2675">
          <cell r="A2675" t="str">
            <v>199910_FRTCJ_16M D-C_24SOJ</v>
          </cell>
        </row>
        <row r="2676">
          <cell r="A2676" t="str">
            <v>199910_FRTCJ_16M D-C_24SOJ</v>
          </cell>
        </row>
        <row r="2677">
          <cell r="A2677" t="str">
            <v>199910_FRTCJ_16M D-C_24SOJ</v>
          </cell>
        </row>
        <row r="2678">
          <cell r="A2678" t="str">
            <v>199910_FRTCJ_16M D-C_24TSOP</v>
          </cell>
        </row>
        <row r="2679">
          <cell r="A2679" t="str">
            <v>199910_FRTCJ_16M D-C_24TSOP</v>
          </cell>
        </row>
        <row r="2680">
          <cell r="A2680" t="str">
            <v>199910_FRTCJ_16M D-C_24TSOP</v>
          </cell>
        </row>
        <row r="2681">
          <cell r="A2681" t="str">
            <v>199910_FRTCJ_16M D-C_24TSOP</v>
          </cell>
        </row>
        <row r="2682">
          <cell r="A2682" t="str">
            <v>199910_FRTCJ_16M D-C_24TSOP</v>
          </cell>
        </row>
        <row r="2683">
          <cell r="A2683" t="str">
            <v>199910_FRTCJ_16M D-C_24TSOP</v>
          </cell>
        </row>
        <row r="2684">
          <cell r="A2684" t="str">
            <v>199910_FRTCJ_16M D-C_24TSOP</v>
          </cell>
        </row>
        <row r="2685">
          <cell r="A2685" t="str">
            <v>199910_FRTCJ_16M D-C_24TSOP</v>
          </cell>
        </row>
        <row r="2686">
          <cell r="A2686" t="str">
            <v>199910_FRTCJ_16M D-C_24TSOP</v>
          </cell>
        </row>
        <row r="2687">
          <cell r="A2687" t="str">
            <v>199910_FRTCJ_16M D-C_24TSOP</v>
          </cell>
        </row>
        <row r="2688">
          <cell r="A2688" t="str">
            <v>199910_FRTCJ_16M D-C_24TSOP</v>
          </cell>
        </row>
        <row r="2689">
          <cell r="A2689" t="str">
            <v>199910_FRTCJ_16M D-C_28SOJ</v>
          </cell>
        </row>
        <row r="2690">
          <cell r="A2690" t="str">
            <v>199910_FRTCJ_16M D-C_28SOJ</v>
          </cell>
        </row>
        <row r="2691">
          <cell r="A2691" t="str">
            <v>199910_FRTCJ_16M D-C_28SOJ</v>
          </cell>
        </row>
        <row r="2692">
          <cell r="A2692" t="str">
            <v>199910_FRTCJ_16M D-C_28TSOP</v>
          </cell>
        </row>
        <row r="2693">
          <cell r="A2693" t="str">
            <v>199910_FRTCJ_16M D-C_28TSOP</v>
          </cell>
        </row>
        <row r="2694">
          <cell r="A2694" t="str">
            <v>199910_FRTCJ_16M D-C_28TSOP</v>
          </cell>
        </row>
        <row r="2695">
          <cell r="A2695" t="str">
            <v>199910_FRTCJ_16M D-CW_42SOJ</v>
          </cell>
        </row>
        <row r="2696">
          <cell r="A2696" t="str">
            <v>199910_FRTCJ_16M D-CW_42SOJ</v>
          </cell>
        </row>
        <row r="2697">
          <cell r="A2697" t="str">
            <v>199910_FRTCJ_16M D-CW_42SOJ</v>
          </cell>
        </row>
        <row r="2698">
          <cell r="A2698" t="str">
            <v>199910_FRTCJ_16M D-CW_42SOJ</v>
          </cell>
        </row>
        <row r="2699">
          <cell r="A2699" t="str">
            <v>199910_FRTCJ_16M D-CW_42SOJ</v>
          </cell>
        </row>
        <row r="2700">
          <cell r="A2700" t="str">
            <v>199910_FRTCJ_16M D-CW_42SOJ</v>
          </cell>
        </row>
        <row r="2701">
          <cell r="A2701" t="str">
            <v>199910_FRTCJ_16M D-CW_42SOJ</v>
          </cell>
        </row>
        <row r="2702">
          <cell r="A2702" t="str">
            <v>199910_FRTCJ_16M D-CW_42SOJ</v>
          </cell>
        </row>
        <row r="2703">
          <cell r="A2703" t="str">
            <v>199910_FRTCJ_16M D-CW_44TSOP</v>
          </cell>
        </row>
        <row r="2704">
          <cell r="A2704" t="str">
            <v>199910_FRTCJ_16M D-CW_44TSOP</v>
          </cell>
        </row>
        <row r="2705">
          <cell r="A2705" t="str">
            <v>199910_FRTCJ_16M D-CW_44TSOP</v>
          </cell>
        </row>
        <row r="2706">
          <cell r="A2706" t="str">
            <v>199910_FRTCJ_16M D-CW_44TSOP</v>
          </cell>
        </row>
        <row r="2707">
          <cell r="A2707" t="str">
            <v>199910_FRTCJ_16M D-CW_44TSOP</v>
          </cell>
        </row>
        <row r="2708">
          <cell r="A2708" t="str">
            <v>199910_FRTCJ_16M D-CW_44TSOP</v>
          </cell>
        </row>
        <row r="2709">
          <cell r="A2709" t="str">
            <v>199910_FRTCJ_16M D-CW_44TSOP</v>
          </cell>
        </row>
        <row r="2710">
          <cell r="A2710" t="str">
            <v>199910_FRTCJ_16M D-CW_44TSOP</v>
          </cell>
        </row>
        <row r="2711">
          <cell r="A2711" t="str">
            <v>199910_FRTCJ_16M D-CW_44TSOP</v>
          </cell>
        </row>
        <row r="2712">
          <cell r="A2712" t="str">
            <v>199910_FRTCJ_16M D-CW_44TSOP</v>
          </cell>
        </row>
        <row r="2713">
          <cell r="A2713" t="str">
            <v>199910_FRTCJ_16M D-CW_44TSOP</v>
          </cell>
        </row>
        <row r="2714">
          <cell r="A2714" t="str">
            <v>199910_FRTCJ_16M D-CW_44TSOP</v>
          </cell>
        </row>
        <row r="2715">
          <cell r="A2715" t="str">
            <v>199910_FRTCJ_16M D-CW_44TSOP</v>
          </cell>
        </row>
        <row r="2716">
          <cell r="A2716" t="str">
            <v>199910_FRTCJ_16M SD-C_44TSOP</v>
          </cell>
        </row>
        <row r="2717">
          <cell r="A2717" t="str">
            <v>199910_FRTCJ_16M SD-C_44TSOP</v>
          </cell>
        </row>
        <row r="2718">
          <cell r="A2718" t="str">
            <v>199910_FRTCJ_16M SD-C_44TSOP</v>
          </cell>
        </row>
        <row r="2719">
          <cell r="A2719" t="str">
            <v>199910_FRTCJ_16M SD-E_50TSOP</v>
          </cell>
        </row>
        <row r="2720">
          <cell r="A2720" t="str">
            <v>199910_FRTCJ_16M SD-E_50TSOP</v>
          </cell>
        </row>
        <row r="2721">
          <cell r="A2721" t="str">
            <v>199910_FRTCJ_16M SD-E_50TSOP</v>
          </cell>
        </row>
        <row r="2722">
          <cell r="A2722" t="str">
            <v>199910_FRTCJ_16M SD-E_50TSOP</v>
          </cell>
        </row>
        <row r="2723">
          <cell r="A2723" t="str">
            <v>199910_FRTCJ_16M SD-E_50TSOP</v>
          </cell>
        </row>
        <row r="2724">
          <cell r="A2724" t="str">
            <v>199910_FRTCJ_16M SD-E_50TSOP</v>
          </cell>
        </row>
        <row r="2725">
          <cell r="A2725" t="str">
            <v>199910_FRTCJ_16M SD-E_50TSOP</v>
          </cell>
        </row>
        <row r="2726">
          <cell r="A2726" t="str">
            <v>199910_FRTCJ_16M SD-E_50TSOP</v>
          </cell>
        </row>
        <row r="2727">
          <cell r="A2727" t="str">
            <v>199910_FRTCJ_16M SD-E_50TSOP</v>
          </cell>
        </row>
        <row r="2728">
          <cell r="A2728" t="str">
            <v>199910_FRTCJ_16M SD-E_50TSOP</v>
          </cell>
        </row>
        <row r="2729">
          <cell r="A2729" t="str">
            <v>199910_FRTCJ_18M RD-LL_32SHP</v>
          </cell>
        </row>
        <row r="2730">
          <cell r="A2730" t="str">
            <v>199910_FRTCJ_18M RD-LL_32SHP</v>
          </cell>
        </row>
        <row r="2731">
          <cell r="A2731" t="str">
            <v>199910_FRTCJ_1M SR-C_32DIP</v>
          </cell>
        </row>
        <row r="2732">
          <cell r="A2732" t="str">
            <v>199910_FRTCJ_1M SR-C_32SOP</v>
          </cell>
        </row>
        <row r="2733">
          <cell r="A2733" t="str">
            <v>199910_FRTCJ_1M SR-C_32SOP</v>
          </cell>
        </row>
        <row r="2734">
          <cell r="A2734" t="str">
            <v>199910_FRTCJ_1M SR-C_32SOP</v>
          </cell>
        </row>
        <row r="2735">
          <cell r="A2735" t="str">
            <v>199910_FRTCJ_1M SR-C_32SOP</v>
          </cell>
        </row>
        <row r="2736">
          <cell r="A2736" t="str">
            <v>199910_FRTCJ_1M SR-C_32TSOP</v>
          </cell>
        </row>
        <row r="2737">
          <cell r="A2737" t="str">
            <v>199910_FRTCJ_1M SR-D_32STSOP</v>
          </cell>
        </row>
        <row r="2738">
          <cell r="A2738" t="str">
            <v>199910_FRTCJ_1M SR-D_32STSOP</v>
          </cell>
        </row>
        <row r="2739">
          <cell r="A2739" t="str">
            <v>199910_FRTCJ_1M SR-D_32STSOP</v>
          </cell>
        </row>
        <row r="2740">
          <cell r="A2740" t="str">
            <v>199910_FRTCJ_1M SR-D_32STSOP</v>
          </cell>
        </row>
        <row r="2741">
          <cell r="A2741" t="str">
            <v>199910_FRTCJ_1M SR-E_32SOP</v>
          </cell>
        </row>
        <row r="2742">
          <cell r="A2742" t="str">
            <v>199910_FRTCJ_1M SR-E_32SOP</v>
          </cell>
        </row>
        <row r="2743">
          <cell r="A2743" t="str">
            <v>199910_FRTCJ_1M SR-E_32SOP</v>
          </cell>
        </row>
        <row r="2744">
          <cell r="A2744" t="str">
            <v>199910_FRTCJ_1M SR-E_32SOP</v>
          </cell>
        </row>
        <row r="2745">
          <cell r="A2745" t="str">
            <v>199910_FRTCJ_1M SR-E_32STSOP</v>
          </cell>
        </row>
        <row r="2746">
          <cell r="A2746" t="str">
            <v>199910_FRTCJ_1M SR-E_32STSOP</v>
          </cell>
        </row>
        <row r="2747">
          <cell r="A2747" t="str">
            <v>199910_FRTCJ_1M SR-E_32TSOP</v>
          </cell>
        </row>
        <row r="2748">
          <cell r="A2748" t="str">
            <v>199910_FRTCJ_256K SR-C_28DIP</v>
          </cell>
        </row>
        <row r="2749">
          <cell r="A2749" t="str">
            <v>199910_FRTCJ_256K SR-C_28SOP</v>
          </cell>
        </row>
        <row r="2750">
          <cell r="A2750" t="str">
            <v>199910_FRTCJ_256K SR-C_28SOP</v>
          </cell>
        </row>
        <row r="2751">
          <cell r="A2751" t="str">
            <v>199910_FRTCJ_256K SR-C_28SOP</v>
          </cell>
        </row>
        <row r="2752">
          <cell r="A2752" t="str">
            <v>199910_FRTCJ_256K SR-C_28SOP</v>
          </cell>
        </row>
        <row r="2753">
          <cell r="A2753" t="str">
            <v>199910_FRTCJ_256K SR-C_28SOP</v>
          </cell>
        </row>
        <row r="2754">
          <cell r="A2754" t="str">
            <v>199910_FRTCJ_256K SR-C_28TSOP</v>
          </cell>
        </row>
        <row r="2755">
          <cell r="A2755" t="str">
            <v>199910_FRTCJ_256K SR-C_28TSOP</v>
          </cell>
        </row>
        <row r="2756">
          <cell r="A2756" t="str">
            <v>199910_FRTCJ_256K SR-C_28TSOP</v>
          </cell>
        </row>
        <row r="2757">
          <cell r="A2757" t="str">
            <v>199910_FRTCJ_256K SR-C_28TSOP</v>
          </cell>
        </row>
        <row r="2758">
          <cell r="A2758" t="str">
            <v>199910_FRTCJ_256K SR-C_28TSOP</v>
          </cell>
        </row>
        <row r="2759">
          <cell r="A2759" t="str">
            <v>199910_FRTCJ_32M SD-C_54TSOP(X16)</v>
          </cell>
        </row>
        <row r="2760">
          <cell r="A2760" t="str">
            <v>199910_FRTCJ_32M SD-C_54TSOP(X16)</v>
          </cell>
        </row>
        <row r="2761">
          <cell r="A2761" t="str">
            <v>199910_FRTCJ_32M SD-C_54TSOP(X16)</v>
          </cell>
        </row>
        <row r="2762">
          <cell r="A2762" t="str">
            <v>199910_FRTCJ_32M SD-C_54TSOP(X16)</v>
          </cell>
        </row>
        <row r="2763">
          <cell r="A2763" t="str">
            <v>199910_FRTCJ_32M SD-C_54TSOP(X16)</v>
          </cell>
        </row>
        <row r="2764">
          <cell r="A2764" t="str">
            <v>199910_FRTCJ_32M SD-LE_54TSOP(X8)</v>
          </cell>
        </row>
        <row r="2765">
          <cell r="A2765" t="str">
            <v>199910_FRTCJ_32M SD-LE_54TSOP(X8)</v>
          </cell>
        </row>
        <row r="2766">
          <cell r="A2766" t="str">
            <v>199910_FRTCJ_32M SD-LE_54TSOP(X8)</v>
          </cell>
        </row>
        <row r="2767">
          <cell r="A2767" t="str">
            <v>199910_FRTCJ_32M SD-LE_54TSOP(X8)</v>
          </cell>
        </row>
        <row r="2768">
          <cell r="A2768" t="str">
            <v>199910_FRTCJ_32M SD-LE_54TSOP(X8)</v>
          </cell>
        </row>
        <row r="2769">
          <cell r="A2769" t="str">
            <v>199910_FRTCJ_32M SD-LX_54TSOP(X8)</v>
          </cell>
        </row>
        <row r="2770">
          <cell r="A2770" t="str">
            <v>199910_FRTCJ_4M D-C_20SOJ</v>
          </cell>
        </row>
        <row r="2771">
          <cell r="A2771" t="str">
            <v>199910_FRTCJ_4M D-C_20SOJ</v>
          </cell>
        </row>
        <row r="2772">
          <cell r="A2772" t="str">
            <v>199910_FRTCJ_4M D-C_20SOJ</v>
          </cell>
        </row>
        <row r="2773">
          <cell r="A2773" t="str">
            <v>199910_FRTCJ_4M D-C_20SOJ</v>
          </cell>
        </row>
        <row r="2774">
          <cell r="A2774" t="str">
            <v>199910_FRTCJ_4M D-C_20SOJ</v>
          </cell>
        </row>
        <row r="2775">
          <cell r="A2775" t="str">
            <v>199910_FRTCJ_4M D-C_20SOJ</v>
          </cell>
        </row>
        <row r="2776">
          <cell r="A2776" t="str">
            <v>199910_FRTCJ_4M D-C_20SOJ</v>
          </cell>
        </row>
        <row r="2777">
          <cell r="A2777" t="str">
            <v>199910_FRTCJ_4M D-CW_28SOJ</v>
          </cell>
        </row>
        <row r="2778">
          <cell r="A2778" t="str">
            <v>199910_FRTCJ_4M D-CW_28SOJ</v>
          </cell>
        </row>
        <row r="2779">
          <cell r="A2779" t="str">
            <v>199910_FRTCJ_4M D-CW_28SOJ</v>
          </cell>
        </row>
        <row r="2780">
          <cell r="A2780" t="str">
            <v>199910_FRTCJ_4M D-CW_28SOJ</v>
          </cell>
        </row>
        <row r="2781">
          <cell r="A2781" t="str">
            <v>199910_FRTCJ_4M D-CW_28SOJ</v>
          </cell>
        </row>
        <row r="2782">
          <cell r="A2782" t="str">
            <v>199910_FRTCJ_4M D-CW_28SOJ</v>
          </cell>
        </row>
        <row r="2783">
          <cell r="A2783" t="str">
            <v>199910_FRTCJ_4M D-CW_28SOJ</v>
          </cell>
        </row>
        <row r="2784">
          <cell r="A2784" t="str">
            <v>199910_FRTCJ_4M D-CW_28SOJ</v>
          </cell>
        </row>
        <row r="2785">
          <cell r="A2785" t="str">
            <v>199910_FRTCJ_4M D-CW_40SOJ</v>
          </cell>
        </row>
        <row r="2786">
          <cell r="A2786" t="str">
            <v>199910_FRTCJ_4M D-CW_40SOJ</v>
          </cell>
        </row>
        <row r="2787">
          <cell r="A2787" t="str">
            <v>199910_FRTCJ_64M D-C_32SOJ</v>
          </cell>
        </row>
        <row r="2788">
          <cell r="A2788" t="str">
            <v>199910_FRTCJ_64M D-C_32SOJ</v>
          </cell>
        </row>
        <row r="2789">
          <cell r="A2789" t="str">
            <v>199910_FRTCJ_64M D-C_32TSOP</v>
          </cell>
        </row>
        <row r="2790">
          <cell r="A2790" t="str">
            <v>199910_FRTCJ_64M D-C_32TSOP</v>
          </cell>
        </row>
        <row r="2791">
          <cell r="A2791" t="str">
            <v>199910_FRTCJ_64M D-C_32TSOP</v>
          </cell>
        </row>
        <row r="2792">
          <cell r="A2792" t="str">
            <v>199910_FRTCJ_64M D-C_32TSOP</v>
          </cell>
        </row>
        <row r="2793">
          <cell r="A2793" t="str">
            <v>199910_FRTCJ_64M D-C_32TSOP</v>
          </cell>
        </row>
        <row r="2794">
          <cell r="A2794" t="str">
            <v>199910_FRTCJ_64M D-C_32TSOP</v>
          </cell>
        </row>
        <row r="2795">
          <cell r="A2795" t="str">
            <v>199910_FRTCJ_64M D-C_32TSOP</v>
          </cell>
        </row>
        <row r="2796">
          <cell r="A2796" t="str">
            <v>199910_FRTCJ_64M D-C_32TSOP</v>
          </cell>
        </row>
        <row r="2797">
          <cell r="A2797" t="str">
            <v>199910_FRTCJ_64M D-C_32TSOP</v>
          </cell>
        </row>
        <row r="2798">
          <cell r="A2798" t="str">
            <v>199910_FRTCJ_64M D-C_32TSOP</v>
          </cell>
        </row>
        <row r="2799">
          <cell r="A2799" t="str">
            <v>199910_FRTCJ_64M D-C_32TSOP</v>
          </cell>
        </row>
        <row r="2800">
          <cell r="A2800" t="str">
            <v>199910_FRTCJ_64M D-C_32TSOP</v>
          </cell>
        </row>
        <row r="2801">
          <cell r="A2801" t="str">
            <v>199910_FRTCJ_64M D-C_50TSOP</v>
          </cell>
        </row>
        <row r="2802">
          <cell r="A2802" t="str">
            <v>199910_FRTCJ_64M D-C_50TSOP</v>
          </cell>
        </row>
        <row r="2803">
          <cell r="A2803" t="str">
            <v>199910_FRTCJ_64M D-C_50TSOP</v>
          </cell>
        </row>
        <row r="2804">
          <cell r="A2804" t="str">
            <v>199910_FRTCJ_64M D-C_50TSOP</v>
          </cell>
        </row>
        <row r="2805">
          <cell r="A2805" t="str">
            <v>199910_FRTCJ_64M D-C_50TSOP</v>
          </cell>
        </row>
        <row r="2806">
          <cell r="A2806" t="str">
            <v>199910_FRTCJ_64M D-C_50TSOP</v>
          </cell>
        </row>
        <row r="2807">
          <cell r="A2807" t="str">
            <v>199910_FRTCJ_64M D-C_50TSOP</v>
          </cell>
        </row>
        <row r="2808">
          <cell r="A2808" t="str">
            <v>199910_FRTCJ_64M D-C_50TSOP</v>
          </cell>
        </row>
        <row r="2809">
          <cell r="A2809" t="str">
            <v>199910_FRTCJ_64M D-C_50TSOP</v>
          </cell>
        </row>
        <row r="2810">
          <cell r="A2810" t="str">
            <v>199910_FRTCJ_64M SD-C_54TSOP(X16)</v>
          </cell>
        </row>
        <row r="2811">
          <cell r="A2811" t="str">
            <v>199910_FRTCJ_64M SD-C_54TSOP(X16)</v>
          </cell>
        </row>
        <row r="2812">
          <cell r="A2812" t="str">
            <v>199910_FRTCJ_64M SD-C_54TSOP(X16)</v>
          </cell>
        </row>
        <row r="2813">
          <cell r="A2813" t="str">
            <v>199910_FRTCJ_64M SD-C_54TSOP(X16)</v>
          </cell>
        </row>
        <row r="2814">
          <cell r="A2814" t="str">
            <v>199910_FRTCJ_64M SD-C_54TSOP(X16)</v>
          </cell>
        </row>
        <row r="2815">
          <cell r="A2815" t="str">
            <v>199910_FRTCJ_64M SD-C_54TSOP(X16)</v>
          </cell>
        </row>
        <row r="2816">
          <cell r="A2816" t="str">
            <v>199910_FRTCJ_64M SD-C_54TSOP(X16)</v>
          </cell>
        </row>
        <row r="2817">
          <cell r="A2817" t="str">
            <v>199910_FRTCJ_64M SD-C_54TSOP(X16)</v>
          </cell>
        </row>
        <row r="2818">
          <cell r="A2818" t="str">
            <v>199910_FRTCJ_64M SD-C_54TSOP(X16)</v>
          </cell>
        </row>
        <row r="2819">
          <cell r="A2819" t="str">
            <v>199910_FRTCJ_64M SD-C_54TSOP(X16)</v>
          </cell>
        </row>
        <row r="2820">
          <cell r="A2820" t="str">
            <v>199910_FRTCJ_64M SD-C_54TSOP(X16)</v>
          </cell>
        </row>
        <row r="2821">
          <cell r="A2821" t="str">
            <v>199910_FRTCJ_64M SD-C_54TSOP(X16)</v>
          </cell>
        </row>
        <row r="2822">
          <cell r="A2822" t="str">
            <v>199910_FRTCJ_64M SD-C_54TSOP(X16)</v>
          </cell>
        </row>
        <row r="2823">
          <cell r="A2823" t="str">
            <v>199910_FRTCJ_64M SD-C_54TSOP(X4)</v>
          </cell>
        </row>
        <row r="2824">
          <cell r="A2824" t="str">
            <v>199910_FRTCJ_64M SD-C_54TSOP(X4)</v>
          </cell>
        </row>
        <row r="2825">
          <cell r="A2825" t="str">
            <v>199910_FRTCJ_64M SD-C_54TSOP(X4)</v>
          </cell>
        </row>
        <row r="2826">
          <cell r="A2826" t="str">
            <v>199910_FRTCJ_64M SD-C_54TSOP(X8)</v>
          </cell>
        </row>
        <row r="2827">
          <cell r="A2827" t="str">
            <v>199910_FRTCJ_64M SD-C_54TSOP(X8)</v>
          </cell>
        </row>
        <row r="2828">
          <cell r="A2828" t="str">
            <v>199910_FRTCJ_64M SD-C_54TSOP(X8)</v>
          </cell>
        </row>
        <row r="2829">
          <cell r="A2829" t="str">
            <v>199910_FRTCJ_64M SD-C_54TSOP(X8)</v>
          </cell>
        </row>
        <row r="2830">
          <cell r="A2830" t="str">
            <v>199910_FRTCJ_64M SD-C_54TSOP(X8)</v>
          </cell>
        </row>
        <row r="2831">
          <cell r="A2831" t="str">
            <v>199910_FRTCJ_64M SD-C_54TSOP(X8)</v>
          </cell>
        </row>
        <row r="2832">
          <cell r="A2832" t="str">
            <v>199910_FRTCJ_64M SD-C_54TSOP(X8)</v>
          </cell>
        </row>
        <row r="2833">
          <cell r="A2833" t="str">
            <v>199910_FRTCJ_64M SD-C_54TSOP(X8)</v>
          </cell>
        </row>
        <row r="2834">
          <cell r="A2834" t="str">
            <v>199910_FRTCJ_64M SD-C_54TSOP(X8)</v>
          </cell>
        </row>
        <row r="2835">
          <cell r="A2835" t="str">
            <v>199910_FRTCJ_64M SD-C_54TSOP(X8)</v>
          </cell>
        </row>
        <row r="2836">
          <cell r="A2836" t="str">
            <v>199910_FRTCJ_64M SD-LE_54TSOP(X4)</v>
          </cell>
        </row>
        <row r="2837">
          <cell r="A2837" t="str">
            <v>199910_FRTCJ_64M SD-LE_54TSOP(X8)</v>
          </cell>
        </row>
        <row r="2838">
          <cell r="A2838" t="str">
            <v>199910_FRTCJ_64M SD-LE_54TSOP(X8)</v>
          </cell>
        </row>
        <row r="2839">
          <cell r="A2839" t="str">
            <v>199910_FRTCJ_64M SD-LE_54TSOP(X8)</v>
          </cell>
        </row>
        <row r="2840">
          <cell r="A2840" t="str">
            <v>199910_FRTCJ_64M SD-LE_54TSOP(X8)</v>
          </cell>
        </row>
        <row r="2841">
          <cell r="A2841" t="str">
            <v>199910_FRTCJ_64M SD-LE_54TSOP(X8)</v>
          </cell>
        </row>
        <row r="2842">
          <cell r="A2842" t="str">
            <v>199910_FRTCJ_64M SD-LE_54TSOP(X8)</v>
          </cell>
        </row>
        <row r="2843">
          <cell r="A2843" t="str">
            <v>199910_FRTCJ_64M SD-LE_54TSOP(X8)</v>
          </cell>
        </row>
        <row r="2844">
          <cell r="A2844" t="str">
            <v>199910_FRTCJ_64M SD-LE_54TSOP(X8)</v>
          </cell>
        </row>
        <row r="2845">
          <cell r="A2845" t="str">
            <v>199910_FRTCJ_64M SD-LE_54TSOP(X8)</v>
          </cell>
        </row>
        <row r="2846">
          <cell r="A2846" t="str">
            <v>199910_FRTCJ_64M SD-LE_54TSOP(X8)</v>
          </cell>
        </row>
        <row r="2847">
          <cell r="A2847" t="str">
            <v>199910_FRTCJ_64M SD-LE_54TSOP(X8)</v>
          </cell>
        </row>
        <row r="2848">
          <cell r="A2848" t="str">
            <v>199910_FRTCJ_64M SD-LE_54TSOP(X8)</v>
          </cell>
        </row>
        <row r="2849">
          <cell r="A2849" t="str">
            <v>199910_FRTCJ_64M SD-LE_54TSOP(X8)</v>
          </cell>
        </row>
        <row r="2850">
          <cell r="A2850" t="str">
            <v>199910_FRTCJ_64M SD-LE_54TSOP(X8)</v>
          </cell>
        </row>
        <row r="2851">
          <cell r="A2851" t="str">
            <v>199910_FRTCJ_64M SD-LE_54TSOP(X8)</v>
          </cell>
        </row>
        <row r="2852">
          <cell r="A2852" t="str">
            <v>199910_FRTCJ_64M SD-LX_54TSOP(X4)</v>
          </cell>
        </row>
        <row r="2853">
          <cell r="A2853" t="str">
            <v>199910_FRTCJ_64M SD-LX_54TSOP(X4)</v>
          </cell>
        </row>
        <row r="2854">
          <cell r="A2854" t="str">
            <v>199910_FRTCJ_64M SD-LX_54TSOP(X8)</v>
          </cell>
        </row>
        <row r="2855">
          <cell r="A2855" t="str">
            <v>199910_FRTCJ_64M SD-LX_54TSOP(X8)</v>
          </cell>
        </row>
        <row r="2856">
          <cell r="A2856" t="str">
            <v>199910_FRTCJ_64M SD-LX_54TSOP(X8)</v>
          </cell>
        </row>
        <row r="2857">
          <cell r="A2857" t="str">
            <v>199910_FRTCJ_64M SD-LX_54TSOP(X8)</v>
          </cell>
        </row>
        <row r="2858">
          <cell r="A2858" t="str">
            <v>199910_FRTCJ_72M DRD_74BGA</v>
          </cell>
        </row>
        <row r="2859">
          <cell r="A2859" t="str">
            <v>199910_FRTCJ_72M DRD_74BGA</v>
          </cell>
        </row>
        <row r="2860">
          <cell r="A2860" t="str">
            <v>199910_FRTCJ_72M DRD_74BGA</v>
          </cell>
        </row>
        <row r="2861">
          <cell r="A2861" t="str">
            <v>___</v>
          </cell>
        </row>
        <row r="2862">
          <cell r="A2862" t="str">
            <v>___</v>
          </cell>
        </row>
        <row r="2863">
          <cell r="A2863" t="str">
            <v>___</v>
          </cell>
        </row>
        <row r="2864">
          <cell r="A2864" t="str">
            <v>___</v>
          </cell>
        </row>
        <row r="2865">
          <cell r="A2865" t="str">
            <v>___</v>
          </cell>
        </row>
        <row r="2866">
          <cell r="A2866" t="str">
            <v>___</v>
          </cell>
        </row>
        <row r="2867">
          <cell r="A2867" t="str">
            <v>___</v>
          </cell>
        </row>
        <row r="2868">
          <cell r="A2868" t="str">
            <v>___</v>
          </cell>
        </row>
        <row r="2869">
          <cell r="A2869" t="str">
            <v>___</v>
          </cell>
        </row>
        <row r="2870">
          <cell r="A2870" t="str">
            <v>___</v>
          </cell>
        </row>
        <row r="2871">
          <cell r="A2871" t="str">
            <v>___</v>
          </cell>
        </row>
        <row r="2872">
          <cell r="A2872" t="str">
            <v>___</v>
          </cell>
        </row>
        <row r="2873">
          <cell r="A2873" t="str">
            <v>___</v>
          </cell>
        </row>
        <row r="2874">
          <cell r="A2874" t="str">
            <v>___</v>
          </cell>
        </row>
        <row r="2875">
          <cell r="A2875" t="str">
            <v>___</v>
          </cell>
        </row>
        <row r="2876">
          <cell r="A2876" t="str">
            <v>___</v>
          </cell>
        </row>
        <row r="2877">
          <cell r="A2877" t="str">
            <v>___</v>
          </cell>
        </row>
        <row r="2878">
          <cell r="A2878" t="str">
            <v>___</v>
          </cell>
        </row>
        <row r="2879">
          <cell r="A2879" t="str">
            <v>___</v>
          </cell>
        </row>
        <row r="2880">
          <cell r="A2880" t="str">
            <v>___</v>
          </cell>
        </row>
        <row r="2881">
          <cell r="A2881" t="str">
            <v>___</v>
          </cell>
        </row>
        <row r="2882">
          <cell r="A2882" t="str">
            <v>___</v>
          </cell>
        </row>
        <row r="2883">
          <cell r="A2883" t="str">
            <v>___</v>
          </cell>
        </row>
        <row r="2884">
          <cell r="A2884" t="str">
            <v>___</v>
          </cell>
        </row>
        <row r="2885">
          <cell r="A2885" t="str">
            <v>___</v>
          </cell>
        </row>
        <row r="2886">
          <cell r="A2886" t="str">
            <v>___</v>
          </cell>
        </row>
        <row r="2887">
          <cell r="A2887" t="str">
            <v>___</v>
          </cell>
        </row>
        <row r="2888">
          <cell r="A2888" t="str">
            <v>___</v>
          </cell>
        </row>
        <row r="2889">
          <cell r="A2889" t="str">
            <v>___</v>
          </cell>
        </row>
        <row r="2890">
          <cell r="A2890" t="str">
            <v>___</v>
          </cell>
        </row>
        <row r="2891">
          <cell r="A2891" t="str">
            <v>___</v>
          </cell>
        </row>
        <row r="2892">
          <cell r="A2892" t="str">
            <v>___</v>
          </cell>
        </row>
        <row r="2893">
          <cell r="A2893" t="str">
            <v>___</v>
          </cell>
        </row>
        <row r="2894">
          <cell r="A2894" t="str">
            <v>___</v>
          </cell>
        </row>
        <row r="2895">
          <cell r="A2895" t="str">
            <v>___</v>
          </cell>
        </row>
        <row r="2896">
          <cell r="A2896" t="str">
            <v>___</v>
          </cell>
        </row>
        <row r="2897">
          <cell r="A2897" t="str">
            <v>___</v>
          </cell>
        </row>
        <row r="2898">
          <cell r="A2898" t="str">
            <v>___</v>
          </cell>
        </row>
        <row r="2899">
          <cell r="A2899" t="str">
            <v>___</v>
          </cell>
        </row>
        <row r="2900">
          <cell r="A2900" t="str">
            <v>___</v>
          </cell>
        </row>
        <row r="2901">
          <cell r="A2901" t="str">
            <v>___</v>
          </cell>
        </row>
        <row r="2902">
          <cell r="A2902" t="str">
            <v>___</v>
          </cell>
        </row>
        <row r="2903">
          <cell r="A2903" t="str">
            <v>___</v>
          </cell>
        </row>
        <row r="2904">
          <cell r="A2904" t="str">
            <v>___</v>
          </cell>
        </row>
        <row r="2905">
          <cell r="A2905" t="str">
            <v>___</v>
          </cell>
        </row>
        <row r="2906">
          <cell r="A2906" t="str">
            <v>___</v>
          </cell>
        </row>
        <row r="2907">
          <cell r="A2907" t="str">
            <v>___</v>
          </cell>
        </row>
        <row r="2908">
          <cell r="A2908" t="str">
            <v>___</v>
          </cell>
        </row>
        <row r="2909">
          <cell r="A2909" t="str">
            <v>___</v>
          </cell>
        </row>
        <row r="2910">
          <cell r="A2910" t="str">
            <v>___</v>
          </cell>
        </row>
        <row r="2911">
          <cell r="A2911" t="str">
            <v>___</v>
          </cell>
        </row>
        <row r="2912">
          <cell r="A2912" t="str">
            <v>___</v>
          </cell>
        </row>
        <row r="2913">
          <cell r="A2913" t="str">
            <v>___</v>
          </cell>
        </row>
        <row r="2914">
          <cell r="A2914" t="str">
            <v>___</v>
          </cell>
        </row>
        <row r="2915">
          <cell r="A2915" t="str">
            <v>___</v>
          </cell>
        </row>
        <row r="2916">
          <cell r="A2916" t="str">
            <v>___</v>
          </cell>
        </row>
        <row r="2917">
          <cell r="A2917" t="str">
            <v>___</v>
          </cell>
        </row>
        <row r="2918">
          <cell r="A2918" t="str">
            <v>___</v>
          </cell>
        </row>
        <row r="2919">
          <cell r="A2919" t="str">
            <v>___</v>
          </cell>
        </row>
        <row r="2920">
          <cell r="A2920" t="str">
            <v>___</v>
          </cell>
        </row>
        <row r="2921">
          <cell r="A2921" t="str">
            <v>___</v>
          </cell>
        </row>
        <row r="2922">
          <cell r="A2922" t="str">
            <v>___</v>
          </cell>
        </row>
        <row r="2923">
          <cell r="A2923" t="str">
            <v>___</v>
          </cell>
        </row>
        <row r="2924">
          <cell r="A2924" t="str">
            <v>___</v>
          </cell>
        </row>
        <row r="2925">
          <cell r="A2925" t="str">
            <v>___</v>
          </cell>
        </row>
        <row r="2926">
          <cell r="A2926" t="str">
            <v>___</v>
          </cell>
        </row>
        <row r="2927">
          <cell r="A2927" t="str">
            <v>___</v>
          </cell>
        </row>
        <row r="2928">
          <cell r="A2928" t="str">
            <v>___</v>
          </cell>
        </row>
        <row r="2929">
          <cell r="A2929" t="str">
            <v>___</v>
          </cell>
        </row>
        <row r="2930">
          <cell r="A2930" t="str">
            <v>___</v>
          </cell>
        </row>
        <row r="2931">
          <cell r="A2931" t="str">
            <v>___</v>
          </cell>
        </row>
        <row r="2932">
          <cell r="A2932" t="str">
            <v>___</v>
          </cell>
        </row>
        <row r="2933">
          <cell r="A2933" t="str">
            <v>___</v>
          </cell>
        </row>
        <row r="2934">
          <cell r="A2934" t="str">
            <v>___</v>
          </cell>
        </row>
        <row r="2935">
          <cell r="A2935" t="str">
            <v>___</v>
          </cell>
        </row>
        <row r="2936">
          <cell r="A2936" t="str">
            <v>___</v>
          </cell>
        </row>
        <row r="2937">
          <cell r="A2937" t="str">
            <v>___</v>
          </cell>
        </row>
        <row r="2938">
          <cell r="A2938" t="str">
            <v>___</v>
          </cell>
        </row>
        <row r="2939">
          <cell r="A2939" t="str">
            <v>___</v>
          </cell>
        </row>
        <row r="2940">
          <cell r="A2940" t="str">
            <v>___</v>
          </cell>
        </row>
        <row r="2941">
          <cell r="A2941" t="str">
            <v>___</v>
          </cell>
        </row>
        <row r="2942">
          <cell r="A2942" t="str">
            <v>___</v>
          </cell>
        </row>
        <row r="2943">
          <cell r="A2943" t="str">
            <v>___</v>
          </cell>
        </row>
        <row r="2944">
          <cell r="A2944" t="str">
            <v>___</v>
          </cell>
        </row>
        <row r="2945">
          <cell r="A2945" t="str">
            <v>___</v>
          </cell>
        </row>
        <row r="2946">
          <cell r="A2946" t="str">
            <v>___</v>
          </cell>
        </row>
        <row r="2947">
          <cell r="A2947" t="str">
            <v>___</v>
          </cell>
        </row>
        <row r="2948">
          <cell r="A2948" t="str">
            <v>___</v>
          </cell>
        </row>
        <row r="2949">
          <cell r="A2949" t="str">
            <v>___</v>
          </cell>
        </row>
        <row r="2950">
          <cell r="A2950" t="str">
            <v>___</v>
          </cell>
        </row>
        <row r="2951">
          <cell r="A2951" t="str">
            <v>___</v>
          </cell>
        </row>
        <row r="2952">
          <cell r="A2952" t="str">
            <v>___</v>
          </cell>
        </row>
        <row r="2953">
          <cell r="A2953" t="str">
            <v>___</v>
          </cell>
        </row>
        <row r="2954">
          <cell r="A2954" t="str">
            <v>___</v>
          </cell>
        </row>
        <row r="2955">
          <cell r="A2955" t="str">
            <v>___</v>
          </cell>
        </row>
        <row r="2956">
          <cell r="A2956" t="str">
            <v>___</v>
          </cell>
        </row>
        <row r="2957">
          <cell r="A2957" t="str">
            <v>___</v>
          </cell>
        </row>
        <row r="2958">
          <cell r="A2958" t="str">
            <v>___</v>
          </cell>
        </row>
        <row r="2959">
          <cell r="A2959" t="str">
            <v>___</v>
          </cell>
        </row>
        <row r="2960">
          <cell r="A2960" t="str">
            <v>___</v>
          </cell>
        </row>
        <row r="2961">
          <cell r="A2961" t="str">
            <v>___</v>
          </cell>
        </row>
        <row r="2962">
          <cell r="A2962" t="str">
            <v>___</v>
          </cell>
        </row>
        <row r="2963">
          <cell r="A2963" t="str">
            <v>___</v>
          </cell>
        </row>
        <row r="2964">
          <cell r="A2964" t="str">
            <v>___</v>
          </cell>
        </row>
        <row r="2965">
          <cell r="A2965" t="str">
            <v>___</v>
          </cell>
        </row>
        <row r="2966">
          <cell r="A2966" t="str">
            <v>___</v>
          </cell>
        </row>
        <row r="2967">
          <cell r="A2967" t="str">
            <v>___</v>
          </cell>
        </row>
        <row r="2968">
          <cell r="A2968" t="str">
            <v>___</v>
          </cell>
        </row>
        <row r="2969">
          <cell r="A2969" t="str">
            <v>___</v>
          </cell>
        </row>
        <row r="2970">
          <cell r="A2970" t="str">
            <v>___</v>
          </cell>
        </row>
        <row r="2971">
          <cell r="A2971" t="str">
            <v>___</v>
          </cell>
        </row>
        <row r="2972">
          <cell r="A2972" t="str">
            <v>___</v>
          </cell>
        </row>
        <row r="2973">
          <cell r="A2973" t="str">
            <v>___</v>
          </cell>
        </row>
        <row r="2974">
          <cell r="A2974" t="str">
            <v>___</v>
          </cell>
        </row>
        <row r="2975">
          <cell r="A2975" t="str">
            <v>___</v>
          </cell>
        </row>
        <row r="2976">
          <cell r="A2976" t="str">
            <v>___</v>
          </cell>
        </row>
        <row r="2977">
          <cell r="A2977" t="str">
            <v>___</v>
          </cell>
        </row>
        <row r="2978">
          <cell r="A2978" t="str">
            <v>___</v>
          </cell>
        </row>
        <row r="2979">
          <cell r="A2979" t="str">
            <v>___</v>
          </cell>
        </row>
        <row r="2980">
          <cell r="A2980" t="str">
            <v>___</v>
          </cell>
        </row>
        <row r="2981">
          <cell r="A2981" t="str">
            <v>___</v>
          </cell>
        </row>
        <row r="2982">
          <cell r="A2982" t="str">
            <v>___</v>
          </cell>
        </row>
        <row r="2983">
          <cell r="A2983" t="str">
            <v>___</v>
          </cell>
        </row>
        <row r="2984">
          <cell r="A2984" t="str">
            <v>___</v>
          </cell>
        </row>
        <row r="2985">
          <cell r="A2985" t="str">
            <v>___</v>
          </cell>
        </row>
        <row r="2986">
          <cell r="A2986" t="str">
            <v>___</v>
          </cell>
        </row>
        <row r="2987">
          <cell r="A2987" t="str">
            <v>___</v>
          </cell>
        </row>
        <row r="2988">
          <cell r="A2988" t="str">
            <v>___</v>
          </cell>
        </row>
        <row r="2989">
          <cell r="A2989" t="str">
            <v>___</v>
          </cell>
        </row>
        <row r="2990">
          <cell r="A2990" t="str">
            <v>___</v>
          </cell>
        </row>
        <row r="2991">
          <cell r="A2991" t="str">
            <v>___</v>
          </cell>
        </row>
        <row r="2992">
          <cell r="A2992" t="str">
            <v>___</v>
          </cell>
        </row>
        <row r="2993">
          <cell r="A2993" t="str">
            <v>___</v>
          </cell>
        </row>
        <row r="2994">
          <cell r="A2994" t="str">
            <v>___</v>
          </cell>
        </row>
        <row r="2995">
          <cell r="A2995" t="str">
            <v>___</v>
          </cell>
        </row>
        <row r="2996">
          <cell r="A2996" t="str">
            <v>___</v>
          </cell>
        </row>
        <row r="2997">
          <cell r="A2997" t="str">
            <v>___</v>
          </cell>
        </row>
        <row r="2998">
          <cell r="A2998" t="str">
            <v>___</v>
          </cell>
        </row>
        <row r="2999">
          <cell r="A2999" t="str">
            <v>___</v>
          </cell>
        </row>
        <row r="3000">
          <cell r="A3000" t="str">
            <v>___</v>
          </cell>
        </row>
        <row r="3001">
          <cell r="A3001" t="str">
            <v>___</v>
          </cell>
        </row>
        <row r="3002">
          <cell r="A3002" t="str">
            <v>___</v>
          </cell>
        </row>
        <row r="3003">
          <cell r="A3003" t="str">
            <v>___</v>
          </cell>
        </row>
        <row r="3004">
          <cell r="A3004" t="str">
            <v>___</v>
          </cell>
        </row>
        <row r="3005">
          <cell r="A3005" t="str">
            <v>___</v>
          </cell>
        </row>
        <row r="3006">
          <cell r="A3006" t="str">
            <v>___</v>
          </cell>
        </row>
        <row r="3007">
          <cell r="A3007" t="str">
            <v>___</v>
          </cell>
        </row>
        <row r="3008">
          <cell r="A3008" t="str">
            <v>___</v>
          </cell>
        </row>
        <row r="3009">
          <cell r="A3009" t="str">
            <v>___</v>
          </cell>
        </row>
        <row r="3010">
          <cell r="A3010" t="str">
            <v>___</v>
          </cell>
        </row>
        <row r="3011">
          <cell r="A3011" t="str">
            <v>___</v>
          </cell>
        </row>
        <row r="3012">
          <cell r="A3012" t="str">
            <v>___</v>
          </cell>
        </row>
        <row r="3013">
          <cell r="A3013" t="str">
            <v>___</v>
          </cell>
        </row>
        <row r="3014">
          <cell r="A3014" t="str">
            <v>___</v>
          </cell>
        </row>
        <row r="3015">
          <cell r="A3015" t="str">
            <v>___</v>
          </cell>
        </row>
        <row r="3016">
          <cell r="A3016" t="str">
            <v>___</v>
          </cell>
        </row>
        <row r="3017">
          <cell r="A3017" t="str">
            <v>___</v>
          </cell>
        </row>
        <row r="3018">
          <cell r="A3018" t="str">
            <v>___</v>
          </cell>
        </row>
        <row r="3019">
          <cell r="A3019" t="str">
            <v>___</v>
          </cell>
        </row>
        <row r="3020">
          <cell r="A3020" t="str">
            <v>___</v>
          </cell>
        </row>
        <row r="3021">
          <cell r="A3021" t="str">
            <v>___</v>
          </cell>
        </row>
        <row r="3022">
          <cell r="A3022" t="str">
            <v>___</v>
          </cell>
        </row>
        <row r="3023">
          <cell r="A3023" t="str">
            <v>___</v>
          </cell>
        </row>
        <row r="3024">
          <cell r="A3024" t="str">
            <v>___</v>
          </cell>
        </row>
        <row r="3025">
          <cell r="A3025" t="str">
            <v>___</v>
          </cell>
        </row>
        <row r="3026">
          <cell r="A3026" t="str">
            <v>___</v>
          </cell>
        </row>
        <row r="3027">
          <cell r="A3027" t="str">
            <v>___</v>
          </cell>
        </row>
        <row r="3028">
          <cell r="A3028" t="str">
            <v>___</v>
          </cell>
        </row>
        <row r="3029">
          <cell r="A3029" t="str">
            <v>___</v>
          </cell>
        </row>
        <row r="3030">
          <cell r="A3030" t="str">
            <v>___</v>
          </cell>
        </row>
        <row r="3031">
          <cell r="A3031" t="str">
            <v>___</v>
          </cell>
        </row>
        <row r="3032">
          <cell r="A3032" t="str">
            <v>___</v>
          </cell>
        </row>
        <row r="3033">
          <cell r="A3033" t="str">
            <v>___</v>
          </cell>
        </row>
        <row r="3034">
          <cell r="A3034" t="str">
            <v>___</v>
          </cell>
        </row>
        <row r="3035">
          <cell r="A3035" t="str">
            <v>___</v>
          </cell>
        </row>
        <row r="3036">
          <cell r="A3036" t="str">
            <v>___</v>
          </cell>
        </row>
        <row r="3037">
          <cell r="A3037" t="str">
            <v>___</v>
          </cell>
        </row>
        <row r="3038">
          <cell r="A3038" t="str">
            <v>___</v>
          </cell>
        </row>
        <row r="3039">
          <cell r="A3039" t="str">
            <v>___</v>
          </cell>
        </row>
        <row r="3040">
          <cell r="A3040" t="str">
            <v>___</v>
          </cell>
        </row>
        <row r="3041">
          <cell r="A3041" t="str">
            <v>___</v>
          </cell>
        </row>
        <row r="3042">
          <cell r="A3042" t="str">
            <v>___</v>
          </cell>
        </row>
        <row r="3043">
          <cell r="A3043" t="str">
            <v>___</v>
          </cell>
        </row>
        <row r="3044">
          <cell r="A3044" t="str">
            <v>___</v>
          </cell>
        </row>
        <row r="3045">
          <cell r="A3045" t="str">
            <v>___</v>
          </cell>
        </row>
        <row r="3046">
          <cell r="A3046" t="str">
            <v>___</v>
          </cell>
        </row>
        <row r="3047">
          <cell r="A3047" t="str">
            <v>___</v>
          </cell>
        </row>
        <row r="3048">
          <cell r="A3048" t="str">
            <v>___</v>
          </cell>
        </row>
        <row r="3049">
          <cell r="A3049" t="str">
            <v>___</v>
          </cell>
        </row>
        <row r="3050">
          <cell r="A3050" t="str">
            <v>___</v>
          </cell>
        </row>
        <row r="3051">
          <cell r="A3051" t="str">
            <v>___</v>
          </cell>
        </row>
        <row r="3052">
          <cell r="A3052" t="str">
            <v>___</v>
          </cell>
        </row>
        <row r="3053">
          <cell r="A3053" t="str">
            <v>___</v>
          </cell>
        </row>
        <row r="3054">
          <cell r="A3054" t="str">
            <v>___</v>
          </cell>
        </row>
        <row r="3055">
          <cell r="A3055" t="str">
            <v>___</v>
          </cell>
        </row>
        <row r="3056">
          <cell r="A3056" t="str">
            <v>___</v>
          </cell>
        </row>
        <row r="3057">
          <cell r="A3057" t="str">
            <v>___</v>
          </cell>
        </row>
        <row r="3058">
          <cell r="A3058" t="str">
            <v>___</v>
          </cell>
        </row>
        <row r="3059">
          <cell r="A3059" t="str">
            <v>___</v>
          </cell>
        </row>
        <row r="3060">
          <cell r="A3060" t="str">
            <v>___</v>
          </cell>
        </row>
        <row r="3061">
          <cell r="A3061" t="str">
            <v>___</v>
          </cell>
        </row>
        <row r="3062">
          <cell r="A3062" t="str">
            <v>___</v>
          </cell>
        </row>
        <row r="3063">
          <cell r="A3063" t="str">
            <v>___</v>
          </cell>
        </row>
        <row r="3064">
          <cell r="A3064" t="str">
            <v>___</v>
          </cell>
        </row>
        <row r="3065">
          <cell r="A3065" t="str">
            <v>___</v>
          </cell>
        </row>
        <row r="3066">
          <cell r="A3066" t="str">
            <v>___</v>
          </cell>
        </row>
        <row r="3067">
          <cell r="A3067" t="str">
            <v>___</v>
          </cell>
        </row>
        <row r="3068">
          <cell r="A3068" t="str">
            <v>___</v>
          </cell>
        </row>
        <row r="3069">
          <cell r="A3069" t="str">
            <v>___</v>
          </cell>
        </row>
        <row r="3070">
          <cell r="A3070" t="str">
            <v>___</v>
          </cell>
        </row>
        <row r="3071">
          <cell r="A3071" t="str">
            <v>___</v>
          </cell>
        </row>
        <row r="3072">
          <cell r="A3072" t="str">
            <v>___</v>
          </cell>
        </row>
        <row r="3073">
          <cell r="A3073" t="str">
            <v>___</v>
          </cell>
        </row>
        <row r="3074">
          <cell r="A3074" t="str">
            <v>___</v>
          </cell>
        </row>
        <row r="3075">
          <cell r="A3075" t="str">
            <v>___</v>
          </cell>
        </row>
        <row r="3076">
          <cell r="A3076" t="str">
            <v>___</v>
          </cell>
        </row>
        <row r="3077">
          <cell r="A3077" t="str">
            <v>___</v>
          </cell>
        </row>
        <row r="3078">
          <cell r="A3078" t="str">
            <v>___</v>
          </cell>
        </row>
        <row r="3079">
          <cell r="A3079" t="str">
            <v>___</v>
          </cell>
        </row>
        <row r="3080">
          <cell r="A3080" t="str">
            <v>___</v>
          </cell>
        </row>
        <row r="3081">
          <cell r="A3081" t="str">
            <v>___</v>
          </cell>
        </row>
        <row r="3082">
          <cell r="A3082" t="str">
            <v>___</v>
          </cell>
        </row>
        <row r="3083">
          <cell r="A3083" t="str">
            <v>___</v>
          </cell>
        </row>
        <row r="3084">
          <cell r="A3084" t="str">
            <v>___</v>
          </cell>
        </row>
        <row r="3085">
          <cell r="A3085" t="str">
            <v>___</v>
          </cell>
        </row>
        <row r="3086">
          <cell r="A3086" t="str">
            <v>___</v>
          </cell>
        </row>
        <row r="3087">
          <cell r="A3087" t="str">
            <v>___</v>
          </cell>
        </row>
        <row r="3088">
          <cell r="A3088" t="str">
            <v>___</v>
          </cell>
        </row>
        <row r="3089">
          <cell r="A3089" t="str">
            <v>___</v>
          </cell>
        </row>
        <row r="3090">
          <cell r="A3090" t="str">
            <v>___</v>
          </cell>
        </row>
        <row r="3091">
          <cell r="A3091" t="str">
            <v>___</v>
          </cell>
        </row>
        <row r="3092">
          <cell r="A3092" t="str">
            <v>___</v>
          </cell>
        </row>
        <row r="3093">
          <cell r="A3093" t="str">
            <v>___</v>
          </cell>
        </row>
        <row r="3094">
          <cell r="A3094" t="str">
            <v>___</v>
          </cell>
        </row>
        <row r="3095">
          <cell r="A3095" t="str">
            <v>___</v>
          </cell>
        </row>
        <row r="3096">
          <cell r="A3096" t="str">
            <v>___</v>
          </cell>
        </row>
        <row r="3097">
          <cell r="A3097" t="str">
            <v>___</v>
          </cell>
        </row>
        <row r="3098">
          <cell r="A3098" t="str">
            <v>___</v>
          </cell>
        </row>
        <row r="3099">
          <cell r="A3099" t="str">
            <v>___</v>
          </cell>
        </row>
        <row r="3100">
          <cell r="A3100" t="str">
            <v>___</v>
          </cell>
        </row>
        <row r="3101">
          <cell r="A3101" t="str">
            <v>___</v>
          </cell>
        </row>
        <row r="3102">
          <cell r="A3102" t="str">
            <v>___</v>
          </cell>
        </row>
        <row r="3103">
          <cell r="A3103" t="str">
            <v>___</v>
          </cell>
        </row>
        <row r="3104">
          <cell r="A3104" t="str">
            <v>___</v>
          </cell>
        </row>
        <row r="3105">
          <cell r="A3105" t="str">
            <v>___</v>
          </cell>
        </row>
        <row r="3106">
          <cell r="A3106" t="str">
            <v>___</v>
          </cell>
        </row>
        <row r="3107">
          <cell r="A3107" t="str">
            <v>___</v>
          </cell>
        </row>
        <row r="3108">
          <cell r="A3108" t="str">
            <v>___</v>
          </cell>
        </row>
        <row r="3109">
          <cell r="A3109" t="str">
            <v>___</v>
          </cell>
        </row>
        <row r="3110">
          <cell r="A3110" t="str">
            <v>___</v>
          </cell>
        </row>
        <row r="3111">
          <cell r="A3111" t="str">
            <v>___</v>
          </cell>
        </row>
        <row r="3112">
          <cell r="A3112" t="str">
            <v>___</v>
          </cell>
        </row>
        <row r="3113">
          <cell r="A3113" t="str">
            <v>___</v>
          </cell>
        </row>
        <row r="3114">
          <cell r="A3114" t="str">
            <v>___</v>
          </cell>
        </row>
        <row r="3115">
          <cell r="A3115" t="str">
            <v>___</v>
          </cell>
        </row>
        <row r="3116">
          <cell r="A3116" t="str">
            <v>___</v>
          </cell>
        </row>
        <row r="3117">
          <cell r="A3117" t="str">
            <v>___</v>
          </cell>
        </row>
        <row r="3118">
          <cell r="A3118" t="str">
            <v>___</v>
          </cell>
        </row>
        <row r="3119">
          <cell r="A3119" t="str">
            <v>___</v>
          </cell>
        </row>
        <row r="3120">
          <cell r="A3120" t="str">
            <v>___</v>
          </cell>
        </row>
        <row r="3121">
          <cell r="A3121" t="str">
            <v>___</v>
          </cell>
        </row>
        <row r="3122">
          <cell r="A3122" t="str">
            <v>___</v>
          </cell>
        </row>
        <row r="3123">
          <cell r="A3123" t="str">
            <v>___</v>
          </cell>
        </row>
        <row r="3124">
          <cell r="A3124" t="str">
            <v>___</v>
          </cell>
        </row>
        <row r="3125">
          <cell r="A3125" t="str">
            <v>___</v>
          </cell>
        </row>
        <row r="3126">
          <cell r="A3126" t="str">
            <v>___</v>
          </cell>
        </row>
        <row r="3127">
          <cell r="A3127" t="str">
            <v>___</v>
          </cell>
        </row>
        <row r="3128">
          <cell r="A3128" t="str">
            <v>___</v>
          </cell>
        </row>
        <row r="3129">
          <cell r="A3129" t="str">
            <v>___</v>
          </cell>
        </row>
        <row r="3130">
          <cell r="A3130" t="str">
            <v>___</v>
          </cell>
        </row>
        <row r="3131">
          <cell r="A3131" t="str">
            <v>___</v>
          </cell>
        </row>
        <row r="3132">
          <cell r="A3132" t="str">
            <v>___</v>
          </cell>
        </row>
        <row r="3133">
          <cell r="A3133" t="str">
            <v>___</v>
          </cell>
        </row>
        <row r="3134">
          <cell r="A3134" t="str">
            <v>___</v>
          </cell>
        </row>
        <row r="3135">
          <cell r="A3135" t="str">
            <v>___</v>
          </cell>
        </row>
        <row r="3136">
          <cell r="A3136" t="str">
            <v>___</v>
          </cell>
        </row>
        <row r="3137">
          <cell r="A3137" t="str">
            <v>___</v>
          </cell>
        </row>
        <row r="3138">
          <cell r="A3138" t="str">
            <v>___</v>
          </cell>
        </row>
        <row r="3139">
          <cell r="A3139" t="str">
            <v>___</v>
          </cell>
        </row>
        <row r="3140">
          <cell r="A3140" t="str">
            <v>___</v>
          </cell>
        </row>
        <row r="3141">
          <cell r="A3141" t="str">
            <v>___</v>
          </cell>
        </row>
        <row r="3142">
          <cell r="A3142" t="str">
            <v>___</v>
          </cell>
        </row>
        <row r="3143">
          <cell r="A3143" t="str">
            <v>___</v>
          </cell>
        </row>
        <row r="3144">
          <cell r="A3144" t="str">
            <v>___</v>
          </cell>
        </row>
        <row r="3145">
          <cell r="A3145" t="str">
            <v>___</v>
          </cell>
        </row>
        <row r="3146">
          <cell r="A3146" t="str">
            <v>___</v>
          </cell>
        </row>
        <row r="3147">
          <cell r="A3147" t="str">
            <v>___</v>
          </cell>
        </row>
        <row r="3148">
          <cell r="A3148" t="str">
            <v>___</v>
          </cell>
        </row>
        <row r="3149">
          <cell r="A3149" t="str">
            <v>___</v>
          </cell>
        </row>
        <row r="3150">
          <cell r="A3150" t="str">
            <v>___</v>
          </cell>
        </row>
        <row r="3151">
          <cell r="A3151" t="str">
            <v>___</v>
          </cell>
        </row>
        <row r="3152">
          <cell r="A3152" t="str">
            <v>___</v>
          </cell>
        </row>
        <row r="3153">
          <cell r="A3153" t="str">
            <v>___</v>
          </cell>
        </row>
        <row r="3154">
          <cell r="A3154" t="str">
            <v>___</v>
          </cell>
        </row>
        <row r="3155">
          <cell r="A3155" t="str">
            <v>___</v>
          </cell>
        </row>
        <row r="3156">
          <cell r="A3156" t="str">
            <v>___</v>
          </cell>
        </row>
        <row r="3157">
          <cell r="A3157" t="str">
            <v>___</v>
          </cell>
        </row>
        <row r="3158">
          <cell r="A3158" t="str">
            <v>___</v>
          </cell>
        </row>
        <row r="3159">
          <cell r="A3159" t="str">
            <v>___</v>
          </cell>
        </row>
        <row r="3160">
          <cell r="A3160" t="str">
            <v>___</v>
          </cell>
        </row>
        <row r="3161">
          <cell r="A3161" t="str">
            <v>___</v>
          </cell>
        </row>
        <row r="3162">
          <cell r="A3162" t="str">
            <v>___</v>
          </cell>
        </row>
        <row r="3163">
          <cell r="A3163" t="str">
            <v>___</v>
          </cell>
        </row>
        <row r="3164">
          <cell r="A3164" t="str">
            <v>___</v>
          </cell>
        </row>
        <row r="3165">
          <cell r="A3165" t="str">
            <v>___</v>
          </cell>
        </row>
        <row r="3166">
          <cell r="A3166" t="str">
            <v>___</v>
          </cell>
        </row>
        <row r="3167">
          <cell r="A3167" t="str">
            <v>___</v>
          </cell>
        </row>
        <row r="3168">
          <cell r="A3168" t="str">
            <v>___</v>
          </cell>
        </row>
        <row r="3169">
          <cell r="A3169" t="str">
            <v>___</v>
          </cell>
        </row>
        <row r="3170">
          <cell r="A3170" t="str">
            <v>___</v>
          </cell>
        </row>
        <row r="3171">
          <cell r="A3171" t="str">
            <v>___</v>
          </cell>
        </row>
        <row r="3172">
          <cell r="A3172" t="str">
            <v>___</v>
          </cell>
        </row>
        <row r="3173">
          <cell r="A3173" t="str">
            <v>___</v>
          </cell>
        </row>
        <row r="3174">
          <cell r="A3174" t="str">
            <v>___</v>
          </cell>
        </row>
        <row r="3175">
          <cell r="A3175" t="str">
            <v>___</v>
          </cell>
        </row>
        <row r="3176">
          <cell r="A3176" t="str">
            <v>___</v>
          </cell>
        </row>
        <row r="3177">
          <cell r="A3177" t="str">
            <v>___</v>
          </cell>
        </row>
        <row r="3178">
          <cell r="A3178" t="str">
            <v>___</v>
          </cell>
        </row>
        <row r="3179">
          <cell r="A3179" t="str">
            <v>___</v>
          </cell>
        </row>
        <row r="3180">
          <cell r="A3180" t="str">
            <v>___</v>
          </cell>
        </row>
        <row r="3181">
          <cell r="A3181" t="str">
            <v>___</v>
          </cell>
        </row>
        <row r="3182">
          <cell r="A3182" t="str">
            <v>___</v>
          </cell>
        </row>
        <row r="3183">
          <cell r="A3183" t="str">
            <v>___</v>
          </cell>
        </row>
        <row r="3184">
          <cell r="A3184" t="str">
            <v>___</v>
          </cell>
        </row>
        <row r="3185">
          <cell r="A3185" t="str">
            <v>___</v>
          </cell>
        </row>
        <row r="3186">
          <cell r="A3186" t="str">
            <v>___</v>
          </cell>
        </row>
        <row r="3187">
          <cell r="A3187" t="str">
            <v>___</v>
          </cell>
        </row>
        <row r="3188">
          <cell r="A3188" t="str">
            <v>___</v>
          </cell>
        </row>
        <row r="3189">
          <cell r="A3189" t="str">
            <v>___</v>
          </cell>
        </row>
        <row r="3190">
          <cell r="A3190" t="str">
            <v>___</v>
          </cell>
        </row>
        <row r="3191">
          <cell r="A3191" t="str">
            <v>___</v>
          </cell>
        </row>
        <row r="3192">
          <cell r="A3192" t="str">
            <v>___</v>
          </cell>
        </row>
        <row r="3193">
          <cell r="A3193" t="str">
            <v>___</v>
          </cell>
        </row>
        <row r="3194">
          <cell r="A3194" t="str">
            <v>___</v>
          </cell>
        </row>
        <row r="3195">
          <cell r="A3195" t="str">
            <v>___</v>
          </cell>
        </row>
        <row r="3196">
          <cell r="A3196" t="str">
            <v>___</v>
          </cell>
        </row>
        <row r="3197">
          <cell r="A3197" t="str">
            <v>___</v>
          </cell>
        </row>
        <row r="3198">
          <cell r="A3198" t="str">
            <v>___</v>
          </cell>
        </row>
        <row r="3199">
          <cell r="A3199" t="str">
            <v>___</v>
          </cell>
        </row>
        <row r="3200">
          <cell r="A3200" t="str">
            <v>___</v>
          </cell>
        </row>
        <row r="3201">
          <cell r="A3201" t="str">
            <v>___</v>
          </cell>
        </row>
        <row r="3202">
          <cell r="A3202" t="str">
            <v>___</v>
          </cell>
        </row>
        <row r="3203">
          <cell r="A3203" t="str">
            <v>___</v>
          </cell>
        </row>
        <row r="3204">
          <cell r="A3204" t="str">
            <v>___</v>
          </cell>
        </row>
        <row r="3205">
          <cell r="A3205" t="str">
            <v>___</v>
          </cell>
        </row>
        <row r="3206">
          <cell r="A3206" t="str">
            <v>___</v>
          </cell>
        </row>
        <row r="3207">
          <cell r="A3207" t="str">
            <v>___</v>
          </cell>
        </row>
        <row r="3208">
          <cell r="A3208" t="str">
            <v>___</v>
          </cell>
        </row>
        <row r="3209">
          <cell r="A3209" t="str">
            <v>___</v>
          </cell>
        </row>
        <row r="3210">
          <cell r="A3210" t="str">
            <v>___</v>
          </cell>
        </row>
        <row r="3211">
          <cell r="A3211" t="str">
            <v>___</v>
          </cell>
        </row>
        <row r="3212">
          <cell r="A3212" t="str">
            <v>___</v>
          </cell>
        </row>
        <row r="3213">
          <cell r="A3213" t="str">
            <v>___</v>
          </cell>
        </row>
        <row r="3214">
          <cell r="A3214" t="str">
            <v>___</v>
          </cell>
        </row>
        <row r="3215">
          <cell r="A3215" t="str">
            <v>___</v>
          </cell>
        </row>
        <row r="3216">
          <cell r="A3216" t="str">
            <v>___</v>
          </cell>
        </row>
        <row r="3217">
          <cell r="A3217" t="str">
            <v>___</v>
          </cell>
        </row>
        <row r="3218">
          <cell r="A3218" t="str">
            <v>___</v>
          </cell>
        </row>
        <row r="3219">
          <cell r="A3219" t="str">
            <v>___</v>
          </cell>
        </row>
        <row r="3220">
          <cell r="A3220" t="str">
            <v>___</v>
          </cell>
        </row>
        <row r="3221">
          <cell r="A3221" t="str">
            <v>___</v>
          </cell>
        </row>
        <row r="3222">
          <cell r="A3222" t="str">
            <v>___</v>
          </cell>
        </row>
        <row r="3223">
          <cell r="A3223" t="str">
            <v>___</v>
          </cell>
        </row>
        <row r="3224">
          <cell r="A3224" t="str">
            <v>___</v>
          </cell>
        </row>
        <row r="3225">
          <cell r="A3225" t="str">
            <v>___</v>
          </cell>
        </row>
        <row r="3226">
          <cell r="A3226" t="str">
            <v>___</v>
          </cell>
        </row>
        <row r="3227">
          <cell r="A3227" t="str">
            <v>___</v>
          </cell>
        </row>
        <row r="3228">
          <cell r="A3228" t="str">
            <v>___</v>
          </cell>
        </row>
        <row r="3229">
          <cell r="A3229" t="str">
            <v>___</v>
          </cell>
        </row>
        <row r="3230">
          <cell r="A3230" t="str">
            <v>___</v>
          </cell>
        </row>
        <row r="3231">
          <cell r="A3231" t="str">
            <v>___</v>
          </cell>
        </row>
        <row r="3232">
          <cell r="A3232" t="str">
            <v>___</v>
          </cell>
        </row>
        <row r="3233">
          <cell r="A3233" t="str">
            <v>___</v>
          </cell>
        </row>
        <row r="3234">
          <cell r="A3234" t="str">
            <v>___</v>
          </cell>
        </row>
        <row r="3235">
          <cell r="A3235" t="str">
            <v>___</v>
          </cell>
        </row>
        <row r="3236">
          <cell r="A3236" t="str">
            <v>___</v>
          </cell>
        </row>
        <row r="3237">
          <cell r="A3237" t="str">
            <v>___</v>
          </cell>
        </row>
        <row r="3238">
          <cell r="A3238" t="str">
            <v>___</v>
          </cell>
        </row>
        <row r="3239">
          <cell r="A3239" t="str">
            <v>___</v>
          </cell>
        </row>
        <row r="3240">
          <cell r="A3240" t="str">
            <v>___</v>
          </cell>
        </row>
        <row r="3241">
          <cell r="A3241" t="str">
            <v>___</v>
          </cell>
        </row>
        <row r="3242">
          <cell r="A3242" t="str">
            <v>___</v>
          </cell>
        </row>
        <row r="3243">
          <cell r="A3243" t="str">
            <v>___</v>
          </cell>
        </row>
        <row r="3244">
          <cell r="A3244" t="str">
            <v>___</v>
          </cell>
        </row>
        <row r="3245">
          <cell r="A3245" t="str">
            <v>___</v>
          </cell>
        </row>
        <row r="3246">
          <cell r="A3246" t="str">
            <v>___</v>
          </cell>
        </row>
        <row r="3247">
          <cell r="A3247" t="str">
            <v>___</v>
          </cell>
        </row>
        <row r="3248">
          <cell r="A3248" t="str">
            <v>___</v>
          </cell>
        </row>
        <row r="3249">
          <cell r="A3249" t="str">
            <v>___</v>
          </cell>
        </row>
        <row r="3250">
          <cell r="A3250" t="str">
            <v>___</v>
          </cell>
        </row>
        <row r="3251">
          <cell r="A3251" t="str">
            <v>___</v>
          </cell>
        </row>
        <row r="3252">
          <cell r="A3252" t="str">
            <v>___</v>
          </cell>
        </row>
        <row r="3253">
          <cell r="A3253" t="str">
            <v>___</v>
          </cell>
        </row>
        <row r="3254">
          <cell r="A3254" t="str">
            <v>___</v>
          </cell>
        </row>
        <row r="3255">
          <cell r="A3255" t="str">
            <v>___</v>
          </cell>
        </row>
        <row r="3256">
          <cell r="A3256" t="str">
            <v>___</v>
          </cell>
        </row>
        <row r="3257">
          <cell r="A3257" t="str">
            <v>___</v>
          </cell>
        </row>
        <row r="3258">
          <cell r="A3258" t="str">
            <v>___</v>
          </cell>
        </row>
        <row r="3259">
          <cell r="A3259" t="str">
            <v>___</v>
          </cell>
        </row>
        <row r="3260">
          <cell r="A3260" t="str">
            <v>___</v>
          </cell>
        </row>
        <row r="3261">
          <cell r="A3261" t="str">
            <v>___</v>
          </cell>
        </row>
        <row r="3262">
          <cell r="A3262" t="str">
            <v>___</v>
          </cell>
        </row>
        <row r="3263">
          <cell r="A3263" t="str">
            <v>___</v>
          </cell>
        </row>
        <row r="3264">
          <cell r="A3264" t="str">
            <v>___</v>
          </cell>
        </row>
        <row r="3265">
          <cell r="A3265" t="str">
            <v>___</v>
          </cell>
        </row>
        <row r="3266">
          <cell r="A3266" t="str">
            <v>___</v>
          </cell>
        </row>
        <row r="3267">
          <cell r="A3267" t="str">
            <v>___</v>
          </cell>
        </row>
        <row r="3268">
          <cell r="A3268" t="str">
            <v>___</v>
          </cell>
        </row>
        <row r="3269">
          <cell r="A3269" t="str">
            <v>___</v>
          </cell>
        </row>
        <row r="3270">
          <cell r="A3270" t="str">
            <v>___</v>
          </cell>
        </row>
        <row r="3271">
          <cell r="A3271" t="str">
            <v>___</v>
          </cell>
        </row>
        <row r="3272">
          <cell r="A3272" t="str">
            <v>___</v>
          </cell>
        </row>
        <row r="3273">
          <cell r="A3273" t="str">
            <v>___</v>
          </cell>
        </row>
        <row r="3274">
          <cell r="A3274" t="str">
            <v>___</v>
          </cell>
        </row>
        <row r="3275">
          <cell r="A3275" t="str">
            <v>___</v>
          </cell>
        </row>
        <row r="3276">
          <cell r="A3276" t="str">
            <v>___</v>
          </cell>
        </row>
        <row r="3277">
          <cell r="A3277" t="str">
            <v>___</v>
          </cell>
        </row>
        <row r="3278">
          <cell r="A3278" t="str">
            <v>___</v>
          </cell>
        </row>
        <row r="3279">
          <cell r="A3279" t="str">
            <v>___</v>
          </cell>
        </row>
        <row r="3280">
          <cell r="A3280" t="str">
            <v>___</v>
          </cell>
        </row>
        <row r="3281">
          <cell r="A3281" t="str">
            <v>___</v>
          </cell>
        </row>
        <row r="3282">
          <cell r="A3282" t="str">
            <v>___</v>
          </cell>
        </row>
        <row r="3283">
          <cell r="A3283" t="str">
            <v>___</v>
          </cell>
        </row>
        <row r="3284">
          <cell r="A3284" t="str">
            <v>___</v>
          </cell>
        </row>
        <row r="3285">
          <cell r="A3285" t="str">
            <v>___</v>
          </cell>
        </row>
        <row r="3286">
          <cell r="A3286" t="str">
            <v>___</v>
          </cell>
        </row>
        <row r="3287">
          <cell r="A3287" t="str">
            <v>___</v>
          </cell>
        </row>
        <row r="3288">
          <cell r="A3288" t="str">
            <v>___</v>
          </cell>
        </row>
        <row r="3289">
          <cell r="A3289" t="str">
            <v>___</v>
          </cell>
        </row>
        <row r="3290">
          <cell r="A3290" t="str">
            <v>___</v>
          </cell>
        </row>
        <row r="3291">
          <cell r="A3291" t="str">
            <v>___</v>
          </cell>
        </row>
        <row r="3292">
          <cell r="A3292" t="str">
            <v>___</v>
          </cell>
        </row>
        <row r="3293">
          <cell r="A3293" t="str">
            <v>___</v>
          </cell>
        </row>
        <row r="3294">
          <cell r="A3294" t="str">
            <v>___</v>
          </cell>
        </row>
        <row r="3295">
          <cell r="A3295" t="str">
            <v>___</v>
          </cell>
        </row>
        <row r="3296">
          <cell r="A3296" t="str">
            <v>___</v>
          </cell>
        </row>
        <row r="3297">
          <cell r="A3297" t="str">
            <v>___</v>
          </cell>
        </row>
        <row r="3298">
          <cell r="A3298" t="str">
            <v>___</v>
          </cell>
        </row>
        <row r="3299">
          <cell r="A3299" t="str">
            <v>___</v>
          </cell>
        </row>
        <row r="3300">
          <cell r="A3300" t="str">
            <v>___</v>
          </cell>
        </row>
        <row r="3301">
          <cell r="A3301" t="str">
            <v>___</v>
          </cell>
        </row>
        <row r="3302">
          <cell r="A3302" t="str">
            <v>___</v>
          </cell>
        </row>
        <row r="3303">
          <cell r="A3303" t="str">
            <v>___</v>
          </cell>
        </row>
        <row r="3304">
          <cell r="A3304" t="str">
            <v>___</v>
          </cell>
        </row>
        <row r="3305">
          <cell r="A3305" t="str">
            <v>___</v>
          </cell>
        </row>
        <row r="3306">
          <cell r="A3306" t="str">
            <v>___</v>
          </cell>
        </row>
        <row r="3307">
          <cell r="A3307" t="str">
            <v>___</v>
          </cell>
        </row>
        <row r="3308">
          <cell r="A3308" t="str">
            <v>___</v>
          </cell>
        </row>
        <row r="3309">
          <cell r="A3309" t="str">
            <v>___</v>
          </cell>
        </row>
        <row r="3310">
          <cell r="A3310" t="str">
            <v>___</v>
          </cell>
        </row>
        <row r="3311">
          <cell r="A3311" t="str">
            <v>___</v>
          </cell>
        </row>
        <row r="3312">
          <cell r="A3312" t="str">
            <v>___</v>
          </cell>
        </row>
        <row r="3313">
          <cell r="A3313" t="str">
            <v>___</v>
          </cell>
        </row>
        <row r="3314">
          <cell r="A3314" t="str">
            <v>___</v>
          </cell>
        </row>
        <row r="3315">
          <cell r="A3315" t="str">
            <v>___</v>
          </cell>
        </row>
        <row r="3316">
          <cell r="A3316" t="str">
            <v>___</v>
          </cell>
        </row>
        <row r="3317">
          <cell r="A3317" t="str">
            <v>___</v>
          </cell>
        </row>
        <row r="3318">
          <cell r="A3318" t="str">
            <v>___</v>
          </cell>
        </row>
        <row r="3319">
          <cell r="A3319" t="str">
            <v>___</v>
          </cell>
        </row>
        <row r="3320">
          <cell r="A3320" t="str">
            <v>___</v>
          </cell>
        </row>
        <row r="3321">
          <cell r="A3321" t="str">
            <v>___</v>
          </cell>
        </row>
        <row r="3322">
          <cell r="A3322" t="str">
            <v>___</v>
          </cell>
        </row>
        <row r="3323">
          <cell r="A3323" t="str">
            <v>___</v>
          </cell>
        </row>
        <row r="3324">
          <cell r="A3324" t="str">
            <v>___</v>
          </cell>
        </row>
        <row r="3325">
          <cell r="A3325" t="str">
            <v>___</v>
          </cell>
        </row>
        <row r="3326">
          <cell r="A3326" t="str">
            <v>___</v>
          </cell>
        </row>
        <row r="3327">
          <cell r="A3327" t="str">
            <v>___</v>
          </cell>
        </row>
        <row r="3328">
          <cell r="A3328" t="str">
            <v>___</v>
          </cell>
        </row>
        <row r="3329">
          <cell r="A3329" t="str">
            <v>___</v>
          </cell>
        </row>
        <row r="3330">
          <cell r="A3330" t="str">
            <v>___</v>
          </cell>
        </row>
        <row r="3331">
          <cell r="A3331" t="str">
            <v>___</v>
          </cell>
        </row>
        <row r="3332">
          <cell r="A3332" t="str">
            <v>___</v>
          </cell>
        </row>
        <row r="3333">
          <cell r="A3333" t="str">
            <v>___</v>
          </cell>
        </row>
        <row r="3334">
          <cell r="A3334" t="str">
            <v>___</v>
          </cell>
        </row>
        <row r="3335">
          <cell r="A3335" t="str">
            <v>___</v>
          </cell>
        </row>
        <row r="3336">
          <cell r="A3336" t="str">
            <v>___</v>
          </cell>
        </row>
        <row r="3337">
          <cell r="A3337" t="str">
            <v>___</v>
          </cell>
        </row>
        <row r="3338">
          <cell r="A3338" t="str">
            <v>___</v>
          </cell>
        </row>
        <row r="3339">
          <cell r="A3339" t="str">
            <v>___</v>
          </cell>
        </row>
        <row r="3340">
          <cell r="A3340" t="str">
            <v>___</v>
          </cell>
        </row>
        <row r="3341">
          <cell r="A3341" t="str">
            <v>___</v>
          </cell>
        </row>
        <row r="3342">
          <cell r="A3342" t="str">
            <v>___</v>
          </cell>
        </row>
        <row r="3343">
          <cell r="A3343" t="str">
            <v>___</v>
          </cell>
        </row>
        <row r="3344">
          <cell r="A3344" t="str">
            <v>___</v>
          </cell>
        </row>
        <row r="3345">
          <cell r="A3345" t="str">
            <v>___</v>
          </cell>
        </row>
        <row r="3346">
          <cell r="A3346" t="str">
            <v>___</v>
          </cell>
        </row>
        <row r="3347">
          <cell r="A3347" t="str">
            <v>___</v>
          </cell>
        </row>
        <row r="3348">
          <cell r="A3348" t="str">
            <v>___</v>
          </cell>
        </row>
        <row r="3349">
          <cell r="A3349" t="str">
            <v>___</v>
          </cell>
        </row>
        <row r="3350">
          <cell r="A3350" t="str">
            <v>___</v>
          </cell>
        </row>
        <row r="3351">
          <cell r="A3351" t="str">
            <v>___</v>
          </cell>
        </row>
        <row r="3352">
          <cell r="A3352" t="str">
            <v>___</v>
          </cell>
        </row>
        <row r="3353">
          <cell r="A3353" t="str">
            <v>___</v>
          </cell>
        </row>
        <row r="3354">
          <cell r="A3354" t="str">
            <v>___</v>
          </cell>
        </row>
        <row r="3355">
          <cell r="A3355" t="str">
            <v>___</v>
          </cell>
        </row>
        <row r="3356">
          <cell r="A3356" t="str">
            <v>___</v>
          </cell>
        </row>
        <row r="3357">
          <cell r="A3357" t="str">
            <v>___</v>
          </cell>
        </row>
        <row r="3358">
          <cell r="A3358" t="str">
            <v>___</v>
          </cell>
        </row>
        <row r="3359">
          <cell r="A3359" t="str">
            <v>___</v>
          </cell>
        </row>
        <row r="3360">
          <cell r="A3360" t="str">
            <v>___</v>
          </cell>
        </row>
        <row r="3361">
          <cell r="A3361" t="str">
            <v>___</v>
          </cell>
        </row>
        <row r="3362">
          <cell r="A3362" t="str">
            <v>___</v>
          </cell>
        </row>
        <row r="3363">
          <cell r="A3363" t="str">
            <v>___</v>
          </cell>
        </row>
        <row r="3364">
          <cell r="A3364" t="str">
            <v>___</v>
          </cell>
        </row>
        <row r="3365">
          <cell r="A3365" t="str">
            <v>___</v>
          </cell>
        </row>
        <row r="3366">
          <cell r="A3366" t="str">
            <v>___</v>
          </cell>
        </row>
        <row r="3367">
          <cell r="A3367" t="str">
            <v>___</v>
          </cell>
        </row>
        <row r="3368">
          <cell r="A3368" t="str">
            <v>___</v>
          </cell>
        </row>
        <row r="3369">
          <cell r="A3369" t="str">
            <v>___</v>
          </cell>
        </row>
        <row r="3370">
          <cell r="A3370" t="str">
            <v>___</v>
          </cell>
        </row>
        <row r="3371">
          <cell r="A3371" t="str">
            <v>___</v>
          </cell>
        </row>
        <row r="3372">
          <cell r="A3372" t="str">
            <v>___</v>
          </cell>
        </row>
        <row r="3373">
          <cell r="A3373" t="str">
            <v>___</v>
          </cell>
        </row>
        <row r="3374">
          <cell r="A3374" t="str">
            <v>___</v>
          </cell>
        </row>
        <row r="3375">
          <cell r="A3375" t="str">
            <v>___</v>
          </cell>
        </row>
        <row r="3376">
          <cell r="A3376" t="str">
            <v>___</v>
          </cell>
        </row>
        <row r="3377">
          <cell r="A3377" t="str">
            <v>___</v>
          </cell>
        </row>
        <row r="3378">
          <cell r="A3378" t="str">
            <v>___</v>
          </cell>
        </row>
        <row r="3379">
          <cell r="A3379" t="str">
            <v>___</v>
          </cell>
        </row>
        <row r="3380">
          <cell r="A3380" t="str">
            <v>___</v>
          </cell>
        </row>
        <row r="3381">
          <cell r="A3381" t="str">
            <v>___</v>
          </cell>
        </row>
        <row r="3382">
          <cell r="A3382" t="str">
            <v>___</v>
          </cell>
        </row>
        <row r="3383">
          <cell r="A3383" t="str">
            <v>___</v>
          </cell>
        </row>
        <row r="3384">
          <cell r="A3384" t="str">
            <v>___</v>
          </cell>
        </row>
        <row r="3385">
          <cell r="A3385" t="str">
            <v>___</v>
          </cell>
        </row>
        <row r="3386">
          <cell r="A3386" t="str">
            <v>___</v>
          </cell>
        </row>
        <row r="3387">
          <cell r="A3387" t="str">
            <v>___</v>
          </cell>
        </row>
        <row r="3388">
          <cell r="A3388" t="str">
            <v>___</v>
          </cell>
        </row>
        <row r="3389">
          <cell r="A3389" t="str">
            <v>___</v>
          </cell>
        </row>
        <row r="3390">
          <cell r="A3390" t="str">
            <v>___</v>
          </cell>
        </row>
        <row r="3391">
          <cell r="A3391" t="str">
            <v>___</v>
          </cell>
        </row>
        <row r="3392">
          <cell r="A3392" t="str">
            <v>___</v>
          </cell>
        </row>
        <row r="3393">
          <cell r="A3393" t="str">
            <v>___</v>
          </cell>
        </row>
        <row r="3394">
          <cell r="A3394" t="str">
            <v>___</v>
          </cell>
        </row>
        <row r="3395">
          <cell r="A3395" t="str">
            <v>___</v>
          </cell>
        </row>
        <row r="3396">
          <cell r="A3396" t="str">
            <v>___</v>
          </cell>
        </row>
        <row r="3397">
          <cell r="A3397" t="str">
            <v>___</v>
          </cell>
        </row>
        <row r="3398">
          <cell r="A3398" t="str">
            <v>___</v>
          </cell>
        </row>
        <row r="3399">
          <cell r="A3399" t="str">
            <v>___</v>
          </cell>
        </row>
        <row r="3400">
          <cell r="A3400" t="str">
            <v>___</v>
          </cell>
        </row>
        <row r="3401">
          <cell r="A3401" t="str">
            <v>___</v>
          </cell>
        </row>
        <row r="3402">
          <cell r="A3402" t="str">
            <v>___</v>
          </cell>
        </row>
        <row r="3403">
          <cell r="A3403" t="str">
            <v>___</v>
          </cell>
        </row>
        <row r="3404">
          <cell r="A3404" t="str">
            <v>___</v>
          </cell>
        </row>
        <row r="3405">
          <cell r="A3405" t="str">
            <v>___</v>
          </cell>
        </row>
        <row r="3406">
          <cell r="A3406" t="str">
            <v>___</v>
          </cell>
        </row>
        <row r="3407">
          <cell r="A3407" t="str">
            <v>___</v>
          </cell>
        </row>
        <row r="3408">
          <cell r="A3408" t="str">
            <v>___</v>
          </cell>
        </row>
        <row r="3409">
          <cell r="A3409" t="str">
            <v>___</v>
          </cell>
        </row>
        <row r="3410">
          <cell r="A3410" t="str">
            <v>___</v>
          </cell>
        </row>
        <row r="3411">
          <cell r="A3411" t="str">
            <v>___</v>
          </cell>
        </row>
        <row r="3412">
          <cell r="A3412" t="str">
            <v>___</v>
          </cell>
        </row>
        <row r="3413">
          <cell r="A3413" t="str">
            <v>___</v>
          </cell>
        </row>
        <row r="3414">
          <cell r="A3414" t="str">
            <v>___</v>
          </cell>
        </row>
        <row r="3415">
          <cell r="A3415" t="str">
            <v>___</v>
          </cell>
        </row>
        <row r="3416">
          <cell r="A3416" t="str">
            <v>___</v>
          </cell>
        </row>
        <row r="3417">
          <cell r="A3417" t="str">
            <v>___</v>
          </cell>
        </row>
        <row r="3418">
          <cell r="A3418" t="str">
            <v>___</v>
          </cell>
        </row>
        <row r="3419">
          <cell r="A3419" t="str">
            <v>___</v>
          </cell>
        </row>
        <row r="3420">
          <cell r="A3420" t="str">
            <v>___</v>
          </cell>
        </row>
        <row r="3421">
          <cell r="A3421" t="str">
            <v>___</v>
          </cell>
        </row>
        <row r="3422">
          <cell r="A3422" t="str">
            <v>___</v>
          </cell>
        </row>
        <row r="3423">
          <cell r="A3423" t="str">
            <v>___</v>
          </cell>
        </row>
        <row r="3424">
          <cell r="A3424" t="str">
            <v>___</v>
          </cell>
        </row>
        <row r="3425">
          <cell r="A3425" t="str">
            <v>___</v>
          </cell>
        </row>
        <row r="3426">
          <cell r="A3426" t="str">
            <v>___</v>
          </cell>
        </row>
        <row r="3427">
          <cell r="A3427" t="str">
            <v>___</v>
          </cell>
        </row>
        <row r="3428">
          <cell r="A3428" t="str">
            <v>___</v>
          </cell>
        </row>
        <row r="3429">
          <cell r="A3429" t="str">
            <v>___</v>
          </cell>
        </row>
        <row r="3430">
          <cell r="A3430" t="str">
            <v>___</v>
          </cell>
        </row>
        <row r="3431">
          <cell r="A3431" t="str">
            <v>___</v>
          </cell>
        </row>
        <row r="3432">
          <cell r="A3432" t="str">
            <v>___</v>
          </cell>
        </row>
        <row r="3433">
          <cell r="A3433" t="str">
            <v>___</v>
          </cell>
        </row>
        <row r="3434">
          <cell r="A3434" t="str">
            <v>___</v>
          </cell>
        </row>
        <row r="3435">
          <cell r="A3435" t="str">
            <v>___</v>
          </cell>
        </row>
        <row r="3436">
          <cell r="A3436" t="str">
            <v>___</v>
          </cell>
        </row>
        <row r="3437">
          <cell r="A3437" t="str">
            <v>___</v>
          </cell>
        </row>
        <row r="3438">
          <cell r="A3438" t="str">
            <v>___</v>
          </cell>
        </row>
        <row r="3439">
          <cell r="A3439" t="str">
            <v>___</v>
          </cell>
        </row>
        <row r="3440">
          <cell r="A3440" t="str">
            <v>___</v>
          </cell>
        </row>
        <row r="3441">
          <cell r="A3441" t="str">
            <v>___</v>
          </cell>
        </row>
        <row r="3442">
          <cell r="A3442" t="str">
            <v>___</v>
          </cell>
        </row>
        <row r="3443">
          <cell r="A3443" t="str">
            <v>___</v>
          </cell>
        </row>
        <row r="3444">
          <cell r="A3444" t="str">
            <v>___</v>
          </cell>
        </row>
        <row r="3445">
          <cell r="A3445" t="str">
            <v>___</v>
          </cell>
        </row>
        <row r="3446">
          <cell r="A3446" t="str">
            <v>___</v>
          </cell>
        </row>
        <row r="3447">
          <cell r="A3447" t="str">
            <v>___</v>
          </cell>
        </row>
        <row r="3448">
          <cell r="A3448" t="str">
            <v>___</v>
          </cell>
        </row>
        <row r="3449">
          <cell r="A3449" t="str">
            <v>___</v>
          </cell>
        </row>
        <row r="3450">
          <cell r="A3450" t="str">
            <v>___</v>
          </cell>
        </row>
        <row r="3451">
          <cell r="A3451" t="str">
            <v>___</v>
          </cell>
        </row>
        <row r="3452">
          <cell r="A3452" t="str">
            <v>___</v>
          </cell>
        </row>
        <row r="3453">
          <cell r="A3453" t="str">
            <v>___</v>
          </cell>
        </row>
        <row r="3454">
          <cell r="A3454" t="str">
            <v>___</v>
          </cell>
        </row>
        <row r="3455">
          <cell r="A3455" t="str">
            <v>___</v>
          </cell>
        </row>
        <row r="3456">
          <cell r="A3456" t="str">
            <v>___</v>
          </cell>
        </row>
        <row r="3457">
          <cell r="A3457" t="str">
            <v>___</v>
          </cell>
        </row>
        <row r="3458">
          <cell r="A3458" t="str">
            <v>___</v>
          </cell>
        </row>
        <row r="3459">
          <cell r="A3459" t="str">
            <v>___</v>
          </cell>
        </row>
        <row r="3460">
          <cell r="A3460" t="str">
            <v>___</v>
          </cell>
        </row>
        <row r="3461">
          <cell r="A3461" t="str">
            <v>___</v>
          </cell>
        </row>
        <row r="3462">
          <cell r="A3462" t="str">
            <v>___</v>
          </cell>
        </row>
        <row r="3463">
          <cell r="A3463" t="str">
            <v>___</v>
          </cell>
        </row>
        <row r="3464">
          <cell r="A3464" t="str">
            <v>___</v>
          </cell>
        </row>
        <row r="3465">
          <cell r="A3465" t="str">
            <v>___</v>
          </cell>
        </row>
        <row r="3466">
          <cell r="A3466" t="str">
            <v>___</v>
          </cell>
        </row>
        <row r="3467">
          <cell r="A3467" t="str">
            <v>___</v>
          </cell>
        </row>
        <row r="3468">
          <cell r="A3468" t="str">
            <v>___</v>
          </cell>
        </row>
        <row r="3469">
          <cell r="A3469" t="str">
            <v>___</v>
          </cell>
        </row>
        <row r="3470">
          <cell r="A3470" t="str">
            <v>___</v>
          </cell>
        </row>
        <row r="3471">
          <cell r="A3471" t="str">
            <v>___</v>
          </cell>
        </row>
        <row r="3472">
          <cell r="A3472" t="str">
            <v>___</v>
          </cell>
        </row>
        <row r="3473">
          <cell r="A3473" t="str">
            <v>___</v>
          </cell>
        </row>
        <row r="3474">
          <cell r="A3474" t="str">
            <v>___</v>
          </cell>
        </row>
        <row r="3475">
          <cell r="A3475" t="str">
            <v>___</v>
          </cell>
        </row>
        <row r="3476">
          <cell r="A3476" t="str">
            <v>___</v>
          </cell>
        </row>
        <row r="3477">
          <cell r="A3477" t="str">
            <v>___</v>
          </cell>
        </row>
        <row r="3478">
          <cell r="A3478" t="str">
            <v>___</v>
          </cell>
        </row>
        <row r="3479">
          <cell r="A3479" t="str">
            <v>___</v>
          </cell>
        </row>
        <row r="3480">
          <cell r="A3480" t="str">
            <v>___</v>
          </cell>
        </row>
        <row r="3481">
          <cell r="A3481" t="str">
            <v>___</v>
          </cell>
        </row>
        <row r="3482">
          <cell r="A3482" t="str">
            <v>___</v>
          </cell>
        </row>
        <row r="3483">
          <cell r="A3483" t="str">
            <v>___</v>
          </cell>
        </row>
        <row r="3484">
          <cell r="A3484" t="str">
            <v>___</v>
          </cell>
        </row>
        <row r="3485">
          <cell r="A3485" t="str">
            <v>___</v>
          </cell>
        </row>
        <row r="3486">
          <cell r="A3486" t="str">
            <v>___</v>
          </cell>
        </row>
        <row r="3487">
          <cell r="A3487" t="str">
            <v>___</v>
          </cell>
        </row>
        <row r="3488">
          <cell r="A3488" t="str">
            <v>___</v>
          </cell>
        </row>
        <row r="3489">
          <cell r="A3489" t="str">
            <v>___</v>
          </cell>
        </row>
        <row r="3490">
          <cell r="A3490" t="str">
            <v>___</v>
          </cell>
        </row>
        <row r="3491">
          <cell r="A3491" t="str">
            <v>___</v>
          </cell>
        </row>
        <row r="3492">
          <cell r="A3492" t="str">
            <v>___</v>
          </cell>
        </row>
        <row r="3493">
          <cell r="A3493" t="str">
            <v>___</v>
          </cell>
        </row>
        <row r="3494">
          <cell r="A3494" t="str">
            <v>___</v>
          </cell>
        </row>
        <row r="3495">
          <cell r="A3495" t="str">
            <v>___</v>
          </cell>
        </row>
        <row r="3496">
          <cell r="A3496" t="str">
            <v>___</v>
          </cell>
        </row>
        <row r="3497">
          <cell r="A3497" t="str">
            <v>___</v>
          </cell>
        </row>
        <row r="3498">
          <cell r="A3498" t="str">
            <v>___</v>
          </cell>
        </row>
        <row r="3499">
          <cell r="A3499" t="str">
            <v>___</v>
          </cell>
        </row>
        <row r="3500">
          <cell r="A3500" t="str">
            <v>___</v>
          </cell>
        </row>
        <row r="3501">
          <cell r="A3501" t="str">
            <v>___</v>
          </cell>
        </row>
        <row r="3502">
          <cell r="A3502" t="str">
            <v>___</v>
          </cell>
        </row>
        <row r="3503">
          <cell r="A3503" t="str">
            <v>___</v>
          </cell>
        </row>
        <row r="3504">
          <cell r="A3504" t="str">
            <v>___</v>
          </cell>
        </row>
        <row r="3505">
          <cell r="A3505" t="str">
            <v>___</v>
          </cell>
        </row>
        <row r="3506">
          <cell r="A3506" t="str">
            <v>___</v>
          </cell>
        </row>
        <row r="3507">
          <cell r="A3507" t="str">
            <v>___</v>
          </cell>
        </row>
        <row r="3508">
          <cell r="A3508" t="str">
            <v>___</v>
          </cell>
        </row>
        <row r="3509">
          <cell r="A3509" t="str">
            <v>___</v>
          </cell>
        </row>
        <row r="3510">
          <cell r="A3510" t="str">
            <v>___</v>
          </cell>
        </row>
        <row r="3511">
          <cell r="A3511" t="str">
            <v>___</v>
          </cell>
        </row>
        <row r="3512">
          <cell r="A3512" t="str">
            <v>___</v>
          </cell>
        </row>
        <row r="3513">
          <cell r="A3513" t="str">
            <v>___</v>
          </cell>
        </row>
        <row r="3514">
          <cell r="A3514" t="str">
            <v>___</v>
          </cell>
        </row>
        <row r="3515">
          <cell r="A3515" t="str">
            <v>___</v>
          </cell>
        </row>
        <row r="3516">
          <cell r="A3516" t="str">
            <v>___</v>
          </cell>
        </row>
        <row r="3517">
          <cell r="A3517" t="str">
            <v>___</v>
          </cell>
        </row>
        <row r="3518">
          <cell r="A3518" t="str">
            <v>___</v>
          </cell>
        </row>
        <row r="3519">
          <cell r="A3519" t="str">
            <v>___</v>
          </cell>
        </row>
        <row r="3520">
          <cell r="A3520" t="str">
            <v>___</v>
          </cell>
        </row>
        <row r="3521">
          <cell r="A3521" t="str">
            <v>___</v>
          </cell>
        </row>
        <row r="3522">
          <cell r="A3522" t="str">
            <v>___</v>
          </cell>
        </row>
        <row r="3523">
          <cell r="A3523" t="str">
            <v>___</v>
          </cell>
        </row>
        <row r="3524">
          <cell r="A3524" t="str">
            <v>___</v>
          </cell>
        </row>
        <row r="3525">
          <cell r="A3525" t="str">
            <v>___</v>
          </cell>
        </row>
        <row r="3526">
          <cell r="A3526" t="str">
            <v>___</v>
          </cell>
        </row>
        <row r="3527">
          <cell r="A3527" t="str">
            <v>___</v>
          </cell>
        </row>
        <row r="3528">
          <cell r="A3528" t="str">
            <v>___</v>
          </cell>
        </row>
        <row r="3529">
          <cell r="A3529" t="str">
            <v>___</v>
          </cell>
        </row>
        <row r="3530">
          <cell r="A3530" t="str">
            <v>___</v>
          </cell>
        </row>
        <row r="3531">
          <cell r="A3531" t="str">
            <v>___</v>
          </cell>
        </row>
        <row r="3532">
          <cell r="A3532" t="str">
            <v>___</v>
          </cell>
        </row>
        <row r="3533">
          <cell r="A3533" t="str">
            <v>___</v>
          </cell>
        </row>
        <row r="3534">
          <cell r="A3534" t="str">
            <v>___</v>
          </cell>
        </row>
        <row r="3535">
          <cell r="A3535" t="str">
            <v>___</v>
          </cell>
        </row>
        <row r="3536">
          <cell r="A3536" t="str">
            <v>___</v>
          </cell>
        </row>
        <row r="3537">
          <cell r="A3537" t="str">
            <v>___</v>
          </cell>
        </row>
        <row r="3538">
          <cell r="A3538" t="str">
            <v>___</v>
          </cell>
        </row>
        <row r="3539">
          <cell r="A3539" t="str">
            <v>___</v>
          </cell>
        </row>
        <row r="3540">
          <cell r="A3540" t="str">
            <v>___</v>
          </cell>
        </row>
        <row r="3541">
          <cell r="A3541" t="str">
            <v>___</v>
          </cell>
        </row>
        <row r="3542">
          <cell r="A3542" t="str">
            <v>___</v>
          </cell>
        </row>
        <row r="3543">
          <cell r="A3543" t="str">
            <v>___</v>
          </cell>
        </row>
        <row r="3544">
          <cell r="A3544" t="str">
            <v>___</v>
          </cell>
        </row>
        <row r="3545">
          <cell r="A3545" t="str">
            <v>___</v>
          </cell>
        </row>
        <row r="3546">
          <cell r="A3546" t="str">
            <v>___</v>
          </cell>
        </row>
        <row r="3547">
          <cell r="A3547" t="str">
            <v>___</v>
          </cell>
        </row>
        <row r="3548">
          <cell r="A3548" t="str">
            <v>___</v>
          </cell>
        </row>
        <row r="3549">
          <cell r="A3549" t="str">
            <v>___</v>
          </cell>
        </row>
        <row r="3550">
          <cell r="A3550" t="str">
            <v>___</v>
          </cell>
        </row>
        <row r="3551">
          <cell r="A3551" t="str">
            <v>___</v>
          </cell>
        </row>
        <row r="3552">
          <cell r="A3552" t="str">
            <v>___</v>
          </cell>
        </row>
        <row r="3553">
          <cell r="A3553" t="str">
            <v>___</v>
          </cell>
        </row>
        <row r="3554">
          <cell r="A3554" t="str">
            <v>___</v>
          </cell>
        </row>
        <row r="3555">
          <cell r="A3555" t="str">
            <v>___</v>
          </cell>
        </row>
        <row r="3556">
          <cell r="A3556" t="str">
            <v>___</v>
          </cell>
        </row>
        <row r="3557">
          <cell r="A3557" t="str">
            <v>___</v>
          </cell>
        </row>
        <row r="3558">
          <cell r="A3558" t="str">
            <v>___</v>
          </cell>
        </row>
        <row r="3559">
          <cell r="A3559" t="str">
            <v>___</v>
          </cell>
        </row>
        <row r="3560">
          <cell r="A3560" t="str">
            <v>___</v>
          </cell>
        </row>
        <row r="3561">
          <cell r="A3561" t="str">
            <v>___</v>
          </cell>
        </row>
        <row r="3562">
          <cell r="A3562" t="str">
            <v>___</v>
          </cell>
        </row>
        <row r="3563">
          <cell r="A3563" t="str">
            <v>___</v>
          </cell>
        </row>
        <row r="3564">
          <cell r="A3564" t="str">
            <v>___</v>
          </cell>
        </row>
        <row r="3565">
          <cell r="A3565" t="str">
            <v>___</v>
          </cell>
        </row>
        <row r="3566">
          <cell r="A3566" t="str">
            <v>___</v>
          </cell>
        </row>
        <row r="3567">
          <cell r="A3567" t="str">
            <v>___</v>
          </cell>
        </row>
        <row r="3568">
          <cell r="A3568" t="str">
            <v>___</v>
          </cell>
        </row>
        <row r="3569">
          <cell r="A3569" t="str">
            <v>___</v>
          </cell>
        </row>
        <row r="3570">
          <cell r="A3570" t="str">
            <v>___</v>
          </cell>
        </row>
        <row r="3571">
          <cell r="A3571" t="str">
            <v>___</v>
          </cell>
        </row>
        <row r="3572">
          <cell r="A3572" t="str">
            <v>___</v>
          </cell>
        </row>
        <row r="3573">
          <cell r="A3573" t="str">
            <v>___</v>
          </cell>
        </row>
        <row r="3574">
          <cell r="A3574" t="str">
            <v>___</v>
          </cell>
        </row>
        <row r="3575">
          <cell r="A3575" t="str">
            <v>___</v>
          </cell>
        </row>
        <row r="3576">
          <cell r="A3576" t="str">
            <v>___</v>
          </cell>
        </row>
        <row r="3577">
          <cell r="A3577" t="str">
            <v>___</v>
          </cell>
        </row>
        <row r="3578">
          <cell r="A3578" t="str">
            <v>___</v>
          </cell>
        </row>
        <row r="3579">
          <cell r="A3579" t="str">
            <v>___</v>
          </cell>
        </row>
        <row r="3580">
          <cell r="A3580" t="str">
            <v>___</v>
          </cell>
        </row>
        <row r="3581">
          <cell r="A3581" t="str">
            <v>___</v>
          </cell>
        </row>
        <row r="3582">
          <cell r="A3582" t="str">
            <v>___</v>
          </cell>
        </row>
        <row r="3583">
          <cell r="A3583" t="str">
            <v>___</v>
          </cell>
        </row>
        <row r="3584">
          <cell r="A3584" t="str">
            <v>___</v>
          </cell>
        </row>
        <row r="3585">
          <cell r="A3585" t="str">
            <v>___</v>
          </cell>
        </row>
        <row r="3586">
          <cell r="A3586" t="str">
            <v>___</v>
          </cell>
        </row>
        <row r="3587">
          <cell r="A3587" t="str">
            <v>___</v>
          </cell>
        </row>
        <row r="3588">
          <cell r="A3588" t="str">
            <v>___</v>
          </cell>
        </row>
        <row r="3589">
          <cell r="A3589" t="str">
            <v>___</v>
          </cell>
        </row>
        <row r="3590">
          <cell r="A3590" t="str">
            <v>___</v>
          </cell>
        </row>
        <row r="3591">
          <cell r="A3591" t="str">
            <v>___</v>
          </cell>
        </row>
        <row r="3592">
          <cell r="A3592" t="str">
            <v>___</v>
          </cell>
        </row>
        <row r="3593">
          <cell r="A3593" t="str">
            <v>___</v>
          </cell>
        </row>
        <row r="3594">
          <cell r="A3594" t="str">
            <v>___</v>
          </cell>
        </row>
        <row r="3595">
          <cell r="A3595" t="str">
            <v>___</v>
          </cell>
        </row>
        <row r="3596">
          <cell r="A3596" t="str">
            <v>___</v>
          </cell>
        </row>
        <row r="3597">
          <cell r="A3597" t="str">
            <v>___</v>
          </cell>
        </row>
        <row r="3598">
          <cell r="A3598" t="str">
            <v>___</v>
          </cell>
        </row>
        <row r="3599">
          <cell r="A3599" t="str">
            <v>___</v>
          </cell>
        </row>
        <row r="3600">
          <cell r="A3600" t="str">
            <v>___</v>
          </cell>
        </row>
        <row r="3601">
          <cell r="A3601" t="str">
            <v>___</v>
          </cell>
        </row>
        <row r="3602">
          <cell r="A3602" t="str">
            <v>___</v>
          </cell>
        </row>
        <row r="3603">
          <cell r="A3603" t="str">
            <v>___</v>
          </cell>
        </row>
        <row r="3604">
          <cell r="A3604" t="str">
            <v>___</v>
          </cell>
        </row>
        <row r="3605">
          <cell r="A3605" t="str">
            <v>___</v>
          </cell>
        </row>
        <row r="3606">
          <cell r="A3606" t="str">
            <v>___</v>
          </cell>
        </row>
        <row r="3607">
          <cell r="A3607" t="str">
            <v>___</v>
          </cell>
        </row>
        <row r="3608">
          <cell r="A3608" t="str">
            <v>___</v>
          </cell>
        </row>
        <row r="3609">
          <cell r="A3609" t="str">
            <v>___</v>
          </cell>
        </row>
        <row r="3610">
          <cell r="A3610" t="str">
            <v>___</v>
          </cell>
        </row>
        <row r="3611">
          <cell r="A3611" t="str">
            <v>___</v>
          </cell>
        </row>
        <row r="3612">
          <cell r="A3612" t="str">
            <v>___</v>
          </cell>
        </row>
        <row r="3613">
          <cell r="A3613" t="str">
            <v>___</v>
          </cell>
        </row>
        <row r="3614">
          <cell r="A3614" t="str">
            <v>___</v>
          </cell>
        </row>
        <row r="3615">
          <cell r="A3615" t="str">
            <v>___</v>
          </cell>
        </row>
        <row r="3616">
          <cell r="A3616" t="str">
            <v>___</v>
          </cell>
        </row>
        <row r="3617">
          <cell r="A3617" t="str">
            <v>___</v>
          </cell>
        </row>
        <row r="3618">
          <cell r="A3618" t="str">
            <v>___</v>
          </cell>
        </row>
        <row r="3619">
          <cell r="A3619" t="str">
            <v>___</v>
          </cell>
        </row>
        <row r="3620">
          <cell r="A3620" t="str">
            <v>___</v>
          </cell>
        </row>
        <row r="3621">
          <cell r="A3621" t="str">
            <v>___</v>
          </cell>
        </row>
        <row r="3622">
          <cell r="A3622" t="str">
            <v>___</v>
          </cell>
        </row>
        <row r="3623">
          <cell r="A3623" t="str">
            <v>___</v>
          </cell>
        </row>
        <row r="3624">
          <cell r="A3624" t="str">
            <v>___</v>
          </cell>
        </row>
        <row r="3625">
          <cell r="A3625" t="str">
            <v>___</v>
          </cell>
        </row>
        <row r="3626">
          <cell r="A3626" t="str">
            <v>___</v>
          </cell>
        </row>
        <row r="3627">
          <cell r="A3627" t="str">
            <v>___</v>
          </cell>
        </row>
        <row r="3628">
          <cell r="A3628" t="str">
            <v>___</v>
          </cell>
        </row>
        <row r="3629">
          <cell r="A3629" t="str">
            <v>___</v>
          </cell>
        </row>
        <row r="3630">
          <cell r="A3630" t="str">
            <v>___</v>
          </cell>
        </row>
        <row r="3631">
          <cell r="A3631" t="str">
            <v>___</v>
          </cell>
        </row>
        <row r="3632">
          <cell r="A3632" t="str">
            <v>___</v>
          </cell>
        </row>
        <row r="3633">
          <cell r="A3633" t="str">
            <v>___</v>
          </cell>
        </row>
        <row r="3634">
          <cell r="A3634" t="str">
            <v>___</v>
          </cell>
        </row>
        <row r="3635">
          <cell r="A3635" t="str">
            <v>___</v>
          </cell>
        </row>
        <row r="3636">
          <cell r="A3636" t="str">
            <v>___</v>
          </cell>
        </row>
        <row r="3637">
          <cell r="A3637" t="str">
            <v>___</v>
          </cell>
        </row>
        <row r="3638">
          <cell r="A3638" t="str">
            <v>___</v>
          </cell>
        </row>
        <row r="3639">
          <cell r="A3639" t="str">
            <v>___</v>
          </cell>
        </row>
        <row r="3640">
          <cell r="A3640" t="str">
            <v>___</v>
          </cell>
        </row>
        <row r="3641">
          <cell r="A3641" t="str">
            <v>___</v>
          </cell>
        </row>
        <row r="3642">
          <cell r="A3642" t="str">
            <v>___</v>
          </cell>
        </row>
        <row r="3643">
          <cell r="A3643" t="str">
            <v>___</v>
          </cell>
        </row>
        <row r="3644">
          <cell r="A3644" t="str">
            <v>___</v>
          </cell>
        </row>
        <row r="3645">
          <cell r="A3645" t="str">
            <v>___</v>
          </cell>
        </row>
        <row r="3646">
          <cell r="A3646" t="str">
            <v>___</v>
          </cell>
        </row>
        <row r="3647">
          <cell r="A3647" t="str">
            <v>___</v>
          </cell>
        </row>
        <row r="3648">
          <cell r="A3648" t="str">
            <v>___</v>
          </cell>
        </row>
        <row r="3649">
          <cell r="A3649" t="str">
            <v>___</v>
          </cell>
        </row>
        <row r="3650">
          <cell r="A3650" t="str">
            <v>___</v>
          </cell>
        </row>
        <row r="3651">
          <cell r="A3651" t="str">
            <v>___</v>
          </cell>
        </row>
        <row r="3652">
          <cell r="A3652" t="str">
            <v>___</v>
          </cell>
        </row>
        <row r="3653">
          <cell r="A3653" t="str">
            <v>___</v>
          </cell>
        </row>
        <row r="3654">
          <cell r="A3654" t="str">
            <v>___</v>
          </cell>
        </row>
        <row r="3655">
          <cell r="A3655" t="str">
            <v>___</v>
          </cell>
        </row>
        <row r="3656">
          <cell r="A3656" t="str">
            <v>___</v>
          </cell>
        </row>
        <row r="3657">
          <cell r="A3657" t="str">
            <v>___</v>
          </cell>
        </row>
        <row r="3658">
          <cell r="A3658" t="str">
            <v>___</v>
          </cell>
        </row>
        <row r="3659">
          <cell r="A3659" t="str">
            <v>___</v>
          </cell>
        </row>
        <row r="3660">
          <cell r="A3660" t="str">
            <v>___</v>
          </cell>
        </row>
        <row r="3661">
          <cell r="A3661" t="str">
            <v>___</v>
          </cell>
        </row>
        <row r="3662">
          <cell r="A3662" t="str">
            <v>___</v>
          </cell>
        </row>
        <row r="3663">
          <cell r="A3663" t="str">
            <v>___</v>
          </cell>
        </row>
        <row r="3664">
          <cell r="A3664" t="str">
            <v>___</v>
          </cell>
        </row>
        <row r="3665">
          <cell r="A3665" t="str">
            <v>___</v>
          </cell>
        </row>
        <row r="3666">
          <cell r="A3666" t="str">
            <v>___</v>
          </cell>
        </row>
        <row r="3667">
          <cell r="A3667" t="str">
            <v>___</v>
          </cell>
        </row>
        <row r="3668">
          <cell r="A3668" t="str">
            <v>___</v>
          </cell>
        </row>
        <row r="3669">
          <cell r="A3669" t="str">
            <v>___</v>
          </cell>
        </row>
        <row r="3670">
          <cell r="A3670" t="str">
            <v>___</v>
          </cell>
        </row>
        <row r="3671">
          <cell r="A3671" t="str">
            <v>___</v>
          </cell>
        </row>
        <row r="3672">
          <cell r="A3672" t="str">
            <v>___</v>
          </cell>
        </row>
        <row r="3673">
          <cell r="A3673" t="str">
            <v>___</v>
          </cell>
        </row>
        <row r="3674">
          <cell r="A3674" t="str">
            <v>___</v>
          </cell>
        </row>
        <row r="3675">
          <cell r="A3675" t="str">
            <v>___</v>
          </cell>
        </row>
        <row r="3676">
          <cell r="A3676" t="str">
            <v>___</v>
          </cell>
        </row>
        <row r="3677">
          <cell r="A3677" t="str">
            <v>___</v>
          </cell>
        </row>
        <row r="3678">
          <cell r="A3678" t="str">
            <v>___</v>
          </cell>
        </row>
        <row r="3679">
          <cell r="A3679" t="str">
            <v>___</v>
          </cell>
        </row>
        <row r="3680">
          <cell r="A3680" t="str">
            <v>___</v>
          </cell>
        </row>
        <row r="3681">
          <cell r="A3681" t="str">
            <v>___</v>
          </cell>
        </row>
        <row r="3682">
          <cell r="A3682" t="str">
            <v>___</v>
          </cell>
        </row>
        <row r="3683">
          <cell r="A3683" t="str">
            <v>___</v>
          </cell>
        </row>
        <row r="3684">
          <cell r="A3684" t="str">
            <v>___</v>
          </cell>
        </row>
        <row r="3685">
          <cell r="A3685" t="str">
            <v>___</v>
          </cell>
        </row>
        <row r="3686">
          <cell r="A3686" t="str">
            <v>___</v>
          </cell>
        </row>
        <row r="3687">
          <cell r="A3687" t="str">
            <v>___</v>
          </cell>
        </row>
        <row r="3688">
          <cell r="A3688" t="str">
            <v>___</v>
          </cell>
        </row>
        <row r="3689">
          <cell r="A3689" t="str">
            <v>___</v>
          </cell>
        </row>
        <row r="3690">
          <cell r="A3690" t="str">
            <v>___</v>
          </cell>
        </row>
        <row r="3691">
          <cell r="A3691" t="str">
            <v>___</v>
          </cell>
        </row>
        <row r="3692">
          <cell r="A3692" t="str">
            <v>___</v>
          </cell>
        </row>
        <row r="3693">
          <cell r="A3693" t="str">
            <v>___</v>
          </cell>
        </row>
        <row r="3694">
          <cell r="A3694" t="str">
            <v>___</v>
          </cell>
        </row>
        <row r="3695">
          <cell r="A3695" t="str">
            <v>___</v>
          </cell>
        </row>
        <row r="3696">
          <cell r="A3696" t="str">
            <v>___</v>
          </cell>
        </row>
        <row r="3697">
          <cell r="A3697" t="str">
            <v>___</v>
          </cell>
        </row>
        <row r="3698">
          <cell r="A3698" t="str">
            <v>___</v>
          </cell>
        </row>
        <row r="3699">
          <cell r="A3699" t="str">
            <v>___</v>
          </cell>
        </row>
        <row r="3700">
          <cell r="A3700" t="str">
            <v>___</v>
          </cell>
        </row>
        <row r="3701">
          <cell r="A3701" t="str">
            <v>___</v>
          </cell>
        </row>
        <row r="3702">
          <cell r="A3702" t="str">
            <v>___</v>
          </cell>
        </row>
        <row r="3703">
          <cell r="A3703" t="str">
            <v>___</v>
          </cell>
        </row>
        <row r="3704">
          <cell r="A3704" t="str">
            <v>___</v>
          </cell>
        </row>
        <row r="3705">
          <cell r="A3705" t="str">
            <v>___</v>
          </cell>
        </row>
        <row r="3706">
          <cell r="A3706" t="str">
            <v>___</v>
          </cell>
        </row>
        <row r="3707">
          <cell r="A3707" t="str">
            <v>___</v>
          </cell>
        </row>
        <row r="3708">
          <cell r="A3708" t="str">
            <v>___</v>
          </cell>
        </row>
        <row r="3709">
          <cell r="A3709" t="str">
            <v>___</v>
          </cell>
        </row>
        <row r="3710">
          <cell r="A3710" t="str">
            <v>___</v>
          </cell>
        </row>
        <row r="3711">
          <cell r="A3711" t="str">
            <v>___</v>
          </cell>
        </row>
        <row r="3712">
          <cell r="A3712" t="str">
            <v>___</v>
          </cell>
        </row>
        <row r="3713">
          <cell r="A3713" t="str">
            <v>___</v>
          </cell>
        </row>
        <row r="3714">
          <cell r="A3714" t="str">
            <v>___</v>
          </cell>
        </row>
        <row r="3715">
          <cell r="A3715" t="str">
            <v>___</v>
          </cell>
        </row>
        <row r="3716">
          <cell r="A3716" t="str">
            <v>___</v>
          </cell>
        </row>
        <row r="3717">
          <cell r="A3717" t="str">
            <v>___</v>
          </cell>
        </row>
        <row r="3718">
          <cell r="A3718" t="str">
            <v>___</v>
          </cell>
        </row>
        <row r="3719">
          <cell r="A3719" t="str">
            <v>___</v>
          </cell>
        </row>
        <row r="3720">
          <cell r="A3720" t="str">
            <v>___</v>
          </cell>
        </row>
        <row r="3721">
          <cell r="A3721" t="str">
            <v>___</v>
          </cell>
        </row>
        <row r="3722">
          <cell r="A3722" t="str">
            <v>___</v>
          </cell>
        </row>
        <row r="3723">
          <cell r="A3723" t="str">
            <v>___</v>
          </cell>
        </row>
        <row r="3724">
          <cell r="A3724" t="str">
            <v>___</v>
          </cell>
        </row>
        <row r="3725">
          <cell r="A3725" t="str">
            <v>___</v>
          </cell>
        </row>
        <row r="3726">
          <cell r="A3726" t="str">
            <v>___</v>
          </cell>
        </row>
        <row r="3727">
          <cell r="A3727" t="str">
            <v>___</v>
          </cell>
        </row>
        <row r="3728">
          <cell r="A3728" t="str">
            <v>___</v>
          </cell>
        </row>
        <row r="3729">
          <cell r="A3729" t="str">
            <v>___</v>
          </cell>
        </row>
        <row r="3730">
          <cell r="A3730" t="str">
            <v>___</v>
          </cell>
        </row>
        <row r="3731">
          <cell r="A3731" t="str">
            <v>___</v>
          </cell>
        </row>
        <row r="3732">
          <cell r="A3732" t="str">
            <v>___</v>
          </cell>
        </row>
        <row r="3733">
          <cell r="A3733" t="str">
            <v>___</v>
          </cell>
        </row>
        <row r="3734">
          <cell r="A3734" t="str">
            <v>___</v>
          </cell>
        </row>
        <row r="3735">
          <cell r="A3735" t="str">
            <v>___</v>
          </cell>
        </row>
        <row r="3736">
          <cell r="A3736" t="str">
            <v>___</v>
          </cell>
        </row>
        <row r="3737">
          <cell r="A3737" t="str">
            <v>___</v>
          </cell>
        </row>
        <row r="3738">
          <cell r="A3738" t="str">
            <v>___</v>
          </cell>
        </row>
        <row r="3739">
          <cell r="A3739" t="str">
            <v>___</v>
          </cell>
        </row>
        <row r="3740">
          <cell r="A3740" t="str">
            <v>___</v>
          </cell>
        </row>
        <row r="3741">
          <cell r="A3741" t="str">
            <v>___</v>
          </cell>
        </row>
        <row r="3742">
          <cell r="A3742" t="str">
            <v>___</v>
          </cell>
        </row>
        <row r="3743">
          <cell r="A3743" t="str">
            <v>___</v>
          </cell>
        </row>
        <row r="3744">
          <cell r="A3744" t="str">
            <v>___</v>
          </cell>
        </row>
        <row r="3745">
          <cell r="A3745" t="str">
            <v>___</v>
          </cell>
        </row>
        <row r="3746">
          <cell r="A3746" t="str">
            <v>___</v>
          </cell>
        </row>
        <row r="3747">
          <cell r="A3747" t="str">
            <v>___</v>
          </cell>
        </row>
        <row r="3748">
          <cell r="A3748" t="str">
            <v>___</v>
          </cell>
        </row>
        <row r="3749">
          <cell r="A3749" t="str">
            <v>___</v>
          </cell>
        </row>
        <row r="3750">
          <cell r="A3750" t="str">
            <v>___</v>
          </cell>
        </row>
        <row r="3751">
          <cell r="A3751" t="str">
            <v>___</v>
          </cell>
        </row>
        <row r="3752">
          <cell r="A3752" t="str">
            <v>___</v>
          </cell>
        </row>
        <row r="3753">
          <cell r="A3753" t="str">
            <v>___</v>
          </cell>
        </row>
        <row r="3754">
          <cell r="A3754" t="str">
            <v>___</v>
          </cell>
        </row>
        <row r="3755">
          <cell r="A3755" t="str">
            <v>___</v>
          </cell>
        </row>
        <row r="3756">
          <cell r="A3756" t="str">
            <v>___</v>
          </cell>
        </row>
        <row r="3757">
          <cell r="A3757" t="str">
            <v>___</v>
          </cell>
        </row>
        <row r="3758">
          <cell r="A3758" t="str">
            <v>___</v>
          </cell>
        </row>
        <row r="3759">
          <cell r="A3759" t="str">
            <v>___</v>
          </cell>
        </row>
        <row r="3760">
          <cell r="A3760" t="str">
            <v>___</v>
          </cell>
        </row>
        <row r="3761">
          <cell r="A3761" t="str">
            <v>___</v>
          </cell>
        </row>
        <row r="3762">
          <cell r="A3762" t="str">
            <v>___</v>
          </cell>
        </row>
        <row r="3763">
          <cell r="A3763" t="str">
            <v>___</v>
          </cell>
        </row>
        <row r="3764">
          <cell r="A3764" t="str">
            <v>___</v>
          </cell>
        </row>
        <row r="3765">
          <cell r="A3765" t="str">
            <v>___</v>
          </cell>
        </row>
        <row r="3766">
          <cell r="A3766" t="str">
            <v>___</v>
          </cell>
        </row>
        <row r="3767">
          <cell r="A3767" t="str">
            <v>___</v>
          </cell>
        </row>
        <row r="3768">
          <cell r="A3768" t="str">
            <v>___</v>
          </cell>
        </row>
        <row r="3769">
          <cell r="A3769" t="str">
            <v>___</v>
          </cell>
        </row>
        <row r="3770">
          <cell r="A3770" t="str">
            <v>___</v>
          </cell>
        </row>
        <row r="3771">
          <cell r="A3771" t="str">
            <v>___</v>
          </cell>
        </row>
        <row r="3772">
          <cell r="A3772" t="str">
            <v>___</v>
          </cell>
        </row>
        <row r="3773">
          <cell r="A3773" t="str">
            <v>___</v>
          </cell>
        </row>
        <row r="3774">
          <cell r="A3774" t="str">
            <v>___</v>
          </cell>
        </row>
        <row r="3775">
          <cell r="A3775" t="str">
            <v>___</v>
          </cell>
        </row>
        <row r="3776">
          <cell r="A3776" t="str">
            <v>___</v>
          </cell>
        </row>
        <row r="3777">
          <cell r="A3777" t="str">
            <v>___</v>
          </cell>
        </row>
        <row r="3778">
          <cell r="A3778" t="str">
            <v>___</v>
          </cell>
        </row>
        <row r="3779">
          <cell r="A3779" t="str">
            <v>___</v>
          </cell>
        </row>
        <row r="3780">
          <cell r="A3780" t="str">
            <v>___</v>
          </cell>
        </row>
        <row r="3781">
          <cell r="A3781" t="str">
            <v>___</v>
          </cell>
        </row>
        <row r="3782">
          <cell r="A3782" t="str">
            <v>___</v>
          </cell>
        </row>
        <row r="3783">
          <cell r="A3783" t="str">
            <v>___</v>
          </cell>
        </row>
        <row r="3784">
          <cell r="A3784" t="str">
            <v>___</v>
          </cell>
        </row>
        <row r="3785">
          <cell r="A3785" t="str">
            <v>___</v>
          </cell>
        </row>
        <row r="3786">
          <cell r="A3786" t="str">
            <v>___</v>
          </cell>
        </row>
        <row r="3787">
          <cell r="A3787" t="str">
            <v>___</v>
          </cell>
        </row>
        <row r="3788">
          <cell r="A3788" t="str">
            <v>___</v>
          </cell>
        </row>
        <row r="3789">
          <cell r="A3789" t="str">
            <v>___</v>
          </cell>
        </row>
        <row r="3790">
          <cell r="A3790" t="str">
            <v>___</v>
          </cell>
        </row>
        <row r="3791">
          <cell r="A3791" t="str">
            <v>___</v>
          </cell>
        </row>
        <row r="3792">
          <cell r="A3792" t="str">
            <v>___</v>
          </cell>
        </row>
        <row r="3793">
          <cell r="A3793" t="str">
            <v>___</v>
          </cell>
        </row>
        <row r="3794">
          <cell r="A3794" t="str">
            <v>___</v>
          </cell>
        </row>
        <row r="3795">
          <cell r="A3795" t="str">
            <v>___</v>
          </cell>
        </row>
        <row r="3796">
          <cell r="A3796" t="str">
            <v>___</v>
          </cell>
        </row>
        <row r="3797">
          <cell r="A3797" t="str">
            <v>___</v>
          </cell>
        </row>
        <row r="3798">
          <cell r="A3798" t="str">
            <v>___</v>
          </cell>
        </row>
        <row r="3799">
          <cell r="A3799" t="str">
            <v>___</v>
          </cell>
        </row>
        <row r="3800">
          <cell r="A3800" t="str">
            <v>___</v>
          </cell>
        </row>
        <row r="3801">
          <cell r="A3801" t="str">
            <v>___</v>
          </cell>
        </row>
        <row r="3802">
          <cell r="A3802" t="str">
            <v>___</v>
          </cell>
        </row>
        <row r="3803">
          <cell r="A3803" t="str">
            <v>___</v>
          </cell>
        </row>
        <row r="3804">
          <cell r="A3804" t="str">
            <v>___</v>
          </cell>
        </row>
        <row r="3805">
          <cell r="A3805" t="str">
            <v>___</v>
          </cell>
        </row>
        <row r="3806">
          <cell r="A3806" t="str">
            <v>___</v>
          </cell>
        </row>
        <row r="3807">
          <cell r="A3807" t="str">
            <v>___</v>
          </cell>
        </row>
        <row r="3808">
          <cell r="A3808" t="str">
            <v>___</v>
          </cell>
        </row>
        <row r="3809">
          <cell r="A3809" t="str">
            <v>___</v>
          </cell>
        </row>
        <row r="3810">
          <cell r="A3810" t="str">
            <v>___</v>
          </cell>
        </row>
        <row r="3811">
          <cell r="A3811" t="str">
            <v>___</v>
          </cell>
        </row>
        <row r="3812">
          <cell r="A3812" t="str">
            <v>___</v>
          </cell>
        </row>
        <row r="3813">
          <cell r="A3813" t="str">
            <v>___</v>
          </cell>
        </row>
        <row r="3814">
          <cell r="A3814" t="str">
            <v>___</v>
          </cell>
        </row>
        <row r="3815">
          <cell r="A3815" t="str">
            <v>___</v>
          </cell>
        </row>
        <row r="3816">
          <cell r="A3816" t="str">
            <v>___</v>
          </cell>
        </row>
        <row r="3817">
          <cell r="A3817" t="str">
            <v>___</v>
          </cell>
        </row>
        <row r="3818">
          <cell r="A3818" t="str">
            <v>___</v>
          </cell>
        </row>
        <row r="3819">
          <cell r="A3819" t="str">
            <v>___</v>
          </cell>
        </row>
        <row r="3820">
          <cell r="A3820" t="str">
            <v>___</v>
          </cell>
        </row>
        <row r="3821">
          <cell r="A3821" t="str">
            <v>___</v>
          </cell>
        </row>
        <row r="3822">
          <cell r="A3822" t="str">
            <v>___</v>
          </cell>
        </row>
        <row r="3823">
          <cell r="A3823" t="str">
            <v>___</v>
          </cell>
        </row>
        <row r="3824">
          <cell r="A3824" t="str">
            <v>___</v>
          </cell>
        </row>
        <row r="3825">
          <cell r="A3825" t="str">
            <v>___</v>
          </cell>
        </row>
        <row r="3826">
          <cell r="A3826" t="str">
            <v>___</v>
          </cell>
        </row>
        <row r="3827">
          <cell r="A3827" t="str">
            <v>___</v>
          </cell>
        </row>
        <row r="3828">
          <cell r="A3828" t="str">
            <v>___</v>
          </cell>
        </row>
        <row r="3829">
          <cell r="A3829" t="str">
            <v>___</v>
          </cell>
        </row>
        <row r="3830">
          <cell r="A3830" t="str">
            <v>___</v>
          </cell>
        </row>
        <row r="3831">
          <cell r="A3831" t="str">
            <v>___</v>
          </cell>
        </row>
        <row r="3832">
          <cell r="A3832" t="str">
            <v>___</v>
          </cell>
        </row>
        <row r="3833">
          <cell r="A3833" t="str">
            <v>___</v>
          </cell>
        </row>
        <row r="3834">
          <cell r="A3834" t="str">
            <v>___</v>
          </cell>
        </row>
        <row r="3835">
          <cell r="A3835" t="str">
            <v>___</v>
          </cell>
        </row>
        <row r="3836">
          <cell r="A3836" t="str">
            <v>___</v>
          </cell>
        </row>
        <row r="3837">
          <cell r="A3837" t="str">
            <v>___</v>
          </cell>
        </row>
        <row r="3838">
          <cell r="A3838" t="str">
            <v>___</v>
          </cell>
        </row>
        <row r="3839">
          <cell r="A3839" t="str">
            <v>___</v>
          </cell>
        </row>
        <row r="3840">
          <cell r="A3840" t="str">
            <v>___</v>
          </cell>
        </row>
        <row r="3841">
          <cell r="A3841" t="str">
            <v>___</v>
          </cell>
        </row>
        <row r="3842">
          <cell r="A3842" t="str">
            <v>___</v>
          </cell>
        </row>
        <row r="3843">
          <cell r="A3843" t="str">
            <v>___</v>
          </cell>
        </row>
        <row r="3844">
          <cell r="A3844" t="str">
            <v>___</v>
          </cell>
        </row>
        <row r="3845">
          <cell r="A3845" t="str">
            <v>___</v>
          </cell>
        </row>
        <row r="3846">
          <cell r="A3846" t="str">
            <v>___</v>
          </cell>
        </row>
        <row r="3847">
          <cell r="A3847" t="str">
            <v>___</v>
          </cell>
        </row>
        <row r="3848">
          <cell r="A3848" t="str">
            <v>___</v>
          </cell>
        </row>
        <row r="3849">
          <cell r="A3849" t="str">
            <v>___</v>
          </cell>
        </row>
        <row r="3850">
          <cell r="A3850" t="str">
            <v>___</v>
          </cell>
        </row>
        <row r="3851">
          <cell r="A3851" t="str">
            <v>___</v>
          </cell>
        </row>
        <row r="3852">
          <cell r="A3852" t="str">
            <v>___</v>
          </cell>
        </row>
        <row r="3853">
          <cell r="A3853" t="str">
            <v>___</v>
          </cell>
        </row>
        <row r="3854">
          <cell r="A3854" t="str">
            <v>___</v>
          </cell>
        </row>
        <row r="3855">
          <cell r="A3855" t="str">
            <v>___</v>
          </cell>
        </row>
        <row r="3856">
          <cell r="A3856" t="str">
            <v>___</v>
          </cell>
        </row>
        <row r="3857">
          <cell r="A3857" t="str">
            <v>___</v>
          </cell>
        </row>
        <row r="3858">
          <cell r="A3858" t="str">
            <v>___</v>
          </cell>
        </row>
        <row r="3859">
          <cell r="A3859" t="str">
            <v>___</v>
          </cell>
        </row>
        <row r="3860">
          <cell r="A3860" t="str">
            <v>___</v>
          </cell>
        </row>
        <row r="3861">
          <cell r="A3861" t="str">
            <v>___</v>
          </cell>
        </row>
        <row r="3862">
          <cell r="A3862" t="str">
            <v>___</v>
          </cell>
        </row>
        <row r="3863">
          <cell r="A3863" t="str">
            <v>___</v>
          </cell>
        </row>
        <row r="3864">
          <cell r="A3864" t="str">
            <v>___</v>
          </cell>
        </row>
        <row r="3865">
          <cell r="A3865" t="str">
            <v>___</v>
          </cell>
        </row>
        <row r="3866">
          <cell r="A3866" t="str">
            <v>___</v>
          </cell>
        </row>
        <row r="3867">
          <cell r="A3867" t="str">
            <v>___</v>
          </cell>
        </row>
        <row r="3868">
          <cell r="A3868" t="str">
            <v>___</v>
          </cell>
        </row>
        <row r="3869">
          <cell r="A3869" t="str">
            <v>___</v>
          </cell>
        </row>
        <row r="3870">
          <cell r="A3870" t="str">
            <v>___</v>
          </cell>
        </row>
        <row r="3871">
          <cell r="A3871" t="str">
            <v>___</v>
          </cell>
        </row>
        <row r="3872">
          <cell r="A3872" t="str">
            <v>___</v>
          </cell>
        </row>
        <row r="3873">
          <cell r="A3873" t="str">
            <v>___</v>
          </cell>
        </row>
        <row r="3874">
          <cell r="A3874" t="str">
            <v>___</v>
          </cell>
        </row>
        <row r="3875">
          <cell r="A3875" t="str">
            <v>___</v>
          </cell>
        </row>
        <row r="3876">
          <cell r="A3876" t="str">
            <v>___</v>
          </cell>
        </row>
        <row r="3877">
          <cell r="A3877" t="str">
            <v>___</v>
          </cell>
        </row>
        <row r="3878">
          <cell r="A3878" t="str">
            <v>___</v>
          </cell>
        </row>
        <row r="3879">
          <cell r="A3879" t="str">
            <v>___</v>
          </cell>
        </row>
        <row r="3880">
          <cell r="A3880" t="str">
            <v>___</v>
          </cell>
        </row>
        <row r="3881">
          <cell r="A3881" t="str">
            <v>___</v>
          </cell>
        </row>
        <row r="3882">
          <cell r="A3882" t="str">
            <v>___</v>
          </cell>
        </row>
        <row r="3883">
          <cell r="A3883" t="str">
            <v>___</v>
          </cell>
        </row>
        <row r="3884">
          <cell r="A3884" t="str">
            <v>___</v>
          </cell>
        </row>
        <row r="3885">
          <cell r="A3885" t="str">
            <v>___</v>
          </cell>
        </row>
        <row r="3886">
          <cell r="A3886" t="str">
            <v>___</v>
          </cell>
        </row>
        <row r="3887">
          <cell r="A3887" t="str">
            <v>___</v>
          </cell>
        </row>
        <row r="3888">
          <cell r="A3888" t="str">
            <v>___</v>
          </cell>
        </row>
        <row r="3889">
          <cell r="A3889" t="str">
            <v>___</v>
          </cell>
        </row>
        <row r="3890">
          <cell r="A3890" t="str">
            <v>___</v>
          </cell>
        </row>
        <row r="3891">
          <cell r="A3891" t="str">
            <v>___</v>
          </cell>
        </row>
        <row r="3892">
          <cell r="A3892" t="str">
            <v>___</v>
          </cell>
        </row>
        <row r="3893">
          <cell r="A3893" t="str">
            <v>___</v>
          </cell>
        </row>
        <row r="3894">
          <cell r="A3894" t="str">
            <v>___</v>
          </cell>
        </row>
        <row r="3895">
          <cell r="A3895" t="str">
            <v>___</v>
          </cell>
        </row>
        <row r="3896">
          <cell r="A3896" t="str">
            <v>___</v>
          </cell>
        </row>
        <row r="3897">
          <cell r="A3897" t="str">
            <v>___</v>
          </cell>
        </row>
        <row r="3898">
          <cell r="A3898" t="str">
            <v>___</v>
          </cell>
        </row>
        <row r="3899">
          <cell r="A3899" t="str">
            <v>___</v>
          </cell>
        </row>
        <row r="3900">
          <cell r="A3900" t="str">
            <v>___</v>
          </cell>
        </row>
        <row r="3901">
          <cell r="A3901" t="str">
            <v>___</v>
          </cell>
        </row>
        <row r="3902">
          <cell r="A3902" t="str">
            <v>___</v>
          </cell>
        </row>
        <row r="3903">
          <cell r="A3903" t="str">
            <v>___</v>
          </cell>
        </row>
        <row r="3904">
          <cell r="A3904" t="str">
            <v>___</v>
          </cell>
        </row>
        <row r="3905">
          <cell r="A3905" t="str">
            <v>___</v>
          </cell>
        </row>
        <row r="3906">
          <cell r="A3906" t="str">
            <v>___</v>
          </cell>
        </row>
        <row r="3907">
          <cell r="A3907" t="str">
            <v>___</v>
          </cell>
        </row>
        <row r="3908">
          <cell r="A3908" t="str">
            <v>___</v>
          </cell>
        </row>
        <row r="3909">
          <cell r="A3909" t="str">
            <v>___</v>
          </cell>
        </row>
        <row r="3910">
          <cell r="A3910" t="str">
            <v>___</v>
          </cell>
        </row>
        <row r="3911">
          <cell r="A3911" t="str">
            <v>___</v>
          </cell>
        </row>
        <row r="3912">
          <cell r="A3912" t="str">
            <v>___</v>
          </cell>
        </row>
        <row r="3913">
          <cell r="A3913" t="str">
            <v>___</v>
          </cell>
        </row>
        <row r="3914">
          <cell r="A3914" t="str">
            <v>___</v>
          </cell>
        </row>
        <row r="3915">
          <cell r="A3915" t="str">
            <v>___</v>
          </cell>
        </row>
        <row r="3916">
          <cell r="A3916" t="str">
            <v>___</v>
          </cell>
        </row>
        <row r="3917">
          <cell r="A3917" t="str">
            <v>___</v>
          </cell>
        </row>
        <row r="3918">
          <cell r="A3918" t="str">
            <v>___</v>
          </cell>
        </row>
        <row r="3919">
          <cell r="A3919" t="str">
            <v>___</v>
          </cell>
        </row>
        <row r="3920">
          <cell r="A3920" t="str">
            <v>___</v>
          </cell>
        </row>
        <row r="3921">
          <cell r="A3921" t="str">
            <v>___</v>
          </cell>
        </row>
        <row r="3922">
          <cell r="A3922" t="str">
            <v>___</v>
          </cell>
        </row>
        <row r="3923">
          <cell r="A3923" t="str">
            <v>___</v>
          </cell>
        </row>
        <row r="3924">
          <cell r="A3924" t="str">
            <v>___</v>
          </cell>
        </row>
        <row r="3925">
          <cell r="A3925" t="str">
            <v>___</v>
          </cell>
        </row>
        <row r="3926">
          <cell r="A3926" t="str">
            <v>___</v>
          </cell>
        </row>
        <row r="3927">
          <cell r="A3927" t="str">
            <v>___</v>
          </cell>
        </row>
        <row r="3928">
          <cell r="A3928" t="str">
            <v>___</v>
          </cell>
        </row>
        <row r="3929">
          <cell r="A3929" t="str">
            <v>___</v>
          </cell>
        </row>
        <row r="3930">
          <cell r="A3930" t="str">
            <v>___</v>
          </cell>
        </row>
        <row r="3931">
          <cell r="A3931" t="str">
            <v>___</v>
          </cell>
        </row>
        <row r="3932">
          <cell r="A3932" t="str">
            <v>___</v>
          </cell>
        </row>
        <row r="3933">
          <cell r="A3933" t="str">
            <v>___</v>
          </cell>
        </row>
        <row r="3934">
          <cell r="A3934" t="str">
            <v>___</v>
          </cell>
        </row>
        <row r="3935">
          <cell r="A3935" t="str">
            <v>___</v>
          </cell>
        </row>
        <row r="3936">
          <cell r="A3936" t="str">
            <v>___</v>
          </cell>
        </row>
        <row r="3937">
          <cell r="A3937" t="str">
            <v>___</v>
          </cell>
        </row>
        <row r="3938">
          <cell r="A3938" t="str">
            <v>___</v>
          </cell>
        </row>
        <row r="3939">
          <cell r="A3939" t="str">
            <v>___</v>
          </cell>
        </row>
        <row r="3940">
          <cell r="A3940" t="str">
            <v>___</v>
          </cell>
        </row>
        <row r="3941">
          <cell r="A3941" t="str">
            <v>___</v>
          </cell>
        </row>
        <row r="3942">
          <cell r="A3942" t="str">
            <v>___</v>
          </cell>
        </row>
        <row r="3943">
          <cell r="A3943" t="str">
            <v>___</v>
          </cell>
        </row>
        <row r="3944">
          <cell r="A3944" t="str">
            <v>___</v>
          </cell>
        </row>
        <row r="3945">
          <cell r="A3945" t="str">
            <v>___</v>
          </cell>
        </row>
        <row r="3946">
          <cell r="A3946" t="str">
            <v>___</v>
          </cell>
        </row>
        <row r="3947">
          <cell r="A3947" t="str">
            <v>___</v>
          </cell>
        </row>
        <row r="3948">
          <cell r="A3948" t="str">
            <v>___</v>
          </cell>
        </row>
        <row r="3949">
          <cell r="A3949" t="str">
            <v>___</v>
          </cell>
        </row>
        <row r="3950">
          <cell r="A3950" t="str">
            <v>___</v>
          </cell>
        </row>
        <row r="3951">
          <cell r="A3951" t="str">
            <v>___</v>
          </cell>
        </row>
        <row r="3952">
          <cell r="A3952" t="str">
            <v>___</v>
          </cell>
        </row>
        <row r="3953">
          <cell r="A3953" t="str">
            <v>___</v>
          </cell>
        </row>
        <row r="3954">
          <cell r="A3954" t="str">
            <v>___</v>
          </cell>
        </row>
        <row r="3955">
          <cell r="A3955" t="str">
            <v>___</v>
          </cell>
        </row>
        <row r="3956">
          <cell r="A3956" t="str">
            <v>___</v>
          </cell>
        </row>
        <row r="3957">
          <cell r="A3957" t="str">
            <v>___</v>
          </cell>
        </row>
        <row r="3958">
          <cell r="A3958" t="str">
            <v>___</v>
          </cell>
        </row>
        <row r="3959">
          <cell r="A3959" t="str">
            <v>___</v>
          </cell>
        </row>
        <row r="3960">
          <cell r="A3960" t="str">
            <v>___</v>
          </cell>
        </row>
        <row r="3961">
          <cell r="A3961" t="str">
            <v>___</v>
          </cell>
        </row>
        <row r="3962">
          <cell r="A3962" t="str">
            <v>___</v>
          </cell>
        </row>
        <row r="3963">
          <cell r="A3963" t="str">
            <v>___</v>
          </cell>
        </row>
        <row r="3964">
          <cell r="A3964" t="str">
            <v>___</v>
          </cell>
        </row>
        <row r="3965">
          <cell r="A3965" t="str">
            <v>___</v>
          </cell>
        </row>
        <row r="3966">
          <cell r="A3966" t="str">
            <v>___</v>
          </cell>
        </row>
        <row r="3967">
          <cell r="A3967" t="str">
            <v>___</v>
          </cell>
        </row>
        <row r="3968">
          <cell r="A3968" t="str">
            <v>___</v>
          </cell>
        </row>
        <row r="3969">
          <cell r="A3969" t="str">
            <v>___</v>
          </cell>
        </row>
        <row r="3970">
          <cell r="A3970" t="str">
            <v>___</v>
          </cell>
        </row>
        <row r="3971">
          <cell r="A3971" t="str">
            <v>___</v>
          </cell>
        </row>
        <row r="3972">
          <cell r="A3972" t="str">
            <v>___</v>
          </cell>
        </row>
        <row r="3973">
          <cell r="A3973" t="str">
            <v>___</v>
          </cell>
        </row>
        <row r="3974">
          <cell r="A3974" t="str">
            <v>___</v>
          </cell>
        </row>
        <row r="3975">
          <cell r="A3975" t="str">
            <v>___</v>
          </cell>
        </row>
        <row r="3976">
          <cell r="A3976" t="str">
            <v>___</v>
          </cell>
        </row>
        <row r="3977">
          <cell r="A3977" t="str">
            <v>___</v>
          </cell>
        </row>
        <row r="3978">
          <cell r="A3978" t="str">
            <v>___</v>
          </cell>
        </row>
        <row r="3979">
          <cell r="A3979" t="str">
            <v>___</v>
          </cell>
        </row>
        <row r="3980">
          <cell r="A3980" t="str">
            <v>___</v>
          </cell>
        </row>
        <row r="3981">
          <cell r="A3981" t="str">
            <v>___</v>
          </cell>
        </row>
        <row r="3982">
          <cell r="A3982" t="str">
            <v>___</v>
          </cell>
        </row>
        <row r="3983">
          <cell r="A3983" t="str">
            <v>___</v>
          </cell>
        </row>
        <row r="3984">
          <cell r="A3984" t="str">
            <v>___</v>
          </cell>
        </row>
        <row r="3985">
          <cell r="A3985" t="str">
            <v>___</v>
          </cell>
        </row>
        <row r="3986">
          <cell r="A3986" t="str">
            <v>___</v>
          </cell>
        </row>
        <row r="3987">
          <cell r="A3987" t="str">
            <v>___</v>
          </cell>
        </row>
        <row r="3988">
          <cell r="A3988" t="str">
            <v>___</v>
          </cell>
        </row>
        <row r="3989">
          <cell r="A3989" t="str">
            <v>___</v>
          </cell>
        </row>
        <row r="3990">
          <cell r="A3990" t="str">
            <v>___</v>
          </cell>
        </row>
        <row r="3991">
          <cell r="A3991" t="str">
            <v>___</v>
          </cell>
        </row>
        <row r="3992">
          <cell r="A3992" t="str">
            <v>___</v>
          </cell>
        </row>
        <row r="3993">
          <cell r="A3993" t="str">
            <v>___</v>
          </cell>
        </row>
        <row r="3994">
          <cell r="A3994" t="str">
            <v>___</v>
          </cell>
        </row>
        <row r="3995">
          <cell r="A3995" t="str">
            <v>___</v>
          </cell>
        </row>
        <row r="3996">
          <cell r="A3996" t="str">
            <v>___</v>
          </cell>
        </row>
        <row r="3997">
          <cell r="A3997" t="str">
            <v>___</v>
          </cell>
        </row>
        <row r="3998">
          <cell r="A3998" t="str">
            <v>___</v>
          </cell>
        </row>
        <row r="3999">
          <cell r="A3999" t="str">
            <v>___</v>
          </cell>
        </row>
        <row r="4000">
          <cell r="A4000" t="str">
            <v>___</v>
          </cell>
        </row>
        <row r="4001">
          <cell r="A4001" t="str">
            <v>___</v>
          </cell>
        </row>
        <row r="4002">
          <cell r="A4002" t="str">
            <v>___</v>
          </cell>
        </row>
        <row r="4003">
          <cell r="A4003" t="str">
            <v>___</v>
          </cell>
        </row>
        <row r="4004">
          <cell r="A4004" t="str">
            <v>___</v>
          </cell>
        </row>
        <row r="4005">
          <cell r="A4005" t="str">
            <v>___</v>
          </cell>
        </row>
        <row r="4006">
          <cell r="A4006" t="str">
            <v>___</v>
          </cell>
        </row>
        <row r="4007">
          <cell r="A4007" t="str">
            <v>___</v>
          </cell>
        </row>
        <row r="4008">
          <cell r="A4008" t="str">
            <v>___</v>
          </cell>
        </row>
        <row r="4009">
          <cell r="A4009" t="str">
            <v>___</v>
          </cell>
        </row>
        <row r="4010">
          <cell r="A4010" t="str">
            <v>___</v>
          </cell>
        </row>
        <row r="4011">
          <cell r="A4011" t="str">
            <v>___</v>
          </cell>
        </row>
        <row r="4012">
          <cell r="A4012" t="str">
            <v>___</v>
          </cell>
        </row>
        <row r="4013">
          <cell r="A4013" t="str">
            <v>___</v>
          </cell>
        </row>
        <row r="4014">
          <cell r="A4014" t="str">
            <v>___</v>
          </cell>
        </row>
        <row r="4015">
          <cell r="A4015" t="str">
            <v>___</v>
          </cell>
        </row>
        <row r="4016">
          <cell r="A4016" t="str">
            <v>___</v>
          </cell>
        </row>
        <row r="4017">
          <cell r="A4017" t="str">
            <v>___</v>
          </cell>
        </row>
        <row r="4018">
          <cell r="A4018" t="str">
            <v>___</v>
          </cell>
        </row>
        <row r="4019">
          <cell r="A4019" t="str">
            <v>___</v>
          </cell>
        </row>
        <row r="4020">
          <cell r="A4020" t="str">
            <v>___</v>
          </cell>
        </row>
        <row r="4021">
          <cell r="A4021" t="str">
            <v>___</v>
          </cell>
        </row>
        <row r="4022">
          <cell r="A4022" t="str">
            <v>___</v>
          </cell>
        </row>
        <row r="4023">
          <cell r="A4023" t="str">
            <v>___</v>
          </cell>
        </row>
        <row r="4024">
          <cell r="A4024" t="str">
            <v>___</v>
          </cell>
        </row>
        <row r="4025">
          <cell r="A4025" t="str">
            <v>___</v>
          </cell>
        </row>
        <row r="4026">
          <cell r="A4026" t="str">
            <v>___</v>
          </cell>
        </row>
        <row r="4027">
          <cell r="A4027" t="str">
            <v>___</v>
          </cell>
        </row>
        <row r="4028">
          <cell r="A4028" t="str">
            <v>___</v>
          </cell>
        </row>
        <row r="4029">
          <cell r="A4029" t="str">
            <v>___</v>
          </cell>
        </row>
        <row r="4030">
          <cell r="A4030" t="str">
            <v>___</v>
          </cell>
        </row>
        <row r="4031">
          <cell r="A4031" t="str">
            <v>___</v>
          </cell>
        </row>
        <row r="4032">
          <cell r="A4032" t="str">
            <v>___</v>
          </cell>
        </row>
        <row r="4033">
          <cell r="A4033" t="str">
            <v>___</v>
          </cell>
        </row>
        <row r="4034">
          <cell r="A4034" t="str">
            <v>___</v>
          </cell>
        </row>
        <row r="4035">
          <cell r="A4035" t="str">
            <v>___</v>
          </cell>
        </row>
        <row r="4036">
          <cell r="A4036" t="str">
            <v>___</v>
          </cell>
        </row>
        <row r="4037">
          <cell r="A4037" t="str">
            <v>___</v>
          </cell>
        </row>
        <row r="4038">
          <cell r="A4038" t="str">
            <v>___</v>
          </cell>
        </row>
        <row r="4039">
          <cell r="A4039" t="str">
            <v>___</v>
          </cell>
        </row>
        <row r="4040">
          <cell r="A4040" t="str">
            <v>___</v>
          </cell>
        </row>
        <row r="4041">
          <cell r="A4041" t="str">
            <v>___</v>
          </cell>
        </row>
        <row r="4042">
          <cell r="A4042" t="str">
            <v>___</v>
          </cell>
        </row>
        <row r="4043">
          <cell r="A4043" t="str">
            <v>___</v>
          </cell>
        </row>
        <row r="4044">
          <cell r="A4044" t="str">
            <v>___</v>
          </cell>
        </row>
        <row r="4045">
          <cell r="A4045" t="str">
            <v>___</v>
          </cell>
        </row>
        <row r="4046">
          <cell r="A4046" t="str">
            <v>___</v>
          </cell>
        </row>
        <row r="4047">
          <cell r="A4047" t="str">
            <v>___</v>
          </cell>
        </row>
        <row r="4048">
          <cell r="A4048" t="str">
            <v>___</v>
          </cell>
        </row>
        <row r="4049">
          <cell r="A4049" t="str">
            <v>___</v>
          </cell>
        </row>
        <row r="4050">
          <cell r="A4050" t="str">
            <v>___</v>
          </cell>
        </row>
        <row r="4051">
          <cell r="A4051" t="str">
            <v>___</v>
          </cell>
        </row>
        <row r="4052">
          <cell r="A4052" t="str">
            <v>___</v>
          </cell>
        </row>
        <row r="4053">
          <cell r="A4053" t="str">
            <v>___</v>
          </cell>
        </row>
        <row r="4054">
          <cell r="A4054" t="str">
            <v>___</v>
          </cell>
        </row>
        <row r="4055">
          <cell r="A4055" t="str">
            <v>___</v>
          </cell>
        </row>
        <row r="4056">
          <cell r="A4056" t="str">
            <v>___</v>
          </cell>
        </row>
        <row r="4057">
          <cell r="A4057" t="str">
            <v>___</v>
          </cell>
        </row>
        <row r="4058">
          <cell r="A4058" t="str">
            <v>___</v>
          </cell>
        </row>
        <row r="4059">
          <cell r="A4059" t="str">
            <v>___</v>
          </cell>
        </row>
        <row r="4060">
          <cell r="A4060" t="str">
            <v>___</v>
          </cell>
        </row>
        <row r="4061">
          <cell r="A4061" t="str">
            <v>___</v>
          </cell>
        </row>
        <row r="4062">
          <cell r="A4062" t="str">
            <v>___</v>
          </cell>
        </row>
        <row r="4063">
          <cell r="A4063" t="str">
            <v>___</v>
          </cell>
        </row>
        <row r="4064">
          <cell r="A4064" t="str">
            <v>___</v>
          </cell>
        </row>
        <row r="4065">
          <cell r="A4065" t="str">
            <v>___</v>
          </cell>
        </row>
        <row r="4066">
          <cell r="A4066" t="str">
            <v>___</v>
          </cell>
        </row>
        <row r="4067">
          <cell r="A4067" t="str">
            <v>___</v>
          </cell>
        </row>
        <row r="4068">
          <cell r="A4068" t="str">
            <v>___</v>
          </cell>
        </row>
        <row r="4069">
          <cell r="A4069" t="str">
            <v>___</v>
          </cell>
        </row>
        <row r="4070">
          <cell r="A4070" t="str">
            <v>___</v>
          </cell>
        </row>
        <row r="4071">
          <cell r="A4071" t="str">
            <v>___</v>
          </cell>
        </row>
        <row r="4072">
          <cell r="A4072" t="str">
            <v>___</v>
          </cell>
        </row>
        <row r="4073">
          <cell r="A4073" t="str">
            <v>___</v>
          </cell>
        </row>
        <row r="4074">
          <cell r="A4074" t="str">
            <v>___</v>
          </cell>
        </row>
        <row r="4075">
          <cell r="A4075" t="str">
            <v>___</v>
          </cell>
        </row>
        <row r="4076">
          <cell r="A4076" t="str">
            <v>___</v>
          </cell>
        </row>
        <row r="4077">
          <cell r="A4077" t="str">
            <v>___</v>
          </cell>
        </row>
        <row r="4078">
          <cell r="A4078" t="str">
            <v>___</v>
          </cell>
        </row>
        <row r="4079">
          <cell r="A4079" t="str">
            <v>___</v>
          </cell>
        </row>
        <row r="4080">
          <cell r="A4080" t="str">
            <v>___</v>
          </cell>
        </row>
        <row r="4081">
          <cell r="A4081" t="str">
            <v>___</v>
          </cell>
        </row>
        <row r="4082">
          <cell r="A4082" t="str">
            <v>___</v>
          </cell>
        </row>
        <row r="4083">
          <cell r="A4083" t="str">
            <v>___</v>
          </cell>
        </row>
        <row r="4084">
          <cell r="A4084" t="str">
            <v>___</v>
          </cell>
        </row>
        <row r="4085">
          <cell r="A4085" t="str">
            <v>___</v>
          </cell>
        </row>
        <row r="4086">
          <cell r="A4086" t="str">
            <v>___</v>
          </cell>
        </row>
        <row r="4087">
          <cell r="A4087" t="str">
            <v>___</v>
          </cell>
        </row>
        <row r="4088">
          <cell r="A4088" t="str">
            <v>___</v>
          </cell>
        </row>
        <row r="4089">
          <cell r="A4089" t="str">
            <v>___</v>
          </cell>
        </row>
        <row r="4090">
          <cell r="A4090" t="str">
            <v>___</v>
          </cell>
        </row>
        <row r="4091">
          <cell r="A4091" t="str">
            <v>___</v>
          </cell>
        </row>
        <row r="4092">
          <cell r="A4092" t="str">
            <v>___</v>
          </cell>
        </row>
        <row r="4093">
          <cell r="A4093" t="str">
            <v>___</v>
          </cell>
        </row>
        <row r="4094">
          <cell r="A4094" t="str">
            <v>___</v>
          </cell>
        </row>
        <row r="4095">
          <cell r="A4095" t="str">
            <v>___</v>
          </cell>
        </row>
        <row r="4096">
          <cell r="A4096" t="str">
            <v>___</v>
          </cell>
        </row>
        <row r="4097">
          <cell r="A4097" t="str">
            <v>___</v>
          </cell>
        </row>
        <row r="4098">
          <cell r="A4098" t="str">
            <v>___</v>
          </cell>
        </row>
        <row r="4099">
          <cell r="A4099" t="str">
            <v>___</v>
          </cell>
        </row>
        <row r="4100">
          <cell r="A4100" t="str">
            <v>___</v>
          </cell>
        </row>
        <row r="4101">
          <cell r="A4101" t="str">
            <v>___</v>
          </cell>
        </row>
        <row r="4102">
          <cell r="A4102" t="str">
            <v>___</v>
          </cell>
        </row>
        <row r="4103">
          <cell r="A4103" t="str">
            <v>___</v>
          </cell>
        </row>
        <row r="4104">
          <cell r="A4104" t="str">
            <v>___</v>
          </cell>
        </row>
        <row r="4105">
          <cell r="A4105" t="str">
            <v>___</v>
          </cell>
        </row>
        <row r="4106">
          <cell r="A4106" t="str">
            <v>___</v>
          </cell>
        </row>
        <row r="4107">
          <cell r="A4107" t="str">
            <v>___</v>
          </cell>
        </row>
        <row r="4108">
          <cell r="A4108" t="str">
            <v>___</v>
          </cell>
        </row>
        <row r="4109">
          <cell r="A4109" t="str">
            <v>___</v>
          </cell>
        </row>
        <row r="4110">
          <cell r="A4110" t="str">
            <v>___</v>
          </cell>
        </row>
        <row r="4111">
          <cell r="A4111" t="str">
            <v>___</v>
          </cell>
        </row>
        <row r="4112">
          <cell r="A4112" t="str">
            <v>___</v>
          </cell>
        </row>
        <row r="4113">
          <cell r="A4113" t="str">
            <v>___</v>
          </cell>
        </row>
        <row r="4114">
          <cell r="A4114" t="str">
            <v>___</v>
          </cell>
        </row>
        <row r="4115">
          <cell r="A4115" t="str">
            <v>___</v>
          </cell>
        </row>
        <row r="4116">
          <cell r="A4116" t="str">
            <v>___</v>
          </cell>
        </row>
        <row r="4117">
          <cell r="A4117" t="str">
            <v>___</v>
          </cell>
        </row>
        <row r="4118">
          <cell r="A4118" t="str">
            <v>___</v>
          </cell>
        </row>
        <row r="4119">
          <cell r="A4119" t="str">
            <v>___</v>
          </cell>
        </row>
        <row r="4120">
          <cell r="A4120" t="str">
            <v>___</v>
          </cell>
        </row>
        <row r="4121">
          <cell r="A4121" t="str">
            <v>___</v>
          </cell>
        </row>
        <row r="4122">
          <cell r="A4122" t="str">
            <v>___</v>
          </cell>
        </row>
        <row r="4123">
          <cell r="A4123" t="str">
            <v>___</v>
          </cell>
        </row>
        <row r="4124">
          <cell r="A4124" t="str">
            <v>___</v>
          </cell>
        </row>
        <row r="4125">
          <cell r="A4125" t="str">
            <v>___</v>
          </cell>
        </row>
        <row r="4126">
          <cell r="A4126" t="str">
            <v>___</v>
          </cell>
        </row>
        <row r="4127">
          <cell r="A4127" t="str">
            <v>___</v>
          </cell>
        </row>
        <row r="4128">
          <cell r="A4128" t="str">
            <v>___</v>
          </cell>
        </row>
        <row r="4129">
          <cell r="A4129" t="str">
            <v>___</v>
          </cell>
        </row>
        <row r="4130">
          <cell r="A4130" t="str">
            <v>___</v>
          </cell>
        </row>
        <row r="4131">
          <cell r="A4131" t="str">
            <v>___</v>
          </cell>
        </row>
        <row r="4132">
          <cell r="A4132" t="str">
            <v>___</v>
          </cell>
        </row>
        <row r="4133">
          <cell r="A4133" t="str">
            <v>___</v>
          </cell>
        </row>
        <row r="4134">
          <cell r="A4134" t="str">
            <v>___</v>
          </cell>
        </row>
        <row r="4135">
          <cell r="A4135" t="str">
            <v>___</v>
          </cell>
        </row>
        <row r="4136">
          <cell r="A4136" t="str">
            <v>___</v>
          </cell>
        </row>
        <row r="4137">
          <cell r="A4137" t="str">
            <v>___</v>
          </cell>
        </row>
        <row r="4138">
          <cell r="A4138" t="str">
            <v>___</v>
          </cell>
        </row>
        <row r="4139">
          <cell r="A4139" t="str">
            <v>___</v>
          </cell>
        </row>
        <row r="4140">
          <cell r="A4140" t="str">
            <v>___</v>
          </cell>
        </row>
        <row r="4141">
          <cell r="A4141" t="str">
            <v>___</v>
          </cell>
        </row>
        <row r="4142">
          <cell r="A4142" t="str">
            <v>___</v>
          </cell>
        </row>
        <row r="4143">
          <cell r="A4143" t="str">
            <v>___</v>
          </cell>
        </row>
        <row r="4144">
          <cell r="A4144" t="str">
            <v>___</v>
          </cell>
        </row>
        <row r="4145">
          <cell r="A4145" t="str">
            <v>___</v>
          </cell>
        </row>
        <row r="4146">
          <cell r="A4146" t="str">
            <v>___</v>
          </cell>
        </row>
        <row r="4147">
          <cell r="A4147" t="str">
            <v>___</v>
          </cell>
        </row>
        <row r="4148">
          <cell r="A4148" t="str">
            <v>___</v>
          </cell>
        </row>
        <row r="4149">
          <cell r="A4149" t="str">
            <v>___</v>
          </cell>
        </row>
        <row r="4150">
          <cell r="A4150" t="str">
            <v>___</v>
          </cell>
        </row>
        <row r="4151">
          <cell r="A4151" t="str">
            <v>___</v>
          </cell>
        </row>
        <row r="4152">
          <cell r="A4152" t="str">
            <v>___</v>
          </cell>
        </row>
        <row r="4153">
          <cell r="A4153" t="str">
            <v>___</v>
          </cell>
        </row>
        <row r="4154">
          <cell r="A4154" t="str">
            <v>___</v>
          </cell>
        </row>
        <row r="4155">
          <cell r="A4155" t="str">
            <v>___</v>
          </cell>
        </row>
        <row r="4156">
          <cell r="A4156" t="str">
            <v>___</v>
          </cell>
        </row>
        <row r="4157">
          <cell r="A4157" t="str">
            <v>___</v>
          </cell>
        </row>
        <row r="4158">
          <cell r="A4158" t="str">
            <v>___</v>
          </cell>
        </row>
        <row r="4159">
          <cell r="A4159" t="str">
            <v>___</v>
          </cell>
        </row>
        <row r="4160">
          <cell r="A4160" t="str">
            <v>___</v>
          </cell>
        </row>
        <row r="4161">
          <cell r="A4161" t="str">
            <v>___</v>
          </cell>
        </row>
        <row r="4162">
          <cell r="A4162" t="str">
            <v>___</v>
          </cell>
        </row>
        <row r="4163">
          <cell r="A4163" t="str">
            <v>___</v>
          </cell>
        </row>
        <row r="4164">
          <cell r="A4164" t="str">
            <v>___</v>
          </cell>
        </row>
        <row r="4165">
          <cell r="A4165" t="str">
            <v>___</v>
          </cell>
        </row>
        <row r="4166">
          <cell r="A4166" t="str">
            <v>___</v>
          </cell>
        </row>
        <row r="4167">
          <cell r="A4167" t="str">
            <v>___</v>
          </cell>
        </row>
        <row r="4168">
          <cell r="A4168" t="str">
            <v>___</v>
          </cell>
        </row>
        <row r="4169">
          <cell r="A4169" t="str">
            <v>___</v>
          </cell>
        </row>
        <row r="4170">
          <cell r="A4170" t="str">
            <v>___</v>
          </cell>
        </row>
        <row r="4171">
          <cell r="A4171" t="str">
            <v>___</v>
          </cell>
        </row>
        <row r="4172">
          <cell r="A4172" t="str">
            <v>___</v>
          </cell>
        </row>
        <row r="4173">
          <cell r="A4173" t="str">
            <v>___</v>
          </cell>
        </row>
        <row r="4174">
          <cell r="A4174" t="str">
            <v>___</v>
          </cell>
        </row>
        <row r="4175">
          <cell r="A4175" t="str">
            <v>___</v>
          </cell>
        </row>
        <row r="4176">
          <cell r="A4176" t="str">
            <v>___</v>
          </cell>
        </row>
        <row r="4177">
          <cell r="A4177" t="str">
            <v>___</v>
          </cell>
        </row>
        <row r="4178">
          <cell r="A4178" t="str">
            <v>___</v>
          </cell>
        </row>
        <row r="4179">
          <cell r="A4179" t="str">
            <v>___</v>
          </cell>
        </row>
        <row r="4180">
          <cell r="A4180" t="str">
            <v>___</v>
          </cell>
        </row>
        <row r="4181">
          <cell r="A4181" t="str">
            <v>___</v>
          </cell>
        </row>
        <row r="4182">
          <cell r="A4182" t="str">
            <v>___</v>
          </cell>
        </row>
        <row r="4183">
          <cell r="A4183" t="str">
            <v>___</v>
          </cell>
        </row>
        <row r="4184">
          <cell r="A4184" t="str">
            <v>___</v>
          </cell>
        </row>
        <row r="4185">
          <cell r="A4185" t="str">
            <v>___</v>
          </cell>
        </row>
        <row r="4186">
          <cell r="A4186" t="str">
            <v>___</v>
          </cell>
        </row>
        <row r="4187">
          <cell r="A4187" t="str">
            <v>___</v>
          </cell>
        </row>
        <row r="4188">
          <cell r="A4188" t="str">
            <v>___</v>
          </cell>
        </row>
        <row r="4189">
          <cell r="A4189" t="str">
            <v>___</v>
          </cell>
        </row>
        <row r="4190">
          <cell r="A4190" t="str">
            <v>___</v>
          </cell>
        </row>
        <row r="4191">
          <cell r="A4191" t="str">
            <v>___</v>
          </cell>
        </row>
        <row r="4192">
          <cell r="A4192" t="str">
            <v>___</v>
          </cell>
        </row>
        <row r="4193">
          <cell r="A4193" t="str">
            <v>___</v>
          </cell>
        </row>
        <row r="4194">
          <cell r="A4194" t="str">
            <v>___</v>
          </cell>
        </row>
        <row r="4195">
          <cell r="A4195" t="str">
            <v>___</v>
          </cell>
        </row>
        <row r="4196">
          <cell r="A4196" t="str">
            <v>___</v>
          </cell>
        </row>
        <row r="4197">
          <cell r="A4197" t="str">
            <v>___</v>
          </cell>
        </row>
        <row r="4198">
          <cell r="A4198" t="str">
            <v>___</v>
          </cell>
        </row>
        <row r="4199">
          <cell r="A4199" t="str">
            <v>___</v>
          </cell>
        </row>
        <row r="4200">
          <cell r="A4200" t="str">
            <v>___</v>
          </cell>
        </row>
        <row r="4201">
          <cell r="A4201" t="str">
            <v>___</v>
          </cell>
        </row>
        <row r="4202">
          <cell r="A4202" t="str">
            <v>___</v>
          </cell>
        </row>
        <row r="4203">
          <cell r="A4203" t="str">
            <v>___</v>
          </cell>
        </row>
        <row r="4204">
          <cell r="A4204" t="str">
            <v>___</v>
          </cell>
        </row>
        <row r="4205">
          <cell r="A4205" t="str">
            <v>___</v>
          </cell>
        </row>
        <row r="4206">
          <cell r="A4206" t="str">
            <v>___</v>
          </cell>
        </row>
        <row r="4207">
          <cell r="A4207" t="str">
            <v>___</v>
          </cell>
        </row>
        <row r="4208">
          <cell r="A4208" t="str">
            <v>___</v>
          </cell>
        </row>
        <row r="4209">
          <cell r="A4209" t="str">
            <v>___</v>
          </cell>
        </row>
        <row r="4210">
          <cell r="A4210" t="str">
            <v>___</v>
          </cell>
        </row>
        <row r="4211">
          <cell r="A4211" t="str">
            <v>___</v>
          </cell>
        </row>
        <row r="4212">
          <cell r="A4212" t="str">
            <v>___</v>
          </cell>
        </row>
        <row r="4213">
          <cell r="A4213" t="str">
            <v>___</v>
          </cell>
        </row>
        <row r="4214">
          <cell r="A4214" t="str">
            <v>___</v>
          </cell>
        </row>
        <row r="4215">
          <cell r="A4215" t="str">
            <v>___</v>
          </cell>
        </row>
        <row r="4216">
          <cell r="A4216" t="str">
            <v>___</v>
          </cell>
        </row>
        <row r="4217">
          <cell r="A4217" t="str">
            <v>___</v>
          </cell>
        </row>
        <row r="4218">
          <cell r="A4218" t="str">
            <v>___</v>
          </cell>
        </row>
        <row r="4219">
          <cell r="A4219" t="str">
            <v>___</v>
          </cell>
        </row>
        <row r="4220">
          <cell r="A4220" t="str">
            <v>___</v>
          </cell>
        </row>
        <row r="4221">
          <cell r="A4221" t="str">
            <v>___</v>
          </cell>
        </row>
        <row r="4222">
          <cell r="A4222" t="str">
            <v>___</v>
          </cell>
        </row>
        <row r="4223">
          <cell r="A4223" t="str">
            <v>___</v>
          </cell>
        </row>
        <row r="4224">
          <cell r="A4224" t="str">
            <v>___</v>
          </cell>
        </row>
        <row r="4225">
          <cell r="A4225" t="str">
            <v>___</v>
          </cell>
        </row>
        <row r="4226">
          <cell r="A4226" t="str">
            <v>___</v>
          </cell>
        </row>
        <row r="4227">
          <cell r="A4227" t="str">
            <v>___</v>
          </cell>
        </row>
        <row r="4228">
          <cell r="A4228" t="str">
            <v>___</v>
          </cell>
        </row>
        <row r="4229">
          <cell r="A4229" t="str">
            <v>___</v>
          </cell>
        </row>
        <row r="4230">
          <cell r="A4230" t="str">
            <v>___</v>
          </cell>
        </row>
        <row r="4231">
          <cell r="A4231" t="str">
            <v>___</v>
          </cell>
        </row>
        <row r="4232">
          <cell r="A4232" t="str">
            <v>___</v>
          </cell>
        </row>
        <row r="4233">
          <cell r="A4233" t="str">
            <v>___</v>
          </cell>
        </row>
        <row r="4234">
          <cell r="A4234" t="str">
            <v>___</v>
          </cell>
        </row>
        <row r="4235">
          <cell r="A4235" t="str">
            <v>___</v>
          </cell>
        </row>
        <row r="4236">
          <cell r="A4236" t="str">
            <v>___</v>
          </cell>
        </row>
        <row r="4237">
          <cell r="A4237" t="str">
            <v>___</v>
          </cell>
        </row>
        <row r="4238">
          <cell r="A4238" t="str">
            <v>___</v>
          </cell>
        </row>
        <row r="4239">
          <cell r="A4239" t="str">
            <v>___</v>
          </cell>
        </row>
        <row r="4240">
          <cell r="A4240" t="str">
            <v>___</v>
          </cell>
        </row>
        <row r="4241">
          <cell r="A4241" t="str">
            <v>___</v>
          </cell>
        </row>
        <row r="4242">
          <cell r="A4242" t="str">
            <v>___</v>
          </cell>
        </row>
        <row r="4243">
          <cell r="A4243" t="str">
            <v>___</v>
          </cell>
        </row>
        <row r="4244">
          <cell r="A4244" t="str">
            <v>___</v>
          </cell>
        </row>
        <row r="4245">
          <cell r="A4245" t="str">
            <v>___</v>
          </cell>
        </row>
        <row r="4246">
          <cell r="A4246" t="str">
            <v>___</v>
          </cell>
        </row>
        <row r="4247">
          <cell r="A4247" t="str">
            <v>___</v>
          </cell>
        </row>
        <row r="4248">
          <cell r="A4248" t="str">
            <v>___</v>
          </cell>
        </row>
        <row r="4249">
          <cell r="A4249" t="str">
            <v>___</v>
          </cell>
        </row>
        <row r="4250">
          <cell r="A4250" t="str">
            <v>___</v>
          </cell>
        </row>
        <row r="4251">
          <cell r="A4251" t="str">
            <v>___</v>
          </cell>
        </row>
        <row r="4252">
          <cell r="A4252" t="str">
            <v>___</v>
          </cell>
        </row>
        <row r="4253">
          <cell r="A4253" t="str">
            <v>___</v>
          </cell>
        </row>
        <row r="4254">
          <cell r="A4254" t="str">
            <v>___</v>
          </cell>
        </row>
        <row r="4255">
          <cell r="A4255" t="str">
            <v>___</v>
          </cell>
        </row>
        <row r="4256">
          <cell r="A4256" t="str">
            <v>___</v>
          </cell>
        </row>
        <row r="4257">
          <cell r="A4257" t="str">
            <v>___</v>
          </cell>
        </row>
        <row r="4258">
          <cell r="A4258" t="str">
            <v>___</v>
          </cell>
        </row>
        <row r="4259">
          <cell r="A4259" t="str">
            <v>___</v>
          </cell>
        </row>
        <row r="4260">
          <cell r="A4260" t="str">
            <v>___</v>
          </cell>
        </row>
        <row r="4261">
          <cell r="A4261" t="str">
            <v>___</v>
          </cell>
        </row>
        <row r="4262">
          <cell r="A4262" t="str">
            <v>___</v>
          </cell>
        </row>
        <row r="4263">
          <cell r="A4263" t="str">
            <v>___</v>
          </cell>
        </row>
        <row r="4264">
          <cell r="A4264" t="str">
            <v>___</v>
          </cell>
        </row>
        <row r="4265">
          <cell r="A4265" t="str">
            <v>___</v>
          </cell>
        </row>
        <row r="4266">
          <cell r="A4266" t="str">
            <v>___</v>
          </cell>
        </row>
        <row r="4267">
          <cell r="A4267" t="str">
            <v>___</v>
          </cell>
        </row>
        <row r="4268">
          <cell r="A4268" t="str">
            <v>___</v>
          </cell>
        </row>
        <row r="4269">
          <cell r="A4269" t="str">
            <v>___</v>
          </cell>
        </row>
        <row r="4270">
          <cell r="A4270" t="str">
            <v>___</v>
          </cell>
        </row>
        <row r="4271">
          <cell r="A4271" t="str">
            <v>___</v>
          </cell>
        </row>
        <row r="4272">
          <cell r="A4272" t="str">
            <v>___</v>
          </cell>
        </row>
        <row r="4273">
          <cell r="A4273" t="str">
            <v>___</v>
          </cell>
        </row>
        <row r="4274">
          <cell r="A4274" t="str">
            <v>___</v>
          </cell>
        </row>
        <row r="4275">
          <cell r="A4275" t="str">
            <v>___</v>
          </cell>
        </row>
        <row r="4276">
          <cell r="A4276" t="str">
            <v>___</v>
          </cell>
        </row>
        <row r="4277">
          <cell r="A4277" t="str">
            <v>___</v>
          </cell>
        </row>
        <row r="4278">
          <cell r="A4278" t="str">
            <v>___</v>
          </cell>
        </row>
        <row r="4279">
          <cell r="A4279" t="str">
            <v>___</v>
          </cell>
        </row>
        <row r="4280">
          <cell r="A4280" t="str">
            <v>___</v>
          </cell>
        </row>
        <row r="4281">
          <cell r="A4281" t="str">
            <v>___</v>
          </cell>
        </row>
        <row r="4282">
          <cell r="A4282" t="str">
            <v>___</v>
          </cell>
        </row>
        <row r="4283">
          <cell r="A4283" t="str">
            <v>___</v>
          </cell>
        </row>
        <row r="4284">
          <cell r="A4284" t="str">
            <v>___</v>
          </cell>
        </row>
        <row r="4285">
          <cell r="A4285" t="str">
            <v>___</v>
          </cell>
        </row>
        <row r="4286">
          <cell r="A4286" t="str">
            <v>___</v>
          </cell>
        </row>
        <row r="4287">
          <cell r="A4287" t="str">
            <v>___</v>
          </cell>
        </row>
        <row r="4288">
          <cell r="A4288" t="str">
            <v>___</v>
          </cell>
        </row>
        <row r="4289">
          <cell r="A4289" t="str">
            <v>___</v>
          </cell>
        </row>
        <row r="4290">
          <cell r="A4290" t="str">
            <v>___</v>
          </cell>
        </row>
        <row r="4291">
          <cell r="A4291" t="str">
            <v>___</v>
          </cell>
        </row>
        <row r="4292">
          <cell r="A4292" t="str">
            <v>___</v>
          </cell>
        </row>
        <row r="4293">
          <cell r="A4293" t="str">
            <v>___</v>
          </cell>
        </row>
        <row r="4294">
          <cell r="A4294" t="str">
            <v>___</v>
          </cell>
        </row>
        <row r="4295">
          <cell r="A4295" t="str">
            <v>___</v>
          </cell>
        </row>
        <row r="4296">
          <cell r="A4296" t="str">
            <v>___</v>
          </cell>
        </row>
        <row r="4297">
          <cell r="A4297" t="str">
            <v>___</v>
          </cell>
        </row>
        <row r="4298">
          <cell r="A4298" t="str">
            <v>___</v>
          </cell>
        </row>
        <row r="4299">
          <cell r="A4299" t="str">
            <v>___</v>
          </cell>
        </row>
        <row r="4300">
          <cell r="A4300" t="str">
            <v>___</v>
          </cell>
        </row>
        <row r="4301">
          <cell r="A4301" t="str">
            <v>___</v>
          </cell>
        </row>
        <row r="4302">
          <cell r="A4302" t="str">
            <v>___</v>
          </cell>
        </row>
        <row r="4303">
          <cell r="A4303" t="str">
            <v>___</v>
          </cell>
        </row>
        <row r="4304">
          <cell r="A4304" t="str">
            <v>___</v>
          </cell>
        </row>
        <row r="4305">
          <cell r="A4305" t="str">
            <v>___</v>
          </cell>
        </row>
        <row r="4306">
          <cell r="A4306" t="str">
            <v>___</v>
          </cell>
        </row>
        <row r="4307">
          <cell r="A4307" t="str">
            <v>___</v>
          </cell>
        </row>
        <row r="4308">
          <cell r="A4308" t="str">
            <v>___</v>
          </cell>
        </row>
        <row r="4309">
          <cell r="A4309" t="str">
            <v>___</v>
          </cell>
        </row>
        <row r="4310">
          <cell r="A4310" t="str">
            <v>___</v>
          </cell>
        </row>
        <row r="4311">
          <cell r="A4311" t="str">
            <v>___</v>
          </cell>
        </row>
        <row r="4312">
          <cell r="A4312" t="str">
            <v>___</v>
          </cell>
        </row>
        <row r="4313">
          <cell r="A4313" t="str">
            <v>___</v>
          </cell>
        </row>
        <row r="4314">
          <cell r="A4314" t="str">
            <v>___</v>
          </cell>
        </row>
        <row r="4315">
          <cell r="A4315" t="str">
            <v>___</v>
          </cell>
        </row>
        <row r="4316">
          <cell r="A4316" t="str">
            <v>___</v>
          </cell>
        </row>
        <row r="4317">
          <cell r="A4317" t="str">
            <v>___</v>
          </cell>
        </row>
        <row r="4318">
          <cell r="A4318" t="str">
            <v>___</v>
          </cell>
        </row>
        <row r="4319">
          <cell r="A4319" t="str">
            <v>___</v>
          </cell>
        </row>
        <row r="4320">
          <cell r="A4320" t="str">
            <v>___</v>
          </cell>
        </row>
        <row r="4321">
          <cell r="A4321" t="str">
            <v>___</v>
          </cell>
        </row>
        <row r="4322">
          <cell r="A4322" t="str">
            <v>___</v>
          </cell>
        </row>
        <row r="4323">
          <cell r="A4323" t="str">
            <v>___</v>
          </cell>
        </row>
        <row r="4324">
          <cell r="A4324" t="str">
            <v>___</v>
          </cell>
        </row>
        <row r="4325">
          <cell r="A4325" t="str">
            <v>___</v>
          </cell>
        </row>
        <row r="4326">
          <cell r="A4326" t="str">
            <v>___</v>
          </cell>
        </row>
        <row r="4327">
          <cell r="A4327" t="str">
            <v>___</v>
          </cell>
        </row>
        <row r="4328">
          <cell r="A4328" t="str">
            <v>___</v>
          </cell>
        </row>
        <row r="4329">
          <cell r="A4329" t="str">
            <v>___</v>
          </cell>
        </row>
        <row r="4330">
          <cell r="A4330" t="str">
            <v>___</v>
          </cell>
        </row>
        <row r="4331">
          <cell r="A4331" t="str">
            <v>___</v>
          </cell>
        </row>
        <row r="4332">
          <cell r="A4332" t="str">
            <v>___</v>
          </cell>
        </row>
        <row r="4333">
          <cell r="A4333" t="str">
            <v>___</v>
          </cell>
        </row>
        <row r="4334">
          <cell r="A4334" t="str">
            <v>___</v>
          </cell>
        </row>
        <row r="4335">
          <cell r="A4335" t="str">
            <v>___</v>
          </cell>
        </row>
        <row r="4336">
          <cell r="A4336" t="str">
            <v>___</v>
          </cell>
        </row>
        <row r="4337">
          <cell r="A4337" t="str">
            <v>___</v>
          </cell>
        </row>
        <row r="4338">
          <cell r="A4338" t="str">
            <v>___</v>
          </cell>
        </row>
        <row r="4339">
          <cell r="A4339" t="str">
            <v>___</v>
          </cell>
        </row>
        <row r="4340">
          <cell r="A4340" t="str">
            <v>___</v>
          </cell>
        </row>
        <row r="4341">
          <cell r="A4341" t="str">
            <v>___</v>
          </cell>
        </row>
        <row r="4342">
          <cell r="A4342" t="str">
            <v>___</v>
          </cell>
        </row>
        <row r="4343">
          <cell r="A4343" t="str">
            <v>___</v>
          </cell>
        </row>
        <row r="4344">
          <cell r="A4344" t="str">
            <v>___</v>
          </cell>
        </row>
        <row r="4345">
          <cell r="A4345" t="str">
            <v>___</v>
          </cell>
        </row>
        <row r="4346">
          <cell r="A4346" t="str">
            <v>___</v>
          </cell>
        </row>
        <row r="4347">
          <cell r="A4347" t="str">
            <v>___</v>
          </cell>
        </row>
        <row r="4348">
          <cell r="A4348" t="str">
            <v>___</v>
          </cell>
        </row>
        <row r="4349">
          <cell r="A4349" t="str">
            <v>___</v>
          </cell>
        </row>
        <row r="4350">
          <cell r="A4350" t="str">
            <v>___</v>
          </cell>
        </row>
        <row r="4351">
          <cell r="A4351" t="str">
            <v>___</v>
          </cell>
        </row>
        <row r="4352">
          <cell r="A4352" t="str">
            <v>___</v>
          </cell>
        </row>
        <row r="4353">
          <cell r="A4353" t="str">
            <v>___</v>
          </cell>
        </row>
        <row r="4354">
          <cell r="A4354" t="str">
            <v>___</v>
          </cell>
        </row>
        <row r="4355">
          <cell r="A4355" t="str">
            <v>___</v>
          </cell>
        </row>
        <row r="4356">
          <cell r="A4356" t="str">
            <v>___</v>
          </cell>
        </row>
        <row r="4357">
          <cell r="A4357" t="str">
            <v>___</v>
          </cell>
        </row>
        <row r="4358">
          <cell r="A4358" t="str">
            <v>___</v>
          </cell>
        </row>
        <row r="4359">
          <cell r="A4359" t="str">
            <v>___</v>
          </cell>
        </row>
        <row r="4360">
          <cell r="A4360" t="str">
            <v>___</v>
          </cell>
        </row>
        <row r="4361">
          <cell r="A4361" t="str">
            <v>___</v>
          </cell>
        </row>
        <row r="4362">
          <cell r="A4362" t="str">
            <v>___</v>
          </cell>
        </row>
        <row r="4363">
          <cell r="A4363" t="str">
            <v>___</v>
          </cell>
        </row>
        <row r="4364">
          <cell r="A4364" t="str">
            <v>___</v>
          </cell>
        </row>
        <row r="4365">
          <cell r="A4365" t="str">
            <v>___</v>
          </cell>
        </row>
        <row r="4366">
          <cell r="A4366" t="str">
            <v>___</v>
          </cell>
        </row>
        <row r="4367">
          <cell r="A4367" t="str">
            <v>___</v>
          </cell>
        </row>
        <row r="4368">
          <cell r="A4368" t="str">
            <v>___</v>
          </cell>
        </row>
        <row r="4369">
          <cell r="A4369" t="str">
            <v>___</v>
          </cell>
        </row>
        <row r="4370">
          <cell r="A4370" t="str">
            <v>___</v>
          </cell>
        </row>
        <row r="4371">
          <cell r="A4371" t="str">
            <v>___</v>
          </cell>
        </row>
        <row r="4372">
          <cell r="A4372" t="str">
            <v>___</v>
          </cell>
        </row>
        <row r="4373">
          <cell r="A4373" t="str">
            <v>___</v>
          </cell>
        </row>
        <row r="4374">
          <cell r="A4374" t="str">
            <v>___</v>
          </cell>
        </row>
        <row r="4375">
          <cell r="A4375" t="str">
            <v>___</v>
          </cell>
        </row>
        <row r="4376">
          <cell r="A4376" t="str">
            <v>___</v>
          </cell>
        </row>
        <row r="4377">
          <cell r="A4377" t="str">
            <v>___</v>
          </cell>
        </row>
        <row r="4378">
          <cell r="A4378" t="str">
            <v>___</v>
          </cell>
        </row>
        <row r="4379">
          <cell r="A4379" t="str">
            <v>___</v>
          </cell>
        </row>
        <row r="4380">
          <cell r="A4380" t="str">
            <v>___</v>
          </cell>
        </row>
        <row r="4381">
          <cell r="A4381" t="str">
            <v>___</v>
          </cell>
        </row>
        <row r="4382">
          <cell r="A4382" t="str">
            <v>___</v>
          </cell>
        </row>
        <row r="4383">
          <cell r="A4383" t="str">
            <v>___</v>
          </cell>
        </row>
        <row r="4384">
          <cell r="A4384" t="str">
            <v>___</v>
          </cell>
        </row>
        <row r="4385">
          <cell r="A4385" t="str">
            <v>___</v>
          </cell>
        </row>
        <row r="4386">
          <cell r="A4386" t="str">
            <v>___</v>
          </cell>
        </row>
        <row r="4387">
          <cell r="A4387" t="str">
            <v>___</v>
          </cell>
        </row>
        <row r="4388">
          <cell r="A4388" t="str">
            <v>___</v>
          </cell>
        </row>
        <row r="4389">
          <cell r="A4389" t="str">
            <v>___</v>
          </cell>
        </row>
        <row r="4390">
          <cell r="A4390" t="str">
            <v>___</v>
          </cell>
        </row>
        <row r="4391">
          <cell r="A4391" t="str">
            <v>___</v>
          </cell>
        </row>
        <row r="4392">
          <cell r="A4392" t="str">
            <v>___</v>
          </cell>
        </row>
        <row r="4393">
          <cell r="A4393" t="str">
            <v>___</v>
          </cell>
        </row>
        <row r="4394">
          <cell r="A4394" t="str">
            <v>___</v>
          </cell>
        </row>
        <row r="4395">
          <cell r="A4395" t="str">
            <v>___</v>
          </cell>
        </row>
        <row r="4396">
          <cell r="A4396" t="str">
            <v>___</v>
          </cell>
        </row>
        <row r="4397">
          <cell r="A4397" t="str">
            <v>___</v>
          </cell>
        </row>
        <row r="4398">
          <cell r="A4398" t="str">
            <v>___</v>
          </cell>
        </row>
        <row r="4399">
          <cell r="A4399" t="str">
            <v>___</v>
          </cell>
        </row>
        <row r="4400">
          <cell r="A4400" t="str">
            <v>___</v>
          </cell>
        </row>
        <row r="4401">
          <cell r="A4401" t="str">
            <v>___</v>
          </cell>
        </row>
        <row r="4402">
          <cell r="A4402" t="str">
            <v>___</v>
          </cell>
        </row>
        <row r="4403">
          <cell r="A4403" t="str">
            <v>___</v>
          </cell>
        </row>
        <row r="4404">
          <cell r="A4404" t="str">
            <v>___</v>
          </cell>
        </row>
        <row r="4405">
          <cell r="A4405" t="str">
            <v>___</v>
          </cell>
        </row>
        <row r="4406">
          <cell r="A4406" t="str">
            <v>___</v>
          </cell>
        </row>
        <row r="4407">
          <cell r="A4407" t="str">
            <v>___</v>
          </cell>
        </row>
        <row r="4408">
          <cell r="A4408" t="str">
            <v>___</v>
          </cell>
        </row>
        <row r="4409">
          <cell r="A4409" t="str">
            <v>___</v>
          </cell>
        </row>
        <row r="4410">
          <cell r="A4410" t="str">
            <v>___</v>
          </cell>
        </row>
        <row r="4411">
          <cell r="A4411" t="str">
            <v>___</v>
          </cell>
        </row>
        <row r="4412">
          <cell r="A4412" t="str">
            <v>___</v>
          </cell>
        </row>
        <row r="4413">
          <cell r="A4413" t="str">
            <v>___</v>
          </cell>
        </row>
        <row r="4414">
          <cell r="A4414" t="str">
            <v>___</v>
          </cell>
        </row>
        <row r="4415">
          <cell r="A4415" t="str">
            <v>___</v>
          </cell>
        </row>
        <row r="4416">
          <cell r="A4416" t="str">
            <v>___</v>
          </cell>
        </row>
        <row r="4417">
          <cell r="A4417" t="str">
            <v>___</v>
          </cell>
        </row>
        <row r="4418">
          <cell r="A4418" t="str">
            <v>___</v>
          </cell>
        </row>
        <row r="4419">
          <cell r="A4419" t="str">
            <v>___</v>
          </cell>
        </row>
        <row r="4420">
          <cell r="A4420" t="str">
            <v>___</v>
          </cell>
        </row>
        <row r="4421">
          <cell r="A4421" t="str">
            <v>___</v>
          </cell>
        </row>
        <row r="4422">
          <cell r="A4422" t="str">
            <v>___</v>
          </cell>
        </row>
        <row r="4423">
          <cell r="A4423" t="str">
            <v>___</v>
          </cell>
        </row>
        <row r="4424">
          <cell r="A4424" t="str">
            <v>___</v>
          </cell>
        </row>
        <row r="4425">
          <cell r="A4425" t="str">
            <v>___</v>
          </cell>
        </row>
        <row r="4426">
          <cell r="A4426" t="str">
            <v>___</v>
          </cell>
        </row>
        <row r="4427">
          <cell r="A4427" t="str">
            <v>___</v>
          </cell>
        </row>
        <row r="4428">
          <cell r="A4428" t="str">
            <v>___</v>
          </cell>
        </row>
        <row r="4429">
          <cell r="A4429" t="str">
            <v>___</v>
          </cell>
        </row>
        <row r="4430">
          <cell r="A4430" t="str">
            <v>___</v>
          </cell>
        </row>
        <row r="4431">
          <cell r="A4431" t="str">
            <v>___</v>
          </cell>
        </row>
        <row r="4432">
          <cell r="A4432" t="str">
            <v>___</v>
          </cell>
        </row>
        <row r="4433">
          <cell r="A4433" t="str">
            <v>___</v>
          </cell>
        </row>
        <row r="4434">
          <cell r="A4434" t="str">
            <v>___</v>
          </cell>
        </row>
        <row r="4435">
          <cell r="A4435" t="str">
            <v>___</v>
          </cell>
        </row>
        <row r="4436">
          <cell r="A4436" t="str">
            <v>___</v>
          </cell>
        </row>
        <row r="4437">
          <cell r="A4437" t="str">
            <v>___</v>
          </cell>
        </row>
        <row r="4438">
          <cell r="A4438" t="str">
            <v>___</v>
          </cell>
        </row>
        <row r="4439">
          <cell r="A4439" t="str">
            <v>___</v>
          </cell>
        </row>
        <row r="4440">
          <cell r="A4440" t="str">
            <v>___</v>
          </cell>
        </row>
        <row r="4441">
          <cell r="A4441" t="str">
            <v>___</v>
          </cell>
        </row>
        <row r="4442">
          <cell r="A4442" t="str">
            <v>___</v>
          </cell>
        </row>
        <row r="4443">
          <cell r="A4443" t="str">
            <v>___</v>
          </cell>
        </row>
        <row r="4444">
          <cell r="A4444" t="str">
            <v>___</v>
          </cell>
        </row>
        <row r="4445">
          <cell r="A4445" t="str">
            <v>___</v>
          </cell>
        </row>
        <row r="4446">
          <cell r="A4446" t="str">
            <v>___</v>
          </cell>
        </row>
        <row r="4447">
          <cell r="A4447" t="str">
            <v>___</v>
          </cell>
        </row>
        <row r="4448">
          <cell r="A4448" t="str">
            <v>___</v>
          </cell>
        </row>
        <row r="4449">
          <cell r="A4449" t="str">
            <v>___</v>
          </cell>
        </row>
        <row r="4450">
          <cell r="A4450" t="str">
            <v>___</v>
          </cell>
        </row>
        <row r="4451">
          <cell r="A4451" t="str">
            <v>___</v>
          </cell>
        </row>
        <row r="4452">
          <cell r="A4452" t="str">
            <v>___</v>
          </cell>
        </row>
        <row r="4453">
          <cell r="A4453" t="str">
            <v>___</v>
          </cell>
        </row>
        <row r="4454">
          <cell r="A4454" t="str">
            <v>___</v>
          </cell>
        </row>
        <row r="4455">
          <cell r="A4455" t="str">
            <v>___</v>
          </cell>
        </row>
        <row r="4456">
          <cell r="A4456" t="str">
            <v>___</v>
          </cell>
        </row>
        <row r="4457">
          <cell r="A4457" t="str">
            <v>___</v>
          </cell>
        </row>
        <row r="4458">
          <cell r="A4458" t="str">
            <v>___</v>
          </cell>
        </row>
        <row r="4459">
          <cell r="A4459" t="str">
            <v>___</v>
          </cell>
        </row>
        <row r="4460">
          <cell r="A4460" t="str">
            <v>___</v>
          </cell>
        </row>
        <row r="4461">
          <cell r="A4461" t="str">
            <v>___</v>
          </cell>
        </row>
        <row r="4462">
          <cell r="A4462" t="str">
            <v>___</v>
          </cell>
        </row>
        <row r="4463">
          <cell r="A4463" t="str">
            <v>___</v>
          </cell>
        </row>
        <row r="4464">
          <cell r="A4464" t="str">
            <v>___</v>
          </cell>
        </row>
        <row r="4465">
          <cell r="A4465" t="str">
            <v>___</v>
          </cell>
        </row>
        <row r="4466">
          <cell r="A4466" t="str">
            <v>___</v>
          </cell>
        </row>
        <row r="4467">
          <cell r="A4467" t="str">
            <v>___</v>
          </cell>
        </row>
        <row r="4468">
          <cell r="A4468" t="str">
            <v>___</v>
          </cell>
        </row>
        <row r="4469">
          <cell r="A4469" t="str">
            <v>___</v>
          </cell>
        </row>
        <row r="4470">
          <cell r="A4470" t="str">
            <v>___</v>
          </cell>
        </row>
        <row r="4471">
          <cell r="A4471" t="str">
            <v>___</v>
          </cell>
        </row>
        <row r="4472">
          <cell r="A4472" t="str">
            <v>___</v>
          </cell>
        </row>
        <row r="4473">
          <cell r="A4473" t="str">
            <v>___</v>
          </cell>
        </row>
        <row r="4474">
          <cell r="A4474" t="str">
            <v>___</v>
          </cell>
        </row>
        <row r="4475">
          <cell r="A4475" t="str">
            <v>___</v>
          </cell>
        </row>
        <row r="4476">
          <cell r="A4476" t="str">
            <v>___</v>
          </cell>
        </row>
        <row r="4477">
          <cell r="A4477" t="str">
            <v>___</v>
          </cell>
        </row>
        <row r="4478">
          <cell r="A4478" t="str">
            <v>___</v>
          </cell>
        </row>
        <row r="4479">
          <cell r="A4479" t="str">
            <v>___</v>
          </cell>
        </row>
        <row r="4480">
          <cell r="A4480" t="str">
            <v>___</v>
          </cell>
        </row>
        <row r="4481">
          <cell r="A4481" t="str">
            <v>___</v>
          </cell>
        </row>
        <row r="4482">
          <cell r="A4482" t="str">
            <v>___</v>
          </cell>
        </row>
        <row r="4483">
          <cell r="A4483" t="str">
            <v>___</v>
          </cell>
        </row>
        <row r="4484">
          <cell r="A4484" t="str">
            <v>___</v>
          </cell>
        </row>
        <row r="4485">
          <cell r="A4485" t="str">
            <v>___</v>
          </cell>
        </row>
        <row r="4486">
          <cell r="A4486" t="str">
            <v>___</v>
          </cell>
        </row>
        <row r="4487">
          <cell r="A4487" t="str">
            <v>___</v>
          </cell>
        </row>
        <row r="4488">
          <cell r="A4488" t="str">
            <v>___</v>
          </cell>
        </row>
        <row r="4489">
          <cell r="A4489" t="str">
            <v>___</v>
          </cell>
        </row>
        <row r="4490">
          <cell r="A4490" t="str">
            <v>___</v>
          </cell>
        </row>
        <row r="4491">
          <cell r="A4491" t="str">
            <v>___</v>
          </cell>
        </row>
        <row r="4492">
          <cell r="A4492" t="str">
            <v>___</v>
          </cell>
        </row>
        <row r="4493">
          <cell r="A4493" t="str">
            <v>___</v>
          </cell>
        </row>
        <row r="4494">
          <cell r="A4494" t="str">
            <v>___</v>
          </cell>
        </row>
        <row r="4495">
          <cell r="A4495" t="str">
            <v>___</v>
          </cell>
        </row>
        <row r="4496">
          <cell r="A4496" t="str">
            <v>___</v>
          </cell>
        </row>
        <row r="4497">
          <cell r="A4497" t="str">
            <v>___</v>
          </cell>
        </row>
        <row r="4498">
          <cell r="A4498" t="str">
            <v>___</v>
          </cell>
        </row>
        <row r="4499">
          <cell r="A4499" t="str">
            <v>___</v>
          </cell>
        </row>
        <row r="4500">
          <cell r="A4500" t="str">
            <v>___</v>
          </cell>
        </row>
        <row r="4501">
          <cell r="A4501" t="str">
            <v>___</v>
          </cell>
        </row>
        <row r="4502">
          <cell r="A4502" t="str">
            <v>___</v>
          </cell>
        </row>
        <row r="4503">
          <cell r="A4503" t="str">
            <v>___</v>
          </cell>
        </row>
        <row r="4504">
          <cell r="A4504" t="str">
            <v>___</v>
          </cell>
        </row>
        <row r="4505">
          <cell r="A4505" t="str">
            <v>___</v>
          </cell>
        </row>
        <row r="4506">
          <cell r="A4506" t="str">
            <v>___</v>
          </cell>
        </row>
        <row r="4507">
          <cell r="A4507" t="str">
            <v>___</v>
          </cell>
        </row>
        <row r="4508">
          <cell r="A4508" t="str">
            <v>___</v>
          </cell>
        </row>
        <row r="4509">
          <cell r="A4509" t="str">
            <v>___</v>
          </cell>
        </row>
        <row r="4510">
          <cell r="A4510" t="str">
            <v>___</v>
          </cell>
        </row>
        <row r="4511">
          <cell r="A4511" t="str">
            <v>___</v>
          </cell>
        </row>
        <row r="4512">
          <cell r="A4512" t="str">
            <v>___</v>
          </cell>
        </row>
        <row r="4513">
          <cell r="A4513" t="str">
            <v>___</v>
          </cell>
        </row>
        <row r="4514">
          <cell r="A4514" t="str">
            <v>___</v>
          </cell>
        </row>
        <row r="4515">
          <cell r="A4515" t="str">
            <v>___</v>
          </cell>
        </row>
        <row r="4516">
          <cell r="A4516" t="str">
            <v>___</v>
          </cell>
        </row>
        <row r="4517">
          <cell r="A4517" t="str">
            <v>___</v>
          </cell>
        </row>
        <row r="4518">
          <cell r="A4518" t="str">
            <v>___</v>
          </cell>
        </row>
        <row r="4519">
          <cell r="A4519" t="str">
            <v>___</v>
          </cell>
        </row>
        <row r="4520">
          <cell r="A4520" t="str">
            <v>___</v>
          </cell>
        </row>
        <row r="4521">
          <cell r="A4521" t="str">
            <v>___</v>
          </cell>
        </row>
        <row r="4522">
          <cell r="A4522" t="str">
            <v>___</v>
          </cell>
        </row>
        <row r="4523">
          <cell r="A4523" t="str">
            <v>___</v>
          </cell>
        </row>
        <row r="4524">
          <cell r="A4524" t="str">
            <v>___</v>
          </cell>
        </row>
        <row r="4525">
          <cell r="A4525" t="str">
            <v>___</v>
          </cell>
        </row>
        <row r="4526">
          <cell r="A4526" t="str">
            <v>___</v>
          </cell>
        </row>
        <row r="4527">
          <cell r="A4527" t="str">
            <v>___</v>
          </cell>
        </row>
        <row r="4528">
          <cell r="A4528" t="str">
            <v>___</v>
          </cell>
        </row>
        <row r="4529">
          <cell r="A4529" t="str">
            <v>___</v>
          </cell>
        </row>
        <row r="4530">
          <cell r="A4530" t="str">
            <v>___</v>
          </cell>
        </row>
        <row r="4531">
          <cell r="A4531" t="str">
            <v>___</v>
          </cell>
        </row>
        <row r="4532">
          <cell r="A4532" t="str">
            <v>___</v>
          </cell>
        </row>
        <row r="4533">
          <cell r="A4533" t="str">
            <v>___</v>
          </cell>
        </row>
        <row r="4534">
          <cell r="A4534" t="str">
            <v>___</v>
          </cell>
        </row>
        <row r="4535">
          <cell r="A4535" t="str">
            <v>___</v>
          </cell>
        </row>
        <row r="4536">
          <cell r="A4536" t="str">
            <v>___</v>
          </cell>
        </row>
        <row r="4537">
          <cell r="A4537" t="str">
            <v>___</v>
          </cell>
        </row>
        <row r="4538">
          <cell r="A4538" t="str">
            <v>___</v>
          </cell>
        </row>
        <row r="4539">
          <cell r="A4539" t="str">
            <v>___</v>
          </cell>
        </row>
        <row r="4540">
          <cell r="A4540" t="str">
            <v>___</v>
          </cell>
        </row>
        <row r="4541">
          <cell r="A4541" t="str">
            <v>___</v>
          </cell>
        </row>
        <row r="4542">
          <cell r="A4542" t="str">
            <v>___</v>
          </cell>
        </row>
        <row r="4543">
          <cell r="A4543" t="str">
            <v>___</v>
          </cell>
        </row>
        <row r="4544">
          <cell r="A4544" t="str">
            <v>___</v>
          </cell>
        </row>
        <row r="4545">
          <cell r="A4545" t="str">
            <v>___</v>
          </cell>
        </row>
        <row r="4546">
          <cell r="A4546" t="str">
            <v>___</v>
          </cell>
        </row>
        <row r="4547">
          <cell r="A4547" t="str">
            <v>___</v>
          </cell>
        </row>
        <row r="4548">
          <cell r="A4548" t="str">
            <v>___</v>
          </cell>
        </row>
        <row r="4549">
          <cell r="A4549" t="str">
            <v>___</v>
          </cell>
        </row>
        <row r="4550">
          <cell r="A4550" t="str">
            <v>___</v>
          </cell>
        </row>
        <row r="4551">
          <cell r="A4551" t="str">
            <v>___</v>
          </cell>
        </row>
        <row r="4552">
          <cell r="A4552" t="str">
            <v>___</v>
          </cell>
        </row>
        <row r="4553">
          <cell r="A4553" t="str">
            <v>___</v>
          </cell>
        </row>
        <row r="4554">
          <cell r="A4554" t="str">
            <v>___</v>
          </cell>
        </row>
        <row r="4555">
          <cell r="A4555" t="str">
            <v>___</v>
          </cell>
        </row>
        <row r="4556">
          <cell r="A4556" t="str">
            <v>___</v>
          </cell>
        </row>
        <row r="4557">
          <cell r="A4557" t="str">
            <v>___</v>
          </cell>
        </row>
        <row r="4558">
          <cell r="A4558" t="str">
            <v>___</v>
          </cell>
        </row>
        <row r="4559">
          <cell r="A4559" t="str">
            <v>___</v>
          </cell>
        </row>
        <row r="4560">
          <cell r="A4560" t="str">
            <v>___</v>
          </cell>
        </row>
        <row r="4561">
          <cell r="A4561" t="str">
            <v>___</v>
          </cell>
        </row>
        <row r="4562">
          <cell r="A4562" t="str">
            <v>___</v>
          </cell>
        </row>
        <row r="4563">
          <cell r="A4563" t="str">
            <v>___</v>
          </cell>
        </row>
        <row r="4564">
          <cell r="A4564" t="str">
            <v>___</v>
          </cell>
        </row>
        <row r="4565">
          <cell r="A4565" t="str">
            <v>___</v>
          </cell>
        </row>
        <row r="4566">
          <cell r="A4566" t="str">
            <v>___</v>
          </cell>
        </row>
        <row r="4567">
          <cell r="A4567" t="str">
            <v>___</v>
          </cell>
        </row>
        <row r="4568">
          <cell r="A4568" t="str">
            <v>___</v>
          </cell>
        </row>
        <row r="4569">
          <cell r="A4569" t="str">
            <v>___</v>
          </cell>
        </row>
        <row r="4570">
          <cell r="A4570" t="str">
            <v>___</v>
          </cell>
        </row>
        <row r="4571">
          <cell r="A4571" t="str">
            <v>___</v>
          </cell>
        </row>
        <row r="4572">
          <cell r="A4572" t="str">
            <v>___</v>
          </cell>
        </row>
        <row r="4573">
          <cell r="A4573" t="str">
            <v>___</v>
          </cell>
        </row>
        <row r="4574">
          <cell r="A4574" t="str">
            <v>___</v>
          </cell>
        </row>
        <row r="4575">
          <cell r="A4575" t="str">
            <v>___</v>
          </cell>
        </row>
        <row r="4576">
          <cell r="A4576" t="str">
            <v>___</v>
          </cell>
        </row>
        <row r="4577">
          <cell r="A4577" t="str">
            <v>___</v>
          </cell>
        </row>
        <row r="4578">
          <cell r="A4578" t="str">
            <v>___</v>
          </cell>
        </row>
        <row r="4579">
          <cell r="A4579" t="str">
            <v>___</v>
          </cell>
        </row>
        <row r="4580">
          <cell r="A4580" t="str">
            <v>___</v>
          </cell>
        </row>
        <row r="4581">
          <cell r="A4581" t="str">
            <v>___</v>
          </cell>
        </row>
        <row r="4582">
          <cell r="A4582" t="str">
            <v>___</v>
          </cell>
        </row>
        <row r="4583">
          <cell r="A4583" t="str">
            <v>___</v>
          </cell>
        </row>
        <row r="4584">
          <cell r="A4584" t="str">
            <v>___</v>
          </cell>
        </row>
        <row r="4585">
          <cell r="A4585" t="str">
            <v>___</v>
          </cell>
        </row>
        <row r="4586">
          <cell r="A4586" t="str">
            <v>___</v>
          </cell>
        </row>
        <row r="4587">
          <cell r="A4587" t="str">
            <v>___</v>
          </cell>
        </row>
        <row r="4588">
          <cell r="A4588" t="str">
            <v>___</v>
          </cell>
        </row>
        <row r="4589">
          <cell r="A4589" t="str">
            <v>___</v>
          </cell>
        </row>
        <row r="4590">
          <cell r="A4590" t="str">
            <v>___</v>
          </cell>
        </row>
        <row r="4591">
          <cell r="A4591" t="str">
            <v>___</v>
          </cell>
        </row>
        <row r="4592">
          <cell r="A4592" t="str">
            <v>___</v>
          </cell>
        </row>
        <row r="4593">
          <cell r="A4593" t="str">
            <v>___</v>
          </cell>
        </row>
        <row r="4594">
          <cell r="A4594" t="str">
            <v>___</v>
          </cell>
        </row>
        <row r="4595">
          <cell r="A4595" t="str">
            <v>___</v>
          </cell>
        </row>
        <row r="4596">
          <cell r="A4596" t="str">
            <v>___</v>
          </cell>
        </row>
        <row r="4597">
          <cell r="A4597" t="str">
            <v>___</v>
          </cell>
        </row>
        <row r="4598">
          <cell r="A4598" t="str">
            <v>___</v>
          </cell>
        </row>
        <row r="4599">
          <cell r="A4599" t="str">
            <v>___</v>
          </cell>
        </row>
        <row r="4600">
          <cell r="A4600" t="str">
            <v>___</v>
          </cell>
        </row>
        <row r="4601">
          <cell r="A4601" t="str">
            <v>___</v>
          </cell>
        </row>
        <row r="4602">
          <cell r="A4602" t="str">
            <v>___</v>
          </cell>
        </row>
        <row r="4603">
          <cell r="A4603" t="str">
            <v>___</v>
          </cell>
        </row>
        <row r="4604">
          <cell r="A4604" t="str">
            <v>___</v>
          </cell>
        </row>
        <row r="4605">
          <cell r="A4605" t="str">
            <v>___</v>
          </cell>
        </row>
        <row r="4606">
          <cell r="A4606" t="str">
            <v>___</v>
          </cell>
        </row>
        <row r="4607">
          <cell r="A4607" t="str">
            <v>___</v>
          </cell>
        </row>
        <row r="4608">
          <cell r="A4608" t="str">
            <v>___</v>
          </cell>
        </row>
        <row r="4609">
          <cell r="A4609" t="str">
            <v>___</v>
          </cell>
        </row>
        <row r="4610">
          <cell r="A4610" t="str">
            <v>___</v>
          </cell>
        </row>
        <row r="4611">
          <cell r="A4611" t="str">
            <v>___</v>
          </cell>
        </row>
        <row r="4612">
          <cell r="A4612" t="str">
            <v>___</v>
          </cell>
        </row>
        <row r="4613">
          <cell r="A4613" t="str">
            <v>___</v>
          </cell>
        </row>
        <row r="4614">
          <cell r="A4614" t="str">
            <v>___</v>
          </cell>
        </row>
        <row r="4615">
          <cell r="A4615" t="str">
            <v>___</v>
          </cell>
        </row>
        <row r="4616">
          <cell r="A4616" t="str">
            <v>___</v>
          </cell>
        </row>
        <row r="4617">
          <cell r="A4617" t="str">
            <v>___</v>
          </cell>
        </row>
        <row r="4618">
          <cell r="A4618" t="str">
            <v>___</v>
          </cell>
        </row>
        <row r="4619">
          <cell r="A4619" t="str">
            <v>___</v>
          </cell>
        </row>
        <row r="4620">
          <cell r="A4620" t="str">
            <v>___</v>
          </cell>
        </row>
        <row r="4621">
          <cell r="A4621" t="str">
            <v>___</v>
          </cell>
        </row>
        <row r="4622">
          <cell r="A4622" t="str">
            <v>___</v>
          </cell>
        </row>
        <row r="4623">
          <cell r="A4623" t="str">
            <v>___</v>
          </cell>
        </row>
        <row r="4624">
          <cell r="A4624" t="str">
            <v>___</v>
          </cell>
        </row>
        <row r="4625">
          <cell r="A4625" t="str">
            <v>___</v>
          </cell>
        </row>
        <row r="4626">
          <cell r="A4626" t="str">
            <v>___</v>
          </cell>
        </row>
        <row r="4627">
          <cell r="A4627" t="str">
            <v>___</v>
          </cell>
        </row>
        <row r="4628">
          <cell r="A4628" t="str">
            <v>___</v>
          </cell>
        </row>
        <row r="4629">
          <cell r="A4629" t="str">
            <v>___</v>
          </cell>
        </row>
        <row r="4630">
          <cell r="A4630" t="str">
            <v>___</v>
          </cell>
        </row>
        <row r="4631">
          <cell r="A4631" t="str">
            <v>___</v>
          </cell>
        </row>
        <row r="4632">
          <cell r="A4632" t="str">
            <v>___</v>
          </cell>
        </row>
        <row r="4633">
          <cell r="A4633" t="str">
            <v>___</v>
          </cell>
        </row>
        <row r="4634">
          <cell r="A4634" t="str">
            <v>___</v>
          </cell>
        </row>
        <row r="4635">
          <cell r="A4635" t="str">
            <v>___</v>
          </cell>
        </row>
        <row r="4636">
          <cell r="A4636" t="str">
            <v>___</v>
          </cell>
        </row>
        <row r="4637">
          <cell r="A4637" t="str">
            <v>___</v>
          </cell>
        </row>
        <row r="4638">
          <cell r="A4638" t="str">
            <v>___</v>
          </cell>
        </row>
        <row r="4639">
          <cell r="A4639" t="str">
            <v>___</v>
          </cell>
        </row>
        <row r="4640">
          <cell r="A4640" t="str">
            <v>___</v>
          </cell>
        </row>
        <row r="4641">
          <cell r="A4641" t="str">
            <v>___</v>
          </cell>
        </row>
        <row r="4642">
          <cell r="A4642" t="str">
            <v>___</v>
          </cell>
        </row>
        <row r="4643">
          <cell r="A4643" t="str">
            <v>___</v>
          </cell>
        </row>
        <row r="4644">
          <cell r="A4644" t="str">
            <v>___</v>
          </cell>
        </row>
        <row r="4645">
          <cell r="A4645" t="str">
            <v>___</v>
          </cell>
        </row>
        <row r="4646">
          <cell r="A4646" t="str">
            <v>___</v>
          </cell>
        </row>
        <row r="4647">
          <cell r="A4647" t="str">
            <v>___</v>
          </cell>
        </row>
        <row r="4648">
          <cell r="A4648" t="str">
            <v>___</v>
          </cell>
        </row>
        <row r="4649">
          <cell r="A4649" t="str">
            <v>___</v>
          </cell>
        </row>
        <row r="4650">
          <cell r="A4650" t="str">
            <v>___</v>
          </cell>
        </row>
        <row r="4651">
          <cell r="A4651" t="str">
            <v>___</v>
          </cell>
        </row>
        <row r="4652">
          <cell r="A4652" t="str">
            <v>___</v>
          </cell>
        </row>
        <row r="4653">
          <cell r="A4653" t="str">
            <v>___</v>
          </cell>
        </row>
        <row r="4654">
          <cell r="A4654" t="str">
            <v>___</v>
          </cell>
        </row>
        <row r="4655">
          <cell r="A4655" t="str">
            <v>___</v>
          </cell>
        </row>
        <row r="4656">
          <cell r="A4656" t="str">
            <v>___</v>
          </cell>
        </row>
        <row r="4657">
          <cell r="A4657" t="str">
            <v>___</v>
          </cell>
        </row>
        <row r="4658">
          <cell r="A4658" t="str">
            <v>___</v>
          </cell>
        </row>
        <row r="4659">
          <cell r="A4659" t="str">
            <v>___</v>
          </cell>
        </row>
        <row r="4660">
          <cell r="A4660" t="str">
            <v>___</v>
          </cell>
        </row>
        <row r="4661">
          <cell r="A4661" t="str">
            <v>___</v>
          </cell>
        </row>
        <row r="4662">
          <cell r="A4662" t="str">
            <v>___</v>
          </cell>
        </row>
        <row r="4663">
          <cell r="A4663" t="str">
            <v>___</v>
          </cell>
        </row>
        <row r="4664">
          <cell r="A4664" t="str">
            <v>___</v>
          </cell>
        </row>
        <row r="4665">
          <cell r="A4665" t="str">
            <v>___</v>
          </cell>
        </row>
        <row r="4666">
          <cell r="A4666" t="str">
            <v>___</v>
          </cell>
        </row>
        <row r="4667">
          <cell r="A4667" t="str">
            <v>___</v>
          </cell>
        </row>
        <row r="4668">
          <cell r="A4668" t="str">
            <v>___</v>
          </cell>
        </row>
        <row r="4669">
          <cell r="A4669" t="str">
            <v>___</v>
          </cell>
        </row>
        <row r="4670">
          <cell r="A4670" t="str">
            <v>___</v>
          </cell>
        </row>
        <row r="4671">
          <cell r="A4671" t="str">
            <v>___</v>
          </cell>
        </row>
        <row r="4672">
          <cell r="A4672" t="str">
            <v>___</v>
          </cell>
        </row>
        <row r="4673">
          <cell r="A4673" t="str">
            <v>___</v>
          </cell>
        </row>
        <row r="4674">
          <cell r="A4674" t="str">
            <v>___</v>
          </cell>
        </row>
        <row r="4675">
          <cell r="A4675" t="str">
            <v>___</v>
          </cell>
        </row>
        <row r="4676">
          <cell r="A4676" t="str">
            <v>___</v>
          </cell>
        </row>
        <row r="4677">
          <cell r="A4677" t="str">
            <v>___</v>
          </cell>
        </row>
        <row r="4678">
          <cell r="A4678" t="str">
            <v>___</v>
          </cell>
        </row>
        <row r="4679">
          <cell r="A4679" t="str">
            <v>___</v>
          </cell>
        </row>
        <row r="4680">
          <cell r="A4680" t="str">
            <v>___</v>
          </cell>
        </row>
        <row r="4681">
          <cell r="A4681" t="str">
            <v>___</v>
          </cell>
        </row>
        <row r="4682">
          <cell r="A4682" t="str">
            <v>___</v>
          </cell>
        </row>
        <row r="4683">
          <cell r="A4683" t="str">
            <v>___</v>
          </cell>
        </row>
        <row r="4684">
          <cell r="A4684" t="str">
            <v>___</v>
          </cell>
        </row>
        <row r="4685">
          <cell r="A4685" t="str">
            <v>___</v>
          </cell>
        </row>
        <row r="4686">
          <cell r="A4686" t="str">
            <v>___</v>
          </cell>
        </row>
        <row r="4687">
          <cell r="A4687" t="str">
            <v>___</v>
          </cell>
        </row>
        <row r="4688">
          <cell r="A4688" t="str">
            <v>___</v>
          </cell>
        </row>
        <row r="4689">
          <cell r="A4689" t="str">
            <v>___</v>
          </cell>
        </row>
        <row r="4690">
          <cell r="A4690" t="str">
            <v>___</v>
          </cell>
        </row>
        <row r="4691">
          <cell r="A4691" t="str">
            <v>___</v>
          </cell>
        </row>
        <row r="4692">
          <cell r="A4692" t="str">
            <v>___</v>
          </cell>
        </row>
        <row r="4693">
          <cell r="A4693" t="str">
            <v>___</v>
          </cell>
        </row>
        <row r="4694">
          <cell r="A4694" t="str">
            <v>___</v>
          </cell>
        </row>
        <row r="4695">
          <cell r="A4695" t="str">
            <v>___</v>
          </cell>
        </row>
        <row r="4696">
          <cell r="A4696" t="str">
            <v>___</v>
          </cell>
        </row>
        <row r="4697">
          <cell r="A4697" t="str">
            <v>___</v>
          </cell>
        </row>
        <row r="4698">
          <cell r="A4698" t="str">
            <v>___</v>
          </cell>
        </row>
        <row r="4699">
          <cell r="A4699" t="str">
            <v>___</v>
          </cell>
        </row>
        <row r="4700">
          <cell r="A4700" t="str">
            <v>___</v>
          </cell>
        </row>
        <row r="4701">
          <cell r="A4701" t="str">
            <v>___</v>
          </cell>
        </row>
        <row r="4702">
          <cell r="A4702" t="str">
            <v>___</v>
          </cell>
        </row>
        <row r="4703">
          <cell r="A4703" t="str">
            <v>___</v>
          </cell>
        </row>
        <row r="4704">
          <cell r="A4704" t="str">
            <v>___</v>
          </cell>
        </row>
        <row r="4705">
          <cell r="A4705" t="str">
            <v>___</v>
          </cell>
        </row>
        <row r="4706">
          <cell r="A4706" t="str">
            <v>___</v>
          </cell>
        </row>
        <row r="4707">
          <cell r="A4707" t="str">
            <v>___</v>
          </cell>
        </row>
        <row r="4708">
          <cell r="A4708" t="str">
            <v>___</v>
          </cell>
        </row>
        <row r="4709">
          <cell r="A4709" t="str">
            <v>___</v>
          </cell>
        </row>
        <row r="4710">
          <cell r="A4710" t="str">
            <v>___</v>
          </cell>
        </row>
        <row r="4711">
          <cell r="A4711" t="str">
            <v>___</v>
          </cell>
        </row>
        <row r="4712">
          <cell r="A4712" t="str">
            <v>___</v>
          </cell>
        </row>
        <row r="4713">
          <cell r="A4713" t="str">
            <v>___</v>
          </cell>
        </row>
        <row r="4714">
          <cell r="A4714" t="str">
            <v>___</v>
          </cell>
        </row>
        <row r="4715">
          <cell r="A4715" t="str">
            <v>___</v>
          </cell>
        </row>
        <row r="4716">
          <cell r="A4716" t="str">
            <v>___</v>
          </cell>
        </row>
        <row r="4717">
          <cell r="A4717" t="str">
            <v>___</v>
          </cell>
        </row>
        <row r="4718">
          <cell r="A4718" t="str">
            <v>___</v>
          </cell>
        </row>
        <row r="4719">
          <cell r="A4719" t="str">
            <v>___</v>
          </cell>
        </row>
        <row r="4720">
          <cell r="A4720" t="str">
            <v>___</v>
          </cell>
        </row>
        <row r="4721">
          <cell r="A4721" t="str">
            <v>___</v>
          </cell>
        </row>
        <row r="4722">
          <cell r="A4722" t="str">
            <v>___</v>
          </cell>
        </row>
        <row r="4723">
          <cell r="A4723" t="str">
            <v>___</v>
          </cell>
        </row>
        <row r="4724">
          <cell r="A4724" t="str">
            <v>___</v>
          </cell>
        </row>
        <row r="4725">
          <cell r="A4725" t="str">
            <v>___</v>
          </cell>
        </row>
        <row r="4726">
          <cell r="A4726" t="str">
            <v>___</v>
          </cell>
        </row>
        <row r="4727">
          <cell r="A4727" t="str">
            <v>___</v>
          </cell>
        </row>
        <row r="4728">
          <cell r="A4728" t="str">
            <v>___</v>
          </cell>
        </row>
        <row r="4729">
          <cell r="A4729" t="str">
            <v>___</v>
          </cell>
        </row>
        <row r="4730">
          <cell r="A4730" t="str">
            <v>___</v>
          </cell>
        </row>
        <row r="4731">
          <cell r="A4731" t="str">
            <v>___</v>
          </cell>
        </row>
        <row r="4732">
          <cell r="A4732" t="str">
            <v>___</v>
          </cell>
        </row>
        <row r="4733">
          <cell r="A4733" t="str">
            <v>___</v>
          </cell>
        </row>
        <row r="4734">
          <cell r="A4734" t="str">
            <v>___</v>
          </cell>
        </row>
        <row r="4735">
          <cell r="A4735" t="str">
            <v>___</v>
          </cell>
        </row>
        <row r="4736">
          <cell r="A4736" t="str">
            <v>___</v>
          </cell>
        </row>
        <row r="4737">
          <cell r="A4737" t="str">
            <v>___</v>
          </cell>
        </row>
        <row r="4738">
          <cell r="A4738" t="str">
            <v>___</v>
          </cell>
        </row>
        <row r="4739">
          <cell r="A4739" t="str">
            <v>___</v>
          </cell>
        </row>
        <row r="4740">
          <cell r="A4740" t="str">
            <v>___</v>
          </cell>
        </row>
        <row r="4741">
          <cell r="A4741" t="str">
            <v>___</v>
          </cell>
        </row>
        <row r="4742">
          <cell r="A4742" t="str">
            <v>___</v>
          </cell>
        </row>
        <row r="4743">
          <cell r="A4743" t="str">
            <v>___</v>
          </cell>
        </row>
        <row r="4744">
          <cell r="A4744" t="str">
            <v>___</v>
          </cell>
        </row>
        <row r="4745">
          <cell r="A4745" t="str">
            <v>___</v>
          </cell>
        </row>
        <row r="4746">
          <cell r="A4746" t="str">
            <v>___</v>
          </cell>
        </row>
        <row r="4747">
          <cell r="A4747" t="str">
            <v>___</v>
          </cell>
        </row>
        <row r="4748">
          <cell r="A4748" t="str">
            <v>___</v>
          </cell>
        </row>
        <row r="4749">
          <cell r="A4749" t="str">
            <v>___</v>
          </cell>
        </row>
        <row r="4750">
          <cell r="A4750" t="str">
            <v>___</v>
          </cell>
        </row>
        <row r="4751">
          <cell r="A4751" t="str">
            <v>___</v>
          </cell>
        </row>
        <row r="4752">
          <cell r="A4752" t="str">
            <v>___</v>
          </cell>
        </row>
        <row r="4753">
          <cell r="A4753" t="str">
            <v>___</v>
          </cell>
        </row>
        <row r="4754">
          <cell r="A4754" t="str">
            <v>___</v>
          </cell>
        </row>
        <row r="4755">
          <cell r="A4755" t="str">
            <v>___</v>
          </cell>
        </row>
        <row r="4756">
          <cell r="A4756" t="str">
            <v>___</v>
          </cell>
        </row>
        <row r="4757">
          <cell r="A4757" t="str">
            <v>___</v>
          </cell>
        </row>
        <row r="4758">
          <cell r="A4758" t="str">
            <v>___</v>
          </cell>
        </row>
        <row r="4759">
          <cell r="A4759" t="str">
            <v>___</v>
          </cell>
        </row>
        <row r="4760">
          <cell r="A4760" t="str">
            <v>___</v>
          </cell>
        </row>
        <row r="4761">
          <cell r="A4761" t="str">
            <v>___</v>
          </cell>
        </row>
        <row r="4762">
          <cell r="A4762" t="str">
            <v>___</v>
          </cell>
        </row>
        <row r="4763">
          <cell r="A4763" t="str">
            <v>___</v>
          </cell>
        </row>
        <row r="4764">
          <cell r="A4764" t="str">
            <v>___</v>
          </cell>
        </row>
        <row r="4765">
          <cell r="A4765" t="str">
            <v>___</v>
          </cell>
        </row>
        <row r="4766">
          <cell r="A4766" t="str">
            <v>___</v>
          </cell>
        </row>
        <row r="4767">
          <cell r="A4767" t="str">
            <v>___</v>
          </cell>
        </row>
        <row r="4768">
          <cell r="A4768" t="str">
            <v>___</v>
          </cell>
        </row>
        <row r="4769">
          <cell r="A4769" t="str">
            <v>___</v>
          </cell>
        </row>
        <row r="4770">
          <cell r="A4770" t="str">
            <v>___</v>
          </cell>
        </row>
        <row r="4771">
          <cell r="A4771" t="str">
            <v>___</v>
          </cell>
        </row>
        <row r="4772">
          <cell r="A4772" t="str">
            <v>___</v>
          </cell>
        </row>
        <row r="4773">
          <cell r="A4773" t="str">
            <v>___</v>
          </cell>
        </row>
        <row r="4774">
          <cell r="A4774" t="str">
            <v>___</v>
          </cell>
        </row>
        <row r="4775">
          <cell r="A4775" t="str">
            <v>___</v>
          </cell>
        </row>
        <row r="4776">
          <cell r="A4776" t="str">
            <v>___</v>
          </cell>
        </row>
        <row r="4777">
          <cell r="A4777" t="str">
            <v>___</v>
          </cell>
        </row>
        <row r="4778">
          <cell r="A4778" t="str">
            <v>___</v>
          </cell>
        </row>
        <row r="4779">
          <cell r="A4779" t="str">
            <v>___</v>
          </cell>
        </row>
        <row r="4780">
          <cell r="A4780" t="str">
            <v>___</v>
          </cell>
        </row>
        <row r="4781">
          <cell r="A4781" t="str">
            <v>___</v>
          </cell>
        </row>
        <row r="4782">
          <cell r="A4782" t="str">
            <v>___</v>
          </cell>
        </row>
        <row r="4783">
          <cell r="A4783" t="str">
            <v>___</v>
          </cell>
        </row>
        <row r="4784">
          <cell r="A4784" t="str">
            <v>___</v>
          </cell>
        </row>
        <row r="4785">
          <cell r="A4785" t="str">
            <v>___</v>
          </cell>
        </row>
        <row r="4786">
          <cell r="A4786" t="str">
            <v>___</v>
          </cell>
        </row>
        <row r="4787">
          <cell r="A4787" t="str">
            <v>___</v>
          </cell>
        </row>
        <row r="4788">
          <cell r="A4788" t="str">
            <v>___</v>
          </cell>
        </row>
        <row r="4789">
          <cell r="A4789" t="str">
            <v>___</v>
          </cell>
        </row>
        <row r="4790">
          <cell r="A4790" t="str">
            <v>___</v>
          </cell>
        </row>
        <row r="4791">
          <cell r="A4791" t="str">
            <v>___</v>
          </cell>
        </row>
        <row r="4792">
          <cell r="A4792" t="str">
            <v>___</v>
          </cell>
        </row>
        <row r="4793">
          <cell r="A4793" t="str">
            <v>___</v>
          </cell>
        </row>
        <row r="4794">
          <cell r="A4794" t="str">
            <v>___</v>
          </cell>
        </row>
        <row r="4795">
          <cell r="A4795" t="str">
            <v>___</v>
          </cell>
        </row>
        <row r="4796">
          <cell r="A4796" t="str">
            <v>___</v>
          </cell>
        </row>
        <row r="4797">
          <cell r="A4797" t="str">
            <v>___</v>
          </cell>
        </row>
        <row r="4798">
          <cell r="A4798" t="str">
            <v>___</v>
          </cell>
        </row>
        <row r="4799">
          <cell r="A4799" t="str">
            <v>___</v>
          </cell>
        </row>
        <row r="4800">
          <cell r="A4800" t="str">
            <v>___</v>
          </cell>
        </row>
        <row r="4801">
          <cell r="A4801" t="str">
            <v>___</v>
          </cell>
        </row>
        <row r="4802">
          <cell r="A4802" t="str">
            <v>___</v>
          </cell>
        </row>
        <row r="4803">
          <cell r="A4803" t="str">
            <v>___</v>
          </cell>
        </row>
        <row r="4804">
          <cell r="A4804" t="str">
            <v>___</v>
          </cell>
        </row>
        <row r="4805">
          <cell r="A4805" t="str">
            <v>___</v>
          </cell>
        </row>
        <row r="4806">
          <cell r="A4806" t="str">
            <v>___</v>
          </cell>
        </row>
        <row r="4807">
          <cell r="A4807" t="str">
            <v>___</v>
          </cell>
        </row>
        <row r="4808">
          <cell r="A4808" t="str">
            <v>___</v>
          </cell>
        </row>
        <row r="4809">
          <cell r="A4809" t="str">
            <v>___</v>
          </cell>
        </row>
        <row r="4810">
          <cell r="A4810" t="str">
            <v>___</v>
          </cell>
        </row>
        <row r="4811">
          <cell r="A4811" t="str">
            <v>___</v>
          </cell>
        </row>
        <row r="4812">
          <cell r="A4812" t="str">
            <v>___</v>
          </cell>
        </row>
        <row r="4813">
          <cell r="A4813" t="str">
            <v>___</v>
          </cell>
        </row>
        <row r="4814">
          <cell r="A4814" t="str">
            <v>___</v>
          </cell>
        </row>
        <row r="4815">
          <cell r="A4815" t="str">
            <v>___</v>
          </cell>
        </row>
        <row r="4816">
          <cell r="A4816" t="str">
            <v>___</v>
          </cell>
        </row>
        <row r="4817">
          <cell r="A4817" t="str">
            <v>___</v>
          </cell>
        </row>
        <row r="4818">
          <cell r="A4818" t="str">
            <v>___</v>
          </cell>
        </row>
        <row r="4819">
          <cell r="A4819" t="str">
            <v>___</v>
          </cell>
        </row>
        <row r="4820">
          <cell r="A4820" t="str">
            <v>___</v>
          </cell>
        </row>
        <row r="4821">
          <cell r="A4821" t="str">
            <v>___</v>
          </cell>
        </row>
        <row r="4822">
          <cell r="A4822" t="str">
            <v>___</v>
          </cell>
        </row>
        <row r="4823">
          <cell r="A4823" t="str">
            <v>___</v>
          </cell>
        </row>
        <row r="4824">
          <cell r="A4824" t="str">
            <v>___</v>
          </cell>
        </row>
        <row r="4825">
          <cell r="A4825" t="str">
            <v>___</v>
          </cell>
        </row>
        <row r="4826">
          <cell r="A4826" t="str">
            <v>___</v>
          </cell>
        </row>
        <row r="4827">
          <cell r="A4827" t="str">
            <v>___</v>
          </cell>
        </row>
        <row r="4828">
          <cell r="A4828" t="str">
            <v>___</v>
          </cell>
        </row>
        <row r="4829">
          <cell r="A4829" t="str">
            <v>___</v>
          </cell>
        </row>
        <row r="4830">
          <cell r="A4830" t="str">
            <v>___</v>
          </cell>
        </row>
        <row r="4831">
          <cell r="A4831" t="str">
            <v>___</v>
          </cell>
        </row>
        <row r="4832">
          <cell r="A4832" t="str">
            <v>___</v>
          </cell>
        </row>
        <row r="4833">
          <cell r="A4833" t="str">
            <v>___</v>
          </cell>
        </row>
        <row r="4834">
          <cell r="A4834" t="str">
            <v>___</v>
          </cell>
        </row>
        <row r="4835">
          <cell r="A4835" t="str">
            <v>___</v>
          </cell>
        </row>
        <row r="4836">
          <cell r="A4836" t="str">
            <v>___</v>
          </cell>
        </row>
        <row r="4837">
          <cell r="A4837" t="str">
            <v>___</v>
          </cell>
        </row>
        <row r="4838">
          <cell r="A4838" t="str">
            <v>___</v>
          </cell>
        </row>
        <row r="4839">
          <cell r="A4839" t="str">
            <v>___</v>
          </cell>
        </row>
        <row r="4840">
          <cell r="A4840" t="str">
            <v>___</v>
          </cell>
        </row>
        <row r="4841">
          <cell r="A4841" t="str">
            <v>___</v>
          </cell>
        </row>
        <row r="4842">
          <cell r="A4842" t="str">
            <v>___</v>
          </cell>
        </row>
        <row r="4843">
          <cell r="A4843" t="str">
            <v>___</v>
          </cell>
        </row>
        <row r="4844">
          <cell r="A4844" t="str">
            <v>___</v>
          </cell>
        </row>
        <row r="4845">
          <cell r="A4845" t="str">
            <v>___</v>
          </cell>
        </row>
        <row r="4846">
          <cell r="A4846" t="str">
            <v>___</v>
          </cell>
        </row>
        <row r="4847">
          <cell r="A4847" t="str">
            <v>___</v>
          </cell>
        </row>
        <row r="4848">
          <cell r="A4848" t="str">
            <v>___</v>
          </cell>
        </row>
        <row r="4849">
          <cell r="A4849" t="str">
            <v>___</v>
          </cell>
        </row>
        <row r="4850">
          <cell r="A4850" t="str">
            <v>___</v>
          </cell>
        </row>
        <row r="4851">
          <cell r="A4851" t="str">
            <v>___</v>
          </cell>
        </row>
        <row r="4852">
          <cell r="A4852" t="str">
            <v>___</v>
          </cell>
        </row>
        <row r="4853">
          <cell r="A4853" t="str">
            <v>___</v>
          </cell>
        </row>
        <row r="4854">
          <cell r="A4854" t="str">
            <v>___</v>
          </cell>
        </row>
        <row r="4855">
          <cell r="A4855" t="str">
            <v>___</v>
          </cell>
        </row>
        <row r="4856">
          <cell r="A4856" t="str">
            <v>___</v>
          </cell>
        </row>
        <row r="4857">
          <cell r="A4857" t="str">
            <v>___</v>
          </cell>
        </row>
        <row r="4858">
          <cell r="A4858" t="str">
            <v>___</v>
          </cell>
        </row>
        <row r="4859">
          <cell r="A4859" t="str">
            <v>___</v>
          </cell>
        </row>
        <row r="4860">
          <cell r="A4860" t="str">
            <v>___</v>
          </cell>
        </row>
        <row r="4861">
          <cell r="A4861" t="str">
            <v>___</v>
          </cell>
        </row>
        <row r="4862">
          <cell r="A4862" t="str">
            <v>___</v>
          </cell>
        </row>
        <row r="4863">
          <cell r="A4863" t="str">
            <v>___</v>
          </cell>
        </row>
        <row r="4864">
          <cell r="A4864" t="str">
            <v>___</v>
          </cell>
        </row>
        <row r="4865">
          <cell r="A4865" t="str">
            <v>___</v>
          </cell>
        </row>
        <row r="4866">
          <cell r="A4866" t="str">
            <v>___</v>
          </cell>
        </row>
        <row r="4867">
          <cell r="A4867" t="str">
            <v>___</v>
          </cell>
        </row>
        <row r="4868">
          <cell r="A4868" t="str">
            <v>___</v>
          </cell>
        </row>
        <row r="4869">
          <cell r="A4869" t="str">
            <v>___</v>
          </cell>
        </row>
        <row r="4870">
          <cell r="A4870" t="str">
            <v>___</v>
          </cell>
        </row>
        <row r="4871">
          <cell r="A4871" t="str">
            <v>___</v>
          </cell>
        </row>
        <row r="4872">
          <cell r="A4872" t="str">
            <v>___</v>
          </cell>
        </row>
        <row r="4873">
          <cell r="A4873" t="str">
            <v>___</v>
          </cell>
        </row>
        <row r="4874">
          <cell r="A4874" t="str">
            <v>___</v>
          </cell>
        </row>
        <row r="4875">
          <cell r="A4875" t="str">
            <v>___</v>
          </cell>
        </row>
        <row r="4876">
          <cell r="A4876" t="str">
            <v>___</v>
          </cell>
        </row>
        <row r="4877">
          <cell r="A4877" t="str">
            <v>___</v>
          </cell>
        </row>
        <row r="4878">
          <cell r="A4878" t="str">
            <v>___</v>
          </cell>
        </row>
        <row r="4879">
          <cell r="A4879" t="str">
            <v>___</v>
          </cell>
        </row>
        <row r="4880">
          <cell r="A4880" t="str">
            <v>___</v>
          </cell>
        </row>
        <row r="4881">
          <cell r="A4881" t="str">
            <v>___</v>
          </cell>
        </row>
        <row r="4882">
          <cell r="A4882" t="str">
            <v>___</v>
          </cell>
        </row>
        <row r="4883">
          <cell r="A4883" t="str">
            <v>___</v>
          </cell>
        </row>
        <row r="4884">
          <cell r="A4884" t="str">
            <v>___</v>
          </cell>
        </row>
        <row r="4885">
          <cell r="A4885" t="str">
            <v>___</v>
          </cell>
        </row>
        <row r="4886">
          <cell r="A4886" t="str">
            <v>___</v>
          </cell>
        </row>
        <row r="4887">
          <cell r="A4887" t="str">
            <v>___</v>
          </cell>
        </row>
        <row r="4888">
          <cell r="A4888" t="str">
            <v>___</v>
          </cell>
        </row>
        <row r="4889">
          <cell r="A4889" t="str">
            <v>___</v>
          </cell>
        </row>
        <row r="4890">
          <cell r="A4890" t="str">
            <v>___</v>
          </cell>
        </row>
        <row r="4891">
          <cell r="A4891" t="str">
            <v>___</v>
          </cell>
        </row>
        <row r="4892">
          <cell r="A4892" t="str">
            <v>___</v>
          </cell>
        </row>
        <row r="4893">
          <cell r="A4893" t="str">
            <v>___</v>
          </cell>
        </row>
        <row r="4894">
          <cell r="A4894" t="str">
            <v>___</v>
          </cell>
        </row>
        <row r="4895">
          <cell r="A4895" t="str">
            <v>___</v>
          </cell>
        </row>
        <row r="4896">
          <cell r="A4896" t="str">
            <v>___</v>
          </cell>
        </row>
        <row r="4897">
          <cell r="A4897" t="str">
            <v>___</v>
          </cell>
        </row>
        <row r="4898">
          <cell r="A4898" t="str">
            <v>___</v>
          </cell>
        </row>
        <row r="4899">
          <cell r="A4899" t="str">
            <v>___</v>
          </cell>
        </row>
        <row r="4900">
          <cell r="A4900" t="str">
            <v>___</v>
          </cell>
        </row>
        <row r="4901">
          <cell r="A4901" t="str">
            <v>___</v>
          </cell>
        </row>
        <row r="4902">
          <cell r="A4902" t="str">
            <v>___</v>
          </cell>
        </row>
        <row r="4903">
          <cell r="A4903" t="str">
            <v>___</v>
          </cell>
        </row>
        <row r="4904">
          <cell r="A4904" t="str">
            <v>___</v>
          </cell>
        </row>
        <row r="4905">
          <cell r="A4905" t="str">
            <v>___</v>
          </cell>
        </row>
        <row r="4906">
          <cell r="A4906" t="str">
            <v>___</v>
          </cell>
        </row>
        <row r="4907">
          <cell r="A4907" t="str">
            <v>___</v>
          </cell>
        </row>
        <row r="4908">
          <cell r="A4908" t="str">
            <v>___</v>
          </cell>
        </row>
        <row r="4909">
          <cell r="A4909" t="str">
            <v>___</v>
          </cell>
        </row>
        <row r="4910">
          <cell r="A4910" t="str">
            <v>___</v>
          </cell>
        </row>
        <row r="4911">
          <cell r="A4911" t="str">
            <v>___</v>
          </cell>
        </row>
        <row r="4912">
          <cell r="A4912" t="str">
            <v>___</v>
          </cell>
        </row>
        <row r="4913">
          <cell r="A4913" t="str">
            <v>___</v>
          </cell>
        </row>
        <row r="4914">
          <cell r="A4914" t="str">
            <v>___</v>
          </cell>
        </row>
        <row r="4915">
          <cell r="A4915" t="str">
            <v>___</v>
          </cell>
        </row>
        <row r="4916">
          <cell r="A4916" t="str">
            <v>___</v>
          </cell>
        </row>
        <row r="4917">
          <cell r="A4917" t="str">
            <v>___</v>
          </cell>
        </row>
        <row r="4918">
          <cell r="A4918" t="str">
            <v>___</v>
          </cell>
        </row>
        <row r="4919">
          <cell r="A4919" t="str">
            <v>___</v>
          </cell>
        </row>
        <row r="4920">
          <cell r="A4920" t="str">
            <v>___</v>
          </cell>
        </row>
        <row r="4921">
          <cell r="A4921" t="str">
            <v>___</v>
          </cell>
        </row>
        <row r="4922">
          <cell r="A4922" t="str">
            <v>___</v>
          </cell>
        </row>
        <row r="4923">
          <cell r="A4923" t="str">
            <v>___</v>
          </cell>
        </row>
        <row r="4924">
          <cell r="A4924" t="str">
            <v>___</v>
          </cell>
        </row>
        <row r="4925">
          <cell r="A4925" t="str">
            <v>___</v>
          </cell>
        </row>
        <row r="4926">
          <cell r="A4926" t="str">
            <v>___</v>
          </cell>
        </row>
        <row r="4927">
          <cell r="A4927" t="str">
            <v>___</v>
          </cell>
        </row>
        <row r="4928">
          <cell r="A4928" t="str">
            <v>___</v>
          </cell>
        </row>
        <row r="4929">
          <cell r="A4929" t="str">
            <v>___</v>
          </cell>
        </row>
        <row r="4930">
          <cell r="A4930" t="str">
            <v>___</v>
          </cell>
        </row>
        <row r="4931">
          <cell r="A4931" t="str">
            <v>___</v>
          </cell>
        </row>
        <row r="4932">
          <cell r="A4932" t="str">
            <v>___</v>
          </cell>
        </row>
        <row r="4933">
          <cell r="A4933" t="str">
            <v>___</v>
          </cell>
        </row>
        <row r="4934">
          <cell r="A4934" t="str">
            <v>___</v>
          </cell>
        </row>
        <row r="4935">
          <cell r="A4935" t="str">
            <v>___</v>
          </cell>
        </row>
        <row r="4936">
          <cell r="A4936" t="str">
            <v>___</v>
          </cell>
        </row>
        <row r="4937">
          <cell r="A4937" t="str">
            <v>___</v>
          </cell>
        </row>
        <row r="4938">
          <cell r="A4938" t="str">
            <v>___</v>
          </cell>
        </row>
        <row r="4939">
          <cell r="A4939" t="str">
            <v>___</v>
          </cell>
        </row>
        <row r="4940">
          <cell r="A4940" t="str">
            <v>___</v>
          </cell>
        </row>
        <row r="4941">
          <cell r="A4941" t="str">
            <v>___</v>
          </cell>
        </row>
        <row r="4942">
          <cell r="A4942" t="str">
            <v>___</v>
          </cell>
        </row>
        <row r="4943">
          <cell r="A4943" t="str">
            <v>___</v>
          </cell>
        </row>
        <row r="4944">
          <cell r="A4944" t="str">
            <v>___</v>
          </cell>
        </row>
        <row r="4945">
          <cell r="A4945" t="str">
            <v>___</v>
          </cell>
        </row>
        <row r="4946">
          <cell r="A4946" t="str">
            <v>___</v>
          </cell>
        </row>
        <row r="4947">
          <cell r="A4947" t="str">
            <v>___</v>
          </cell>
        </row>
        <row r="4948">
          <cell r="A4948" t="str">
            <v>___</v>
          </cell>
        </row>
        <row r="4949">
          <cell r="A4949" t="str">
            <v>___</v>
          </cell>
        </row>
        <row r="4950">
          <cell r="A4950" t="str">
            <v>___</v>
          </cell>
        </row>
        <row r="4951">
          <cell r="A4951" t="str">
            <v>___</v>
          </cell>
        </row>
        <row r="4952">
          <cell r="A4952" t="str">
            <v>___</v>
          </cell>
        </row>
        <row r="4953">
          <cell r="A4953" t="str">
            <v>___</v>
          </cell>
        </row>
        <row r="4954">
          <cell r="A4954" t="str">
            <v>___</v>
          </cell>
        </row>
        <row r="4955">
          <cell r="A4955" t="str">
            <v>___</v>
          </cell>
        </row>
        <row r="4956">
          <cell r="A4956" t="str">
            <v>___</v>
          </cell>
        </row>
        <row r="4957">
          <cell r="A4957" t="str">
            <v>___</v>
          </cell>
        </row>
        <row r="4958">
          <cell r="A4958" t="str">
            <v>___</v>
          </cell>
        </row>
        <row r="4959">
          <cell r="A4959" t="str">
            <v>___</v>
          </cell>
        </row>
        <row r="4960">
          <cell r="A4960" t="str">
            <v>___</v>
          </cell>
        </row>
        <row r="4961">
          <cell r="A4961" t="str">
            <v>___</v>
          </cell>
        </row>
        <row r="4962">
          <cell r="A4962" t="str">
            <v>___</v>
          </cell>
        </row>
        <row r="4963">
          <cell r="A4963" t="str">
            <v>___</v>
          </cell>
        </row>
        <row r="4964">
          <cell r="A4964" t="str">
            <v>___</v>
          </cell>
        </row>
        <row r="4965">
          <cell r="A4965" t="str">
            <v>___</v>
          </cell>
        </row>
        <row r="4966">
          <cell r="A4966" t="str">
            <v>___</v>
          </cell>
        </row>
        <row r="4967">
          <cell r="A4967" t="str">
            <v>___</v>
          </cell>
        </row>
        <row r="4968">
          <cell r="A4968" t="str">
            <v>___</v>
          </cell>
        </row>
        <row r="4969">
          <cell r="A4969" t="str">
            <v>___</v>
          </cell>
        </row>
        <row r="4970">
          <cell r="A4970" t="str">
            <v>___</v>
          </cell>
        </row>
        <row r="4971">
          <cell r="A4971" t="str">
            <v>___</v>
          </cell>
        </row>
        <row r="4972">
          <cell r="A4972" t="str">
            <v>___</v>
          </cell>
        </row>
        <row r="4973">
          <cell r="A4973" t="str">
            <v>___</v>
          </cell>
        </row>
        <row r="4974">
          <cell r="A4974" t="str">
            <v>___</v>
          </cell>
        </row>
        <row r="4975">
          <cell r="A4975" t="str">
            <v>___</v>
          </cell>
        </row>
        <row r="4976">
          <cell r="A4976" t="str">
            <v>___</v>
          </cell>
        </row>
        <row r="4977">
          <cell r="A4977" t="str">
            <v>___</v>
          </cell>
        </row>
        <row r="4978">
          <cell r="A4978" t="str">
            <v>___</v>
          </cell>
        </row>
        <row r="4979">
          <cell r="A4979" t="str">
            <v>___</v>
          </cell>
        </row>
        <row r="4980">
          <cell r="A4980" t="str">
            <v>___</v>
          </cell>
        </row>
        <row r="4981">
          <cell r="A4981" t="str">
            <v>___</v>
          </cell>
        </row>
        <row r="4982">
          <cell r="A4982" t="str">
            <v>___</v>
          </cell>
        </row>
        <row r="4983">
          <cell r="A4983" t="str">
            <v>___</v>
          </cell>
        </row>
        <row r="4984">
          <cell r="A4984" t="str">
            <v>___</v>
          </cell>
        </row>
        <row r="4985">
          <cell r="A4985" t="str">
            <v>___</v>
          </cell>
        </row>
        <row r="4986">
          <cell r="A4986" t="str">
            <v>___</v>
          </cell>
        </row>
        <row r="4987">
          <cell r="A4987" t="str">
            <v>___</v>
          </cell>
        </row>
        <row r="4988">
          <cell r="A4988" t="str">
            <v>___</v>
          </cell>
        </row>
        <row r="4989">
          <cell r="A4989" t="str">
            <v>___</v>
          </cell>
        </row>
        <row r="4990">
          <cell r="A4990" t="str">
            <v>___</v>
          </cell>
        </row>
        <row r="4991">
          <cell r="A4991" t="str">
            <v>___</v>
          </cell>
        </row>
        <row r="4992">
          <cell r="A4992" t="str">
            <v>___</v>
          </cell>
        </row>
        <row r="4993">
          <cell r="A4993" t="str">
            <v>___</v>
          </cell>
        </row>
        <row r="4994">
          <cell r="A4994" t="str">
            <v>___</v>
          </cell>
        </row>
        <row r="4995">
          <cell r="A4995" t="str">
            <v>___</v>
          </cell>
        </row>
        <row r="4996">
          <cell r="A4996" t="str">
            <v>___</v>
          </cell>
        </row>
        <row r="4997">
          <cell r="A4997" t="str">
            <v>___</v>
          </cell>
        </row>
        <row r="4998">
          <cell r="A4998" t="str">
            <v>___</v>
          </cell>
        </row>
        <row r="4999">
          <cell r="A4999" t="str">
            <v>___</v>
          </cell>
        </row>
        <row r="5000">
          <cell r="A5000" t="str">
            <v>___</v>
          </cell>
        </row>
      </sheetData>
      <sheetData sheetId="5" refreshError="1">
        <row r="3">
          <cell r="A3" t="str">
            <v>KEY</v>
          </cell>
          <cell r="M3" t="str">
            <v>OUT_Q</v>
          </cell>
        </row>
        <row r="4">
          <cell r="A4" t="str">
            <v>199901_CPZ_128M SD-A_54TSOP(X4)</v>
          </cell>
        </row>
        <row r="5">
          <cell r="A5" t="str">
            <v>199901_CPZ_128M SD-A_54TSOP(X4)</v>
          </cell>
        </row>
        <row r="6">
          <cell r="A6" t="str">
            <v>199901_CPZ_16M D-C_24SOJ</v>
          </cell>
        </row>
        <row r="7">
          <cell r="A7" t="str">
            <v>199901_CPZ_16M D-C_24SOJ</v>
          </cell>
        </row>
        <row r="8">
          <cell r="A8" t="str">
            <v>199901_CPZ_16M D-C_24SOJ</v>
          </cell>
        </row>
        <row r="9">
          <cell r="A9" t="str">
            <v>199901_CPZ_16M D-C_24SOJ</v>
          </cell>
        </row>
        <row r="10">
          <cell r="A10" t="str">
            <v>199901_CPZ_16M D-C_24SOJ</v>
          </cell>
        </row>
        <row r="11">
          <cell r="A11" t="str">
            <v>199901_CPZ_16M D-C_24SOJ</v>
          </cell>
        </row>
        <row r="12">
          <cell r="A12" t="str">
            <v>199901_CPZ_16M D-C_24SOJ</v>
          </cell>
        </row>
        <row r="13">
          <cell r="A13" t="str">
            <v>199901_CPZ_16M D-C_24TSOP</v>
          </cell>
        </row>
        <row r="14">
          <cell r="A14" t="str">
            <v>199901_CPZ_16M D-C_24TSOP</v>
          </cell>
        </row>
        <row r="15">
          <cell r="A15" t="str">
            <v>199901_CPZ_16M D-C_24TSOP</v>
          </cell>
        </row>
        <row r="16">
          <cell r="A16" t="str">
            <v>199901_CPZ_16M D-C_28BLP</v>
          </cell>
        </row>
        <row r="17">
          <cell r="A17" t="str">
            <v>199901_CPZ_16M D-C_28BLP</v>
          </cell>
        </row>
        <row r="18">
          <cell r="A18" t="str">
            <v>199901_CPZ_16M D-C_28SOJ</v>
          </cell>
        </row>
        <row r="19">
          <cell r="A19" t="str">
            <v>199901_CPZ_16M D-C_28SOJ</v>
          </cell>
        </row>
        <row r="20">
          <cell r="A20" t="str">
            <v>199901_CPZ_16M D-C_28TSOP</v>
          </cell>
        </row>
        <row r="21">
          <cell r="A21" t="str">
            <v>199901_CPZ_16M D-C_28TSOP</v>
          </cell>
        </row>
        <row r="22">
          <cell r="A22" t="str">
            <v>199901_CPZ_16M D-C_28TSOP</v>
          </cell>
        </row>
        <row r="23">
          <cell r="A23" t="str">
            <v>199901_CPZ_16M D-C_CHIP</v>
          </cell>
        </row>
        <row r="24">
          <cell r="A24" t="str">
            <v>199901_CPZ_16M D-CW_42SOJ</v>
          </cell>
        </row>
        <row r="25">
          <cell r="A25" t="str">
            <v>199901_CPZ_16M D-CW_42SOJ</v>
          </cell>
        </row>
        <row r="26">
          <cell r="A26" t="str">
            <v>199901_CPZ_16M D-CW_42SOJ</v>
          </cell>
        </row>
        <row r="27">
          <cell r="A27" t="str">
            <v>199901_CPZ_16M D-CW_44TSOP</v>
          </cell>
        </row>
        <row r="28">
          <cell r="A28" t="str">
            <v>199901_CPZ_16M SD-B_44TSOP</v>
          </cell>
        </row>
        <row r="29">
          <cell r="A29" t="str">
            <v>199901_CPZ_16M SD-C_44TSOP</v>
          </cell>
        </row>
        <row r="30">
          <cell r="A30" t="str">
            <v>199901_CPZ_16M SD-C_44TSOP</v>
          </cell>
        </row>
        <row r="31">
          <cell r="A31" t="str">
            <v>199901_CPZ_16M SD-C_44TSOP</v>
          </cell>
        </row>
        <row r="32">
          <cell r="A32" t="str">
            <v>199901_CPZ_16M SD-C_44TSOP</v>
          </cell>
        </row>
        <row r="33">
          <cell r="A33" t="str">
            <v>199901_CPZ_16M SD-C_44TSOP</v>
          </cell>
        </row>
        <row r="34">
          <cell r="A34" t="str">
            <v>199901_CPZ_16M SD-C_50TSOP</v>
          </cell>
        </row>
        <row r="35">
          <cell r="A35" t="str">
            <v>199901_CPZ_16M SD-C_50TSOP</v>
          </cell>
        </row>
        <row r="36">
          <cell r="A36" t="str">
            <v>199901_CPZ_16M SD-D_44TSOP</v>
          </cell>
        </row>
        <row r="37">
          <cell r="A37" t="str">
            <v>199901_CPZ_16M SD-D_44TSOP</v>
          </cell>
        </row>
        <row r="38">
          <cell r="A38" t="str">
            <v>199901_CPZ_16M SD-D_44TSOP</v>
          </cell>
        </row>
        <row r="39">
          <cell r="A39" t="str">
            <v>199901_CPZ_16M SD-D_44TSOP</v>
          </cell>
        </row>
        <row r="40">
          <cell r="A40" t="str">
            <v>199901_CPZ_16M SD-D_44TSOP</v>
          </cell>
        </row>
        <row r="41">
          <cell r="A41" t="str">
            <v>199901_CPZ_16M SD-E_50TSOP</v>
          </cell>
        </row>
        <row r="42">
          <cell r="A42" t="str">
            <v>199901_CPZ_18M RD-CC_32SHP</v>
          </cell>
        </row>
        <row r="43">
          <cell r="A43" t="str">
            <v>199901_CPZ_18M RD-LL_32SHP</v>
          </cell>
        </row>
        <row r="44">
          <cell r="A44" t="str">
            <v>199901_CPZ_1M D-B_18SOJ</v>
          </cell>
        </row>
        <row r="45">
          <cell r="A45" t="str">
            <v>199901_CPZ_1M D-B_20SOJ</v>
          </cell>
        </row>
        <row r="46">
          <cell r="A46" t="str">
            <v>199901_CPZ_1M SR-A_32SOP</v>
          </cell>
        </row>
        <row r="47">
          <cell r="A47" t="str">
            <v>199901_CPZ_1M SR-C_32DIP</v>
          </cell>
        </row>
        <row r="48">
          <cell r="A48" t="str">
            <v>199901_CPZ_1M SR-C_32SOP</v>
          </cell>
        </row>
        <row r="49">
          <cell r="A49" t="str">
            <v>199901_CPZ_1M SR-C_32STSOP</v>
          </cell>
        </row>
        <row r="50">
          <cell r="A50" t="str">
            <v>199901_CPZ_1M SR-C_32TSOP</v>
          </cell>
        </row>
        <row r="51">
          <cell r="A51" t="str">
            <v>199901_CPZ_1M SR-C_CHIP/C</v>
          </cell>
        </row>
        <row r="52">
          <cell r="A52" t="str">
            <v>199901_CPZ_1M SR-D_32STSOP</v>
          </cell>
        </row>
        <row r="53">
          <cell r="A53" t="str">
            <v>199901_CPZ_1M SR-D_32TSOP</v>
          </cell>
        </row>
        <row r="54">
          <cell r="A54" t="str">
            <v>199901_CPZ_1M SR-DW_44TSOP</v>
          </cell>
        </row>
        <row r="55">
          <cell r="A55" t="str">
            <v>199901_CPZ_256K SR-C_28DIP</v>
          </cell>
        </row>
        <row r="56">
          <cell r="A56" t="str">
            <v>199901_CPZ_256K SR-C_28SOP</v>
          </cell>
        </row>
        <row r="57">
          <cell r="A57" t="str">
            <v>199901_CPZ_256K SR-C_28TSOP</v>
          </cell>
        </row>
        <row r="58">
          <cell r="A58" t="str">
            <v>199901_CPZ_256K SR-C_CHIP/C</v>
          </cell>
        </row>
        <row r="59">
          <cell r="A59" t="str">
            <v>199901_CPZ_32M SD-C_54TSOP(X16)</v>
          </cell>
        </row>
        <row r="60">
          <cell r="A60" t="str">
            <v>199901_CPZ_32M SD-C_54TSOP(X8)</v>
          </cell>
        </row>
        <row r="61">
          <cell r="A61" t="str">
            <v>199901_CPZ_4M D-C_20SOJ</v>
          </cell>
        </row>
        <row r="62">
          <cell r="A62" t="str">
            <v>199901_CPZ_4M D-CW_28SOJ</v>
          </cell>
        </row>
        <row r="63">
          <cell r="A63" t="str">
            <v>199901_CPZ_4M D-CW_40SOJ</v>
          </cell>
        </row>
        <row r="64">
          <cell r="A64" t="str">
            <v>199901_CPZ_4M D-E_20SOJ</v>
          </cell>
        </row>
        <row r="65">
          <cell r="A65" t="str">
            <v>199901_CPZ_512K SR_32SOP</v>
          </cell>
        </row>
        <row r="66">
          <cell r="A66" t="str">
            <v>199901_CPZ_64M D-C_32SOJ</v>
          </cell>
        </row>
        <row r="67">
          <cell r="A67" t="str">
            <v>199901_CPZ_64M D-C_32TSOP</v>
          </cell>
        </row>
        <row r="68">
          <cell r="A68" t="str">
            <v>199901_CPZ_64M D-C_32TSOP</v>
          </cell>
        </row>
        <row r="69">
          <cell r="A69" t="str">
            <v>199901_CPZ_64M D-C_32TSOP</v>
          </cell>
        </row>
        <row r="70">
          <cell r="A70" t="str">
            <v>199901_CPZ_64M D-C_32TSOP</v>
          </cell>
        </row>
        <row r="71">
          <cell r="A71" t="str">
            <v>199901_CPZ_64M D-C_32TSOP</v>
          </cell>
        </row>
        <row r="72">
          <cell r="A72" t="str">
            <v>199901_CPZ_64M D-C_32TSOP</v>
          </cell>
        </row>
        <row r="73">
          <cell r="A73" t="str">
            <v>199901_CPZ_64M D-C_50TSOP</v>
          </cell>
        </row>
        <row r="74">
          <cell r="A74" t="str">
            <v>199901_CPZ_64M D-C_50TSOP</v>
          </cell>
        </row>
        <row r="75">
          <cell r="A75" t="str">
            <v>199901_CPZ_64M SD-C_54TSOP(X16)</v>
          </cell>
        </row>
        <row r="76">
          <cell r="A76" t="str">
            <v>199901_CPZ_64M SD-C_54TSOP(X16)</v>
          </cell>
        </row>
        <row r="77">
          <cell r="A77" t="str">
            <v>199901_CPZ_64M SD-C_54TSOP(X16)</v>
          </cell>
        </row>
        <row r="78">
          <cell r="A78" t="str">
            <v>199901_CPZ_64M SD-C_54TSOP(X4)</v>
          </cell>
        </row>
        <row r="79">
          <cell r="A79" t="str">
            <v>199901_CPZ_64M SD-C_54TSOP(X4)</v>
          </cell>
        </row>
        <row r="80">
          <cell r="A80" t="str">
            <v>199901_CPZ_64M SD-C_54TSOP(X8)</v>
          </cell>
        </row>
        <row r="81">
          <cell r="A81" t="str">
            <v>199901_CPZ_64M SD-C_54TSOP(X8)</v>
          </cell>
        </row>
        <row r="82">
          <cell r="A82" t="str">
            <v>199901_CPZ_64M SD-C_54TSOP(X8)</v>
          </cell>
        </row>
        <row r="83">
          <cell r="A83" t="str">
            <v>199901_CPZ_64M SD-C_54TSOP(X8)</v>
          </cell>
        </row>
        <row r="84">
          <cell r="A84" t="str">
            <v>199901_CPZ_64M SD-C_54TSOP(X8)</v>
          </cell>
        </row>
        <row r="85">
          <cell r="A85" t="str">
            <v>199901_CPZ_64M SD-D_54TSOP(X8)</v>
          </cell>
        </row>
        <row r="86">
          <cell r="A86" t="str">
            <v>199901_CPZ_64M SD-D_54TSOP(X8)</v>
          </cell>
        </row>
        <row r="87">
          <cell r="A87" t="str">
            <v>199901_CPZ_64M SD-LE_54TSOP(X4)</v>
          </cell>
        </row>
        <row r="88">
          <cell r="A88" t="str">
            <v>199901_CPZ_64M SD-LE_54TSOP(X8)</v>
          </cell>
        </row>
        <row r="89">
          <cell r="A89" t="str">
            <v>199901_CPZ_64M SD-LE_54TSOP(X8)</v>
          </cell>
        </row>
        <row r="90">
          <cell r="A90" t="str">
            <v>199901_CPZ_64M SD-LE_54TSOP(X8)</v>
          </cell>
        </row>
        <row r="91">
          <cell r="A91" t="str">
            <v>199901_CPZ_64M SD-LE_54TSOP(X8)</v>
          </cell>
        </row>
        <row r="92">
          <cell r="A92" t="str">
            <v>199901_CPZ_64M SD-LE_54TSOP(X8)</v>
          </cell>
        </row>
        <row r="93">
          <cell r="A93" t="str">
            <v>199901_CPZ_72M DRD_74BGA</v>
          </cell>
        </row>
        <row r="94">
          <cell r="A94" t="str">
            <v>199901_CPZ_72M DRD_74BGA</v>
          </cell>
        </row>
        <row r="95">
          <cell r="A95" t="str">
            <v>199901_CPZ_72M DRD_74BGA</v>
          </cell>
        </row>
        <row r="96">
          <cell r="A96" t="str">
            <v>199901_CPZ_APOLLO_WAFER</v>
          </cell>
        </row>
        <row r="97">
          <cell r="A97" t="str">
            <v>199902_CPZ_128M SD-A_54TSOP(X4)</v>
          </cell>
        </row>
        <row r="98">
          <cell r="A98" t="str">
            <v>199902_CPZ_16M D-C_24SOJ</v>
          </cell>
        </row>
        <row r="99">
          <cell r="A99" t="str">
            <v>199902_CPZ_16M D-C_24SOJ</v>
          </cell>
        </row>
        <row r="100">
          <cell r="A100" t="str">
            <v>199902_CPZ_16M D-C_24SOJ</v>
          </cell>
        </row>
        <row r="101">
          <cell r="A101" t="str">
            <v>199902_CPZ_16M D-C_24SOJ</v>
          </cell>
        </row>
        <row r="102">
          <cell r="A102" t="str">
            <v>199902_CPZ_16M D-C_24SOJ</v>
          </cell>
        </row>
        <row r="103">
          <cell r="A103" t="str">
            <v>199902_CPZ_16M D-C_24SOJ</v>
          </cell>
        </row>
        <row r="104">
          <cell r="A104" t="str">
            <v>199902_CPZ_16M D-C_24SOJ</v>
          </cell>
        </row>
        <row r="105">
          <cell r="A105" t="str">
            <v>199902_CPZ_16M D-C_24TSOP</v>
          </cell>
        </row>
        <row r="106">
          <cell r="A106" t="str">
            <v>199902_CPZ_16M D-C_24TSOP</v>
          </cell>
        </row>
        <row r="107">
          <cell r="A107" t="str">
            <v>199902_CPZ_16M D-C_24TSOP</v>
          </cell>
        </row>
        <row r="108">
          <cell r="A108" t="str">
            <v>199902_CPZ_16M D-C_28BLP</v>
          </cell>
        </row>
        <row r="109">
          <cell r="A109" t="str">
            <v>199902_CPZ_16M D-C_28BLP</v>
          </cell>
        </row>
        <row r="110">
          <cell r="A110" t="str">
            <v>199902_CPZ_16M D-C_28SOJ</v>
          </cell>
        </row>
        <row r="111">
          <cell r="A111" t="str">
            <v>199902_CPZ_16M D-C_28SOJ</v>
          </cell>
        </row>
        <row r="112">
          <cell r="A112" t="str">
            <v>199902_CPZ_16M D-C_28TSOP</v>
          </cell>
        </row>
        <row r="113">
          <cell r="A113" t="str">
            <v>199902_CPZ_16M D-C_28TSOP</v>
          </cell>
        </row>
        <row r="114">
          <cell r="A114" t="str">
            <v>199902_CPZ_16M D-C_28TSOP</v>
          </cell>
        </row>
        <row r="115">
          <cell r="A115" t="str">
            <v>199902_CPZ_16M D-C_CHIP</v>
          </cell>
        </row>
        <row r="116">
          <cell r="A116" t="str">
            <v>199902_CPZ_16M D-CW_42SOJ</v>
          </cell>
        </row>
        <row r="117">
          <cell r="A117" t="str">
            <v>199902_CPZ_16M D-CW_42SOJ</v>
          </cell>
        </row>
        <row r="118">
          <cell r="A118" t="str">
            <v>199902_CPZ_16M D-CW_42SOJ</v>
          </cell>
        </row>
        <row r="119">
          <cell r="A119" t="str">
            <v>199902_CPZ_16M D-CW_44TSOP</v>
          </cell>
        </row>
        <row r="120">
          <cell r="A120" t="str">
            <v>199902_CPZ_16M SD-B_44TSOP</v>
          </cell>
        </row>
        <row r="121">
          <cell r="A121" t="str">
            <v>199902_CPZ_16M SD-C_44TSOP</v>
          </cell>
        </row>
        <row r="122">
          <cell r="A122" t="str">
            <v>199902_CPZ_16M SD-C_44TSOP</v>
          </cell>
        </row>
        <row r="123">
          <cell r="A123" t="str">
            <v>199902_CPZ_16M SD-C_44TSOP</v>
          </cell>
        </row>
        <row r="124">
          <cell r="A124" t="str">
            <v>199902_CPZ_16M SD-C_44TSOP</v>
          </cell>
        </row>
        <row r="125">
          <cell r="A125" t="str">
            <v>199902_CPZ_16M SD-C_44TSOP</v>
          </cell>
        </row>
        <row r="126">
          <cell r="A126" t="str">
            <v>199902_CPZ_16M SD-C_50TSOP</v>
          </cell>
        </row>
        <row r="127">
          <cell r="A127" t="str">
            <v>199902_CPZ_16M SD-C_50TSOP</v>
          </cell>
        </row>
        <row r="128">
          <cell r="A128" t="str">
            <v>199902_CPZ_16M SD-D_44TSOP</v>
          </cell>
        </row>
        <row r="129">
          <cell r="A129" t="str">
            <v>199902_CPZ_16M SD-D_44TSOP</v>
          </cell>
        </row>
        <row r="130">
          <cell r="A130" t="str">
            <v>199902_CPZ_16M SD-D_44TSOP</v>
          </cell>
        </row>
        <row r="131">
          <cell r="A131" t="str">
            <v>199902_CPZ_16M SD-D_44TSOP</v>
          </cell>
        </row>
        <row r="132">
          <cell r="A132" t="str">
            <v>199902_CPZ_16M SD-D_44TSOP</v>
          </cell>
        </row>
        <row r="133">
          <cell r="A133" t="str">
            <v>199902_CPZ_16M SD-E_50TSOP</v>
          </cell>
        </row>
        <row r="134">
          <cell r="A134" t="str">
            <v>199902_CPZ_18M RD-CC_32SHP</v>
          </cell>
        </row>
        <row r="135">
          <cell r="A135" t="str">
            <v>199902_CPZ_18M RD-LL_32SHP</v>
          </cell>
        </row>
        <row r="136">
          <cell r="A136" t="str">
            <v>199902_CPZ_1M D-B_18SOJ</v>
          </cell>
        </row>
        <row r="137">
          <cell r="A137" t="str">
            <v>199902_CPZ_1M D-B_20SOJ</v>
          </cell>
        </row>
        <row r="138">
          <cell r="A138" t="str">
            <v>199902_CPZ_1M SR-A_32SOP</v>
          </cell>
        </row>
        <row r="139">
          <cell r="A139" t="str">
            <v>199902_CPZ_1M SR-C_32DIP</v>
          </cell>
        </row>
        <row r="140">
          <cell r="A140" t="str">
            <v>199902_CPZ_1M SR-C_32SOP</v>
          </cell>
        </row>
        <row r="141">
          <cell r="A141" t="str">
            <v>199902_CPZ_1M SR-C_32STSOP</v>
          </cell>
        </row>
        <row r="142">
          <cell r="A142" t="str">
            <v>199902_CPZ_1M SR-C_32TSOP</v>
          </cell>
        </row>
        <row r="143">
          <cell r="A143" t="str">
            <v>199902_CPZ_1M SR-C_CHIP/C</v>
          </cell>
        </row>
        <row r="144">
          <cell r="A144" t="str">
            <v>199902_CPZ_1M SR-D_32STSOP</v>
          </cell>
        </row>
        <row r="145">
          <cell r="A145" t="str">
            <v>199902_CPZ_1M SR-D_32TSOP</v>
          </cell>
        </row>
        <row r="146">
          <cell r="A146" t="str">
            <v>199902_CPZ_1M SR-DW_44TSOP</v>
          </cell>
        </row>
        <row r="147">
          <cell r="A147" t="str">
            <v>199902_CPZ_256K SR-C_28DIP</v>
          </cell>
        </row>
        <row r="148">
          <cell r="A148" t="str">
            <v>199902_CPZ_256K SR-C_28SOP</v>
          </cell>
        </row>
        <row r="149">
          <cell r="A149" t="str">
            <v>199902_CPZ_256K SR-C_28TSOP</v>
          </cell>
        </row>
        <row r="150">
          <cell r="A150" t="str">
            <v>199902_CPZ_256K SR-C_CHIP/C</v>
          </cell>
        </row>
        <row r="151">
          <cell r="A151" t="str">
            <v>199902_CPZ_32M SD-C_54TSOP(X16)</v>
          </cell>
        </row>
        <row r="152">
          <cell r="A152" t="str">
            <v>199902_CPZ_32M SD-C_54TSOP(X8)</v>
          </cell>
        </row>
        <row r="153">
          <cell r="A153" t="str">
            <v>199902_CPZ_32M SD-C_54TSOP(X8)</v>
          </cell>
        </row>
        <row r="154">
          <cell r="A154" t="str">
            <v>199902_CPZ_32M SD-C_54TSOP(X8)</v>
          </cell>
        </row>
        <row r="155">
          <cell r="A155" t="str">
            <v>199902_CPZ_4M D-C_20SOJ</v>
          </cell>
        </row>
        <row r="156">
          <cell r="A156" t="str">
            <v>199902_CPZ_4M D-CW_28SOJ</v>
          </cell>
        </row>
        <row r="157">
          <cell r="A157" t="str">
            <v>199902_CPZ_4M D-CW_40SOJ</v>
          </cell>
        </row>
        <row r="158">
          <cell r="A158" t="str">
            <v>199902_CPZ_4M D-CW_40TSOP</v>
          </cell>
        </row>
        <row r="159">
          <cell r="A159" t="str">
            <v>199902_CPZ_4M D-E_20SOJ</v>
          </cell>
        </row>
        <row r="160">
          <cell r="A160" t="str">
            <v>199902_CPZ_512K SR_32SOP</v>
          </cell>
        </row>
        <row r="161">
          <cell r="A161" t="str">
            <v>199902_CPZ_64M D-C_32SOJ</v>
          </cell>
        </row>
        <row r="162">
          <cell r="A162" t="str">
            <v>199902_CPZ_64M D-C_32TSOP</v>
          </cell>
        </row>
        <row r="163">
          <cell r="A163" t="str">
            <v>199902_CPZ_64M D-C_32TSOP</v>
          </cell>
        </row>
        <row r="164">
          <cell r="A164" t="str">
            <v>199902_CPZ_64M D-C_32TSOP</v>
          </cell>
        </row>
        <row r="165">
          <cell r="A165" t="str">
            <v>199902_CPZ_64M D-C_32TSOP</v>
          </cell>
        </row>
        <row r="166">
          <cell r="A166" t="str">
            <v>199902_CPZ_64M D-C_32TSOP</v>
          </cell>
        </row>
        <row r="167">
          <cell r="A167" t="str">
            <v>199902_CPZ_64M D-C_32TSOP</v>
          </cell>
        </row>
        <row r="168">
          <cell r="A168" t="str">
            <v>199902_CPZ_64M D-C_50TSOP</v>
          </cell>
        </row>
        <row r="169">
          <cell r="A169" t="str">
            <v>199902_CPZ_64M D-C_50TSOP</v>
          </cell>
        </row>
        <row r="170">
          <cell r="A170" t="str">
            <v>199902_CPZ_64M SD-C_54TSOP(X16)</v>
          </cell>
        </row>
        <row r="171">
          <cell r="A171" t="str">
            <v>199902_CPZ_64M SD-C_54TSOP(X16)</v>
          </cell>
        </row>
        <row r="172">
          <cell r="A172" t="str">
            <v>199902_CPZ_64M SD-C_54TSOP(X16)</v>
          </cell>
        </row>
        <row r="173">
          <cell r="A173" t="str">
            <v>199902_CPZ_64M SD-C_54TSOP(X4)</v>
          </cell>
        </row>
        <row r="174">
          <cell r="A174" t="str">
            <v>199902_CPZ_64M SD-C_54TSOP(X4)</v>
          </cell>
        </row>
        <row r="175">
          <cell r="A175" t="str">
            <v>199902_CPZ_64M SD-C_54TSOP(X8)</v>
          </cell>
        </row>
        <row r="176">
          <cell r="A176" t="str">
            <v>199902_CPZ_64M SD-C_54TSOP(X8)</v>
          </cell>
        </row>
        <row r="177">
          <cell r="A177" t="str">
            <v>199902_CPZ_64M SD-C_54TSOP(X8)</v>
          </cell>
        </row>
        <row r="178">
          <cell r="A178" t="str">
            <v>199902_CPZ_64M SD-C_54TSOP(X8)</v>
          </cell>
        </row>
        <row r="179">
          <cell r="A179" t="str">
            <v>199902_CPZ_64M SD-C_54TSOP(X8)</v>
          </cell>
        </row>
        <row r="180">
          <cell r="A180" t="str">
            <v>199902_CPZ_64M SD-D_54TSOP(X8)</v>
          </cell>
        </row>
        <row r="181">
          <cell r="A181" t="str">
            <v>199902_CPZ_64M SD-LE_54TSOP(X4)</v>
          </cell>
        </row>
        <row r="182">
          <cell r="A182" t="str">
            <v>199902_CPZ_64M SD-LE_54TSOP(X8)</v>
          </cell>
        </row>
        <row r="183">
          <cell r="A183" t="str">
            <v>199902_CPZ_64M SD-LE_54TSOP(X8)</v>
          </cell>
        </row>
        <row r="184">
          <cell r="A184" t="str">
            <v>199902_CPZ_64M SD-LE_54TSOP(X8)</v>
          </cell>
        </row>
        <row r="185">
          <cell r="A185" t="str">
            <v>199902_CPZ_64M SD-LE_54TSOP(X8)</v>
          </cell>
        </row>
        <row r="186">
          <cell r="A186" t="str">
            <v>199902_CPZ_64M SD-LE_54TSOP(X8)</v>
          </cell>
        </row>
        <row r="187">
          <cell r="A187" t="str">
            <v>199902_CPZ_72M DRD_74BGA</v>
          </cell>
        </row>
        <row r="188">
          <cell r="A188" t="str">
            <v>199902_CPZ_72M DRD_74BGA</v>
          </cell>
        </row>
        <row r="189">
          <cell r="A189" t="str">
            <v>199902_CPZ_72M DRD_74BGA</v>
          </cell>
        </row>
        <row r="190">
          <cell r="A190" t="str">
            <v>199903_CPZ_128M SD-A_54TSOP(X16)</v>
          </cell>
        </row>
        <row r="191">
          <cell r="A191" t="str">
            <v>199903_CPZ_128M SD-A_54TSOP(X4)</v>
          </cell>
        </row>
        <row r="192">
          <cell r="A192" t="str">
            <v>199903_CPZ_16M D-C_24SOJ</v>
          </cell>
        </row>
        <row r="193">
          <cell r="A193" t="str">
            <v>199903_CPZ_16M D-C_24SOJ</v>
          </cell>
        </row>
        <row r="194">
          <cell r="A194" t="str">
            <v>199903_CPZ_16M D-C_24SOJ</v>
          </cell>
        </row>
        <row r="195">
          <cell r="A195" t="str">
            <v>199903_CPZ_16M D-C_24SOJ</v>
          </cell>
        </row>
        <row r="196">
          <cell r="A196" t="str">
            <v>199903_CPZ_16M D-C_24SOJ</v>
          </cell>
        </row>
        <row r="197">
          <cell r="A197" t="str">
            <v>199903_CPZ_16M D-C_24SOJ</v>
          </cell>
        </row>
        <row r="198">
          <cell r="A198" t="str">
            <v>199903_CPZ_16M D-C_24SOJ</v>
          </cell>
        </row>
        <row r="199">
          <cell r="A199" t="str">
            <v>199903_CPZ_16M D-C_24TSOP</v>
          </cell>
        </row>
        <row r="200">
          <cell r="A200" t="str">
            <v>199903_CPZ_16M D-C_24TSOP</v>
          </cell>
        </row>
        <row r="201">
          <cell r="A201" t="str">
            <v>199903_CPZ_16M D-C_24TSOP</v>
          </cell>
        </row>
        <row r="202">
          <cell r="A202" t="str">
            <v>199903_CPZ_16M D-C_28BLP</v>
          </cell>
        </row>
        <row r="203">
          <cell r="A203" t="str">
            <v>199903_CPZ_16M D-C_28BLP</v>
          </cell>
        </row>
        <row r="204">
          <cell r="A204" t="str">
            <v>199903_CPZ_16M D-C_28SOJ</v>
          </cell>
        </row>
        <row r="205">
          <cell r="A205" t="str">
            <v>199903_CPZ_16M D-C_28SOJ</v>
          </cell>
        </row>
        <row r="206">
          <cell r="A206" t="str">
            <v>199903_CPZ_16M D-C_28TSOP</v>
          </cell>
        </row>
        <row r="207">
          <cell r="A207" t="str">
            <v>199903_CPZ_16M D-C_28TSOP</v>
          </cell>
        </row>
        <row r="208">
          <cell r="A208" t="str">
            <v>199903_CPZ_16M D-C_28TSOP</v>
          </cell>
        </row>
        <row r="209">
          <cell r="A209" t="str">
            <v>199903_CPZ_16M D-C_CHIP</v>
          </cell>
        </row>
        <row r="210">
          <cell r="A210" t="str">
            <v>199903_CPZ_16M D-CW_42SOJ</v>
          </cell>
        </row>
        <row r="211">
          <cell r="A211" t="str">
            <v>199903_CPZ_16M D-CW_42SOJ</v>
          </cell>
        </row>
        <row r="212">
          <cell r="A212" t="str">
            <v>199903_CPZ_16M D-CW_42SOJ</v>
          </cell>
        </row>
        <row r="213">
          <cell r="A213" t="str">
            <v>199903_CPZ_16M D-CW_44TSOP</v>
          </cell>
        </row>
        <row r="214">
          <cell r="A214" t="str">
            <v>199903_CPZ_16M SD-C_44TSOP</v>
          </cell>
        </row>
        <row r="215">
          <cell r="A215" t="str">
            <v>199903_CPZ_16M SD-C_44TSOP</v>
          </cell>
        </row>
        <row r="216">
          <cell r="A216" t="str">
            <v>199903_CPZ_16M SD-C_44TSOP</v>
          </cell>
        </row>
        <row r="217">
          <cell r="A217" t="str">
            <v>199903_CPZ_16M SD-C_44TSOP</v>
          </cell>
        </row>
        <row r="218">
          <cell r="A218" t="str">
            <v>199903_CPZ_16M SD-C_44TSOP</v>
          </cell>
        </row>
        <row r="219">
          <cell r="A219" t="str">
            <v>199903_CPZ_16M SD-C_50TSOP</v>
          </cell>
        </row>
        <row r="220">
          <cell r="A220" t="str">
            <v>199903_CPZ_16M SD-C_50TSOP</v>
          </cell>
        </row>
        <row r="221">
          <cell r="A221" t="str">
            <v>199903_CPZ_16M SD-D_44TSOP</v>
          </cell>
        </row>
        <row r="222">
          <cell r="A222" t="str">
            <v>199903_CPZ_16M SD-D_44TSOP</v>
          </cell>
        </row>
        <row r="223">
          <cell r="A223" t="str">
            <v>199903_CPZ_16M SD-D_44TSOP</v>
          </cell>
        </row>
        <row r="224">
          <cell r="A224" t="str">
            <v>199903_CPZ_16M SD-D_44TSOP</v>
          </cell>
        </row>
        <row r="225">
          <cell r="A225" t="str">
            <v>199903_CPZ_16M SD-D_44TSOP</v>
          </cell>
        </row>
        <row r="226">
          <cell r="A226" t="str">
            <v>199903_CPZ_16M SD-E_50TSOP</v>
          </cell>
        </row>
        <row r="227">
          <cell r="A227" t="str">
            <v>199903_CPZ_18M RD-CC_32SHP</v>
          </cell>
        </row>
        <row r="228">
          <cell r="A228" t="str">
            <v>199903_CPZ_18M RD-LL_32SHP</v>
          </cell>
        </row>
        <row r="229">
          <cell r="A229" t="str">
            <v>199903_CPZ_1M D-B_18SOJ</v>
          </cell>
        </row>
        <row r="230">
          <cell r="A230" t="str">
            <v>199903_CPZ_1M D-B_20SOJ</v>
          </cell>
        </row>
        <row r="231">
          <cell r="A231" t="str">
            <v>199903_CPZ_1M SR-A_32SOP</v>
          </cell>
        </row>
        <row r="232">
          <cell r="A232" t="str">
            <v>199903_CPZ_1M SR-C_32DIP</v>
          </cell>
        </row>
        <row r="233">
          <cell r="A233" t="str">
            <v>199903_CPZ_1M SR-C_32SOP</v>
          </cell>
        </row>
        <row r="234">
          <cell r="A234" t="str">
            <v>199903_CPZ_1M SR-C_32STSOP</v>
          </cell>
        </row>
        <row r="235">
          <cell r="A235" t="str">
            <v>199903_CPZ_1M SR-C_32TSOP</v>
          </cell>
        </row>
        <row r="236">
          <cell r="A236" t="str">
            <v>199903_CPZ_1M SR-C_CHIP/C</v>
          </cell>
        </row>
        <row r="237">
          <cell r="A237" t="str">
            <v>199903_CPZ_1M SR-D_32STSOP</v>
          </cell>
        </row>
        <row r="238">
          <cell r="A238" t="str">
            <v>199903_CPZ_1M SR-D_32TSOP</v>
          </cell>
        </row>
        <row r="239">
          <cell r="A239" t="str">
            <v>199903_CPZ_1M SR-DW_44TSOP</v>
          </cell>
        </row>
        <row r="240">
          <cell r="A240" t="str">
            <v>199903_CPZ_256K SR-C_28DIP</v>
          </cell>
        </row>
        <row r="241">
          <cell r="A241" t="str">
            <v>199903_CPZ_256K SR-C_28SOP</v>
          </cell>
        </row>
        <row r="242">
          <cell r="A242" t="str">
            <v>199903_CPZ_256K SR-C_28TSOP</v>
          </cell>
        </row>
        <row r="243">
          <cell r="A243" t="str">
            <v>199903_CPZ_256K SR-C_CHIP/C</v>
          </cell>
        </row>
        <row r="244">
          <cell r="A244" t="str">
            <v>199903_CPZ_2M SR_32TSOP</v>
          </cell>
        </row>
        <row r="245">
          <cell r="A245" t="str">
            <v>199903_CPZ_32M SD-C_54TSOP(X16)</v>
          </cell>
        </row>
        <row r="246">
          <cell r="A246" t="str">
            <v>199903_CPZ_32M SD-C_54TSOP(X8)</v>
          </cell>
        </row>
        <row r="247">
          <cell r="A247" t="str">
            <v>199903_CPZ_32M SD-C_54TSOP(X8)</v>
          </cell>
        </row>
        <row r="248">
          <cell r="A248" t="str">
            <v>199903_CPZ_32M SD-C_54TSOP(X8)</v>
          </cell>
        </row>
        <row r="249">
          <cell r="A249" t="str">
            <v>199903_CPZ_4M D-C_20SOJ</v>
          </cell>
        </row>
        <row r="250">
          <cell r="A250" t="str">
            <v>199903_CPZ_4M D-CW_28SOJ</v>
          </cell>
        </row>
        <row r="251">
          <cell r="A251" t="str">
            <v>199903_CPZ_4M D-CW_40SOJ</v>
          </cell>
        </row>
        <row r="252">
          <cell r="A252" t="str">
            <v>199903_CPZ_4M D-CW_40TSOP</v>
          </cell>
        </row>
        <row r="253">
          <cell r="A253" t="str">
            <v>199903_CPZ_4M D-E_20SOJ</v>
          </cell>
        </row>
        <row r="254">
          <cell r="A254" t="str">
            <v>199903_CPZ_512K SR_32SOP</v>
          </cell>
        </row>
        <row r="255">
          <cell r="A255" t="str">
            <v>199903_CPZ_64M D-C_32SOJ</v>
          </cell>
        </row>
        <row r="256">
          <cell r="A256" t="str">
            <v>199903_CPZ_64M D-C_32TSOP</v>
          </cell>
        </row>
        <row r="257">
          <cell r="A257" t="str">
            <v>199903_CPZ_64M D-C_32TSOP</v>
          </cell>
        </row>
        <row r="258">
          <cell r="A258" t="str">
            <v>199903_CPZ_64M D-C_32TSOP</v>
          </cell>
        </row>
        <row r="259">
          <cell r="A259" t="str">
            <v>199903_CPZ_64M D-C_32TSOP</v>
          </cell>
        </row>
        <row r="260">
          <cell r="A260" t="str">
            <v>199903_CPZ_64M D-C_32TSOP</v>
          </cell>
        </row>
        <row r="261">
          <cell r="A261" t="str">
            <v>199903_CPZ_64M D-C_32TSOP</v>
          </cell>
        </row>
        <row r="262">
          <cell r="A262" t="str">
            <v>199903_CPZ_64M D-C_50TSOP</v>
          </cell>
        </row>
        <row r="263">
          <cell r="A263" t="str">
            <v>199903_CPZ_64M D-C_50TSOP</v>
          </cell>
        </row>
        <row r="264">
          <cell r="A264" t="str">
            <v>199903_CPZ_64M SD-C_54TSOP(X16)</v>
          </cell>
        </row>
        <row r="265">
          <cell r="A265" t="str">
            <v>199903_CPZ_64M SD-C_54TSOP(X16)</v>
          </cell>
        </row>
        <row r="266">
          <cell r="A266" t="str">
            <v>199903_CPZ_64M SD-C_54TSOP(X16)</v>
          </cell>
        </row>
        <row r="267">
          <cell r="A267" t="str">
            <v>199903_CPZ_64M SD-C_54TSOP(X4)</v>
          </cell>
        </row>
        <row r="268">
          <cell r="A268" t="str">
            <v>199903_CPZ_64M SD-C_54TSOP(X4)</v>
          </cell>
        </row>
        <row r="269">
          <cell r="A269" t="str">
            <v>199903_CPZ_64M SD-C_54TSOP(X8)</v>
          </cell>
        </row>
        <row r="270">
          <cell r="A270" t="str">
            <v>199903_CPZ_64M SD-C_54TSOP(X8)</v>
          </cell>
        </row>
        <row r="271">
          <cell r="A271" t="str">
            <v>199903_CPZ_64M SD-C_54TSOP(X8)</v>
          </cell>
        </row>
        <row r="272">
          <cell r="A272" t="str">
            <v>199903_CPZ_64M SD-C_54TSOP(X8)</v>
          </cell>
        </row>
        <row r="273">
          <cell r="A273" t="str">
            <v>199903_CPZ_64M SD-C_54TSOP(X8)</v>
          </cell>
        </row>
        <row r="274">
          <cell r="A274" t="str">
            <v>199903_CPZ_64M SD-D_54TSOP(X8)</v>
          </cell>
        </row>
        <row r="275">
          <cell r="A275" t="str">
            <v>199903_CPZ_64M SD-D_54TSOP(X8)</v>
          </cell>
        </row>
        <row r="276">
          <cell r="A276" t="str">
            <v>199903_CPZ_64M SD-LE_54TSOP(X4)</v>
          </cell>
        </row>
        <row r="277">
          <cell r="A277" t="str">
            <v>199903_CPZ_64M SD-LE_54TSOP(X4)</v>
          </cell>
        </row>
        <row r="278">
          <cell r="A278" t="str">
            <v>199903_CPZ_64M SD-LE_54TSOP(X8)</v>
          </cell>
        </row>
        <row r="279">
          <cell r="A279" t="str">
            <v>199903_CPZ_64M SD-LE_54TSOP(X8)</v>
          </cell>
        </row>
        <row r="280">
          <cell r="A280" t="str">
            <v>199903_CPZ_64M SD-LE_54TSOP(X8)</v>
          </cell>
        </row>
        <row r="281">
          <cell r="A281" t="str">
            <v>199903_CPZ_64M SD-LE_54TSOP(X8)</v>
          </cell>
        </row>
        <row r="282">
          <cell r="A282" t="str">
            <v>199903_CPZ_64M SD-LE_54TSOP(X8)</v>
          </cell>
        </row>
        <row r="283">
          <cell r="A283" t="str">
            <v>199903_CPZ_72M DRD_74BGA</v>
          </cell>
        </row>
        <row r="284">
          <cell r="A284" t="str">
            <v>199903_CPZ_72M DRD_74BGA</v>
          </cell>
        </row>
        <row r="285">
          <cell r="A285" t="str">
            <v>199903_CPZ_72M DRD_74BGA</v>
          </cell>
        </row>
        <row r="286">
          <cell r="A286" t="str">
            <v>199903_CPZ_APOLLO_WAFER</v>
          </cell>
        </row>
        <row r="287">
          <cell r="A287" t="str">
            <v>199904_CPZ_128M SD-A_54TSOP(X16)</v>
          </cell>
        </row>
        <row r="288">
          <cell r="A288" t="str">
            <v>199904_CPZ_128M SD-A_54TSOP(X4)</v>
          </cell>
        </row>
        <row r="289">
          <cell r="A289" t="str">
            <v>199904_CPZ_128M SD-A_54TSOP(X4)</v>
          </cell>
        </row>
        <row r="290">
          <cell r="A290" t="str">
            <v>199904_CPZ_128M SD-A_54TSOP(X8)</v>
          </cell>
        </row>
        <row r="291">
          <cell r="A291" t="str">
            <v>199904_CPZ_16M D-BW_42SOJ</v>
          </cell>
        </row>
        <row r="292">
          <cell r="A292" t="str">
            <v>199904_CPZ_16M D-C_24SOJ</v>
          </cell>
        </row>
        <row r="293">
          <cell r="A293" t="str">
            <v>199904_CPZ_16M D-C_24SOJ</v>
          </cell>
        </row>
        <row r="294">
          <cell r="A294" t="str">
            <v>199904_CPZ_16M D-C_24SOJ</v>
          </cell>
        </row>
        <row r="295">
          <cell r="A295" t="str">
            <v>199904_CPZ_16M D-C_24SOJ</v>
          </cell>
        </row>
        <row r="296">
          <cell r="A296" t="str">
            <v>199904_CPZ_16M D-C_24SOJ</v>
          </cell>
        </row>
        <row r="297">
          <cell r="A297" t="str">
            <v>199904_CPZ_16M D-C_24SOJ</v>
          </cell>
        </row>
        <row r="298">
          <cell r="A298" t="str">
            <v>199904_CPZ_16M D-C_24SOJ</v>
          </cell>
        </row>
        <row r="299">
          <cell r="A299" t="str">
            <v>199904_CPZ_16M D-C_24TSOP</v>
          </cell>
        </row>
        <row r="300">
          <cell r="A300" t="str">
            <v>199904_CPZ_16M D-C_24TSOP</v>
          </cell>
        </row>
        <row r="301">
          <cell r="A301" t="str">
            <v>199904_CPZ_16M D-C_28BLP</v>
          </cell>
        </row>
        <row r="302">
          <cell r="A302" t="str">
            <v>199904_CPZ_16M D-C_28BLP</v>
          </cell>
        </row>
        <row r="303">
          <cell r="A303" t="str">
            <v>199904_CPZ_16M D-C_28SOJ</v>
          </cell>
        </row>
        <row r="304">
          <cell r="A304" t="str">
            <v>199904_CPZ_16M D-C_28SOJ</v>
          </cell>
        </row>
        <row r="305">
          <cell r="A305" t="str">
            <v>199904_CPZ_16M D-C_28TSOP</v>
          </cell>
        </row>
        <row r="306">
          <cell r="A306" t="str">
            <v>199904_CPZ_16M D-C_28TSOP</v>
          </cell>
        </row>
        <row r="307">
          <cell r="A307" t="str">
            <v>199904_CPZ_16M D-C_28TSOP</v>
          </cell>
        </row>
        <row r="308">
          <cell r="A308" t="str">
            <v>199904_CPZ_16M D-CW_42SOJ</v>
          </cell>
        </row>
        <row r="309">
          <cell r="A309" t="str">
            <v>199904_CPZ_16M D-CW_42SOJ</v>
          </cell>
        </row>
        <row r="310">
          <cell r="A310" t="str">
            <v>199904_CPZ_16M D-CW_42SOJ</v>
          </cell>
        </row>
        <row r="311">
          <cell r="A311" t="str">
            <v>199904_CPZ_16M D-CW_44TSOP</v>
          </cell>
        </row>
        <row r="312">
          <cell r="A312" t="str">
            <v>199904_CPZ_16M SD-C_44TSOP</v>
          </cell>
        </row>
        <row r="313">
          <cell r="A313" t="str">
            <v>199904_CPZ_16M SD-C_44TSOP</v>
          </cell>
        </row>
        <row r="314">
          <cell r="A314" t="str">
            <v>199904_CPZ_16M SD-C_44TSOP</v>
          </cell>
        </row>
        <row r="315">
          <cell r="A315" t="str">
            <v>199904_CPZ_16M SD-C_44TSOP</v>
          </cell>
        </row>
        <row r="316">
          <cell r="A316" t="str">
            <v>199904_CPZ_16M SD-C_44TSOP</v>
          </cell>
        </row>
        <row r="317">
          <cell r="A317" t="str">
            <v>199904_CPZ_16M SD-C_50TSOP</v>
          </cell>
        </row>
        <row r="318">
          <cell r="A318" t="str">
            <v>199904_CPZ_16M SD-C_50TSOP</v>
          </cell>
        </row>
        <row r="319">
          <cell r="A319" t="str">
            <v>199904_CPZ_16M SD-D_44TSOP</v>
          </cell>
        </row>
        <row r="320">
          <cell r="A320" t="str">
            <v>199904_CPZ_16M SD-D_44TSOP</v>
          </cell>
        </row>
        <row r="321">
          <cell r="A321" t="str">
            <v>199904_CPZ_16M SD-D_44TSOP</v>
          </cell>
        </row>
        <row r="322">
          <cell r="A322" t="str">
            <v>199904_CPZ_16M SD-D_44TSOP</v>
          </cell>
        </row>
        <row r="323">
          <cell r="A323" t="str">
            <v>199904_CPZ_16M SD-D_44TSOP</v>
          </cell>
        </row>
        <row r="324">
          <cell r="A324" t="str">
            <v>199904_CPZ_16M SD-E_50TSOP</v>
          </cell>
        </row>
        <row r="325">
          <cell r="A325" t="str">
            <v>199904_CPZ_16M SG_WAFER</v>
          </cell>
        </row>
        <row r="326">
          <cell r="A326" t="str">
            <v>199904_CPZ_18M RD-CC_32SHP</v>
          </cell>
        </row>
        <row r="327">
          <cell r="A327" t="str">
            <v>199904_CPZ_18M RD-LL_32SHP</v>
          </cell>
        </row>
        <row r="328">
          <cell r="A328" t="str">
            <v>199904_CPZ_1M D-B_18SOJ</v>
          </cell>
        </row>
        <row r="329">
          <cell r="A329" t="str">
            <v>199904_CPZ_1M D-B_20SOJ</v>
          </cell>
        </row>
        <row r="330">
          <cell r="A330" t="str">
            <v>199904_CPZ_1M SR-A_32SOP</v>
          </cell>
        </row>
        <row r="331">
          <cell r="A331" t="str">
            <v>199904_CPZ_1M SR-C_32SOP</v>
          </cell>
        </row>
        <row r="332">
          <cell r="A332" t="str">
            <v>199904_CPZ_1M SR-C_32STSOP</v>
          </cell>
        </row>
        <row r="333">
          <cell r="A333" t="str">
            <v>199904_CPZ_1M SR-C_32TSOP</v>
          </cell>
        </row>
        <row r="334">
          <cell r="A334" t="str">
            <v>199904_CPZ_1M SR-C_CHIP/C</v>
          </cell>
        </row>
        <row r="335">
          <cell r="A335" t="str">
            <v>199904_CPZ_1M SR-D_32STSOP</v>
          </cell>
        </row>
        <row r="336">
          <cell r="A336" t="str">
            <v>199904_CPZ_1M SR-D_32TSOP</v>
          </cell>
        </row>
        <row r="337">
          <cell r="A337" t="str">
            <v>199904_CPZ_1M SR-DW_44TSOP</v>
          </cell>
        </row>
        <row r="338">
          <cell r="A338" t="str">
            <v>199904_CPZ_256K SR-C_28DIP</v>
          </cell>
        </row>
        <row r="339">
          <cell r="A339" t="str">
            <v>199904_CPZ_256K SR-C_28SOP</v>
          </cell>
        </row>
        <row r="340">
          <cell r="A340" t="str">
            <v>199904_CPZ_256K SR-C_28TSOP</v>
          </cell>
        </row>
        <row r="341">
          <cell r="A341" t="str">
            <v>199904_CPZ_256K SR-C_CHIP/C</v>
          </cell>
        </row>
        <row r="342">
          <cell r="A342" t="str">
            <v>199904_CPZ_2M SR_32STSOP</v>
          </cell>
        </row>
        <row r="343">
          <cell r="A343" t="str">
            <v>199904_CPZ_2M SR_32TSOP</v>
          </cell>
        </row>
        <row r="344">
          <cell r="A344" t="str">
            <v>199904_CPZ_32M SD-C_54TSOP(X16)</v>
          </cell>
        </row>
        <row r="345">
          <cell r="A345" t="str">
            <v>199904_CPZ_32M SD-C_54TSOP(X8)</v>
          </cell>
        </row>
        <row r="346">
          <cell r="A346" t="str">
            <v>199904_CPZ_32M SD-C_54TSOP(X8)</v>
          </cell>
        </row>
        <row r="347">
          <cell r="A347" t="str">
            <v>199904_CPZ_32M SD-C_54TSOP(X8)</v>
          </cell>
        </row>
        <row r="348">
          <cell r="A348" t="str">
            <v>199904_CPZ_4M D-C_20SOJ</v>
          </cell>
        </row>
        <row r="349">
          <cell r="A349" t="str">
            <v>199904_CPZ_4M D-CW_28SOJ</v>
          </cell>
        </row>
        <row r="350">
          <cell r="A350" t="str">
            <v>199904_CPZ_4M D-CW_40SOJ</v>
          </cell>
        </row>
        <row r="351">
          <cell r="A351" t="str">
            <v>199904_CPZ_4M D-CW_40TSOP</v>
          </cell>
        </row>
        <row r="352">
          <cell r="A352" t="str">
            <v>199904_CPZ_4M D-SMC_WAFER</v>
          </cell>
        </row>
        <row r="353">
          <cell r="A353" t="str">
            <v>199904_CPZ_512K SR_32SOP</v>
          </cell>
        </row>
        <row r="354">
          <cell r="A354" t="str">
            <v>199904_CPZ_64M D-C_32SOJ</v>
          </cell>
        </row>
        <row r="355">
          <cell r="A355" t="str">
            <v>199904_CPZ_64M D-C_32TSOP</v>
          </cell>
        </row>
        <row r="356">
          <cell r="A356" t="str">
            <v>199904_CPZ_64M D-C_32TSOP</v>
          </cell>
        </row>
        <row r="357">
          <cell r="A357" t="str">
            <v>199904_CPZ_64M D-C_32TSOP</v>
          </cell>
        </row>
        <row r="358">
          <cell r="A358" t="str">
            <v>199904_CPZ_64M D-C_32TSOP</v>
          </cell>
        </row>
        <row r="359">
          <cell r="A359" t="str">
            <v>199904_CPZ_64M D-C_32TSOP</v>
          </cell>
        </row>
        <row r="360">
          <cell r="A360" t="str">
            <v>199904_CPZ_64M D-C_32TSOP</v>
          </cell>
        </row>
        <row r="361">
          <cell r="A361" t="str">
            <v>199904_CPZ_64M D-C_50TSOP</v>
          </cell>
        </row>
        <row r="362">
          <cell r="A362" t="str">
            <v>199904_CPZ_64M D-C_50TSOP</v>
          </cell>
        </row>
        <row r="363">
          <cell r="A363" t="str">
            <v>199904_CPZ_64M SD-C_54TSOP(X16)</v>
          </cell>
        </row>
        <row r="364">
          <cell r="A364" t="str">
            <v>199904_CPZ_64M SD-C_54TSOP(X16)</v>
          </cell>
        </row>
        <row r="365">
          <cell r="A365" t="str">
            <v>199904_CPZ_64M SD-C_54TSOP(X16)</v>
          </cell>
        </row>
        <row r="366">
          <cell r="A366" t="str">
            <v>199904_CPZ_64M SD-C_54TSOP(X4)</v>
          </cell>
        </row>
        <row r="367">
          <cell r="A367" t="str">
            <v>199904_CPZ_64M SD-C_54TSOP(X4)</v>
          </cell>
        </row>
        <row r="368">
          <cell r="A368" t="str">
            <v>199904_CPZ_64M SD-C_54TSOP(X8)</v>
          </cell>
        </row>
        <row r="369">
          <cell r="A369" t="str">
            <v>199904_CPZ_64M SD-C_54TSOP(X8)</v>
          </cell>
        </row>
        <row r="370">
          <cell r="A370" t="str">
            <v>199904_CPZ_64M SD-C_54TSOP(X8)</v>
          </cell>
        </row>
        <row r="371">
          <cell r="A371" t="str">
            <v>199904_CPZ_64M SD-C_54TSOP(X8)</v>
          </cell>
        </row>
        <row r="372">
          <cell r="A372" t="str">
            <v>199904_CPZ_64M SD-C_54TSOP(X8)</v>
          </cell>
        </row>
        <row r="373">
          <cell r="A373" t="str">
            <v>199904_CPZ_64M SD-D_54TSOP(X8)</v>
          </cell>
        </row>
        <row r="374">
          <cell r="A374" t="str">
            <v>199904_CPZ_64M SD-D_54TSOP(X8)</v>
          </cell>
        </row>
        <row r="375">
          <cell r="A375" t="str">
            <v>199904_CPZ_64M SD-LE_54TSOP(X4)</v>
          </cell>
        </row>
        <row r="376">
          <cell r="A376" t="str">
            <v>199904_CPZ_64M SD-LE_54TSOP(X4)</v>
          </cell>
        </row>
        <row r="377">
          <cell r="A377" t="str">
            <v>199904_CPZ_64M SD-LE_54TSOP(X8)</v>
          </cell>
        </row>
        <row r="378">
          <cell r="A378" t="str">
            <v>199904_CPZ_64M SD-LE_54TSOP(X8)</v>
          </cell>
        </row>
        <row r="379">
          <cell r="A379" t="str">
            <v>199904_CPZ_64M SD-LE_54TSOP(X8)</v>
          </cell>
        </row>
        <row r="380">
          <cell r="A380" t="str">
            <v>199904_CPZ_64M SD-LE_54TSOP(X8)</v>
          </cell>
        </row>
        <row r="381">
          <cell r="A381" t="str">
            <v>199904_CPZ_64M SD-LE_54TSOP(X8)</v>
          </cell>
        </row>
        <row r="382">
          <cell r="A382" t="str">
            <v>199904_CPZ_72M DRD_74BGA</v>
          </cell>
        </row>
        <row r="383">
          <cell r="A383" t="str">
            <v>199904_CPZ_72M DRD_74BGA</v>
          </cell>
        </row>
        <row r="384">
          <cell r="A384" t="str">
            <v>199904_CPZ_APOLLO_WAFER</v>
          </cell>
        </row>
        <row r="385">
          <cell r="A385" t="str">
            <v>199905_CPZ_128M SD-A_54TSOP(X16)</v>
          </cell>
        </row>
        <row r="386">
          <cell r="A386" t="str">
            <v>199905_CPZ_128M SD-A_54TSOP(X16)</v>
          </cell>
        </row>
        <row r="387">
          <cell r="A387" t="str">
            <v>199905_CPZ_128M SD-A_54TSOP(X4)</v>
          </cell>
        </row>
        <row r="388">
          <cell r="A388" t="str">
            <v>199905_CPZ_128M SD-A_54TSOP(X4)</v>
          </cell>
        </row>
        <row r="389">
          <cell r="A389" t="str">
            <v>199905_CPZ_128M SD-A_54TSOP(X8)</v>
          </cell>
        </row>
        <row r="390">
          <cell r="A390" t="str">
            <v>199905_CPZ_128M SD-A_54TSOP(X8)</v>
          </cell>
        </row>
        <row r="391">
          <cell r="A391" t="str">
            <v>199905_CPZ_128M SD-A_54TSOP(X8)</v>
          </cell>
        </row>
        <row r="392">
          <cell r="A392" t="str">
            <v>199905_CPZ_128M SD-A_54TSOP(X8)</v>
          </cell>
        </row>
        <row r="393">
          <cell r="A393" t="str">
            <v>199905_CPZ_16M D-BW_42SOJ</v>
          </cell>
        </row>
        <row r="394">
          <cell r="A394" t="str">
            <v>199905_CPZ_16M D-BW_42SOJ</v>
          </cell>
        </row>
        <row r="395">
          <cell r="A395" t="str">
            <v>199905_CPZ_16M D-BW_44TSOP</v>
          </cell>
        </row>
        <row r="396">
          <cell r="A396" t="str">
            <v>199905_CPZ_16M D-C_24SOJ</v>
          </cell>
        </row>
        <row r="397">
          <cell r="A397" t="str">
            <v>199905_CPZ_16M D-C_24SOJ</v>
          </cell>
        </row>
        <row r="398">
          <cell r="A398" t="str">
            <v>199905_CPZ_16M D-C_24SOJ</v>
          </cell>
        </row>
        <row r="399">
          <cell r="A399" t="str">
            <v>199905_CPZ_16M D-C_24SOJ</v>
          </cell>
        </row>
        <row r="400">
          <cell r="A400" t="str">
            <v>199905_CPZ_16M D-C_24SOJ</v>
          </cell>
        </row>
        <row r="401">
          <cell r="A401" t="str">
            <v>199905_CPZ_16M D-C_24SOJ</v>
          </cell>
        </row>
        <row r="402">
          <cell r="A402" t="str">
            <v>199905_CPZ_16M D-C_24SOJ</v>
          </cell>
        </row>
        <row r="403">
          <cell r="A403" t="str">
            <v>199905_CPZ_16M D-C_24TSOP</v>
          </cell>
        </row>
        <row r="404">
          <cell r="A404" t="str">
            <v>199905_CPZ_16M D-C_24TSOP</v>
          </cell>
        </row>
        <row r="405">
          <cell r="A405" t="str">
            <v>199905_CPZ_16M D-C_24TSOP</v>
          </cell>
        </row>
        <row r="406">
          <cell r="A406" t="str">
            <v>199905_CPZ_16M D-C_28BLP</v>
          </cell>
        </row>
        <row r="407">
          <cell r="A407" t="str">
            <v>199905_CPZ_16M D-C_28BLP</v>
          </cell>
        </row>
        <row r="408">
          <cell r="A408" t="str">
            <v>199905_CPZ_16M D-C_28SOJ</v>
          </cell>
        </row>
        <row r="409">
          <cell r="A409" t="str">
            <v>199905_CPZ_16M D-C_28SOJ</v>
          </cell>
        </row>
        <row r="410">
          <cell r="A410" t="str">
            <v>199905_CPZ_16M D-C_28SOJ</v>
          </cell>
        </row>
        <row r="411">
          <cell r="A411" t="str">
            <v>199905_CPZ_16M D-C_28TSOP</v>
          </cell>
        </row>
        <row r="412">
          <cell r="A412" t="str">
            <v>199905_CPZ_16M D-C_28TSOP</v>
          </cell>
        </row>
        <row r="413">
          <cell r="A413" t="str">
            <v>199905_CPZ_16M D-C_28TSOP</v>
          </cell>
        </row>
        <row r="414">
          <cell r="A414" t="str">
            <v>199905_CPZ_16M D-C_CHIP</v>
          </cell>
        </row>
        <row r="415">
          <cell r="A415" t="str">
            <v>199905_CPZ_16M D-CW_42SOJ</v>
          </cell>
        </row>
        <row r="416">
          <cell r="A416" t="str">
            <v>199905_CPZ_16M D-CW_42SOJ</v>
          </cell>
        </row>
        <row r="417">
          <cell r="A417" t="str">
            <v>199905_CPZ_16M D-CW_42SOJ</v>
          </cell>
        </row>
        <row r="418">
          <cell r="A418" t="str">
            <v>199905_CPZ_16M D-CW_42SOJ</v>
          </cell>
        </row>
        <row r="419">
          <cell r="A419" t="str">
            <v>199905_CPZ_16M D-CW_44TSOP</v>
          </cell>
        </row>
        <row r="420">
          <cell r="A420" t="str">
            <v>199905_CPZ_16M SD-C_44TSOP</v>
          </cell>
        </row>
        <row r="421">
          <cell r="A421" t="str">
            <v>199905_CPZ_16M SD-C_44TSOP</v>
          </cell>
        </row>
        <row r="422">
          <cell r="A422" t="str">
            <v>199905_CPZ_16M SD-C_44TSOP</v>
          </cell>
        </row>
        <row r="423">
          <cell r="A423" t="str">
            <v>199905_CPZ_16M SD-C_44TSOP</v>
          </cell>
        </row>
        <row r="424">
          <cell r="A424" t="str">
            <v>199905_CPZ_16M SD-C_44TSOP</v>
          </cell>
        </row>
        <row r="425">
          <cell r="A425" t="str">
            <v>199905_CPZ_16M SD-C_50TSOP</v>
          </cell>
        </row>
        <row r="426">
          <cell r="A426" t="str">
            <v>199905_CPZ_16M SD-C_50TSOP</v>
          </cell>
        </row>
        <row r="427">
          <cell r="A427" t="str">
            <v>199905_CPZ_16M SD-D_44TSOP</v>
          </cell>
        </row>
        <row r="428">
          <cell r="A428" t="str">
            <v>199905_CPZ_16M SD-D_44TSOP</v>
          </cell>
        </row>
        <row r="429">
          <cell r="A429" t="str">
            <v>199905_CPZ_16M SD-D_44TSOP</v>
          </cell>
        </row>
        <row r="430">
          <cell r="A430" t="str">
            <v>199905_CPZ_16M SD-D_44TSOP</v>
          </cell>
        </row>
        <row r="431">
          <cell r="A431" t="str">
            <v>199905_CPZ_16M SD-D_44TSOP</v>
          </cell>
        </row>
        <row r="432">
          <cell r="A432" t="str">
            <v>199905_CPZ_16M SD-E_50TSOP</v>
          </cell>
        </row>
        <row r="433">
          <cell r="A433" t="str">
            <v>199905_CPZ_16M SG_WAFER</v>
          </cell>
        </row>
        <row r="434">
          <cell r="A434" t="str">
            <v>199905_CPZ_18M RD-CC_32SHP</v>
          </cell>
        </row>
        <row r="435">
          <cell r="A435" t="str">
            <v>199905_CPZ_18M RD-LL_32SHP</v>
          </cell>
        </row>
        <row r="436">
          <cell r="A436" t="str">
            <v>199905_CPZ_1M D-B_18SOJ</v>
          </cell>
        </row>
        <row r="437">
          <cell r="A437" t="str">
            <v>199905_CPZ_1M SR-C_32SOP</v>
          </cell>
        </row>
        <row r="438">
          <cell r="A438" t="str">
            <v>199905_CPZ_1M SR-C_32STSOP</v>
          </cell>
        </row>
        <row r="439">
          <cell r="A439" t="str">
            <v>199905_CPZ_1M SR-C_32TSOP</v>
          </cell>
        </row>
        <row r="440">
          <cell r="A440" t="str">
            <v>199905_CPZ_1M SR-D_32STSOP</v>
          </cell>
        </row>
        <row r="441">
          <cell r="A441" t="str">
            <v>199905_CPZ_1M SR-D_32TSOP</v>
          </cell>
        </row>
        <row r="442">
          <cell r="A442" t="str">
            <v>199905_CPZ_1M SR-DW_44TSOP</v>
          </cell>
        </row>
        <row r="443">
          <cell r="A443" t="str">
            <v>199905_CPZ_256K SR-C_28DIP</v>
          </cell>
        </row>
        <row r="444">
          <cell r="A444" t="str">
            <v>199905_CPZ_256K SR-C_28SOP</v>
          </cell>
        </row>
        <row r="445">
          <cell r="A445" t="str">
            <v>199905_CPZ_256K SR-C_28TSOP</v>
          </cell>
        </row>
        <row r="446">
          <cell r="A446" t="str">
            <v>199905_CPZ_256K SR-C_CHIP/C</v>
          </cell>
        </row>
        <row r="447">
          <cell r="A447" t="str">
            <v>199905_CPZ_2M SR_32STSOP</v>
          </cell>
        </row>
        <row r="448">
          <cell r="A448" t="str">
            <v>199905_CPZ_2M SR_32TSOP</v>
          </cell>
        </row>
        <row r="449">
          <cell r="A449" t="str">
            <v>199905_CPZ_32M SD-C_54TSOP(X16)</v>
          </cell>
        </row>
        <row r="450">
          <cell r="A450" t="str">
            <v>199905_CPZ_32M SD-C_54TSOP(X8)</v>
          </cell>
        </row>
        <row r="451">
          <cell r="A451" t="str">
            <v>199905_CPZ_32M SD-C_54TSOP(X8)</v>
          </cell>
        </row>
        <row r="452">
          <cell r="A452" t="str">
            <v>199905_CPZ_32M SD-C_54TSOP(X8)</v>
          </cell>
        </row>
        <row r="453">
          <cell r="A453" t="str">
            <v>199905_CPZ_4M D-C_20SOJ</v>
          </cell>
        </row>
        <row r="454">
          <cell r="A454" t="str">
            <v>199905_CPZ_4M D-CW_28SOJ</v>
          </cell>
        </row>
        <row r="455">
          <cell r="A455" t="str">
            <v>199905_CPZ_4M D-CW_40SOJ</v>
          </cell>
        </row>
        <row r="456">
          <cell r="A456" t="str">
            <v>199905_CPZ_512K SR_32SOP</v>
          </cell>
        </row>
        <row r="457">
          <cell r="A457" t="str">
            <v>199905_CPZ_64M D-C_32SOJ</v>
          </cell>
        </row>
        <row r="458">
          <cell r="A458" t="str">
            <v>199905_CPZ_64M D-C_32TSOP</v>
          </cell>
        </row>
        <row r="459">
          <cell r="A459" t="str">
            <v>199905_CPZ_64M D-C_32TSOP</v>
          </cell>
        </row>
        <row r="460">
          <cell r="A460" t="str">
            <v>199905_CPZ_64M D-C_32TSOP</v>
          </cell>
        </row>
        <row r="461">
          <cell r="A461" t="str">
            <v>199905_CPZ_64M D-C_32TSOP</v>
          </cell>
        </row>
        <row r="462">
          <cell r="A462" t="str">
            <v>199905_CPZ_64M D-C_32TSOP</v>
          </cell>
        </row>
        <row r="463">
          <cell r="A463" t="str">
            <v>199905_CPZ_64M D-C_32TSOP</v>
          </cell>
        </row>
        <row r="464">
          <cell r="A464" t="str">
            <v>199905_CPZ_64M D-C_50TSOP</v>
          </cell>
        </row>
        <row r="465">
          <cell r="A465" t="str">
            <v>199905_CPZ_64M D-C_50TSOP</v>
          </cell>
        </row>
        <row r="466">
          <cell r="A466" t="str">
            <v>199905_CPZ_64M SD-C_54TSOP(X16)</v>
          </cell>
        </row>
        <row r="467">
          <cell r="A467" t="str">
            <v>199905_CPZ_64M SD-C_54TSOP(X16)</v>
          </cell>
        </row>
        <row r="468">
          <cell r="A468" t="str">
            <v>199905_CPZ_64M SD-C_54TSOP(X16)</v>
          </cell>
        </row>
        <row r="469">
          <cell r="A469" t="str">
            <v>199905_CPZ_64M SD-C_54TSOP(X4)</v>
          </cell>
        </row>
        <row r="470">
          <cell r="A470" t="str">
            <v>199905_CPZ_64M SD-C_54TSOP(X4)</v>
          </cell>
        </row>
        <row r="471">
          <cell r="A471" t="str">
            <v>199905_CPZ_64M SD-C_54TSOP(X8)</v>
          </cell>
        </row>
        <row r="472">
          <cell r="A472" t="str">
            <v>199905_CPZ_64M SD-C_54TSOP(X8)</v>
          </cell>
        </row>
        <row r="473">
          <cell r="A473" t="str">
            <v>199905_CPZ_64M SD-C_54TSOP(X8)</v>
          </cell>
        </row>
        <row r="474">
          <cell r="A474" t="str">
            <v>199905_CPZ_64M SD-C_54TSOP(X8)</v>
          </cell>
        </row>
        <row r="475">
          <cell r="A475" t="str">
            <v>199905_CPZ_64M SD-C_54TSOP(X8)</v>
          </cell>
        </row>
        <row r="476">
          <cell r="A476" t="str">
            <v>199905_CPZ_64M SD-D_54TSOP(X8)</v>
          </cell>
        </row>
        <row r="477">
          <cell r="A477" t="str">
            <v>199905_CPZ_64M SD-D_54TSOP(X8)</v>
          </cell>
        </row>
        <row r="478">
          <cell r="A478" t="str">
            <v>199905_CPZ_64M SD-LE_54TSOP(X4)</v>
          </cell>
        </row>
        <row r="479">
          <cell r="A479" t="str">
            <v>199905_CPZ_64M SD-LE_54TSOP(X4)</v>
          </cell>
        </row>
        <row r="480">
          <cell r="A480" t="str">
            <v>199905_CPZ_64M SD-LE_54TSOP(X8)</v>
          </cell>
        </row>
        <row r="481">
          <cell r="A481" t="str">
            <v>199905_CPZ_64M SD-LE_54TSOP(X8)</v>
          </cell>
        </row>
        <row r="482">
          <cell r="A482" t="str">
            <v>199905_CPZ_64M SD-LE_54TSOP(X8)</v>
          </cell>
        </row>
        <row r="483">
          <cell r="A483" t="str">
            <v>199905_CPZ_64M SD-LE_54TSOP(X8)</v>
          </cell>
        </row>
        <row r="484">
          <cell r="A484" t="str">
            <v>199905_CPZ_64M SD-LE_54TSOP(X8)</v>
          </cell>
        </row>
        <row r="485">
          <cell r="A485" t="str">
            <v>199905_CPZ_72M DRD_74BGA</v>
          </cell>
        </row>
        <row r="486">
          <cell r="A486" t="str">
            <v>199905_CPZ_72M DRD_74BGA</v>
          </cell>
        </row>
        <row r="487">
          <cell r="A487" t="str">
            <v>199905_CPZ_72M DRD_74BGA</v>
          </cell>
        </row>
        <row r="488">
          <cell r="A488" t="str">
            <v>199905_CPZ_APOLLO_WAFER</v>
          </cell>
        </row>
        <row r="489">
          <cell r="A489" t="str">
            <v>199906_CPZ_128M SD-A_54TSOP(X16)</v>
          </cell>
        </row>
        <row r="490">
          <cell r="A490" t="str">
            <v>199906_CPZ_128M SD-A_54TSOP(X16)</v>
          </cell>
        </row>
        <row r="491">
          <cell r="A491" t="str">
            <v>199906_CPZ_128M SD-A_54TSOP(X4)</v>
          </cell>
        </row>
        <row r="492">
          <cell r="A492" t="str">
            <v>199906_CPZ_128M SD-A_54TSOP(X4)</v>
          </cell>
        </row>
        <row r="493">
          <cell r="A493" t="str">
            <v>199906_CPZ_128M SD-A_54TSOP(X4)</v>
          </cell>
        </row>
        <row r="494">
          <cell r="A494" t="str">
            <v>199906_CPZ_128M SD-A_54TSOP(X8)</v>
          </cell>
        </row>
        <row r="495">
          <cell r="A495" t="str">
            <v>199906_CPZ_128M SD-A_54TSOP(X8)</v>
          </cell>
        </row>
        <row r="496">
          <cell r="A496" t="str">
            <v>199906_CPZ_128M SD-A_54TSOP(X8)</v>
          </cell>
        </row>
        <row r="497">
          <cell r="A497" t="str">
            <v>199906_CPZ_128M SD-A_54TSOP(X8)</v>
          </cell>
        </row>
        <row r="498">
          <cell r="A498" t="str">
            <v>199906_CPZ_16M D-BW_42SOJ</v>
          </cell>
        </row>
        <row r="499">
          <cell r="A499" t="str">
            <v>199906_CPZ_16M D-BW_42SOJ</v>
          </cell>
        </row>
        <row r="500">
          <cell r="A500" t="str">
            <v>199906_CPZ_16M D-BW_44TSOP</v>
          </cell>
        </row>
        <row r="501">
          <cell r="A501" t="str">
            <v>199906_CPZ_16M D-C_24SOJ</v>
          </cell>
        </row>
        <row r="502">
          <cell r="A502" t="str">
            <v>199906_CPZ_16M D-C_24SOJ</v>
          </cell>
        </row>
        <row r="503">
          <cell r="A503" t="str">
            <v>199906_CPZ_16M D-C_24SOJ</v>
          </cell>
        </row>
        <row r="504">
          <cell r="A504" t="str">
            <v>199906_CPZ_16M D-C_24SOJ</v>
          </cell>
        </row>
        <row r="505">
          <cell r="A505" t="str">
            <v>199906_CPZ_16M D-C_24SOJ</v>
          </cell>
        </row>
        <row r="506">
          <cell r="A506" t="str">
            <v>199906_CPZ_16M D-C_24SOJ</v>
          </cell>
        </row>
        <row r="507">
          <cell r="A507" t="str">
            <v>199906_CPZ_16M D-C_24SOJ</v>
          </cell>
        </row>
        <row r="508">
          <cell r="A508" t="str">
            <v>199906_CPZ_16M D-C_24TSOP</v>
          </cell>
        </row>
        <row r="509">
          <cell r="A509" t="str">
            <v>199906_CPZ_16M D-C_24TSOP</v>
          </cell>
        </row>
        <row r="510">
          <cell r="A510" t="str">
            <v>199906_CPZ_16M D-C_24TSOP</v>
          </cell>
        </row>
        <row r="511">
          <cell r="A511" t="str">
            <v>199906_CPZ_16M D-C_28BLP</v>
          </cell>
        </row>
        <row r="512">
          <cell r="A512" t="str">
            <v>199906_CPZ_16M D-C_28BLP</v>
          </cell>
        </row>
        <row r="513">
          <cell r="A513" t="str">
            <v>199906_CPZ_16M D-C_28SOJ</v>
          </cell>
        </row>
        <row r="514">
          <cell r="A514" t="str">
            <v>199906_CPZ_16M D-C_28SOJ</v>
          </cell>
        </row>
        <row r="515">
          <cell r="A515" t="str">
            <v>199906_CPZ_16M D-C_28SOJ</v>
          </cell>
        </row>
        <row r="516">
          <cell r="A516" t="str">
            <v>199906_CPZ_16M D-C_28TSOP</v>
          </cell>
        </row>
        <row r="517">
          <cell r="A517" t="str">
            <v>199906_CPZ_16M D-C_28TSOP</v>
          </cell>
        </row>
        <row r="518">
          <cell r="A518" t="str">
            <v>199906_CPZ_16M D-C_28TSOP</v>
          </cell>
        </row>
        <row r="519">
          <cell r="A519" t="str">
            <v>199906_CPZ_16M D-C_CHIP</v>
          </cell>
        </row>
        <row r="520">
          <cell r="A520" t="str">
            <v>199906_CPZ_16M D-CW_42SOJ</v>
          </cell>
        </row>
        <row r="521">
          <cell r="A521" t="str">
            <v>199906_CPZ_16M D-CW_42SOJ</v>
          </cell>
        </row>
        <row r="522">
          <cell r="A522" t="str">
            <v>199906_CPZ_16M D-CW_42SOJ</v>
          </cell>
        </row>
        <row r="523">
          <cell r="A523" t="str">
            <v>199906_CPZ_16M D-CW_42SOJ</v>
          </cell>
        </row>
        <row r="524">
          <cell r="A524" t="str">
            <v>199906_CPZ_16M D-CW_44TSOP</v>
          </cell>
        </row>
        <row r="525">
          <cell r="A525" t="str">
            <v>199906_CPZ_16M SD-C_44TSOP</v>
          </cell>
        </row>
        <row r="526">
          <cell r="A526" t="str">
            <v>199906_CPZ_16M SD-C_44TSOP</v>
          </cell>
        </row>
        <row r="527">
          <cell r="A527" t="str">
            <v>199906_CPZ_16M SD-C_44TSOP</v>
          </cell>
        </row>
        <row r="528">
          <cell r="A528" t="str">
            <v>199906_CPZ_16M SD-C_44TSOP</v>
          </cell>
        </row>
        <row r="529">
          <cell r="A529" t="str">
            <v>199906_CPZ_16M SD-C_44TSOP</v>
          </cell>
        </row>
        <row r="530">
          <cell r="A530" t="str">
            <v>199906_CPZ_16M SD-C_50TSOP</v>
          </cell>
        </row>
        <row r="531">
          <cell r="A531" t="str">
            <v>199906_CPZ_16M SD-C_50TSOP</v>
          </cell>
        </row>
        <row r="532">
          <cell r="A532" t="str">
            <v>199906_CPZ_16M SD-D_44TSOP</v>
          </cell>
        </row>
        <row r="533">
          <cell r="A533" t="str">
            <v>199906_CPZ_16M SD-D_44TSOP</v>
          </cell>
        </row>
        <row r="534">
          <cell r="A534" t="str">
            <v>199906_CPZ_16M SD-D_44TSOP</v>
          </cell>
        </row>
        <row r="535">
          <cell r="A535" t="str">
            <v>199906_CPZ_16M SD-D_44TSOP</v>
          </cell>
        </row>
        <row r="536">
          <cell r="A536" t="str">
            <v>199906_CPZ_16M SD-D_44TSOP</v>
          </cell>
        </row>
        <row r="537">
          <cell r="A537" t="str">
            <v>199906_CPZ_16M SD-E_50TSOP</v>
          </cell>
        </row>
        <row r="538">
          <cell r="A538" t="str">
            <v>199906_CPZ_16M SD-E_50TSOP</v>
          </cell>
        </row>
        <row r="539">
          <cell r="A539" t="str">
            <v>199906_CPZ_18M RD-CC_32SHP</v>
          </cell>
        </row>
        <row r="540">
          <cell r="A540" t="str">
            <v>199906_CPZ_18M RD-LL_32SHP</v>
          </cell>
        </row>
        <row r="541">
          <cell r="A541" t="str">
            <v>199906_CPZ_1M D-B_18SOJ</v>
          </cell>
        </row>
        <row r="542">
          <cell r="A542" t="str">
            <v>199906_CPZ_1M SR-C_32DIP</v>
          </cell>
        </row>
        <row r="543">
          <cell r="A543" t="str">
            <v>199906_CPZ_1M SR-C_32SOP</v>
          </cell>
        </row>
        <row r="544">
          <cell r="A544" t="str">
            <v>199906_CPZ_1M SR-C_32STSOP</v>
          </cell>
        </row>
        <row r="545">
          <cell r="A545" t="str">
            <v>199906_CPZ_1M SR-C_32TSOP</v>
          </cell>
        </row>
        <row r="546">
          <cell r="A546" t="str">
            <v>199906_CPZ_1M SR-C_CHIP/C</v>
          </cell>
        </row>
        <row r="547">
          <cell r="A547" t="str">
            <v>199906_CPZ_1M SR-D_32STSOP</v>
          </cell>
        </row>
        <row r="548">
          <cell r="A548" t="str">
            <v>199906_CPZ_1M SR-D_32STSOP</v>
          </cell>
        </row>
        <row r="549">
          <cell r="A549" t="str">
            <v>199906_CPZ_1M SR-D_32TSOP</v>
          </cell>
        </row>
        <row r="550">
          <cell r="A550" t="str">
            <v>199906_CPZ_1M SR-DW_44TSOP</v>
          </cell>
        </row>
        <row r="551">
          <cell r="A551" t="str">
            <v>199906_CPZ_1M SR-E_32SOP</v>
          </cell>
        </row>
        <row r="552">
          <cell r="A552" t="str">
            <v>199906_CPZ_1M SR-E_32SOP</v>
          </cell>
        </row>
        <row r="553">
          <cell r="A553" t="str">
            <v>199906_CPZ_1M SR-E_32STSOP</v>
          </cell>
        </row>
        <row r="554">
          <cell r="A554" t="str">
            <v>199906_CPZ_256K SR-C_28DIP</v>
          </cell>
        </row>
        <row r="555">
          <cell r="A555" t="str">
            <v>199906_CPZ_256K SR-C_28SOP</v>
          </cell>
        </row>
        <row r="556">
          <cell r="A556" t="str">
            <v>199906_CPZ_256K SR-C_28TSOP</v>
          </cell>
        </row>
        <row r="557">
          <cell r="A557" t="str">
            <v>199906_CPZ_256K SR-C_CHIP/C</v>
          </cell>
        </row>
        <row r="558">
          <cell r="A558" t="str">
            <v>199906_CPZ_256M STACK_D2 BLP</v>
          </cell>
        </row>
        <row r="559">
          <cell r="A559" t="str">
            <v>199906_CPZ_2M SR_32STSOP</v>
          </cell>
        </row>
        <row r="560">
          <cell r="A560" t="str">
            <v>199906_CPZ_2M SR_32STSOP</v>
          </cell>
        </row>
        <row r="561">
          <cell r="A561" t="str">
            <v>199906_CPZ_2M SR_32TSOP</v>
          </cell>
        </row>
        <row r="562">
          <cell r="A562" t="str">
            <v>199906_CPZ_2M SR_32TSOP</v>
          </cell>
        </row>
        <row r="563">
          <cell r="A563" t="str">
            <v>199906_CPZ_32M SD-C_54TSOP(X16)</v>
          </cell>
        </row>
        <row r="564">
          <cell r="A564" t="str">
            <v>199906_CPZ_32M SD-C_54TSOP(X8)</v>
          </cell>
        </row>
        <row r="565">
          <cell r="A565" t="str">
            <v>199906_CPZ_32M SD-C_54TSOP(X8)</v>
          </cell>
        </row>
        <row r="566">
          <cell r="A566" t="str">
            <v>199906_CPZ_32M SD-C_54TSOP(X8)</v>
          </cell>
        </row>
        <row r="567">
          <cell r="A567" t="str">
            <v>199906_CPZ_4M D-C_20SOJ</v>
          </cell>
        </row>
        <row r="568">
          <cell r="A568" t="str">
            <v>199906_CPZ_4M D-CW_28SOJ</v>
          </cell>
        </row>
        <row r="569">
          <cell r="A569" t="str">
            <v>199906_CPZ_4M D-CW_40SOJ</v>
          </cell>
        </row>
        <row r="570">
          <cell r="A570" t="str">
            <v>199906_CPZ_4M D-CW_40TSOP</v>
          </cell>
        </row>
        <row r="571">
          <cell r="A571" t="str">
            <v>199906_CPZ_512K SR_32SOP</v>
          </cell>
        </row>
        <row r="572">
          <cell r="A572" t="str">
            <v>199906_CPZ_64M D-C_32SOJ</v>
          </cell>
        </row>
        <row r="573">
          <cell r="A573" t="str">
            <v>199906_CPZ_64M D-C_32TSOP</v>
          </cell>
        </row>
        <row r="574">
          <cell r="A574" t="str">
            <v>199906_CPZ_64M D-C_32TSOP</v>
          </cell>
        </row>
        <row r="575">
          <cell r="A575" t="str">
            <v>199906_CPZ_64M D-C_32TSOP</v>
          </cell>
        </row>
        <row r="576">
          <cell r="A576" t="str">
            <v>199906_CPZ_64M D-C_32TSOP</v>
          </cell>
        </row>
        <row r="577">
          <cell r="A577" t="str">
            <v>199906_CPZ_64M D-C_32TSOP</v>
          </cell>
        </row>
        <row r="578">
          <cell r="A578" t="str">
            <v>199906_CPZ_64M D-C_32TSOP</v>
          </cell>
        </row>
        <row r="579">
          <cell r="A579" t="str">
            <v>199906_CPZ_64M D-C_50TSOP</v>
          </cell>
        </row>
        <row r="580">
          <cell r="A580" t="str">
            <v>199906_CPZ_64M D-C_50TSOP</v>
          </cell>
        </row>
        <row r="581">
          <cell r="A581" t="str">
            <v>199906_CPZ_64M SD-C_54TSOP(X16)</v>
          </cell>
        </row>
        <row r="582">
          <cell r="A582" t="str">
            <v>199906_CPZ_64M SD-C_54TSOP(X16)</v>
          </cell>
        </row>
        <row r="583">
          <cell r="A583" t="str">
            <v>199906_CPZ_64M SD-C_54TSOP(X16)</v>
          </cell>
        </row>
        <row r="584">
          <cell r="A584" t="str">
            <v>199906_CPZ_64M SD-C_54TSOP(X4)</v>
          </cell>
        </row>
        <row r="585">
          <cell r="A585" t="str">
            <v>199906_CPZ_64M SD-C_54TSOP(X4)</v>
          </cell>
        </row>
        <row r="586">
          <cell r="A586" t="str">
            <v>199906_CPZ_64M SD-C_54TSOP(X8)</v>
          </cell>
        </row>
        <row r="587">
          <cell r="A587" t="str">
            <v>199906_CPZ_64M SD-C_54TSOP(X8)</v>
          </cell>
        </row>
        <row r="588">
          <cell r="A588" t="str">
            <v>199906_CPZ_64M SD-C_54TSOP(X8)</v>
          </cell>
        </row>
        <row r="589">
          <cell r="A589" t="str">
            <v>199906_CPZ_64M SD-C_54TSOP(X8)</v>
          </cell>
        </row>
        <row r="590">
          <cell r="A590" t="str">
            <v>199906_CPZ_64M SD-C_54TSOP(X8)</v>
          </cell>
        </row>
        <row r="591">
          <cell r="A591" t="str">
            <v>199906_CPZ_64M SD-C_CHIP</v>
          </cell>
        </row>
        <row r="592">
          <cell r="A592" t="str">
            <v>199906_CPZ_64M SD-D_54TSOP(X8)</v>
          </cell>
        </row>
        <row r="593">
          <cell r="A593" t="str">
            <v>199906_CPZ_64M SD-D_54TSOP(X8)</v>
          </cell>
        </row>
        <row r="594">
          <cell r="A594" t="str">
            <v>199906_CPZ_64M SD-LE_54TSOP(X4)</v>
          </cell>
        </row>
        <row r="595">
          <cell r="A595" t="str">
            <v>199906_CPZ_64M SD-LE_54TSOP(X4)</v>
          </cell>
        </row>
        <row r="596">
          <cell r="A596" t="str">
            <v>199906_CPZ_64M SD-LE_54TSOP(X8)</v>
          </cell>
        </row>
        <row r="597">
          <cell r="A597" t="str">
            <v>199906_CPZ_64M SD-LE_54TSOP(X8)</v>
          </cell>
        </row>
        <row r="598">
          <cell r="A598" t="str">
            <v>199906_CPZ_64M SD-LE_54TSOP(X8)</v>
          </cell>
        </row>
        <row r="599">
          <cell r="A599" t="str">
            <v>199906_CPZ_64M SD-LE_54TSOP(X8)</v>
          </cell>
        </row>
        <row r="600">
          <cell r="A600" t="str">
            <v>199906_CPZ_64M SD-LE_54TSOP(X8)</v>
          </cell>
        </row>
        <row r="601">
          <cell r="A601" t="str">
            <v>199906_CPZ_64M SD-LX_54TSOP(X4)</v>
          </cell>
        </row>
        <row r="602">
          <cell r="A602" t="str">
            <v>199906_CPZ_64M SD-LX_54TSOP(X8)</v>
          </cell>
        </row>
        <row r="603">
          <cell r="A603" t="str">
            <v>199906_CPZ_72M DRD_74BGA</v>
          </cell>
        </row>
        <row r="604">
          <cell r="A604" t="str">
            <v>199906_CPZ_72M DRD_74BGA</v>
          </cell>
        </row>
        <row r="605">
          <cell r="A605" t="str">
            <v>199906_CPZ_72M DRD_74BGA</v>
          </cell>
        </row>
        <row r="606">
          <cell r="A606" t="str">
            <v>199906_CPZ_APOLLO_WAFER</v>
          </cell>
        </row>
        <row r="607">
          <cell r="A607" t="str">
            <v>199907_CPZ_128M SD-A_54TSOP(X16)</v>
          </cell>
        </row>
        <row r="608">
          <cell r="A608" t="str">
            <v>199907_CPZ_128M SD-A_54TSOP(X16)</v>
          </cell>
        </row>
        <row r="609">
          <cell r="A609" t="str">
            <v>199907_CPZ_128M SD-A_54TSOP(X4)</v>
          </cell>
        </row>
        <row r="610">
          <cell r="A610" t="str">
            <v>199907_CPZ_128M SD-A_54TSOP(X4)</v>
          </cell>
        </row>
        <row r="611">
          <cell r="A611" t="str">
            <v>199907_CPZ_128M SD-A_54TSOP(X4)</v>
          </cell>
        </row>
        <row r="612">
          <cell r="A612" t="str">
            <v>199907_CPZ_128M SD-A_54TSOP(X8)</v>
          </cell>
        </row>
        <row r="613">
          <cell r="A613" t="str">
            <v>199907_CPZ_128M SD-A_54TSOP(X8)</v>
          </cell>
        </row>
        <row r="614">
          <cell r="A614" t="str">
            <v>199907_CPZ_128M SD-A_54TSOP(X8)</v>
          </cell>
        </row>
        <row r="615">
          <cell r="A615" t="str">
            <v>199907_CPZ_128M SD-A_54TSOP(X8)</v>
          </cell>
        </row>
        <row r="616">
          <cell r="A616" t="str">
            <v>199907_CPZ_128M SD-A_54TSOP(X8)</v>
          </cell>
        </row>
        <row r="617">
          <cell r="A617" t="str">
            <v>199907_CPZ_16M D-C_24SOJ</v>
          </cell>
        </row>
        <row r="618">
          <cell r="A618" t="str">
            <v>199907_CPZ_16M D-C_24SOJ</v>
          </cell>
        </row>
        <row r="619">
          <cell r="A619" t="str">
            <v>199907_CPZ_16M D-C_24SOJ</v>
          </cell>
        </row>
        <row r="620">
          <cell r="A620" t="str">
            <v>199907_CPZ_16M D-C_24SOJ</v>
          </cell>
        </row>
        <row r="621">
          <cell r="A621" t="str">
            <v>199907_CPZ_16M D-C_24SOJ</v>
          </cell>
        </row>
        <row r="622">
          <cell r="A622" t="str">
            <v>199907_CPZ_16M D-C_24SOJ</v>
          </cell>
        </row>
        <row r="623">
          <cell r="A623" t="str">
            <v>199907_CPZ_16M D-C_24SOJ</v>
          </cell>
        </row>
        <row r="624">
          <cell r="A624" t="str">
            <v>199907_CPZ_16M D-C_24TSOP</v>
          </cell>
        </row>
        <row r="625">
          <cell r="A625" t="str">
            <v>199907_CPZ_16M D-C_24TSOP</v>
          </cell>
        </row>
        <row r="626">
          <cell r="A626" t="str">
            <v>199907_CPZ_16M D-C_24TSOP</v>
          </cell>
        </row>
        <row r="627">
          <cell r="A627" t="str">
            <v>199907_CPZ_16M D-C_28BLP</v>
          </cell>
        </row>
        <row r="628">
          <cell r="A628" t="str">
            <v>199907_CPZ_16M D-C_28BLP</v>
          </cell>
        </row>
        <row r="629">
          <cell r="A629" t="str">
            <v>199907_CPZ_16M D-C_28SOJ</v>
          </cell>
        </row>
        <row r="630">
          <cell r="A630" t="str">
            <v>199907_CPZ_16M D-C_28SOJ</v>
          </cell>
        </row>
        <row r="631">
          <cell r="A631" t="str">
            <v>199907_CPZ_16M D-C_28TSOP</v>
          </cell>
        </row>
        <row r="632">
          <cell r="A632" t="str">
            <v>199907_CPZ_16M D-C_28TSOP</v>
          </cell>
        </row>
        <row r="633">
          <cell r="A633" t="str">
            <v>199907_CPZ_16M D-C_28TSOP</v>
          </cell>
        </row>
        <row r="634">
          <cell r="A634" t="str">
            <v>199907_CPZ_16M D-C_CHIP</v>
          </cell>
        </row>
        <row r="635">
          <cell r="A635" t="str">
            <v>199907_CPZ_16M D-CW_42SOJ</v>
          </cell>
        </row>
        <row r="636">
          <cell r="A636" t="str">
            <v>199907_CPZ_16M D-CW_42SOJ</v>
          </cell>
        </row>
        <row r="637">
          <cell r="A637" t="str">
            <v>199907_CPZ_16M D-CW_42SOJ</v>
          </cell>
        </row>
        <row r="638">
          <cell r="A638" t="str">
            <v>199907_CPZ_16M D-CW_42SOJ</v>
          </cell>
        </row>
        <row r="639">
          <cell r="A639" t="str">
            <v>199907_CPZ_16M D-CW_44TSOP</v>
          </cell>
        </row>
        <row r="640">
          <cell r="A640" t="str">
            <v>199907_CPZ_16M D-CW_44TSOP</v>
          </cell>
        </row>
        <row r="641">
          <cell r="A641" t="str">
            <v>199907_CPZ_16M SD-B_44TSOP</v>
          </cell>
        </row>
        <row r="642">
          <cell r="A642" t="str">
            <v>199907_CPZ_16M SD-C_44TSOP</v>
          </cell>
        </row>
        <row r="643">
          <cell r="A643" t="str">
            <v>199907_CPZ_16M SD-C_44TSOP</v>
          </cell>
        </row>
        <row r="644">
          <cell r="A644" t="str">
            <v>199907_CPZ_16M SD-C_44TSOP</v>
          </cell>
        </row>
        <row r="645">
          <cell r="A645" t="str">
            <v>199907_CPZ_16M SD-C_44TSOP</v>
          </cell>
        </row>
        <row r="646">
          <cell r="A646" t="str">
            <v>199907_CPZ_16M SD-C_44TSOP</v>
          </cell>
        </row>
        <row r="647">
          <cell r="A647" t="str">
            <v>199907_CPZ_16M SD-C_50TSOP</v>
          </cell>
        </row>
        <row r="648">
          <cell r="A648" t="str">
            <v>199907_CPZ_16M SD-C_50TSOP</v>
          </cell>
        </row>
        <row r="649">
          <cell r="A649" t="str">
            <v>199907_CPZ_16M SD-C_50TSOP</v>
          </cell>
        </row>
        <row r="650">
          <cell r="A650" t="str">
            <v>199907_CPZ_16M SD-D_44TSOP</v>
          </cell>
        </row>
        <row r="651">
          <cell r="A651" t="str">
            <v>199907_CPZ_16M SD-D_44TSOP</v>
          </cell>
        </row>
        <row r="652">
          <cell r="A652" t="str">
            <v>199907_CPZ_16M SD-D_44TSOP</v>
          </cell>
        </row>
        <row r="653">
          <cell r="A653" t="str">
            <v>199907_CPZ_16M SD-D_44TSOP</v>
          </cell>
        </row>
        <row r="654">
          <cell r="A654" t="str">
            <v>199907_CPZ_16M SD-D_44TSOP</v>
          </cell>
        </row>
        <row r="655">
          <cell r="A655" t="str">
            <v>199907_CPZ_16M SD-E_50TSOP</v>
          </cell>
        </row>
        <row r="656">
          <cell r="A656" t="str">
            <v>199907_CPZ_16M SD-E_50TSOP</v>
          </cell>
        </row>
        <row r="657">
          <cell r="A657" t="str">
            <v>199907_CPZ_16M SG_WAFER</v>
          </cell>
        </row>
        <row r="658">
          <cell r="A658" t="str">
            <v>199907_CPZ_18M RD-CC_32SHP</v>
          </cell>
        </row>
        <row r="659">
          <cell r="A659" t="str">
            <v>199907_CPZ_18M RD-LL_32SHP</v>
          </cell>
        </row>
        <row r="660">
          <cell r="A660" t="str">
            <v>199907_CPZ_1M D-B_18SOJ</v>
          </cell>
        </row>
        <row r="661">
          <cell r="A661" t="str">
            <v>199907_CPZ_1M SR-C_32DIP</v>
          </cell>
        </row>
        <row r="662">
          <cell r="A662" t="str">
            <v>199907_CPZ_1M SR-C_32SOP</v>
          </cell>
        </row>
        <row r="663">
          <cell r="A663" t="str">
            <v>199907_CPZ_1M SR-C_32STSOP</v>
          </cell>
        </row>
        <row r="664">
          <cell r="A664" t="str">
            <v>199907_CPZ_1M SR-C_32TSOP</v>
          </cell>
        </row>
        <row r="665">
          <cell r="A665" t="str">
            <v>199907_CPZ_1M SR-D_32STSOP</v>
          </cell>
        </row>
        <row r="666">
          <cell r="A666" t="str">
            <v>199907_CPZ_1M SR-D_32TSOP</v>
          </cell>
        </row>
        <row r="667">
          <cell r="A667" t="str">
            <v>199907_CPZ_1M SR-DW_44TSOP</v>
          </cell>
        </row>
        <row r="668">
          <cell r="A668" t="str">
            <v>199907_CPZ_256K SR-C_28DIP</v>
          </cell>
        </row>
        <row r="669">
          <cell r="A669" t="str">
            <v>199907_CPZ_256K SR-C_28SOP</v>
          </cell>
        </row>
        <row r="670">
          <cell r="A670" t="str">
            <v>199907_CPZ_256K SR-C_28TSOP</v>
          </cell>
        </row>
        <row r="671">
          <cell r="A671" t="str">
            <v>199907_CPZ_256K SR-C_28TSOP</v>
          </cell>
        </row>
        <row r="672">
          <cell r="A672" t="str">
            <v>199907_CPZ_256K SR-C_CHIP/C</v>
          </cell>
        </row>
        <row r="673">
          <cell r="A673" t="str">
            <v>199907_CPZ_256M STACK_D2 BLP</v>
          </cell>
        </row>
        <row r="674">
          <cell r="A674" t="str">
            <v>199907_CPZ_2M SR_32STSOP</v>
          </cell>
        </row>
        <row r="675">
          <cell r="A675" t="str">
            <v>199907_CPZ_2M SR_32STSOP</v>
          </cell>
        </row>
        <row r="676">
          <cell r="A676" t="str">
            <v>199907_CPZ_2M SR_32TSOP</v>
          </cell>
        </row>
        <row r="677">
          <cell r="A677" t="str">
            <v>199907_CPZ_2M SR_32TSOP</v>
          </cell>
        </row>
        <row r="678">
          <cell r="A678" t="str">
            <v>199907_CPZ_32M SD-C_54TSOP(X16)</v>
          </cell>
        </row>
        <row r="679">
          <cell r="A679" t="str">
            <v>199907_CPZ_32M SD-C_54TSOP(X8)</v>
          </cell>
        </row>
        <row r="680">
          <cell r="A680" t="str">
            <v>199907_CPZ_32M SD-C_54TSOP(X8)</v>
          </cell>
        </row>
        <row r="681">
          <cell r="A681" t="str">
            <v>199907_CPZ_4M D-C_20SOJ</v>
          </cell>
        </row>
        <row r="682">
          <cell r="A682" t="str">
            <v>199907_CPZ_4M D-CW_28SOJ</v>
          </cell>
        </row>
        <row r="683">
          <cell r="A683" t="str">
            <v>199907_CPZ_4M D-CW_40SOJ</v>
          </cell>
        </row>
        <row r="684">
          <cell r="A684" t="str">
            <v>199907_CPZ_4M D-CW_40TSOP</v>
          </cell>
        </row>
        <row r="685">
          <cell r="A685" t="str">
            <v>199907_CPZ_512K SR_32SOP</v>
          </cell>
        </row>
        <row r="686">
          <cell r="A686" t="str">
            <v>199907_CPZ_64M D-C_32SOJ</v>
          </cell>
        </row>
        <row r="687">
          <cell r="A687" t="str">
            <v>199907_CPZ_64M D-C_32SOJ</v>
          </cell>
        </row>
        <row r="688">
          <cell r="A688" t="str">
            <v>199907_CPZ_64M D-C_32TSOP</v>
          </cell>
        </row>
        <row r="689">
          <cell r="A689" t="str">
            <v>199907_CPZ_64M D-C_32TSOP</v>
          </cell>
        </row>
        <row r="690">
          <cell r="A690" t="str">
            <v>199907_CPZ_64M D-C_32TSOP</v>
          </cell>
        </row>
        <row r="691">
          <cell r="A691" t="str">
            <v>199907_CPZ_64M D-C_32TSOP</v>
          </cell>
        </row>
        <row r="692">
          <cell r="A692" t="str">
            <v>199907_CPZ_64M D-C_32TSOP</v>
          </cell>
        </row>
        <row r="693">
          <cell r="A693" t="str">
            <v>199907_CPZ_64M D-C_32TSOP</v>
          </cell>
        </row>
        <row r="694">
          <cell r="A694" t="str">
            <v>199907_CPZ_64M D-C_32TSOP</v>
          </cell>
        </row>
        <row r="695">
          <cell r="A695" t="str">
            <v>199907_CPZ_64M D-C_50TSOP</v>
          </cell>
        </row>
        <row r="696">
          <cell r="A696" t="str">
            <v>199907_CPZ_64M D-C_50TSOP</v>
          </cell>
        </row>
        <row r="697">
          <cell r="A697" t="str">
            <v>199907_CPZ_64M D-C_50TSOP</v>
          </cell>
        </row>
        <row r="698">
          <cell r="A698" t="str">
            <v>199907_CPZ_64M SD-C_54TSOP(X16)</v>
          </cell>
        </row>
        <row r="699">
          <cell r="A699" t="str">
            <v>199907_CPZ_64M SD-C_54TSOP(X16)</v>
          </cell>
        </row>
        <row r="700">
          <cell r="A700" t="str">
            <v>199907_CPZ_64M SD-C_54TSOP(X16)</v>
          </cell>
        </row>
        <row r="701">
          <cell r="A701" t="str">
            <v>199907_CPZ_64M SD-C_54TSOP(X16)</v>
          </cell>
        </row>
        <row r="702">
          <cell r="A702" t="str">
            <v>199907_CPZ_64M SD-C_54TSOP(X4)</v>
          </cell>
        </row>
        <row r="703">
          <cell r="A703" t="str">
            <v>199907_CPZ_64M SD-C_54TSOP(X4)</v>
          </cell>
        </row>
        <row r="704">
          <cell r="A704" t="str">
            <v>199907_CPZ_64M SD-C_54TSOP(X4)</v>
          </cell>
        </row>
        <row r="705">
          <cell r="A705" t="str">
            <v>199907_CPZ_64M SD-C_54TSOP(X8)</v>
          </cell>
        </row>
        <row r="706">
          <cell r="A706" t="str">
            <v>199907_CPZ_64M SD-C_54TSOP(X8)</v>
          </cell>
        </row>
        <row r="707">
          <cell r="A707" t="str">
            <v>199907_CPZ_64M SD-C_54TSOP(X8)</v>
          </cell>
        </row>
        <row r="708">
          <cell r="A708" t="str">
            <v>199907_CPZ_64M SD-C_54TSOP(X8)</v>
          </cell>
        </row>
        <row r="709">
          <cell r="A709" t="str">
            <v>199907_CPZ_64M SD-C_54TSOP(X8)</v>
          </cell>
        </row>
        <row r="710">
          <cell r="A710" t="str">
            <v>199907_CPZ_64M SD-C_CHIP</v>
          </cell>
        </row>
        <row r="711">
          <cell r="A711" t="str">
            <v>199907_CPZ_64M SD-D_54TSOP(X8)</v>
          </cell>
        </row>
        <row r="712">
          <cell r="A712" t="str">
            <v>199907_CPZ_64M SD-D_54TSOP(X8)</v>
          </cell>
        </row>
        <row r="713">
          <cell r="A713" t="str">
            <v>199907_CPZ_64M SD-LE_54TSOP(X4)</v>
          </cell>
        </row>
        <row r="714">
          <cell r="A714" t="str">
            <v>199907_CPZ_64M SD-LE_54TSOP(X4)</v>
          </cell>
        </row>
        <row r="715">
          <cell r="A715" t="str">
            <v>199907_CPZ_64M SD-LE_54TSOP(X8)</v>
          </cell>
        </row>
        <row r="716">
          <cell r="A716" t="str">
            <v>199907_CPZ_64M SD-LE_54TSOP(X8)</v>
          </cell>
        </row>
        <row r="717">
          <cell r="A717" t="str">
            <v>199907_CPZ_64M SD-LE_54TSOP(X8)</v>
          </cell>
        </row>
        <row r="718">
          <cell r="A718" t="str">
            <v>199907_CPZ_64M SD-LE_54TSOP(X8)</v>
          </cell>
        </row>
        <row r="719">
          <cell r="A719" t="str">
            <v>199907_CPZ_64M SD-LE_54TSOP(X8)</v>
          </cell>
        </row>
        <row r="720">
          <cell r="A720" t="str">
            <v>199907_CPZ_64M SD-LE_54TSOP(X8)</v>
          </cell>
        </row>
        <row r="721">
          <cell r="A721" t="str">
            <v>199907_CPZ_64M SD-LX_54TSOP(X8)</v>
          </cell>
        </row>
        <row r="722">
          <cell r="A722" t="str">
            <v>199907_CPZ_72M DRD_74BGA</v>
          </cell>
        </row>
        <row r="723">
          <cell r="A723" t="str">
            <v>199907_CPZ_72M DRD_74BGA</v>
          </cell>
        </row>
        <row r="724">
          <cell r="A724" t="str">
            <v>199907_CPZ_72M DRD_74BGA</v>
          </cell>
        </row>
        <row r="725">
          <cell r="A725" t="str">
            <v>199907_CPZ_APOLLO_WAFER</v>
          </cell>
        </row>
        <row r="726">
          <cell r="A726" t="str">
            <v>199908_CPZ_128M SD-A_54TSOP(X16)</v>
          </cell>
        </row>
        <row r="727">
          <cell r="A727" t="str">
            <v>199908_CPZ_128M SD-A_54TSOP(X16)</v>
          </cell>
        </row>
        <row r="728">
          <cell r="A728" t="str">
            <v>199908_CPZ_128M SD-A_54TSOP(X4)</v>
          </cell>
        </row>
        <row r="729">
          <cell r="A729" t="str">
            <v>199908_CPZ_128M SD-A_54TSOP(X4)</v>
          </cell>
        </row>
        <row r="730">
          <cell r="A730" t="str">
            <v>199908_CPZ_128M SD-A_54TSOP(X4)</v>
          </cell>
        </row>
        <row r="731">
          <cell r="A731" t="str">
            <v>199908_CPZ_128M SD-A_54TSOP(X8)</v>
          </cell>
        </row>
        <row r="732">
          <cell r="A732" t="str">
            <v>199908_CPZ_128M SD-A_54TSOP(X8)</v>
          </cell>
        </row>
        <row r="733">
          <cell r="A733" t="str">
            <v>199908_CPZ_128M SD-A_54TSOP(X8)</v>
          </cell>
        </row>
        <row r="734">
          <cell r="A734" t="str">
            <v>199908_CPZ_128M SD-A_54TSOP(X8)</v>
          </cell>
        </row>
        <row r="735">
          <cell r="A735" t="str">
            <v>199908_CPZ_128M SD-A_54TSOP(X8)</v>
          </cell>
        </row>
        <row r="736">
          <cell r="A736" t="str">
            <v>199908_CPZ_16M D-C_24SOJ</v>
          </cell>
        </row>
        <row r="737">
          <cell r="A737" t="str">
            <v>199908_CPZ_16M D-C_24SOJ</v>
          </cell>
        </row>
        <row r="738">
          <cell r="A738" t="str">
            <v>199908_CPZ_16M D-C_24SOJ</v>
          </cell>
        </row>
        <row r="739">
          <cell r="A739" t="str">
            <v>199908_CPZ_16M D-C_24SOJ</v>
          </cell>
        </row>
        <row r="740">
          <cell r="A740" t="str">
            <v>199908_CPZ_16M D-C_24SOJ</v>
          </cell>
        </row>
        <row r="741">
          <cell r="A741" t="str">
            <v>199908_CPZ_16M D-C_24SOJ</v>
          </cell>
        </row>
        <row r="742">
          <cell r="A742" t="str">
            <v>199908_CPZ_16M D-C_24SOJ</v>
          </cell>
        </row>
        <row r="743">
          <cell r="A743" t="str">
            <v>199908_CPZ_16M D-C_24TSOP</v>
          </cell>
        </row>
        <row r="744">
          <cell r="A744" t="str">
            <v>199908_CPZ_16M D-C_24TSOP</v>
          </cell>
        </row>
        <row r="745">
          <cell r="A745" t="str">
            <v>199908_CPZ_16M D-C_24TSOP</v>
          </cell>
        </row>
        <row r="746">
          <cell r="A746" t="str">
            <v>199908_CPZ_16M D-C_28BLP</v>
          </cell>
        </row>
        <row r="747">
          <cell r="A747" t="str">
            <v>199908_CPZ_16M D-C_28BLP</v>
          </cell>
        </row>
        <row r="748">
          <cell r="A748" t="str">
            <v>199908_CPZ_16M D-C_28SOJ</v>
          </cell>
        </row>
        <row r="749">
          <cell r="A749" t="str">
            <v>199908_CPZ_16M D-C_28SOJ</v>
          </cell>
        </row>
        <row r="750">
          <cell r="A750" t="str">
            <v>199908_CPZ_16M D-C_28TSOP</v>
          </cell>
        </row>
        <row r="751">
          <cell r="A751" t="str">
            <v>199908_CPZ_16M D-C_28TSOP</v>
          </cell>
        </row>
        <row r="752">
          <cell r="A752" t="str">
            <v>199908_CPZ_16M D-C_28TSOP</v>
          </cell>
        </row>
        <row r="753">
          <cell r="A753" t="str">
            <v>199908_CPZ_16M D-CW_42SOJ</v>
          </cell>
        </row>
        <row r="754">
          <cell r="A754" t="str">
            <v>199908_CPZ_16M D-CW_42SOJ</v>
          </cell>
        </row>
        <row r="755">
          <cell r="A755" t="str">
            <v>199908_CPZ_16M D-CW_42SOJ</v>
          </cell>
        </row>
        <row r="756">
          <cell r="A756" t="str">
            <v>199908_CPZ_16M D-CW_42SOJ</v>
          </cell>
        </row>
        <row r="757">
          <cell r="A757" t="str">
            <v>199908_CPZ_16M D-CW_44TSOP</v>
          </cell>
        </row>
        <row r="758">
          <cell r="A758" t="str">
            <v>199908_CPZ_16M D-CW_44TSOP</v>
          </cell>
        </row>
        <row r="759">
          <cell r="A759" t="str">
            <v>199908_CPZ_16M SD-B_44TSOP</v>
          </cell>
        </row>
        <row r="760">
          <cell r="A760" t="str">
            <v>199908_CPZ_16M SD-C_44TSOP</v>
          </cell>
        </row>
        <row r="761">
          <cell r="A761" t="str">
            <v>199908_CPZ_16M SD-C_44TSOP</v>
          </cell>
        </row>
        <row r="762">
          <cell r="A762" t="str">
            <v>199908_CPZ_16M SD-C_44TSOP</v>
          </cell>
        </row>
        <row r="763">
          <cell r="A763" t="str">
            <v>199908_CPZ_16M SD-C_44TSOP</v>
          </cell>
        </row>
        <row r="764">
          <cell r="A764" t="str">
            <v>199908_CPZ_16M SD-C_44TSOP</v>
          </cell>
        </row>
        <row r="765">
          <cell r="A765" t="str">
            <v>199908_CPZ_16M SD-C_50TSOP</v>
          </cell>
        </row>
        <row r="766">
          <cell r="A766" t="str">
            <v>199908_CPZ_16M SD-C_50TSOP</v>
          </cell>
        </row>
        <row r="767">
          <cell r="A767" t="str">
            <v>199908_CPZ_16M SD-C_50TSOP</v>
          </cell>
        </row>
        <row r="768">
          <cell r="A768" t="str">
            <v>199908_CPZ_16M SD-D_44TSOP</v>
          </cell>
        </row>
        <row r="769">
          <cell r="A769" t="str">
            <v>199908_CPZ_16M SD-D_44TSOP</v>
          </cell>
        </row>
        <row r="770">
          <cell r="A770" t="str">
            <v>199908_CPZ_16M SD-D_44TSOP</v>
          </cell>
        </row>
        <row r="771">
          <cell r="A771" t="str">
            <v>199908_CPZ_16M SD-D_44TSOP</v>
          </cell>
        </row>
        <row r="772">
          <cell r="A772" t="str">
            <v>199908_CPZ_16M SD-D_44TSOP</v>
          </cell>
        </row>
        <row r="773">
          <cell r="A773" t="str">
            <v>199908_CPZ_16M SD-E_50TSOP</v>
          </cell>
        </row>
        <row r="774">
          <cell r="A774" t="str">
            <v>199908_CPZ_16M SD-E_50TSOP</v>
          </cell>
        </row>
        <row r="775">
          <cell r="A775" t="str">
            <v>199908_CPZ_18M RD-CC_32SHP</v>
          </cell>
        </row>
        <row r="776">
          <cell r="A776" t="str">
            <v>199908_CPZ_18M RD-LL_32SHP</v>
          </cell>
        </row>
        <row r="777">
          <cell r="A777" t="str">
            <v>199908_CPZ_1M D-B_18SOJ</v>
          </cell>
        </row>
        <row r="778">
          <cell r="A778" t="str">
            <v>199908_CPZ_1M SR-C_32DIP</v>
          </cell>
        </row>
        <row r="779">
          <cell r="A779" t="str">
            <v>199908_CPZ_1M SR-C_32SOP</v>
          </cell>
        </row>
        <row r="780">
          <cell r="A780" t="str">
            <v>199908_CPZ_1M SR-C_32STSOP</v>
          </cell>
        </row>
        <row r="781">
          <cell r="A781" t="str">
            <v>199908_CPZ_1M SR-C_32TSOP</v>
          </cell>
        </row>
        <row r="782">
          <cell r="A782" t="str">
            <v>199908_CPZ_1M SR-D_32STSOP</v>
          </cell>
        </row>
        <row r="783">
          <cell r="A783" t="str">
            <v>199908_CPZ_1M SR-D_32TSOP</v>
          </cell>
        </row>
        <row r="784">
          <cell r="A784" t="str">
            <v>199908_CPZ_1M SR-DW_44TSOP</v>
          </cell>
        </row>
        <row r="785">
          <cell r="A785" t="str">
            <v>199908_CPZ_1M SR-DW_44TSOP</v>
          </cell>
        </row>
        <row r="786">
          <cell r="A786" t="str">
            <v>199908_CPZ_1M SR-E_32SOP</v>
          </cell>
        </row>
        <row r="787">
          <cell r="A787" t="str">
            <v>199908_CPZ_1M SR-E_32SOP</v>
          </cell>
        </row>
        <row r="788">
          <cell r="A788" t="str">
            <v>199908_CPZ_256K SR-C_28DIP</v>
          </cell>
        </row>
        <row r="789">
          <cell r="A789" t="str">
            <v>199908_CPZ_256K SR-C_28SOP</v>
          </cell>
        </row>
        <row r="790">
          <cell r="A790" t="str">
            <v>199908_CPZ_256K SR-C_28TSOP</v>
          </cell>
        </row>
        <row r="791">
          <cell r="A791" t="str">
            <v>199908_CPZ_256K SR-C_28TSOP</v>
          </cell>
        </row>
        <row r="792">
          <cell r="A792" t="str">
            <v>199908_CPZ_256K SR-C_CHIP/C</v>
          </cell>
        </row>
        <row r="793">
          <cell r="A793" t="str">
            <v>199908_CPZ_2M SR_32STSOP</v>
          </cell>
        </row>
        <row r="794">
          <cell r="A794" t="str">
            <v>199908_CPZ_2M SR_32STSOP</v>
          </cell>
        </row>
        <row r="795">
          <cell r="A795" t="str">
            <v>199908_CPZ_2M SR_32TSOP</v>
          </cell>
        </row>
        <row r="796">
          <cell r="A796" t="str">
            <v>199908_CPZ_2M SR_32TSOP</v>
          </cell>
        </row>
        <row r="797">
          <cell r="A797" t="str">
            <v>199908_CPZ_32M SD-C_54TSOP(X16)</v>
          </cell>
        </row>
        <row r="798">
          <cell r="A798" t="str">
            <v>199908_CPZ_32M SD-C_54TSOP(X8)</v>
          </cell>
        </row>
        <row r="799">
          <cell r="A799" t="str">
            <v>199908_CPZ_32M SD-C_54TSOP(X8)</v>
          </cell>
        </row>
        <row r="800">
          <cell r="A800" t="str">
            <v>199908_CPZ_4M D-C_20SOJ</v>
          </cell>
        </row>
        <row r="801">
          <cell r="A801" t="str">
            <v>199908_CPZ_4M D-CW_28SOJ</v>
          </cell>
        </row>
        <row r="802">
          <cell r="A802" t="str">
            <v>199908_CPZ_4M D-CW_40SOJ</v>
          </cell>
        </row>
        <row r="803">
          <cell r="A803" t="str">
            <v>199908_CPZ_4M SR-HTC_WAFER</v>
          </cell>
        </row>
        <row r="804">
          <cell r="A804" t="str">
            <v>199908_CPZ_512K SR_32SOP</v>
          </cell>
        </row>
        <row r="805">
          <cell r="A805" t="str">
            <v>199908_CPZ_64M D-C_32SOJ</v>
          </cell>
        </row>
        <row r="806">
          <cell r="A806" t="str">
            <v>199908_CPZ_64M D-C_32SOJ</v>
          </cell>
        </row>
        <row r="807">
          <cell r="A807" t="str">
            <v>199908_CPZ_64M D-C_32TSOP</v>
          </cell>
        </row>
        <row r="808">
          <cell r="A808" t="str">
            <v>199908_CPZ_64M D-C_32TSOP</v>
          </cell>
        </row>
        <row r="809">
          <cell r="A809" t="str">
            <v>199908_CPZ_64M D-C_32TSOP</v>
          </cell>
        </row>
        <row r="810">
          <cell r="A810" t="str">
            <v>199908_CPZ_64M D-C_32TSOP</v>
          </cell>
        </row>
        <row r="811">
          <cell r="A811" t="str">
            <v>199908_CPZ_64M D-C_32TSOP</v>
          </cell>
        </row>
        <row r="812">
          <cell r="A812" t="str">
            <v>199908_CPZ_64M D-C_32TSOP</v>
          </cell>
        </row>
        <row r="813">
          <cell r="A813" t="str">
            <v>199908_CPZ_64M D-C_32TSOP</v>
          </cell>
        </row>
        <row r="814">
          <cell r="A814" t="str">
            <v>199908_CPZ_64M D-C_50TSOP</v>
          </cell>
        </row>
        <row r="815">
          <cell r="A815" t="str">
            <v>199908_CPZ_64M D-C_50TSOP</v>
          </cell>
        </row>
        <row r="816">
          <cell r="A816" t="str">
            <v>199908_CPZ_64M D-C_50TSOP</v>
          </cell>
        </row>
        <row r="817">
          <cell r="A817" t="str">
            <v>199908_CPZ_64M SD-C_54TSOP(X16)</v>
          </cell>
        </row>
        <row r="818">
          <cell r="A818" t="str">
            <v>199908_CPZ_64M SD-C_54TSOP(X16)</v>
          </cell>
        </row>
        <row r="819">
          <cell r="A819" t="str">
            <v>199908_CPZ_64M SD-C_54TSOP(X16)</v>
          </cell>
        </row>
        <row r="820">
          <cell r="A820" t="str">
            <v>199908_CPZ_64M SD-C_54TSOP(X16)</v>
          </cell>
        </row>
        <row r="821">
          <cell r="A821" t="str">
            <v>199908_CPZ_64M SD-C_54TSOP(X4)</v>
          </cell>
        </row>
        <row r="822">
          <cell r="A822" t="str">
            <v>199908_CPZ_64M SD-C_54TSOP(X4)</v>
          </cell>
        </row>
        <row r="823">
          <cell r="A823" t="str">
            <v>199908_CPZ_64M SD-C_54TSOP(X4)</v>
          </cell>
        </row>
        <row r="824">
          <cell r="A824" t="str">
            <v>199908_CPZ_64M SD-C_54TSOP(X8)</v>
          </cell>
        </row>
        <row r="825">
          <cell r="A825" t="str">
            <v>199908_CPZ_64M SD-C_54TSOP(X8)</v>
          </cell>
        </row>
        <row r="826">
          <cell r="A826" t="str">
            <v>199908_CPZ_64M SD-C_54TSOP(X8)</v>
          </cell>
        </row>
        <row r="827">
          <cell r="A827" t="str">
            <v>199908_CPZ_64M SD-C_54TSOP(X8)</v>
          </cell>
        </row>
        <row r="828">
          <cell r="A828" t="str">
            <v>199908_CPZ_64M SD-C_54TSOP(X8)</v>
          </cell>
        </row>
        <row r="829">
          <cell r="A829" t="str">
            <v>199908_CPZ_64M SD-C_CHIP</v>
          </cell>
        </row>
        <row r="830">
          <cell r="A830" t="str">
            <v>199908_CPZ_64M SD-D_54TSOP(X8)</v>
          </cell>
        </row>
        <row r="831">
          <cell r="A831" t="str">
            <v>199908_CPZ_64M SD-D_54TSOP(X8)</v>
          </cell>
        </row>
        <row r="832">
          <cell r="A832" t="str">
            <v>199908_CPZ_64M SD-LE_54TSOP(X4)</v>
          </cell>
        </row>
        <row r="833">
          <cell r="A833" t="str">
            <v>199908_CPZ_64M SD-LE_54TSOP(X4)</v>
          </cell>
        </row>
        <row r="834">
          <cell r="A834" t="str">
            <v>199908_CPZ_64M SD-LE_54TSOP(X4)</v>
          </cell>
        </row>
        <row r="835">
          <cell r="A835" t="str">
            <v>199908_CPZ_64M SD-LE_54TSOP(X8)</v>
          </cell>
        </row>
        <row r="836">
          <cell r="A836" t="str">
            <v>199908_CPZ_64M SD-LE_54TSOP(X8)</v>
          </cell>
        </row>
        <row r="837">
          <cell r="A837" t="str">
            <v>199908_CPZ_64M SD-LE_54TSOP(X8)</v>
          </cell>
        </row>
        <row r="838">
          <cell r="A838" t="str">
            <v>199908_CPZ_64M SD-LE_54TSOP(X8)</v>
          </cell>
        </row>
        <row r="839">
          <cell r="A839" t="str">
            <v>199908_CPZ_64M SD-LE_54TSOP(X8)</v>
          </cell>
        </row>
        <row r="840">
          <cell r="A840" t="str">
            <v>199908_CPZ_64M SD-LE_54TSOP(X8)</v>
          </cell>
        </row>
        <row r="841">
          <cell r="A841" t="str">
            <v>199908_CPZ_64M SD-LX_54TSOP(X4)</v>
          </cell>
        </row>
        <row r="842">
          <cell r="A842" t="str">
            <v>199908_CPZ_64M SD-LX_54TSOP(X8)</v>
          </cell>
        </row>
        <row r="843">
          <cell r="A843" t="str">
            <v>199908_CPZ_72M DRD_74BGA</v>
          </cell>
        </row>
        <row r="844">
          <cell r="A844" t="str">
            <v>199908_CPZ_72M DRD_74BGA</v>
          </cell>
        </row>
        <row r="845">
          <cell r="A845" t="str">
            <v>199908_CPZ_72M DRD_74BGA</v>
          </cell>
        </row>
        <row r="846">
          <cell r="A846" t="str">
            <v>199908_CPZ_72M DRD_74BGA</v>
          </cell>
        </row>
        <row r="847">
          <cell r="A847" t="str">
            <v>199908_CPZ_APOLLO_WAFER</v>
          </cell>
        </row>
        <row r="848">
          <cell r="A848" t="str">
            <v>199909_CPZ_128M SD-A_54TSOP(X16)</v>
          </cell>
        </row>
        <row r="849">
          <cell r="A849" t="str">
            <v>199909_CPZ_128M SD-A_54TSOP(X16)</v>
          </cell>
        </row>
        <row r="850">
          <cell r="A850" t="str">
            <v>199909_CPZ_128M SD-A_54TSOP(X16)</v>
          </cell>
        </row>
        <row r="851">
          <cell r="A851" t="str">
            <v>199909_CPZ_128M SD-A_54TSOP(X4)</v>
          </cell>
        </row>
        <row r="852">
          <cell r="A852" t="str">
            <v>199909_CPZ_128M SD-A_54TSOP(X4)</v>
          </cell>
        </row>
        <row r="853">
          <cell r="A853" t="str">
            <v>199909_CPZ_128M SD-A_54TSOP(X4)</v>
          </cell>
        </row>
        <row r="854">
          <cell r="A854" t="str">
            <v>199909_CPZ_128M SD-A_54TSOP(X8)</v>
          </cell>
        </row>
        <row r="855">
          <cell r="A855" t="str">
            <v>199909_CPZ_128M SD-A_54TSOP(X8)</v>
          </cell>
        </row>
        <row r="856">
          <cell r="A856" t="str">
            <v>199909_CPZ_128M SD-A_54TSOP(X8)</v>
          </cell>
        </row>
        <row r="857">
          <cell r="A857" t="str">
            <v>199909_CPZ_128M SD-A_54TSOP(X8)</v>
          </cell>
        </row>
        <row r="858">
          <cell r="A858" t="str">
            <v>199909_CPZ_128M SD-A_54TSOP(X8)</v>
          </cell>
        </row>
        <row r="859">
          <cell r="A859" t="str">
            <v>199909_CPZ_128M SD-A_54TSOP(X8)</v>
          </cell>
        </row>
        <row r="860">
          <cell r="A860" t="str">
            <v>199909_CPZ_144M DRD-LA_62BGA</v>
          </cell>
        </row>
        <row r="861">
          <cell r="A861" t="str">
            <v>199909_CPZ_16M D-C_24SOJ</v>
          </cell>
        </row>
        <row r="862">
          <cell r="A862" t="str">
            <v>199909_CPZ_16M D-C_24SOJ</v>
          </cell>
        </row>
        <row r="863">
          <cell r="A863" t="str">
            <v>199909_CPZ_16M D-C_24SOJ</v>
          </cell>
        </row>
        <row r="864">
          <cell r="A864" t="str">
            <v>199909_CPZ_16M D-C_24SOJ</v>
          </cell>
        </row>
        <row r="865">
          <cell r="A865" t="str">
            <v>199909_CPZ_16M D-C_24SOJ</v>
          </cell>
        </row>
        <row r="866">
          <cell r="A866" t="str">
            <v>199909_CPZ_16M D-C_24SOJ</v>
          </cell>
        </row>
        <row r="867">
          <cell r="A867" t="str">
            <v>199909_CPZ_16M D-C_24SOJ</v>
          </cell>
        </row>
        <row r="868">
          <cell r="A868" t="str">
            <v>199909_CPZ_16M D-C_24TSOP</v>
          </cell>
        </row>
        <row r="869">
          <cell r="A869" t="str">
            <v>199909_CPZ_16M D-C_24TSOP</v>
          </cell>
        </row>
        <row r="870">
          <cell r="A870" t="str">
            <v>199909_CPZ_16M D-C_24TSOP</v>
          </cell>
        </row>
        <row r="871">
          <cell r="A871" t="str">
            <v>199909_CPZ_16M D-C_28BLP</v>
          </cell>
        </row>
        <row r="872">
          <cell r="A872" t="str">
            <v>199909_CPZ_16M D-C_28BLP</v>
          </cell>
        </row>
        <row r="873">
          <cell r="A873" t="str">
            <v>199909_CPZ_16M D-C_28SOJ</v>
          </cell>
        </row>
        <row r="874">
          <cell r="A874" t="str">
            <v>199909_CPZ_16M D-C_28SOJ</v>
          </cell>
        </row>
        <row r="875">
          <cell r="A875" t="str">
            <v>199909_CPZ_16M D-C_28TSOP</v>
          </cell>
        </row>
        <row r="876">
          <cell r="A876" t="str">
            <v>199909_CPZ_16M D-C_28TSOP</v>
          </cell>
        </row>
        <row r="877">
          <cell r="A877" t="str">
            <v>199909_CPZ_16M D-C_28TSOP</v>
          </cell>
        </row>
        <row r="878">
          <cell r="A878" t="str">
            <v>199909_CPZ_16M D-C_CHIP</v>
          </cell>
        </row>
        <row r="879">
          <cell r="A879" t="str">
            <v>199909_CPZ_16M D-CW_42SOJ</v>
          </cell>
        </row>
        <row r="880">
          <cell r="A880" t="str">
            <v>199909_CPZ_16M D-CW_42SOJ</v>
          </cell>
        </row>
        <row r="881">
          <cell r="A881" t="str">
            <v>199909_CPZ_16M D-CW_42SOJ</v>
          </cell>
        </row>
        <row r="882">
          <cell r="A882" t="str">
            <v>199909_CPZ_16M D-CW_42SOJ</v>
          </cell>
        </row>
        <row r="883">
          <cell r="A883" t="str">
            <v>199909_CPZ_16M D-CW_44TSOP</v>
          </cell>
        </row>
        <row r="884">
          <cell r="A884" t="str">
            <v>199909_CPZ_16M D-CW_44TSOP</v>
          </cell>
        </row>
        <row r="885">
          <cell r="A885" t="str">
            <v>199909_CPZ_16M SD-B_44TSOP</v>
          </cell>
        </row>
        <row r="886">
          <cell r="A886" t="str">
            <v>199909_CPZ_16M SD-C_44TSOP</v>
          </cell>
        </row>
        <row r="887">
          <cell r="A887" t="str">
            <v>199909_CPZ_16M SD-C_44TSOP</v>
          </cell>
        </row>
        <row r="888">
          <cell r="A888" t="str">
            <v>199909_CPZ_16M SD-C_44TSOP</v>
          </cell>
        </row>
        <row r="889">
          <cell r="A889" t="str">
            <v>199909_CPZ_16M SD-C_44TSOP</v>
          </cell>
        </row>
        <row r="890">
          <cell r="A890" t="str">
            <v>199909_CPZ_16M SD-C_44TSOP</v>
          </cell>
        </row>
        <row r="891">
          <cell r="A891" t="str">
            <v>199909_CPZ_16M SD-C_50TSOP</v>
          </cell>
        </row>
        <row r="892">
          <cell r="A892" t="str">
            <v>199909_CPZ_16M SD-C_50TSOP</v>
          </cell>
        </row>
        <row r="893">
          <cell r="A893" t="str">
            <v>199909_CPZ_16M SD-C_50TSOP</v>
          </cell>
        </row>
        <row r="894">
          <cell r="A894" t="str">
            <v>199909_CPZ_16M SD-D_44TSOP</v>
          </cell>
        </row>
        <row r="895">
          <cell r="A895" t="str">
            <v>199909_CPZ_16M SD-D_44TSOP</v>
          </cell>
        </row>
        <row r="896">
          <cell r="A896" t="str">
            <v>199909_CPZ_16M SD-D_44TSOP</v>
          </cell>
        </row>
        <row r="897">
          <cell r="A897" t="str">
            <v>199909_CPZ_16M SD-D_44TSOP</v>
          </cell>
        </row>
        <row r="898">
          <cell r="A898" t="str">
            <v>199909_CPZ_16M SD-D_44TSOP</v>
          </cell>
        </row>
        <row r="899">
          <cell r="A899" t="str">
            <v>199909_CPZ_16M SD-E_50TSOP</v>
          </cell>
        </row>
        <row r="900">
          <cell r="A900" t="str">
            <v>199909_CPZ_16M SD-E_50TSOP</v>
          </cell>
        </row>
        <row r="901">
          <cell r="A901" t="str">
            <v>199909_CPZ_18M RD-CC_32SHP</v>
          </cell>
        </row>
        <row r="902">
          <cell r="A902" t="str">
            <v>199909_CPZ_18M RD-LL_32SHP</v>
          </cell>
        </row>
        <row r="903">
          <cell r="A903" t="str">
            <v>199909_CPZ_1M D-B_18SOJ</v>
          </cell>
        </row>
        <row r="904">
          <cell r="A904" t="str">
            <v>199909_CPZ_1M SR-C_32DIP</v>
          </cell>
        </row>
        <row r="905">
          <cell r="A905" t="str">
            <v>199909_CPZ_1M SR-C_32SOP</v>
          </cell>
        </row>
        <row r="906">
          <cell r="A906" t="str">
            <v>199909_CPZ_1M SR-C_32STSOP</v>
          </cell>
        </row>
        <row r="907">
          <cell r="A907" t="str">
            <v>199909_CPZ_1M SR-C_32TSOP</v>
          </cell>
        </row>
        <row r="908">
          <cell r="A908" t="str">
            <v>199909_CPZ_1M SR-D_32STSOP</v>
          </cell>
        </row>
        <row r="909">
          <cell r="A909" t="str">
            <v>199909_CPZ_1M SR-D_32TSOP</v>
          </cell>
        </row>
        <row r="910">
          <cell r="A910" t="str">
            <v>199909_CPZ_1M SR-DW_44TSOP</v>
          </cell>
        </row>
        <row r="911">
          <cell r="A911" t="str">
            <v>199909_CPZ_1M SR-DW_44TSOP</v>
          </cell>
        </row>
        <row r="912">
          <cell r="A912" t="str">
            <v>199909_CPZ_1M SR-E_32SOP</v>
          </cell>
        </row>
        <row r="913">
          <cell r="A913" t="str">
            <v>199909_CPZ_1M SR-E_32SOP</v>
          </cell>
        </row>
        <row r="914">
          <cell r="A914" t="str">
            <v>199909_CPZ_1M SR-E_32STSOP</v>
          </cell>
        </row>
        <row r="915">
          <cell r="A915" t="str">
            <v>199909_CPZ_256K SR-C_28DIP</v>
          </cell>
        </row>
        <row r="916">
          <cell r="A916" t="str">
            <v>199909_CPZ_256K SR-C_28SOP</v>
          </cell>
        </row>
        <row r="917">
          <cell r="A917" t="str">
            <v>199909_CPZ_256K SR-C_28TSOP</v>
          </cell>
        </row>
        <row r="918">
          <cell r="A918" t="str">
            <v>199909_CPZ_256K SR-C_28TSOP</v>
          </cell>
        </row>
        <row r="919">
          <cell r="A919" t="str">
            <v>199909_CPZ_256K SR-C_CHIP/C</v>
          </cell>
        </row>
        <row r="920">
          <cell r="A920" t="str">
            <v>199909_CPZ_2M SR_32STSOP</v>
          </cell>
        </row>
        <row r="921">
          <cell r="A921" t="str">
            <v>199909_CPZ_2M SR_32STSOP</v>
          </cell>
        </row>
        <row r="922">
          <cell r="A922" t="str">
            <v>199909_CPZ_2M SR_32TSOP</v>
          </cell>
        </row>
        <row r="923">
          <cell r="A923" t="str">
            <v>199909_CPZ_2M SR_32TSOP</v>
          </cell>
        </row>
        <row r="924">
          <cell r="A924" t="str">
            <v>199909_CPZ_32M SD-C_54TSOP(X16)</v>
          </cell>
        </row>
        <row r="925">
          <cell r="A925" t="str">
            <v>199909_CPZ_32M SD-C_54TSOP(X8)</v>
          </cell>
        </row>
        <row r="926">
          <cell r="A926" t="str">
            <v>199909_CPZ_32M SD-C_54TSOP(X8)</v>
          </cell>
        </row>
        <row r="927">
          <cell r="A927" t="str">
            <v>199909_CPZ_32M SD-LE_54TSOP(X8)</v>
          </cell>
        </row>
        <row r="928">
          <cell r="A928" t="str">
            <v>199909_CPZ_4M D-C_20SOJ</v>
          </cell>
        </row>
        <row r="929">
          <cell r="A929" t="str">
            <v>199909_CPZ_4M D-CW_28SOJ</v>
          </cell>
        </row>
        <row r="930">
          <cell r="A930" t="str">
            <v>199909_CPZ_4M D-CW_40SOJ</v>
          </cell>
        </row>
        <row r="931">
          <cell r="A931" t="str">
            <v>199909_CPZ_4M SR-HTC_WAFER</v>
          </cell>
        </row>
        <row r="932">
          <cell r="A932" t="str">
            <v>199909_CPZ_512K SR_32SOP</v>
          </cell>
        </row>
        <row r="933">
          <cell r="A933" t="str">
            <v>199909_CPZ_64M D-C_32SOJ</v>
          </cell>
        </row>
        <row r="934">
          <cell r="A934" t="str">
            <v>199909_CPZ_64M D-C_32SOJ</v>
          </cell>
        </row>
        <row r="935">
          <cell r="A935" t="str">
            <v>199909_CPZ_64M D-C_32TSOP</v>
          </cell>
        </row>
        <row r="936">
          <cell r="A936" t="str">
            <v>199909_CPZ_64M D-C_32TSOP</v>
          </cell>
        </row>
        <row r="937">
          <cell r="A937" t="str">
            <v>199909_CPZ_64M D-C_32TSOP</v>
          </cell>
        </row>
        <row r="938">
          <cell r="A938" t="str">
            <v>199909_CPZ_64M D-C_32TSOP</v>
          </cell>
        </row>
        <row r="939">
          <cell r="A939" t="str">
            <v>199909_CPZ_64M D-C_32TSOP</v>
          </cell>
        </row>
        <row r="940">
          <cell r="A940" t="str">
            <v>199909_CPZ_64M D-C_32TSOP</v>
          </cell>
        </row>
        <row r="941">
          <cell r="A941" t="str">
            <v>199909_CPZ_64M D-C_32TSOP</v>
          </cell>
        </row>
        <row r="942">
          <cell r="A942" t="str">
            <v>199909_CPZ_64M D-C_50TSOP</v>
          </cell>
        </row>
        <row r="943">
          <cell r="A943" t="str">
            <v>199909_CPZ_64M D-C_50TSOP</v>
          </cell>
        </row>
        <row r="944">
          <cell r="A944" t="str">
            <v>199909_CPZ_64M D-C_50TSOP</v>
          </cell>
        </row>
        <row r="945">
          <cell r="A945" t="str">
            <v>199909_CPZ_64M SD-C_54TSOP(X16)</v>
          </cell>
        </row>
        <row r="946">
          <cell r="A946" t="str">
            <v>199909_CPZ_64M SD-C_54TSOP(X16)</v>
          </cell>
        </row>
        <row r="947">
          <cell r="A947" t="str">
            <v>199909_CPZ_64M SD-C_54TSOP(X16)</v>
          </cell>
        </row>
        <row r="948">
          <cell r="A948" t="str">
            <v>199909_CPZ_64M SD-C_54TSOP(X16)</v>
          </cell>
        </row>
        <row r="949">
          <cell r="A949" t="str">
            <v>199909_CPZ_64M SD-C_54TSOP(X4)</v>
          </cell>
        </row>
        <row r="950">
          <cell r="A950" t="str">
            <v>199909_CPZ_64M SD-C_54TSOP(X4)</v>
          </cell>
        </row>
        <row r="951">
          <cell r="A951" t="str">
            <v>199909_CPZ_64M SD-C_54TSOP(X4)</v>
          </cell>
        </row>
        <row r="952">
          <cell r="A952" t="str">
            <v>199909_CPZ_64M SD-C_54TSOP(X8)</v>
          </cell>
        </row>
        <row r="953">
          <cell r="A953" t="str">
            <v>199909_CPZ_64M SD-C_54TSOP(X8)</v>
          </cell>
        </row>
        <row r="954">
          <cell r="A954" t="str">
            <v>199909_CPZ_64M SD-C_54TSOP(X8)</v>
          </cell>
        </row>
        <row r="955">
          <cell r="A955" t="str">
            <v>199909_CPZ_64M SD-C_54TSOP(X8)</v>
          </cell>
        </row>
        <row r="956">
          <cell r="A956" t="str">
            <v>199909_CPZ_64M SD-C_54TSOP(X8)</v>
          </cell>
        </row>
        <row r="957">
          <cell r="A957" t="str">
            <v>199909_CPZ_64M SD-D_54TSOP(X8)</v>
          </cell>
        </row>
        <row r="958">
          <cell r="A958" t="str">
            <v>199909_CPZ_64M SD-D_54TSOP(X8)</v>
          </cell>
        </row>
        <row r="959">
          <cell r="A959" t="str">
            <v>199909_CPZ_64M SD-LE_54TSOP(X4)</v>
          </cell>
        </row>
        <row r="960">
          <cell r="A960" t="str">
            <v>199909_CPZ_64M SD-LE_54TSOP(X4)</v>
          </cell>
        </row>
        <row r="961">
          <cell r="A961" t="str">
            <v>199909_CPZ_64M SD-LE_54TSOP(X4)</v>
          </cell>
        </row>
        <row r="962">
          <cell r="A962" t="str">
            <v>199909_CPZ_64M SD-LE_54TSOP(X8)</v>
          </cell>
        </row>
        <row r="963">
          <cell r="A963" t="str">
            <v>199909_CPZ_64M SD-LE_54TSOP(X8)</v>
          </cell>
        </row>
        <row r="964">
          <cell r="A964" t="str">
            <v>199909_CPZ_64M SD-LE_54TSOP(X8)</v>
          </cell>
        </row>
        <row r="965">
          <cell r="A965" t="str">
            <v>199909_CPZ_64M SD-LE_54TSOP(X8)</v>
          </cell>
        </row>
        <row r="966">
          <cell r="A966" t="str">
            <v>199909_CPZ_64M SD-LE_54TSOP(X8)</v>
          </cell>
        </row>
        <row r="967">
          <cell r="A967" t="str">
            <v>199909_CPZ_64M SD-LE_54TSOP(X8)</v>
          </cell>
        </row>
        <row r="968">
          <cell r="A968" t="str">
            <v>199909_CPZ_64M SD-LX_54TSOP(X4)</v>
          </cell>
        </row>
        <row r="969">
          <cell r="A969" t="str">
            <v>199909_CPZ_64M SD-LX_54TSOP(X8)</v>
          </cell>
        </row>
        <row r="970">
          <cell r="A970" t="str">
            <v>199909_CPZ_72M DRD_74BGA</v>
          </cell>
        </row>
        <row r="971">
          <cell r="A971" t="str">
            <v>199909_CPZ_72M DRD_74BGA</v>
          </cell>
        </row>
        <row r="972">
          <cell r="A972" t="str">
            <v>199909_CPZ_72M DRD_74BGA</v>
          </cell>
        </row>
        <row r="973">
          <cell r="A973" t="str">
            <v>199909_CPZ_72M DRD_74BGA</v>
          </cell>
        </row>
        <row r="974">
          <cell r="A974" t="str">
            <v>199909_CPZ_APOLLO_WAFER</v>
          </cell>
        </row>
        <row r="975">
          <cell r="A975" t="str">
            <v>199910_CPZ_128M SD-A_54TSOP(X16)</v>
          </cell>
        </row>
        <row r="976">
          <cell r="A976" t="str">
            <v>199910_CPZ_128M SD-A_54TSOP(X16)</v>
          </cell>
        </row>
        <row r="977">
          <cell r="A977" t="str">
            <v>199910_CPZ_128M SD-A_54TSOP(X16)</v>
          </cell>
        </row>
        <row r="978">
          <cell r="A978" t="str">
            <v>199910_CPZ_128M SD-A_54TSOP(X4)</v>
          </cell>
        </row>
        <row r="979">
          <cell r="A979" t="str">
            <v>199910_CPZ_128M SD-A_54TSOP(X4)</v>
          </cell>
        </row>
        <row r="980">
          <cell r="A980" t="str">
            <v>199910_CPZ_128M SD-A_54TSOP(X4)</v>
          </cell>
        </row>
        <row r="981">
          <cell r="A981" t="str">
            <v>199910_CPZ_128M SD-A_54TSOP(X8)</v>
          </cell>
        </row>
        <row r="982">
          <cell r="A982" t="str">
            <v>199910_CPZ_128M SD-A_54TSOP(X8)</v>
          </cell>
        </row>
        <row r="983">
          <cell r="A983" t="str">
            <v>199910_CPZ_128M SD-A_54TSOP(X8)</v>
          </cell>
        </row>
        <row r="984">
          <cell r="A984" t="str">
            <v>199910_CPZ_128M SD-A_54TSOP(X8)</v>
          </cell>
        </row>
        <row r="985">
          <cell r="A985" t="str">
            <v>199910_CPZ_128M SD-A_54TSOP(X8)</v>
          </cell>
        </row>
        <row r="986">
          <cell r="A986" t="str">
            <v>199910_CPZ_128M SD-A_54TSOP(X8)</v>
          </cell>
        </row>
        <row r="987">
          <cell r="A987" t="str">
            <v>199910_CPZ_144M DRD-LA_62BGA</v>
          </cell>
        </row>
        <row r="988">
          <cell r="A988" t="str">
            <v>199910_CPZ_16M D-C_24SOJ</v>
          </cell>
        </row>
        <row r="989">
          <cell r="A989" t="str">
            <v>199910_CPZ_16M D-C_24SOJ</v>
          </cell>
        </row>
        <row r="990">
          <cell r="A990" t="str">
            <v>199910_CPZ_16M D-C_24SOJ</v>
          </cell>
        </row>
        <row r="991">
          <cell r="A991" t="str">
            <v>199910_CPZ_16M D-C_24SOJ</v>
          </cell>
        </row>
        <row r="992">
          <cell r="A992" t="str">
            <v>199910_CPZ_16M D-C_24SOJ</v>
          </cell>
        </row>
        <row r="993">
          <cell r="A993" t="str">
            <v>199910_CPZ_16M D-C_24SOJ</v>
          </cell>
        </row>
        <row r="994">
          <cell r="A994" t="str">
            <v>199910_CPZ_16M D-C_24SOJ</v>
          </cell>
        </row>
        <row r="995">
          <cell r="A995" t="str">
            <v>199910_CPZ_16M D-C_24TSOP</v>
          </cell>
        </row>
        <row r="996">
          <cell r="A996" t="str">
            <v>199910_CPZ_16M D-C_24TSOP</v>
          </cell>
        </row>
        <row r="997">
          <cell r="A997" t="str">
            <v>199910_CPZ_16M D-C_24TSOP</v>
          </cell>
        </row>
        <row r="998">
          <cell r="A998" t="str">
            <v>199910_CPZ_16M D-C_28BLP</v>
          </cell>
        </row>
        <row r="999">
          <cell r="A999" t="str">
            <v>199910_CPZ_16M D-C_28BLP</v>
          </cell>
        </row>
        <row r="1000">
          <cell r="A1000" t="str">
            <v>199910_CPZ_16M D-C_28SOJ</v>
          </cell>
        </row>
        <row r="1001">
          <cell r="A1001" t="str">
            <v>199910_CPZ_16M D-C_28SOJ</v>
          </cell>
        </row>
        <row r="1002">
          <cell r="A1002" t="str">
            <v>199910_CPZ_16M D-C_28TSOP</v>
          </cell>
        </row>
        <row r="1003">
          <cell r="A1003" t="str">
            <v>199910_CPZ_16M D-C_28TSOP</v>
          </cell>
        </row>
        <row r="1004">
          <cell r="A1004" t="str">
            <v>199910_CPZ_16M D-C_28TSOP</v>
          </cell>
        </row>
        <row r="1005">
          <cell r="A1005" t="str">
            <v>199910_CPZ_16M D-CW_42SOJ</v>
          </cell>
        </row>
        <row r="1006">
          <cell r="A1006" t="str">
            <v>199910_CPZ_16M D-CW_42SOJ</v>
          </cell>
        </row>
        <row r="1007">
          <cell r="A1007" t="str">
            <v>199910_CPZ_16M D-CW_42SOJ</v>
          </cell>
        </row>
        <row r="1008">
          <cell r="A1008" t="str">
            <v>199910_CPZ_16M D-CW_42SOJ</v>
          </cell>
        </row>
        <row r="1009">
          <cell r="A1009" t="str">
            <v>199910_CPZ_16M D-CW_44TSOP</v>
          </cell>
        </row>
        <row r="1010">
          <cell r="A1010" t="str">
            <v>199910_CPZ_16M D-CW_44TSOP</v>
          </cell>
        </row>
        <row r="1011">
          <cell r="A1011" t="str">
            <v>199910_CPZ_16M SD-B_44TSOP</v>
          </cell>
        </row>
        <row r="1012">
          <cell r="A1012" t="str">
            <v>199910_CPZ_16M SD-C_44TSOP</v>
          </cell>
        </row>
        <row r="1013">
          <cell r="A1013" t="str">
            <v>199910_CPZ_16M SD-C_44TSOP</v>
          </cell>
        </row>
        <row r="1014">
          <cell r="A1014" t="str">
            <v>199910_CPZ_16M SD-C_44TSOP</v>
          </cell>
        </row>
        <row r="1015">
          <cell r="A1015" t="str">
            <v>199910_CPZ_16M SD-C_44TSOP</v>
          </cell>
        </row>
        <row r="1016">
          <cell r="A1016" t="str">
            <v>199910_CPZ_16M SD-C_44TSOP</v>
          </cell>
        </row>
        <row r="1017">
          <cell r="A1017" t="str">
            <v>199910_CPZ_16M SD-C_50TSOP</v>
          </cell>
        </row>
        <row r="1018">
          <cell r="A1018" t="str">
            <v>199910_CPZ_16M SD-C_50TSOP</v>
          </cell>
        </row>
        <row r="1019">
          <cell r="A1019" t="str">
            <v>199910_CPZ_16M SD-C_50TSOP</v>
          </cell>
        </row>
        <row r="1020">
          <cell r="A1020" t="str">
            <v>199910_CPZ_16M SD-D_44TSOP</v>
          </cell>
        </row>
        <row r="1021">
          <cell r="A1021" t="str">
            <v>199910_CPZ_16M SD-D_44TSOP</v>
          </cell>
        </row>
        <row r="1022">
          <cell r="A1022" t="str">
            <v>199910_CPZ_16M SD-D_44TSOP</v>
          </cell>
        </row>
        <row r="1023">
          <cell r="A1023" t="str">
            <v>199910_CPZ_16M SD-D_44TSOP</v>
          </cell>
        </row>
        <row r="1024">
          <cell r="A1024" t="str">
            <v>199910_CPZ_16M SD-D_44TSOP</v>
          </cell>
        </row>
        <row r="1025">
          <cell r="A1025" t="str">
            <v>199910_CPZ_16M SD-E_50TSOP</v>
          </cell>
        </row>
        <row r="1026">
          <cell r="A1026" t="str">
            <v>199910_CPZ_16M SD-E_50TSOP</v>
          </cell>
        </row>
        <row r="1027">
          <cell r="A1027" t="str">
            <v>199910_CPZ_18M RD-CC_32SHP</v>
          </cell>
        </row>
        <row r="1028">
          <cell r="A1028" t="str">
            <v>199910_CPZ_18M RD-LL_32SHP</v>
          </cell>
        </row>
        <row r="1029">
          <cell r="A1029" t="str">
            <v>199910_CPZ_1M D-B_18SOJ</v>
          </cell>
        </row>
        <row r="1030">
          <cell r="A1030" t="str">
            <v>199910_CPZ_1M SR-C_32DIP</v>
          </cell>
        </row>
        <row r="1031">
          <cell r="A1031" t="str">
            <v>199910_CPZ_1M SR-C_32SOP</v>
          </cell>
        </row>
        <row r="1032">
          <cell r="A1032" t="str">
            <v>199910_CPZ_1M SR-C_32STSOP</v>
          </cell>
        </row>
        <row r="1033">
          <cell r="A1033" t="str">
            <v>199910_CPZ_1M SR-C_32TSOP</v>
          </cell>
        </row>
        <row r="1034">
          <cell r="A1034" t="str">
            <v>199910_CPZ_1M SR-D_32STSOP</v>
          </cell>
        </row>
        <row r="1035">
          <cell r="A1035" t="str">
            <v>199910_CPZ_1M SR-D_32TSOP</v>
          </cell>
        </row>
        <row r="1036">
          <cell r="A1036" t="str">
            <v>199910_CPZ_1M SR-DW_44TSOP</v>
          </cell>
        </row>
        <row r="1037">
          <cell r="A1037" t="str">
            <v>199910_CPZ_1M SR-DW_44TSOP</v>
          </cell>
        </row>
        <row r="1038">
          <cell r="A1038" t="str">
            <v>199910_CPZ_1M SR-E_32SOP</v>
          </cell>
        </row>
        <row r="1039">
          <cell r="A1039" t="str">
            <v>199910_CPZ_1M SR-E_32SOP</v>
          </cell>
        </row>
        <row r="1040">
          <cell r="A1040" t="str">
            <v>199910_CPZ_1M SR-E_32STSOP</v>
          </cell>
        </row>
        <row r="1041">
          <cell r="A1041" t="str">
            <v>199910_CPZ_256K SR-C_28DIP</v>
          </cell>
        </row>
        <row r="1042">
          <cell r="A1042" t="str">
            <v>199910_CPZ_256K SR-C_28SOP</v>
          </cell>
        </row>
        <row r="1043">
          <cell r="A1043" t="str">
            <v>199910_CPZ_256K SR-C_28TSOP</v>
          </cell>
        </row>
        <row r="1044">
          <cell r="A1044" t="str">
            <v>199910_CPZ_2M SR_32STSOP</v>
          </cell>
        </row>
        <row r="1045">
          <cell r="A1045" t="str">
            <v>199910_CPZ_2M SR_32STSOP</v>
          </cell>
        </row>
        <row r="1046">
          <cell r="A1046" t="str">
            <v>199910_CPZ_2M SR_32TSOP</v>
          </cell>
        </row>
        <row r="1047">
          <cell r="A1047" t="str">
            <v>199910_CPZ_2M SR_32TSOP</v>
          </cell>
        </row>
        <row r="1048">
          <cell r="A1048" t="str">
            <v>199910_CPZ_32M SD-C_54TSOP(X16)</v>
          </cell>
        </row>
        <row r="1049">
          <cell r="A1049" t="str">
            <v>199910_CPZ_32M SD-C_54TSOP(X8)</v>
          </cell>
        </row>
        <row r="1050">
          <cell r="A1050" t="str">
            <v>199910_CPZ_32M SD-C_54TSOP(X8)</v>
          </cell>
        </row>
        <row r="1051">
          <cell r="A1051" t="str">
            <v>199910_CPZ_32M SD-LE_54TSOP(X8)</v>
          </cell>
        </row>
        <row r="1052">
          <cell r="A1052" t="str">
            <v>199910_CPZ_4M D-C_20SOJ</v>
          </cell>
        </row>
        <row r="1053">
          <cell r="A1053" t="str">
            <v>199910_CPZ_4M D-CW_28SOJ</v>
          </cell>
        </row>
        <row r="1054">
          <cell r="A1054" t="str">
            <v>199910_CPZ_4M D-CW_40SOJ</v>
          </cell>
        </row>
        <row r="1055">
          <cell r="A1055" t="str">
            <v>199910_CPZ_512K SR_32SOP</v>
          </cell>
        </row>
        <row r="1056">
          <cell r="A1056" t="str">
            <v>199910_CPZ_64M D-C_32SOJ</v>
          </cell>
        </row>
        <row r="1057">
          <cell r="A1057" t="str">
            <v>199910_CPZ_64M D-C_32SOJ</v>
          </cell>
        </row>
        <row r="1058">
          <cell r="A1058" t="str">
            <v>199910_CPZ_64M D-C_32TSOP</v>
          </cell>
        </row>
        <row r="1059">
          <cell r="A1059" t="str">
            <v>199910_CPZ_64M D-C_32TSOP</v>
          </cell>
        </row>
        <row r="1060">
          <cell r="A1060" t="str">
            <v>199910_CPZ_64M D-C_32TSOP</v>
          </cell>
        </row>
        <row r="1061">
          <cell r="A1061" t="str">
            <v>199910_CPZ_64M D-C_32TSOP</v>
          </cell>
        </row>
        <row r="1062">
          <cell r="A1062" t="str">
            <v>199910_CPZ_64M D-C_32TSOP</v>
          </cell>
        </row>
        <row r="1063">
          <cell r="A1063" t="str">
            <v>199910_CPZ_64M D-C_32TSOP</v>
          </cell>
        </row>
        <row r="1064">
          <cell r="A1064" t="str">
            <v>199910_CPZ_64M D-C_32TSOP</v>
          </cell>
        </row>
        <row r="1065">
          <cell r="A1065" t="str">
            <v>199910_CPZ_64M D-C_50TSOP</v>
          </cell>
        </row>
        <row r="1066">
          <cell r="A1066" t="str">
            <v>199910_CPZ_64M D-C_50TSOP</v>
          </cell>
        </row>
        <row r="1067">
          <cell r="A1067" t="str">
            <v>199910_CPZ_64M D-C_50TSOP</v>
          </cell>
        </row>
        <row r="1068">
          <cell r="A1068" t="str">
            <v>199910_CPZ_64M SD-C_54TSOP(X16)</v>
          </cell>
        </row>
        <row r="1069">
          <cell r="A1069" t="str">
            <v>199910_CPZ_64M SD-C_54TSOP(X16)</v>
          </cell>
        </row>
        <row r="1070">
          <cell r="A1070" t="str">
            <v>199910_CPZ_64M SD-C_54TSOP(X16)</v>
          </cell>
        </row>
        <row r="1071">
          <cell r="A1071" t="str">
            <v>199910_CPZ_64M SD-C_54TSOP(X16)</v>
          </cell>
        </row>
        <row r="1072">
          <cell r="A1072" t="str">
            <v>199910_CPZ_64M SD-C_54TSOP(X4)</v>
          </cell>
        </row>
        <row r="1073">
          <cell r="A1073" t="str">
            <v>199910_CPZ_64M SD-C_54TSOP(X4)</v>
          </cell>
        </row>
        <row r="1074">
          <cell r="A1074" t="str">
            <v>199910_CPZ_64M SD-C_54TSOP(X4)</v>
          </cell>
        </row>
        <row r="1075">
          <cell r="A1075" t="str">
            <v>199910_CPZ_64M SD-C_54TSOP(X8)</v>
          </cell>
        </row>
        <row r="1076">
          <cell r="A1076" t="str">
            <v>199910_CPZ_64M SD-C_54TSOP(X8)</v>
          </cell>
        </row>
        <row r="1077">
          <cell r="A1077" t="str">
            <v>199910_CPZ_64M SD-C_54TSOP(X8)</v>
          </cell>
        </row>
        <row r="1078">
          <cell r="A1078" t="str">
            <v>199910_CPZ_64M SD-C_54TSOP(X8)</v>
          </cell>
        </row>
        <row r="1079">
          <cell r="A1079" t="str">
            <v>199910_CPZ_64M SD-C_54TSOP(X8)</v>
          </cell>
        </row>
        <row r="1080">
          <cell r="A1080" t="str">
            <v>199910_CPZ_64M SD-D_54TSOP(X8)</v>
          </cell>
        </row>
        <row r="1081">
          <cell r="A1081" t="str">
            <v>199910_CPZ_64M SD-D_54TSOP(X8)</v>
          </cell>
        </row>
        <row r="1082">
          <cell r="A1082" t="str">
            <v>199910_CPZ_64M SD-LE_54TSOP(X4)</v>
          </cell>
        </row>
        <row r="1083">
          <cell r="A1083" t="str">
            <v>199910_CPZ_64M SD-LE_54TSOP(X4)</v>
          </cell>
        </row>
        <row r="1084">
          <cell r="A1084" t="str">
            <v>199910_CPZ_64M SD-LE_54TSOP(X4)</v>
          </cell>
        </row>
        <row r="1085">
          <cell r="A1085" t="str">
            <v>199910_CPZ_64M SD-LE_54TSOP(X8)</v>
          </cell>
        </row>
        <row r="1086">
          <cell r="A1086" t="str">
            <v>199910_CPZ_64M SD-LE_54TSOP(X8)</v>
          </cell>
        </row>
        <row r="1087">
          <cell r="A1087" t="str">
            <v>199910_CPZ_64M SD-LE_54TSOP(X8)</v>
          </cell>
        </row>
        <row r="1088">
          <cell r="A1088" t="str">
            <v>199910_CPZ_64M SD-LE_54TSOP(X8)</v>
          </cell>
        </row>
        <row r="1089">
          <cell r="A1089" t="str">
            <v>199910_CPZ_64M SD-LE_54TSOP(X8)</v>
          </cell>
        </row>
        <row r="1090">
          <cell r="A1090" t="str">
            <v>199910_CPZ_64M SD-LE_54TSOP(X8)</v>
          </cell>
        </row>
        <row r="1091">
          <cell r="A1091" t="str">
            <v>199910_CPZ_64M SD-LX_54TSOP(X4)</v>
          </cell>
        </row>
        <row r="1092">
          <cell r="A1092" t="str">
            <v>199910_CPZ_64M SD-LX_54TSOP(X8)</v>
          </cell>
        </row>
        <row r="1093">
          <cell r="A1093" t="str">
            <v>199910_CPZ_72M DRD_74BGA</v>
          </cell>
        </row>
        <row r="1094">
          <cell r="A1094" t="str">
            <v>199910_CPZ_72M DRD_74BGA</v>
          </cell>
        </row>
        <row r="1095">
          <cell r="A1095" t="str">
            <v>199910_CPZ_72M DRD_74BGA</v>
          </cell>
        </row>
        <row r="1096">
          <cell r="A1096" t="str">
            <v>199910_CPZ_72M DRD_74BGA</v>
          </cell>
        </row>
        <row r="1097">
          <cell r="A1097" t="str">
            <v>___</v>
          </cell>
        </row>
        <row r="1098">
          <cell r="A1098" t="str">
            <v>___</v>
          </cell>
        </row>
        <row r="1099">
          <cell r="A1099" t="str">
            <v>___</v>
          </cell>
        </row>
        <row r="1100">
          <cell r="A1100" t="str">
            <v>___</v>
          </cell>
        </row>
        <row r="1101">
          <cell r="A1101" t="str">
            <v>___</v>
          </cell>
        </row>
        <row r="1102">
          <cell r="A1102" t="str">
            <v>___</v>
          </cell>
        </row>
        <row r="1103">
          <cell r="A1103" t="str">
            <v>___</v>
          </cell>
        </row>
        <row r="1104">
          <cell r="A1104" t="str">
            <v>___</v>
          </cell>
        </row>
        <row r="1105">
          <cell r="A1105" t="str">
            <v>___</v>
          </cell>
        </row>
        <row r="1106">
          <cell r="A1106" t="str">
            <v>___</v>
          </cell>
        </row>
        <row r="1107">
          <cell r="A1107" t="str">
            <v>___</v>
          </cell>
        </row>
        <row r="1108">
          <cell r="A1108" t="str">
            <v>___</v>
          </cell>
        </row>
        <row r="1109">
          <cell r="A1109" t="str">
            <v>___</v>
          </cell>
        </row>
        <row r="1110">
          <cell r="A1110" t="str">
            <v>___</v>
          </cell>
        </row>
        <row r="1111">
          <cell r="A1111" t="str">
            <v>___</v>
          </cell>
        </row>
        <row r="1112">
          <cell r="A1112" t="str">
            <v>___</v>
          </cell>
        </row>
        <row r="1113">
          <cell r="A1113" t="str">
            <v>___</v>
          </cell>
        </row>
        <row r="1114">
          <cell r="A1114" t="str">
            <v>___</v>
          </cell>
        </row>
        <row r="1115">
          <cell r="A1115" t="str">
            <v>___</v>
          </cell>
        </row>
        <row r="1116">
          <cell r="A1116" t="str">
            <v>___</v>
          </cell>
        </row>
        <row r="1117">
          <cell r="A1117" t="str">
            <v>___</v>
          </cell>
        </row>
        <row r="1118">
          <cell r="A1118" t="str">
            <v>___</v>
          </cell>
        </row>
        <row r="1119">
          <cell r="A1119" t="str">
            <v>___</v>
          </cell>
        </row>
        <row r="1120">
          <cell r="A1120" t="str">
            <v>___</v>
          </cell>
        </row>
        <row r="1121">
          <cell r="A1121" t="str">
            <v>___</v>
          </cell>
        </row>
        <row r="1122">
          <cell r="A1122" t="str">
            <v>___</v>
          </cell>
        </row>
        <row r="1123">
          <cell r="A1123" t="str">
            <v>___</v>
          </cell>
        </row>
        <row r="1124">
          <cell r="A1124" t="str">
            <v>___</v>
          </cell>
        </row>
        <row r="1125">
          <cell r="A1125" t="str">
            <v>___</v>
          </cell>
        </row>
        <row r="1126">
          <cell r="A1126" t="str">
            <v>___</v>
          </cell>
        </row>
        <row r="1127">
          <cell r="A1127" t="str">
            <v>___</v>
          </cell>
        </row>
        <row r="1128">
          <cell r="A1128" t="str">
            <v>___</v>
          </cell>
        </row>
        <row r="1129">
          <cell r="A1129" t="str">
            <v>___</v>
          </cell>
        </row>
        <row r="1130">
          <cell r="A1130" t="str">
            <v>___</v>
          </cell>
        </row>
        <row r="1131">
          <cell r="A1131" t="str">
            <v>___</v>
          </cell>
        </row>
        <row r="1132">
          <cell r="A1132" t="str">
            <v>___</v>
          </cell>
        </row>
        <row r="1133">
          <cell r="A1133" t="str">
            <v>___</v>
          </cell>
        </row>
        <row r="1134">
          <cell r="A1134" t="str">
            <v>___</v>
          </cell>
        </row>
        <row r="1135">
          <cell r="A1135" t="str">
            <v>___</v>
          </cell>
        </row>
        <row r="1136">
          <cell r="A1136" t="str">
            <v>___</v>
          </cell>
        </row>
        <row r="1137">
          <cell r="A1137" t="str">
            <v>___</v>
          </cell>
        </row>
        <row r="1138">
          <cell r="A1138" t="str">
            <v>___</v>
          </cell>
        </row>
        <row r="1139">
          <cell r="A1139" t="str">
            <v>___</v>
          </cell>
        </row>
        <row r="1140">
          <cell r="A1140" t="str">
            <v>___</v>
          </cell>
        </row>
        <row r="1141">
          <cell r="A1141" t="str">
            <v>___</v>
          </cell>
        </row>
        <row r="1142">
          <cell r="A1142" t="str">
            <v>___</v>
          </cell>
        </row>
        <row r="1143">
          <cell r="A1143" t="str">
            <v>___</v>
          </cell>
        </row>
        <row r="1144">
          <cell r="A1144" t="str">
            <v>___</v>
          </cell>
        </row>
        <row r="1145">
          <cell r="A1145" t="str">
            <v>___</v>
          </cell>
        </row>
        <row r="1146">
          <cell r="A1146" t="str">
            <v>___</v>
          </cell>
        </row>
        <row r="1147">
          <cell r="A1147" t="str">
            <v>___</v>
          </cell>
        </row>
        <row r="1148">
          <cell r="A1148" t="str">
            <v>___</v>
          </cell>
        </row>
        <row r="1149">
          <cell r="A1149" t="str">
            <v>___</v>
          </cell>
        </row>
        <row r="1150">
          <cell r="A1150" t="str">
            <v>___</v>
          </cell>
        </row>
        <row r="1151">
          <cell r="A1151" t="str">
            <v>___</v>
          </cell>
        </row>
        <row r="1152">
          <cell r="A1152" t="str">
            <v>___</v>
          </cell>
        </row>
        <row r="1153">
          <cell r="A1153" t="str">
            <v>___</v>
          </cell>
        </row>
        <row r="1154">
          <cell r="A1154" t="str">
            <v>___</v>
          </cell>
        </row>
        <row r="1155">
          <cell r="A1155" t="str">
            <v>___</v>
          </cell>
        </row>
        <row r="1156">
          <cell r="A1156" t="str">
            <v>___</v>
          </cell>
        </row>
        <row r="1157">
          <cell r="A1157" t="str">
            <v>___</v>
          </cell>
        </row>
        <row r="1158">
          <cell r="A1158" t="str">
            <v>___</v>
          </cell>
        </row>
        <row r="1159">
          <cell r="A1159" t="str">
            <v>___</v>
          </cell>
        </row>
        <row r="1160">
          <cell r="A1160" t="str">
            <v>___</v>
          </cell>
        </row>
        <row r="1161">
          <cell r="A1161" t="str">
            <v>___</v>
          </cell>
        </row>
        <row r="1162">
          <cell r="A1162" t="str">
            <v>___</v>
          </cell>
        </row>
        <row r="1163">
          <cell r="A1163" t="str">
            <v>___</v>
          </cell>
        </row>
        <row r="1164">
          <cell r="A1164" t="str">
            <v>___</v>
          </cell>
        </row>
        <row r="1165">
          <cell r="A1165" t="str">
            <v>___</v>
          </cell>
        </row>
        <row r="1166">
          <cell r="A1166" t="str">
            <v>___</v>
          </cell>
        </row>
        <row r="1167">
          <cell r="A1167" t="str">
            <v>___</v>
          </cell>
        </row>
        <row r="1168">
          <cell r="A1168" t="str">
            <v>___</v>
          </cell>
        </row>
        <row r="1169">
          <cell r="A1169" t="str">
            <v>___</v>
          </cell>
        </row>
        <row r="1170">
          <cell r="A1170" t="str">
            <v>___</v>
          </cell>
        </row>
        <row r="1171">
          <cell r="A1171" t="str">
            <v>___</v>
          </cell>
        </row>
        <row r="1172">
          <cell r="A1172" t="str">
            <v>___</v>
          </cell>
        </row>
        <row r="1173">
          <cell r="A1173" t="str">
            <v>___</v>
          </cell>
        </row>
        <row r="1174">
          <cell r="A1174" t="str">
            <v>___</v>
          </cell>
        </row>
        <row r="1175">
          <cell r="A1175" t="str">
            <v>___</v>
          </cell>
        </row>
        <row r="1176">
          <cell r="A1176" t="str">
            <v>___</v>
          </cell>
        </row>
        <row r="1177">
          <cell r="A1177" t="str">
            <v>___</v>
          </cell>
        </row>
        <row r="1178">
          <cell r="A1178" t="str">
            <v>___</v>
          </cell>
        </row>
        <row r="1179">
          <cell r="A1179" t="str">
            <v>___</v>
          </cell>
        </row>
        <row r="1180">
          <cell r="A1180" t="str">
            <v>___</v>
          </cell>
        </row>
        <row r="1181">
          <cell r="A1181" t="str">
            <v>___</v>
          </cell>
        </row>
        <row r="1182">
          <cell r="A1182" t="str">
            <v>___</v>
          </cell>
        </row>
        <row r="1183">
          <cell r="A1183" t="str">
            <v>___</v>
          </cell>
        </row>
        <row r="1184">
          <cell r="A1184" t="str">
            <v>___</v>
          </cell>
        </row>
        <row r="1185">
          <cell r="A1185" t="str">
            <v>___</v>
          </cell>
        </row>
        <row r="1186">
          <cell r="A1186" t="str">
            <v>___</v>
          </cell>
        </row>
        <row r="1187">
          <cell r="A1187" t="str">
            <v>___</v>
          </cell>
        </row>
        <row r="1188">
          <cell r="A1188" t="str">
            <v>___</v>
          </cell>
        </row>
        <row r="1189">
          <cell r="A1189" t="str">
            <v>___</v>
          </cell>
        </row>
        <row r="1190">
          <cell r="A1190" t="str">
            <v>___</v>
          </cell>
        </row>
        <row r="1191">
          <cell r="A1191" t="str">
            <v>___</v>
          </cell>
        </row>
        <row r="1192">
          <cell r="A1192" t="str">
            <v>___</v>
          </cell>
        </row>
        <row r="1193">
          <cell r="A1193" t="str">
            <v>___</v>
          </cell>
        </row>
        <row r="1194">
          <cell r="A1194" t="str">
            <v>___</v>
          </cell>
        </row>
        <row r="1195">
          <cell r="A1195" t="str">
            <v>___</v>
          </cell>
        </row>
        <row r="1196">
          <cell r="A1196" t="str">
            <v>___</v>
          </cell>
        </row>
        <row r="1197">
          <cell r="A1197" t="str">
            <v>___</v>
          </cell>
        </row>
        <row r="1198">
          <cell r="A1198" t="str">
            <v>___</v>
          </cell>
        </row>
        <row r="1199">
          <cell r="A1199" t="str">
            <v>___</v>
          </cell>
        </row>
        <row r="1200">
          <cell r="A1200" t="str">
            <v>___</v>
          </cell>
        </row>
        <row r="1201">
          <cell r="A1201" t="str">
            <v>___</v>
          </cell>
        </row>
        <row r="1202">
          <cell r="A1202" t="str">
            <v>___</v>
          </cell>
        </row>
        <row r="1203">
          <cell r="A1203" t="str">
            <v>___</v>
          </cell>
        </row>
        <row r="1204">
          <cell r="A1204" t="str">
            <v>___</v>
          </cell>
        </row>
        <row r="1205">
          <cell r="A1205" t="str">
            <v>___</v>
          </cell>
        </row>
        <row r="1206">
          <cell r="A1206" t="str">
            <v>___</v>
          </cell>
        </row>
        <row r="1207">
          <cell r="A1207" t="str">
            <v>___</v>
          </cell>
        </row>
        <row r="1208">
          <cell r="A1208" t="str">
            <v>___</v>
          </cell>
        </row>
        <row r="1209">
          <cell r="A1209" t="str">
            <v>___</v>
          </cell>
        </row>
        <row r="1210">
          <cell r="A1210" t="str">
            <v>___</v>
          </cell>
        </row>
        <row r="1211">
          <cell r="A1211" t="str">
            <v>___</v>
          </cell>
        </row>
        <row r="1212">
          <cell r="A1212" t="str">
            <v>___</v>
          </cell>
        </row>
        <row r="1213">
          <cell r="A1213" t="str">
            <v>___</v>
          </cell>
        </row>
        <row r="1214">
          <cell r="A1214" t="str">
            <v>___</v>
          </cell>
        </row>
        <row r="1215">
          <cell r="A1215" t="str">
            <v>___</v>
          </cell>
        </row>
        <row r="1216">
          <cell r="A1216" t="str">
            <v>___</v>
          </cell>
        </row>
        <row r="1217">
          <cell r="A1217" t="str">
            <v>___</v>
          </cell>
        </row>
        <row r="1218">
          <cell r="A1218" t="str">
            <v>___</v>
          </cell>
        </row>
        <row r="1219">
          <cell r="A1219" t="str">
            <v>___</v>
          </cell>
        </row>
        <row r="1220">
          <cell r="A1220" t="str">
            <v>___</v>
          </cell>
        </row>
        <row r="1221">
          <cell r="A1221" t="str">
            <v>___</v>
          </cell>
        </row>
        <row r="1222">
          <cell r="A1222" t="str">
            <v>___</v>
          </cell>
        </row>
        <row r="1223">
          <cell r="A1223" t="str">
            <v>___</v>
          </cell>
        </row>
        <row r="1224">
          <cell r="A1224" t="str">
            <v>___</v>
          </cell>
        </row>
        <row r="1225">
          <cell r="A1225" t="str">
            <v>___</v>
          </cell>
        </row>
        <row r="1226">
          <cell r="A1226" t="str">
            <v>___</v>
          </cell>
        </row>
        <row r="1227">
          <cell r="A1227" t="str">
            <v>___</v>
          </cell>
        </row>
        <row r="1228">
          <cell r="A1228" t="str">
            <v>___</v>
          </cell>
        </row>
        <row r="1229">
          <cell r="A1229" t="str">
            <v>___</v>
          </cell>
        </row>
        <row r="1230">
          <cell r="A1230" t="str">
            <v>___</v>
          </cell>
        </row>
        <row r="1231">
          <cell r="A1231" t="str">
            <v>___</v>
          </cell>
        </row>
        <row r="1232">
          <cell r="A1232" t="str">
            <v>___</v>
          </cell>
        </row>
        <row r="1233">
          <cell r="A1233" t="str">
            <v>___</v>
          </cell>
        </row>
        <row r="1234">
          <cell r="A1234" t="str">
            <v>___</v>
          </cell>
        </row>
        <row r="1235">
          <cell r="A1235" t="str">
            <v>___</v>
          </cell>
        </row>
        <row r="1236">
          <cell r="A1236" t="str">
            <v>___</v>
          </cell>
        </row>
        <row r="1237">
          <cell r="A1237" t="str">
            <v>___</v>
          </cell>
        </row>
        <row r="1238">
          <cell r="A1238" t="str">
            <v>___</v>
          </cell>
        </row>
        <row r="1239">
          <cell r="A1239" t="str">
            <v>___</v>
          </cell>
        </row>
        <row r="1240">
          <cell r="A1240" t="str">
            <v>___</v>
          </cell>
        </row>
        <row r="1241">
          <cell r="A1241" t="str">
            <v>___</v>
          </cell>
        </row>
        <row r="1242">
          <cell r="A1242" t="str">
            <v>___</v>
          </cell>
        </row>
        <row r="1243">
          <cell r="A1243" t="str">
            <v>___</v>
          </cell>
        </row>
        <row r="1244">
          <cell r="A1244" t="str">
            <v>___</v>
          </cell>
        </row>
        <row r="1245">
          <cell r="A1245" t="str">
            <v>___</v>
          </cell>
        </row>
        <row r="1246">
          <cell r="A1246" t="str">
            <v>___</v>
          </cell>
        </row>
        <row r="1247">
          <cell r="A1247" t="str">
            <v>___</v>
          </cell>
        </row>
        <row r="1248">
          <cell r="A1248" t="str">
            <v>___</v>
          </cell>
        </row>
        <row r="1249">
          <cell r="A1249" t="str">
            <v>___</v>
          </cell>
        </row>
        <row r="1250">
          <cell r="A1250" t="str">
            <v>___</v>
          </cell>
        </row>
        <row r="1251">
          <cell r="A1251" t="str">
            <v>___</v>
          </cell>
        </row>
        <row r="1252">
          <cell r="A1252" t="str">
            <v>___</v>
          </cell>
        </row>
        <row r="1253">
          <cell r="A1253" t="str">
            <v>___</v>
          </cell>
        </row>
        <row r="1254">
          <cell r="A1254" t="str">
            <v>___</v>
          </cell>
        </row>
        <row r="1255">
          <cell r="A1255" t="str">
            <v>___</v>
          </cell>
        </row>
        <row r="1256">
          <cell r="A1256" t="str">
            <v>___</v>
          </cell>
        </row>
        <row r="1257">
          <cell r="A1257" t="str">
            <v>___</v>
          </cell>
        </row>
        <row r="1258">
          <cell r="A1258" t="str">
            <v>___</v>
          </cell>
        </row>
        <row r="1259">
          <cell r="A1259" t="str">
            <v>___</v>
          </cell>
        </row>
        <row r="1260">
          <cell r="A1260" t="str">
            <v>___</v>
          </cell>
        </row>
        <row r="1261">
          <cell r="A1261" t="str">
            <v>___</v>
          </cell>
        </row>
        <row r="1262">
          <cell r="A1262" t="str">
            <v>___</v>
          </cell>
        </row>
        <row r="1263">
          <cell r="A1263" t="str">
            <v>___</v>
          </cell>
        </row>
        <row r="1264">
          <cell r="A1264" t="str">
            <v>___</v>
          </cell>
        </row>
        <row r="1265">
          <cell r="A1265" t="str">
            <v>___</v>
          </cell>
        </row>
        <row r="1266">
          <cell r="A1266" t="str">
            <v>___</v>
          </cell>
        </row>
        <row r="1267">
          <cell r="A1267" t="str">
            <v>___</v>
          </cell>
        </row>
        <row r="1268">
          <cell r="A1268" t="str">
            <v>___</v>
          </cell>
        </row>
        <row r="1269">
          <cell r="A1269" t="str">
            <v>___</v>
          </cell>
        </row>
        <row r="1270">
          <cell r="A1270" t="str">
            <v>___</v>
          </cell>
        </row>
        <row r="1271">
          <cell r="A1271" t="str">
            <v>___</v>
          </cell>
        </row>
        <row r="1272">
          <cell r="A1272" t="str">
            <v>___</v>
          </cell>
        </row>
        <row r="1273">
          <cell r="A1273" t="str">
            <v>___</v>
          </cell>
        </row>
        <row r="1274">
          <cell r="A1274" t="str">
            <v>___</v>
          </cell>
        </row>
        <row r="1275">
          <cell r="A1275" t="str">
            <v>___</v>
          </cell>
        </row>
        <row r="1276">
          <cell r="A1276" t="str">
            <v>___</v>
          </cell>
        </row>
        <row r="1277">
          <cell r="A1277" t="str">
            <v>___</v>
          </cell>
        </row>
        <row r="1278">
          <cell r="A1278" t="str">
            <v>___</v>
          </cell>
        </row>
        <row r="1279">
          <cell r="A1279" t="str">
            <v>___</v>
          </cell>
        </row>
        <row r="1280">
          <cell r="A1280" t="str">
            <v>___</v>
          </cell>
        </row>
        <row r="1281">
          <cell r="A1281" t="str">
            <v>___</v>
          </cell>
        </row>
        <row r="1282">
          <cell r="A1282" t="str">
            <v>___</v>
          </cell>
        </row>
        <row r="1283">
          <cell r="A1283" t="str">
            <v>___</v>
          </cell>
        </row>
        <row r="1284">
          <cell r="A1284" t="str">
            <v>___</v>
          </cell>
        </row>
        <row r="1285">
          <cell r="A1285" t="str">
            <v>___</v>
          </cell>
        </row>
        <row r="1286">
          <cell r="A1286" t="str">
            <v>___</v>
          </cell>
        </row>
        <row r="1287">
          <cell r="A1287" t="str">
            <v>___</v>
          </cell>
        </row>
        <row r="1288">
          <cell r="A1288" t="str">
            <v>___</v>
          </cell>
        </row>
        <row r="1289">
          <cell r="A1289" t="str">
            <v>___</v>
          </cell>
        </row>
        <row r="1290">
          <cell r="A1290" t="str">
            <v>___</v>
          </cell>
        </row>
        <row r="1291">
          <cell r="A1291" t="str">
            <v>___</v>
          </cell>
        </row>
        <row r="1292">
          <cell r="A1292" t="str">
            <v>___</v>
          </cell>
        </row>
        <row r="1293">
          <cell r="A1293" t="str">
            <v>___</v>
          </cell>
        </row>
        <row r="1294">
          <cell r="A1294" t="str">
            <v>___</v>
          </cell>
        </row>
        <row r="1295">
          <cell r="A1295" t="str">
            <v>___</v>
          </cell>
        </row>
        <row r="1296">
          <cell r="A1296" t="str">
            <v>___</v>
          </cell>
        </row>
        <row r="1297">
          <cell r="A1297" t="str">
            <v>___</v>
          </cell>
        </row>
        <row r="1298">
          <cell r="A1298" t="str">
            <v>___</v>
          </cell>
        </row>
        <row r="1299">
          <cell r="A1299" t="str">
            <v>___</v>
          </cell>
        </row>
        <row r="1300">
          <cell r="A1300" t="str">
            <v>___</v>
          </cell>
        </row>
        <row r="1301">
          <cell r="A1301" t="str">
            <v>___</v>
          </cell>
        </row>
        <row r="1302">
          <cell r="A1302" t="str">
            <v>___</v>
          </cell>
        </row>
        <row r="1303">
          <cell r="A1303" t="str">
            <v>___</v>
          </cell>
        </row>
        <row r="1304">
          <cell r="A1304" t="str">
            <v>___</v>
          </cell>
        </row>
        <row r="1305">
          <cell r="A1305" t="str">
            <v>___</v>
          </cell>
        </row>
        <row r="1306">
          <cell r="A1306" t="str">
            <v>___</v>
          </cell>
        </row>
        <row r="1307">
          <cell r="A1307" t="str">
            <v>___</v>
          </cell>
        </row>
        <row r="1308">
          <cell r="A1308" t="str">
            <v>___</v>
          </cell>
        </row>
        <row r="1309">
          <cell r="A1309" t="str">
            <v>___</v>
          </cell>
        </row>
        <row r="1310">
          <cell r="A1310" t="str">
            <v>___</v>
          </cell>
        </row>
        <row r="1311">
          <cell r="A1311" t="str">
            <v>___</v>
          </cell>
        </row>
        <row r="1312">
          <cell r="A1312" t="str">
            <v>___</v>
          </cell>
        </row>
        <row r="1313">
          <cell r="A1313" t="str">
            <v>___</v>
          </cell>
        </row>
        <row r="1314">
          <cell r="A1314" t="str">
            <v>___</v>
          </cell>
        </row>
        <row r="1315">
          <cell r="A1315" t="str">
            <v>___</v>
          </cell>
        </row>
        <row r="1316">
          <cell r="A1316" t="str">
            <v>___</v>
          </cell>
        </row>
        <row r="1317">
          <cell r="A1317" t="str">
            <v>___</v>
          </cell>
        </row>
        <row r="1318">
          <cell r="A1318" t="str">
            <v>___</v>
          </cell>
        </row>
        <row r="1319">
          <cell r="A1319" t="str">
            <v>___</v>
          </cell>
        </row>
        <row r="1320">
          <cell r="A1320" t="str">
            <v>___</v>
          </cell>
        </row>
        <row r="1321">
          <cell r="A1321" t="str">
            <v>___</v>
          </cell>
        </row>
        <row r="1322">
          <cell r="A1322" t="str">
            <v>___</v>
          </cell>
        </row>
        <row r="1323">
          <cell r="A1323" t="str">
            <v>___</v>
          </cell>
        </row>
        <row r="1324">
          <cell r="A1324" t="str">
            <v>___</v>
          </cell>
        </row>
        <row r="1325">
          <cell r="A1325" t="str">
            <v>___</v>
          </cell>
        </row>
        <row r="1326">
          <cell r="A1326" t="str">
            <v>___</v>
          </cell>
        </row>
        <row r="1327">
          <cell r="A1327" t="str">
            <v>___</v>
          </cell>
        </row>
        <row r="1328">
          <cell r="A1328" t="str">
            <v>___</v>
          </cell>
        </row>
        <row r="1329">
          <cell r="A1329" t="str">
            <v>___</v>
          </cell>
        </row>
        <row r="1330">
          <cell r="A1330" t="str">
            <v>___</v>
          </cell>
        </row>
        <row r="1331">
          <cell r="A1331" t="str">
            <v>___</v>
          </cell>
        </row>
        <row r="1332">
          <cell r="A1332" t="str">
            <v>___</v>
          </cell>
        </row>
        <row r="1333">
          <cell r="A1333" t="str">
            <v>___</v>
          </cell>
        </row>
        <row r="1334">
          <cell r="A1334" t="str">
            <v>___</v>
          </cell>
        </row>
        <row r="1335">
          <cell r="A1335" t="str">
            <v>___</v>
          </cell>
        </row>
        <row r="1336">
          <cell r="A1336" t="str">
            <v>___</v>
          </cell>
        </row>
        <row r="1337">
          <cell r="A1337" t="str">
            <v>___</v>
          </cell>
        </row>
        <row r="1338">
          <cell r="A1338" t="str">
            <v>___</v>
          </cell>
        </row>
        <row r="1339">
          <cell r="A1339" t="str">
            <v>___</v>
          </cell>
        </row>
        <row r="1340">
          <cell r="A1340" t="str">
            <v>___</v>
          </cell>
        </row>
        <row r="1341">
          <cell r="A1341" t="str">
            <v>___</v>
          </cell>
        </row>
        <row r="1342">
          <cell r="A1342" t="str">
            <v>___</v>
          </cell>
        </row>
        <row r="1343">
          <cell r="A1343" t="str">
            <v>___</v>
          </cell>
        </row>
        <row r="1344">
          <cell r="A1344" t="str">
            <v>___</v>
          </cell>
        </row>
        <row r="1345">
          <cell r="A1345" t="str">
            <v>___</v>
          </cell>
        </row>
        <row r="1346">
          <cell r="A1346" t="str">
            <v>___</v>
          </cell>
        </row>
        <row r="1347">
          <cell r="A1347" t="str">
            <v>___</v>
          </cell>
        </row>
        <row r="1348">
          <cell r="A1348" t="str">
            <v>___</v>
          </cell>
        </row>
        <row r="1349">
          <cell r="A1349" t="str">
            <v>___</v>
          </cell>
        </row>
        <row r="1350">
          <cell r="A1350" t="str">
            <v>___</v>
          </cell>
        </row>
        <row r="1351">
          <cell r="A1351" t="str">
            <v>___</v>
          </cell>
        </row>
        <row r="1352">
          <cell r="A1352" t="str">
            <v>___</v>
          </cell>
        </row>
        <row r="1353">
          <cell r="A1353" t="str">
            <v>___</v>
          </cell>
        </row>
        <row r="1354">
          <cell r="A1354" t="str">
            <v>___</v>
          </cell>
        </row>
        <row r="1355">
          <cell r="A1355" t="str">
            <v>___</v>
          </cell>
        </row>
        <row r="1356">
          <cell r="A1356" t="str">
            <v>___</v>
          </cell>
        </row>
        <row r="1357">
          <cell r="A1357" t="str">
            <v>___</v>
          </cell>
        </row>
        <row r="1358">
          <cell r="A1358" t="str">
            <v>___</v>
          </cell>
        </row>
        <row r="1359">
          <cell r="A1359" t="str">
            <v>___</v>
          </cell>
        </row>
        <row r="1360">
          <cell r="A1360" t="str">
            <v>___</v>
          </cell>
        </row>
        <row r="1361">
          <cell r="A1361" t="str">
            <v>___</v>
          </cell>
        </row>
        <row r="1362">
          <cell r="A1362" t="str">
            <v>___</v>
          </cell>
        </row>
        <row r="1363">
          <cell r="A1363" t="str">
            <v>___</v>
          </cell>
        </row>
        <row r="1364">
          <cell r="A1364" t="str">
            <v>___</v>
          </cell>
        </row>
        <row r="1365">
          <cell r="A1365" t="str">
            <v>___</v>
          </cell>
        </row>
        <row r="1366">
          <cell r="A1366" t="str">
            <v>___</v>
          </cell>
        </row>
        <row r="1367">
          <cell r="A1367" t="str">
            <v>___</v>
          </cell>
        </row>
        <row r="1368">
          <cell r="A1368" t="str">
            <v>___</v>
          </cell>
        </row>
        <row r="1369">
          <cell r="A1369" t="str">
            <v>___</v>
          </cell>
        </row>
        <row r="1370">
          <cell r="A1370" t="str">
            <v>___</v>
          </cell>
        </row>
        <row r="1371">
          <cell r="A1371" t="str">
            <v>___</v>
          </cell>
        </row>
        <row r="1372">
          <cell r="A1372" t="str">
            <v>___</v>
          </cell>
        </row>
        <row r="1373">
          <cell r="A1373" t="str">
            <v>___</v>
          </cell>
        </row>
        <row r="1374">
          <cell r="A1374" t="str">
            <v>___</v>
          </cell>
        </row>
        <row r="1375">
          <cell r="A1375" t="str">
            <v>___</v>
          </cell>
        </row>
        <row r="1376">
          <cell r="A1376" t="str">
            <v>___</v>
          </cell>
        </row>
        <row r="1377">
          <cell r="A1377" t="str">
            <v>___</v>
          </cell>
        </row>
        <row r="1378">
          <cell r="A1378" t="str">
            <v>___</v>
          </cell>
        </row>
        <row r="1379">
          <cell r="A1379" t="str">
            <v>___</v>
          </cell>
        </row>
        <row r="1380">
          <cell r="A1380" t="str">
            <v>___</v>
          </cell>
        </row>
        <row r="1381">
          <cell r="A1381" t="str">
            <v>___</v>
          </cell>
        </row>
        <row r="1382">
          <cell r="A1382" t="str">
            <v>___</v>
          </cell>
        </row>
        <row r="1383">
          <cell r="A1383" t="str">
            <v>___</v>
          </cell>
        </row>
        <row r="1384">
          <cell r="A1384" t="str">
            <v>___</v>
          </cell>
        </row>
        <row r="1385">
          <cell r="A1385" t="str">
            <v>___</v>
          </cell>
        </row>
        <row r="1386">
          <cell r="A1386" t="str">
            <v>___</v>
          </cell>
        </row>
        <row r="1387">
          <cell r="A1387" t="str">
            <v>___</v>
          </cell>
        </row>
        <row r="1388">
          <cell r="A1388" t="str">
            <v>___</v>
          </cell>
        </row>
        <row r="1389">
          <cell r="A1389" t="str">
            <v>___</v>
          </cell>
        </row>
        <row r="1390">
          <cell r="A1390" t="str">
            <v>___</v>
          </cell>
        </row>
        <row r="1391">
          <cell r="A1391" t="str">
            <v>___</v>
          </cell>
        </row>
        <row r="1392">
          <cell r="A1392" t="str">
            <v>___</v>
          </cell>
        </row>
        <row r="1393">
          <cell r="A1393" t="str">
            <v>___</v>
          </cell>
        </row>
        <row r="1394">
          <cell r="A1394" t="str">
            <v>___</v>
          </cell>
        </row>
        <row r="1395">
          <cell r="A1395" t="str">
            <v>___</v>
          </cell>
        </row>
        <row r="1396">
          <cell r="A1396" t="str">
            <v>___</v>
          </cell>
        </row>
        <row r="1397">
          <cell r="A1397" t="str">
            <v>___</v>
          </cell>
        </row>
        <row r="1398">
          <cell r="A1398" t="str">
            <v>___</v>
          </cell>
        </row>
        <row r="1399">
          <cell r="A1399" t="str">
            <v>___</v>
          </cell>
        </row>
        <row r="1400">
          <cell r="A1400" t="str">
            <v>___</v>
          </cell>
        </row>
        <row r="1401">
          <cell r="A1401" t="str">
            <v>___</v>
          </cell>
        </row>
        <row r="1402">
          <cell r="A1402" t="str">
            <v>___</v>
          </cell>
        </row>
        <row r="1403">
          <cell r="A1403" t="str">
            <v>___</v>
          </cell>
        </row>
        <row r="1404">
          <cell r="A1404" t="str">
            <v>___</v>
          </cell>
        </row>
        <row r="1405">
          <cell r="A1405" t="str">
            <v>___</v>
          </cell>
        </row>
        <row r="1406">
          <cell r="A1406" t="str">
            <v>___</v>
          </cell>
        </row>
        <row r="1407">
          <cell r="A1407" t="str">
            <v>___</v>
          </cell>
        </row>
        <row r="1408">
          <cell r="A1408" t="str">
            <v>___</v>
          </cell>
        </row>
        <row r="1409">
          <cell r="A1409" t="str">
            <v>___</v>
          </cell>
        </row>
        <row r="1410">
          <cell r="A1410" t="str">
            <v>___</v>
          </cell>
        </row>
        <row r="1411">
          <cell r="A1411" t="str">
            <v>___</v>
          </cell>
        </row>
        <row r="1412">
          <cell r="A1412" t="str">
            <v>___</v>
          </cell>
        </row>
        <row r="1413">
          <cell r="A1413" t="str">
            <v>___</v>
          </cell>
        </row>
        <row r="1414">
          <cell r="A1414" t="str">
            <v>___</v>
          </cell>
        </row>
        <row r="1415">
          <cell r="A1415" t="str">
            <v>___</v>
          </cell>
        </row>
        <row r="1416">
          <cell r="A1416" t="str">
            <v>___</v>
          </cell>
        </row>
        <row r="1417">
          <cell r="A1417" t="str">
            <v>___</v>
          </cell>
        </row>
        <row r="1418">
          <cell r="A1418" t="str">
            <v>___</v>
          </cell>
        </row>
        <row r="1419">
          <cell r="A1419" t="str">
            <v>___</v>
          </cell>
        </row>
        <row r="1420">
          <cell r="A1420" t="str">
            <v>___</v>
          </cell>
        </row>
        <row r="1421">
          <cell r="A1421" t="str">
            <v>___</v>
          </cell>
        </row>
        <row r="1422">
          <cell r="A1422" t="str">
            <v>___</v>
          </cell>
        </row>
        <row r="1423">
          <cell r="A1423" t="str">
            <v>___</v>
          </cell>
        </row>
        <row r="1424">
          <cell r="A1424" t="str">
            <v>___</v>
          </cell>
        </row>
        <row r="1425">
          <cell r="A1425" t="str">
            <v>___</v>
          </cell>
        </row>
        <row r="1426">
          <cell r="A1426" t="str">
            <v>___</v>
          </cell>
        </row>
        <row r="1427">
          <cell r="A1427" t="str">
            <v>___</v>
          </cell>
        </row>
        <row r="1428">
          <cell r="A1428" t="str">
            <v>___</v>
          </cell>
        </row>
        <row r="1429">
          <cell r="A1429" t="str">
            <v>___</v>
          </cell>
        </row>
        <row r="1430">
          <cell r="A1430" t="str">
            <v>___</v>
          </cell>
        </row>
        <row r="1431">
          <cell r="A1431" t="str">
            <v>___</v>
          </cell>
        </row>
        <row r="1432">
          <cell r="A1432" t="str">
            <v>___</v>
          </cell>
        </row>
        <row r="1433">
          <cell r="A1433" t="str">
            <v>___</v>
          </cell>
        </row>
        <row r="1434">
          <cell r="A1434" t="str">
            <v>___</v>
          </cell>
        </row>
        <row r="1435">
          <cell r="A1435" t="str">
            <v>___</v>
          </cell>
        </row>
        <row r="1436">
          <cell r="A1436" t="str">
            <v>___</v>
          </cell>
        </row>
        <row r="1437">
          <cell r="A1437" t="str">
            <v>___</v>
          </cell>
        </row>
        <row r="1438">
          <cell r="A1438" t="str">
            <v>___</v>
          </cell>
        </row>
        <row r="1439">
          <cell r="A1439" t="str">
            <v>___</v>
          </cell>
        </row>
        <row r="1440">
          <cell r="A1440" t="str">
            <v>___</v>
          </cell>
        </row>
        <row r="1441">
          <cell r="A1441" t="str">
            <v>___</v>
          </cell>
        </row>
        <row r="1442">
          <cell r="A1442" t="str">
            <v>___</v>
          </cell>
        </row>
        <row r="1443">
          <cell r="A1443" t="str">
            <v>___</v>
          </cell>
        </row>
        <row r="1444">
          <cell r="A1444" t="str">
            <v>___</v>
          </cell>
        </row>
        <row r="1445">
          <cell r="A1445" t="str">
            <v>___</v>
          </cell>
        </row>
        <row r="1446">
          <cell r="A1446" t="str">
            <v>___</v>
          </cell>
        </row>
        <row r="1447">
          <cell r="A1447" t="str">
            <v>___</v>
          </cell>
        </row>
        <row r="1448">
          <cell r="A1448" t="str">
            <v>___</v>
          </cell>
        </row>
        <row r="1449">
          <cell r="A1449" t="str">
            <v>___</v>
          </cell>
        </row>
        <row r="1450">
          <cell r="A1450" t="str">
            <v>___</v>
          </cell>
        </row>
        <row r="1451">
          <cell r="A1451" t="str">
            <v>___</v>
          </cell>
        </row>
        <row r="1452">
          <cell r="A1452" t="str">
            <v>___</v>
          </cell>
        </row>
        <row r="1453">
          <cell r="A1453" t="str">
            <v>___</v>
          </cell>
        </row>
        <row r="1454">
          <cell r="A1454" t="str">
            <v>___</v>
          </cell>
        </row>
        <row r="1455">
          <cell r="A1455" t="str">
            <v>___</v>
          </cell>
        </row>
        <row r="1456">
          <cell r="A1456" t="str">
            <v>___</v>
          </cell>
        </row>
        <row r="1457">
          <cell r="A1457" t="str">
            <v>___</v>
          </cell>
        </row>
        <row r="1458">
          <cell r="A1458" t="str">
            <v>___</v>
          </cell>
        </row>
        <row r="1459">
          <cell r="A1459" t="str">
            <v>___</v>
          </cell>
        </row>
        <row r="1460">
          <cell r="A1460" t="str">
            <v>___</v>
          </cell>
        </row>
        <row r="1461">
          <cell r="A1461" t="str">
            <v>___</v>
          </cell>
        </row>
        <row r="1462">
          <cell r="A1462" t="str">
            <v>___</v>
          </cell>
        </row>
        <row r="1463">
          <cell r="A1463" t="str">
            <v>___</v>
          </cell>
        </row>
        <row r="1464">
          <cell r="A1464" t="str">
            <v>___</v>
          </cell>
        </row>
        <row r="1465">
          <cell r="A1465" t="str">
            <v>___</v>
          </cell>
        </row>
        <row r="1466">
          <cell r="A1466" t="str">
            <v>___</v>
          </cell>
        </row>
        <row r="1467">
          <cell r="A1467" t="str">
            <v>___</v>
          </cell>
        </row>
        <row r="1468">
          <cell r="A1468" t="str">
            <v>___</v>
          </cell>
        </row>
        <row r="1469">
          <cell r="A1469" t="str">
            <v>___</v>
          </cell>
        </row>
        <row r="1470">
          <cell r="A1470" t="str">
            <v>___</v>
          </cell>
        </row>
        <row r="1471">
          <cell r="A1471" t="str">
            <v>___</v>
          </cell>
        </row>
        <row r="1472">
          <cell r="A1472" t="str">
            <v>___</v>
          </cell>
        </row>
        <row r="1473">
          <cell r="A1473" t="str">
            <v>___</v>
          </cell>
        </row>
        <row r="1474">
          <cell r="A1474" t="str">
            <v>___</v>
          </cell>
        </row>
        <row r="1475">
          <cell r="A1475" t="str">
            <v>___</v>
          </cell>
        </row>
        <row r="1476">
          <cell r="A1476" t="str">
            <v>___</v>
          </cell>
        </row>
        <row r="1477">
          <cell r="A1477" t="str">
            <v>___</v>
          </cell>
        </row>
        <row r="1478">
          <cell r="A1478" t="str">
            <v>___</v>
          </cell>
        </row>
        <row r="1479">
          <cell r="A1479" t="str">
            <v>___</v>
          </cell>
        </row>
        <row r="1480">
          <cell r="A1480" t="str">
            <v>___</v>
          </cell>
        </row>
        <row r="1481">
          <cell r="A1481" t="str">
            <v>___</v>
          </cell>
        </row>
        <row r="1482">
          <cell r="A1482" t="str">
            <v>___</v>
          </cell>
        </row>
        <row r="1483">
          <cell r="A1483" t="str">
            <v>___</v>
          </cell>
        </row>
        <row r="1484">
          <cell r="A1484" t="str">
            <v>___</v>
          </cell>
        </row>
        <row r="1485">
          <cell r="A1485" t="str">
            <v>___</v>
          </cell>
        </row>
        <row r="1486">
          <cell r="A1486" t="str">
            <v>___</v>
          </cell>
        </row>
        <row r="1487">
          <cell r="A1487" t="str">
            <v>___</v>
          </cell>
        </row>
        <row r="1488">
          <cell r="A1488" t="str">
            <v>___</v>
          </cell>
        </row>
        <row r="1489">
          <cell r="A1489" t="str">
            <v>___</v>
          </cell>
        </row>
        <row r="1490">
          <cell r="A1490" t="str">
            <v>___</v>
          </cell>
        </row>
        <row r="1491">
          <cell r="A1491" t="str">
            <v>___</v>
          </cell>
        </row>
        <row r="1492">
          <cell r="A1492" t="str">
            <v>___</v>
          </cell>
        </row>
        <row r="1493">
          <cell r="A1493" t="str">
            <v>___</v>
          </cell>
        </row>
        <row r="1494">
          <cell r="A1494" t="str">
            <v>___</v>
          </cell>
        </row>
        <row r="1495">
          <cell r="A1495" t="str">
            <v>___</v>
          </cell>
        </row>
        <row r="1496">
          <cell r="A1496" t="str">
            <v>___</v>
          </cell>
        </row>
        <row r="1497">
          <cell r="A1497" t="str">
            <v>___</v>
          </cell>
        </row>
        <row r="1498">
          <cell r="A1498" t="str">
            <v>___</v>
          </cell>
        </row>
        <row r="1499">
          <cell r="A1499" t="str">
            <v>___</v>
          </cell>
        </row>
        <row r="1500">
          <cell r="A1500" t="str">
            <v>___</v>
          </cell>
        </row>
        <row r="1501">
          <cell r="A1501" t="str">
            <v>___</v>
          </cell>
        </row>
        <row r="1502">
          <cell r="A1502" t="str">
            <v>___</v>
          </cell>
        </row>
        <row r="1503">
          <cell r="A1503" t="str">
            <v>___</v>
          </cell>
        </row>
        <row r="1504">
          <cell r="A1504" t="str">
            <v>___</v>
          </cell>
        </row>
        <row r="1505">
          <cell r="A1505" t="str">
            <v>___</v>
          </cell>
        </row>
        <row r="1506">
          <cell r="A1506" t="str">
            <v>___</v>
          </cell>
        </row>
        <row r="1507">
          <cell r="A1507" t="str">
            <v>___</v>
          </cell>
        </row>
        <row r="1508">
          <cell r="A1508" t="str">
            <v>___</v>
          </cell>
        </row>
        <row r="1509">
          <cell r="A1509" t="str">
            <v>___</v>
          </cell>
        </row>
        <row r="1510">
          <cell r="A1510" t="str">
            <v>___</v>
          </cell>
        </row>
        <row r="1511">
          <cell r="A1511" t="str">
            <v>___</v>
          </cell>
        </row>
        <row r="1512">
          <cell r="A1512" t="str">
            <v>___</v>
          </cell>
        </row>
        <row r="1513">
          <cell r="A1513" t="str">
            <v>___</v>
          </cell>
        </row>
        <row r="1514">
          <cell r="A1514" t="str">
            <v>___</v>
          </cell>
        </row>
        <row r="1515">
          <cell r="A1515" t="str">
            <v>___</v>
          </cell>
        </row>
        <row r="1516">
          <cell r="A1516" t="str">
            <v>___</v>
          </cell>
        </row>
        <row r="1517">
          <cell r="A1517" t="str">
            <v>___</v>
          </cell>
        </row>
        <row r="1518">
          <cell r="A1518" t="str">
            <v>___</v>
          </cell>
        </row>
        <row r="1519">
          <cell r="A1519" t="str">
            <v>___</v>
          </cell>
        </row>
        <row r="1520">
          <cell r="A1520" t="str">
            <v>___</v>
          </cell>
        </row>
        <row r="1521">
          <cell r="A1521" t="str">
            <v>___</v>
          </cell>
        </row>
        <row r="1522">
          <cell r="A1522" t="str">
            <v>___</v>
          </cell>
        </row>
        <row r="1523">
          <cell r="A1523" t="str">
            <v>___</v>
          </cell>
        </row>
        <row r="1524">
          <cell r="A1524" t="str">
            <v>___</v>
          </cell>
        </row>
        <row r="1525">
          <cell r="A1525" t="str">
            <v>___</v>
          </cell>
        </row>
        <row r="1526">
          <cell r="A1526" t="str">
            <v>___</v>
          </cell>
        </row>
        <row r="1527">
          <cell r="A1527" t="str">
            <v>___</v>
          </cell>
        </row>
        <row r="1528">
          <cell r="A1528" t="str">
            <v>___</v>
          </cell>
        </row>
        <row r="1529">
          <cell r="A1529" t="str">
            <v>___</v>
          </cell>
        </row>
        <row r="1530">
          <cell r="A1530" t="str">
            <v>___</v>
          </cell>
        </row>
        <row r="1531">
          <cell r="A1531" t="str">
            <v>___</v>
          </cell>
        </row>
        <row r="1532">
          <cell r="A1532" t="str">
            <v>___</v>
          </cell>
        </row>
        <row r="1533">
          <cell r="A1533" t="str">
            <v>___</v>
          </cell>
        </row>
        <row r="1534">
          <cell r="A1534" t="str">
            <v>___</v>
          </cell>
        </row>
        <row r="1535">
          <cell r="A1535" t="str">
            <v>___</v>
          </cell>
        </row>
        <row r="1536">
          <cell r="A1536" t="str">
            <v>___</v>
          </cell>
        </row>
        <row r="1537">
          <cell r="A1537" t="str">
            <v>___</v>
          </cell>
        </row>
        <row r="1538">
          <cell r="A1538" t="str">
            <v>___</v>
          </cell>
        </row>
        <row r="1539">
          <cell r="A1539" t="str">
            <v>___</v>
          </cell>
        </row>
        <row r="1540">
          <cell r="A1540" t="str">
            <v>___</v>
          </cell>
        </row>
        <row r="1541">
          <cell r="A1541" t="str">
            <v>___</v>
          </cell>
        </row>
        <row r="1542">
          <cell r="A1542" t="str">
            <v>___</v>
          </cell>
        </row>
        <row r="1543">
          <cell r="A1543" t="str">
            <v>___</v>
          </cell>
        </row>
        <row r="1544">
          <cell r="A1544" t="str">
            <v>___</v>
          </cell>
        </row>
        <row r="1545">
          <cell r="A1545" t="str">
            <v>___</v>
          </cell>
        </row>
        <row r="1546">
          <cell r="A1546" t="str">
            <v>___</v>
          </cell>
        </row>
        <row r="1547">
          <cell r="A1547" t="str">
            <v>___</v>
          </cell>
        </row>
        <row r="1548">
          <cell r="A1548" t="str">
            <v>___</v>
          </cell>
        </row>
        <row r="1549">
          <cell r="A1549" t="str">
            <v>___</v>
          </cell>
        </row>
        <row r="1550">
          <cell r="A1550" t="str">
            <v>___</v>
          </cell>
        </row>
        <row r="1551">
          <cell r="A1551" t="str">
            <v>___</v>
          </cell>
        </row>
        <row r="1552">
          <cell r="A1552" t="str">
            <v>___</v>
          </cell>
        </row>
        <row r="1553">
          <cell r="A1553" t="str">
            <v>___</v>
          </cell>
        </row>
        <row r="1554">
          <cell r="A1554" t="str">
            <v>___</v>
          </cell>
        </row>
        <row r="1555">
          <cell r="A1555" t="str">
            <v>___</v>
          </cell>
        </row>
        <row r="1556">
          <cell r="A1556" t="str">
            <v>___</v>
          </cell>
        </row>
        <row r="1557">
          <cell r="A1557" t="str">
            <v>___</v>
          </cell>
        </row>
        <row r="1558">
          <cell r="A1558" t="str">
            <v>___</v>
          </cell>
        </row>
        <row r="1559">
          <cell r="A1559" t="str">
            <v>___</v>
          </cell>
        </row>
        <row r="1560">
          <cell r="A1560" t="str">
            <v>___</v>
          </cell>
        </row>
        <row r="1561">
          <cell r="A1561" t="str">
            <v>___</v>
          </cell>
        </row>
        <row r="1562">
          <cell r="A1562" t="str">
            <v>___</v>
          </cell>
        </row>
        <row r="1563">
          <cell r="A1563" t="str">
            <v>___</v>
          </cell>
        </row>
        <row r="1564">
          <cell r="A1564" t="str">
            <v>___</v>
          </cell>
        </row>
        <row r="1565">
          <cell r="A1565" t="str">
            <v>___</v>
          </cell>
        </row>
        <row r="1566">
          <cell r="A1566" t="str">
            <v>___</v>
          </cell>
        </row>
        <row r="1567">
          <cell r="A1567" t="str">
            <v>___</v>
          </cell>
        </row>
        <row r="1568">
          <cell r="A1568" t="str">
            <v>___</v>
          </cell>
        </row>
        <row r="1569">
          <cell r="A1569" t="str">
            <v>___</v>
          </cell>
        </row>
        <row r="1570">
          <cell r="A1570" t="str">
            <v>___</v>
          </cell>
        </row>
        <row r="1571">
          <cell r="A1571" t="str">
            <v>___</v>
          </cell>
        </row>
        <row r="1572">
          <cell r="A1572" t="str">
            <v>___</v>
          </cell>
        </row>
        <row r="1573">
          <cell r="A1573" t="str">
            <v>___</v>
          </cell>
        </row>
        <row r="1574">
          <cell r="A1574" t="str">
            <v>___</v>
          </cell>
        </row>
        <row r="1575">
          <cell r="A1575" t="str">
            <v>___</v>
          </cell>
        </row>
        <row r="1576">
          <cell r="A1576" t="str">
            <v>___</v>
          </cell>
        </row>
        <row r="1577">
          <cell r="A1577" t="str">
            <v>___</v>
          </cell>
        </row>
        <row r="1578">
          <cell r="A1578" t="str">
            <v>___</v>
          </cell>
        </row>
        <row r="1579">
          <cell r="A1579" t="str">
            <v>___</v>
          </cell>
        </row>
        <row r="1580">
          <cell r="A1580" t="str">
            <v>___</v>
          </cell>
        </row>
        <row r="1581">
          <cell r="A1581" t="str">
            <v>___</v>
          </cell>
        </row>
        <row r="1582">
          <cell r="A1582" t="str">
            <v>___</v>
          </cell>
        </row>
        <row r="1583">
          <cell r="A1583" t="str">
            <v>___</v>
          </cell>
        </row>
        <row r="1584">
          <cell r="A1584" t="str">
            <v>___</v>
          </cell>
        </row>
        <row r="1585">
          <cell r="A1585" t="str">
            <v>___</v>
          </cell>
        </row>
        <row r="1586">
          <cell r="A1586" t="str">
            <v>___</v>
          </cell>
        </row>
        <row r="1587">
          <cell r="A1587" t="str">
            <v>___</v>
          </cell>
        </row>
        <row r="1588">
          <cell r="A1588" t="str">
            <v>___</v>
          </cell>
        </row>
        <row r="1589">
          <cell r="A1589" t="str">
            <v>___</v>
          </cell>
        </row>
        <row r="1590">
          <cell r="A1590" t="str">
            <v>___</v>
          </cell>
        </row>
        <row r="1591">
          <cell r="A1591" t="str">
            <v>___</v>
          </cell>
        </row>
        <row r="1592">
          <cell r="A1592" t="str">
            <v>___</v>
          </cell>
        </row>
        <row r="1593">
          <cell r="A1593" t="str">
            <v>___</v>
          </cell>
        </row>
        <row r="1594">
          <cell r="A1594" t="str">
            <v>___</v>
          </cell>
        </row>
        <row r="1595">
          <cell r="A1595" t="str">
            <v>___</v>
          </cell>
        </row>
        <row r="1596">
          <cell r="A1596" t="str">
            <v>___</v>
          </cell>
        </row>
        <row r="1597">
          <cell r="A1597" t="str">
            <v>___</v>
          </cell>
        </row>
        <row r="1598">
          <cell r="A1598" t="str">
            <v>___</v>
          </cell>
        </row>
        <row r="1599">
          <cell r="A1599" t="str">
            <v>___</v>
          </cell>
        </row>
        <row r="1600">
          <cell r="A1600" t="str">
            <v>___</v>
          </cell>
        </row>
        <row r="1601">
          <cell r="A1601" t="str">
            <v>___</v>
          </cell>
        </row>
        <row r="1602">
          <cell r="A1602" t="str">
            <v>___</v>
          </cell>
        </row>
        <row r="1603">
          <cell r="A1603" t="str">
            <v>___</v>
          </cell>
        </row>
        <row r="1604">
          <cell r="A1604" t="str">
            <v>___</v>
          </cell>
        </row>
        <row r="1605">
          <cell r="A1605" t="str">
            <v>___</v>
          </cell>
        </row>
        <row r="1606">
          <cell r="A1606" t="str">
            <v>___</v>
          </cell>
        </row>
        <row r="1607">
          <cell r="A1607" t="str">
            <v>___</v>
          </cell>
        </row>
        <row r="1608">
          <cell r="A1608" t="str">
            <v>___</v>
          </cell>
        </row>
        <row r="1609">
          <cell r="A1609" t="str">
            <v>___</v>
          </cell>
        </row>
        <row r="1610">
          <cell r="A1610" t="str">
            <v>___</v>
          </cell>
        </row>
        <row r="1611">
          <cell r="A1611" t="str">
            <v>___</v>
          </cell>
        </row>
        <row r="1612">
          <cell r="A1612" t="str">
            <v>___</v>
          </cell>
        </row>
        <row r="1613">
          <cell r="A1613" t="str">
            <v>___</v>
          </cell>
        </row>
        <row r="1614">
          <cell r="A1614" t="str">
            <v>___</v>
          </cell>
        </row>
        <row r="1615">
          <cell r="A1615" t="str">
            <v>___</v>
          </cell>
        </row>
        <row r="1616">
          <cell r="A1616" t="str">
            <v>___</v>
          </cell>
        </row>
        <row r="1617">
          <cell r="A1617" t="str">
            <v>___</v>
          </cell>
        </row>
        <row r="1618">
          <cell r="A1618" t="str">
            <v>___</v>
          </cell>
        </row>
        <row r="1619">
          <cell r="A1619" t="str">
            <v>___</v>
          </cell>
        </row>
        <row r="1620">
          <cell r="A1620" t="str">
            <v>___</v>
          </cell>
        </row>
        <row r="1621">
          <cell r="A1621" t="str">
            <v>___</v>
          </cell>
        </row>
        <row r="1622">
          <cell r="A1622" t="str">
            <v>___</v>
          </cell>
        </row>
        <row r="1623">
          <cell r="A1623" t="str">
            <v>___</v>
          </cell>
        </row>
        <row r="1624">
          <cell r="A1624" t="str">
            <v>___</v>
          </cell>
        </row>
        <row r="1625">
          <cell r="A1625" t="str">
            <v>___</v>
          </cell>
        </row>
        <row r="1626">
          <cell r="A1626" t="str">
            <v>___</v>
          </cell>
        </row>
        <row r="1627">
          <cell r="A1627" t="str">
            <v>___</v>
          </cell>
        </row>
        <row r="1628">
          <cell r="A1628" t="str">
            <v>___</v>
          </cell>
        </row>
        <row r="1629">
          <cell r="A1629" t="str">
            <v>___</v>
          </cell>
        </row>
        <row r="1630">
          <cell r="A1630" t="str">
            <v>___</v>
          </cell>
        </row>
        <row r="1631">
          <cell r="A1631" t="str">
            <v>___</v>
          </cell>
        </row>
        <row r="1632">
          <cell r="A1632" t="str">
            <v>___</v>
          </cell>
        </row>
        <row r="1633">
          <cell r="A1633" t="str">
            <v>___</v>
          </cell>
        </row>
        <row r="1634">
          <cell r="A1634" t="str">
            <v>___</v>
          </cell>
        </row>
        <row r="1635">
          <cell r="A1635" t="str">
            <v>___</v>
          </cell>
        </row>
        <row r="1636">
          <cell r="A1636" t="str">
            <v>___</v>
          </cell>
        </row>
        <row r="1637">
          <cell r="A1637" t="str">
            <v>___</v>
          </cell>
        </row>
        <row r="1638">
          <cell r="A1638" t="str">
            <v>___</v>
          </cell>
        </row>
        <row r="1639">
          <cell r="A1639" t="str">
            <v>___</v>
          </cell>
        </row>
        <row r="1640">
          <cell r="A1640" t="str">
            <v>___</v>
          </cell>
        </row>
        <row r="1641">
          <cell r="A1641" t="str">
            <v>___</v>
          </cell>
        </row>
        <row r="1642">
          <cell r="A1642" t="str">
            <v>___</v>
          </cell>
        </row>
        <row r="1643">
          <cell r="A1643" t="str">
            <v>___</v>
          </cell>
        </row>
        <row r="1644">
          <cell r="A1644" t="str">
            <v>___</v>
          </cell>
        </row>
        <row r="1645">
          <cell r="A1645" t="str">
            <v>___</v>
          </cell>
        </row>
        <row r="1646">
          <cell r="A1646" t="str">
            <v>___</v>
          </cell>
        </row>
        <row r="1647">
          <cell r="A1647" t="str">
            <v>___</v>
          </cell>
        </row>
        <row r="1648">
          <cell r="A1648" t="str">
            <v>___</v>
          </cell>
        </row>
        <row r="1649">
          <cell r="A1649" t="str">
            <v>___</v>
          </cell>
        </row>
        <row r="1650">
          <cell r="A1650" t="str">
            <v>___</v>
          </cell>
        </row>
        <row r="1651">
          <cell r="A1651" t="str">
            <v>___</v>
          </cell>
        </row>
        <row r="1652">
          <cell r="A1652" t="str">
            <v>___</v>
          </cell>
        </row>
        <row r="1653">
          <cell r="A1653" t="str">
            <v>___</v>
          </cell>
        </row>
        <row r="1654">
          <cell r="A1654" t="str">
            <v>___</v>
          </cell>
        </row>
        <row r="1655">
          <cell r="A1655" t="str">
            <v>___</v>
          </cell>
        </row>
        <row r="1656">
          <cell r="A1656" t="str">
            <v>___</v>
          </cell>
        </row>
        <row r="1657">
          <cell r="A1657" t="str">
            <v>___</v>
          </cell>
        </row>
        <row r="1658">
          <cell r="A1658" t="str">
            <v>___</v>
          </cell>
        </row>
        <row r="1659">
          <cell r="A1659" t="str">
            <v>___</v>
          </cell>
        </row>
        <row r="1660">
          <cell r="A1660" t="str">
            <v>___</v>
          </cell>
        </row>
        <row r="1661">
          <cell r="A1661" t="str">
            <v>___</v>
          </cell>
        </row>
        <row r="1662">
          <cell r="A1662" t="str">
            <v>___</v>
          </cell>
        </row>
        <row r="1663">
          <cell r="A1663" t="str">
            <v>___</v>
          </cell>
        </row>
        <row r="1664">
          <cell r="A1664" t="str">
            <v>___</v>
          </cell>
        </row>
        <row r="1665">
          <cell r="A1665" t="str">
            <v>___</v>
          </cell>
        </row>
        <row r="1666">
          <cell r="A1666" t="str">
            <v>___</v>
          </cell>
        </row>
        <row r="1667">
          <cell r="A1667" t="str">
            <v>___</v>
          </cell>
        </row>
        <row r="1668">
          <cell r="A1668" t="str">
            <v>___</v>
          </cell>
        </row>
        <row r="1669">
          <cell r="A1669" t="str">
            <v>___</v>
          </cell>
        </row>
        <row r="1670">
          <cell r="A1670" t="str">
            <v>___</v>
          </cell>
        </row>
        <row r="1671">
          <cell r="A1671" t="str">
            <v>___</v>
          </cell>
        </row>
        <row r="1672">
          <cell r="A1672" t="str">
            <v>___</v>
          </cell>
        </row>
        <row r="1673">
          <cell r="A1673" t="str">
            <v>___</v>
          </cell>
        </row>
        <row r="1674">
          <cell r="A1674" t="str">
            <v>___</v>
          </cell>
        </row>
        <row r="1675">
          <cell r="A1675" t="str">
            <v>___</v>
          </cell>
        </row>
        <row r="1676">
          <cell r="A1676" t="str">
            <v>___</v>
          </cell>
        </row>
        <row r="1677">
          <cell r="A1677" t="str">
            <v>___</v>
          </cell>
        </row>
        <row r="1678">
          <cell r="A1678" t="str">
            <v>___</v>
          </cell>
        </row>
        <row r="1679">
          <cell r="A1679" t="str">
            <v>___</v>
          </cell>
        </row>
        <row r="1680">
          <cell r="A1680" t="str">
            <v>___</v>
          </cell>
        </row>
        <row r="1681">
          <cell r="A1681" t="str">
            <v>___</v>
          </cell>
        </row>
        <row r="1682">
          <cell r="A1682" t="str">
            <v>___</v>
          </cell>
        </row>
        <row r="1683">
          <cell r="A1683" t="str">
            <v>___</v>
          </cell>
        </row>
        <row r="1684">
          <cell r="A1684" t="str">
            <v>___</v>
          </cell>
        </row>
        <row r="1685">
          <cell r="A1685" t="str">
            <v>___</v>
          </cell>
        </row>
        <row r="1686">
          <cell r="A1686" t="str">
            <v>___</v>
          </cell>
        </row>
        <row r="1687">
          <cell r="A1687" t="str">
            <v>___</v>
          </cell>
        </row>
        <row r="1688">
          <cell r="A1688" t="str">
            <v>___</v>
          </cell>
        </row>
        <row r="1689">
          <cell r="A1689" t="str">
            <v>___</v>
          </cell>
        </row>
        <row r="1690">
          <cell r="A1690" t="str">
            <v>___</v>
          </cell>
        </row>
        <row r="1691">
          <cell r="A1691" t="str">
            <v>___</v>
          </cell>
        </row>
        <row r="1692">
          <cell r="A1692" t="str">
            <v>___</v>
          </cell>
        </row>
        <row r="1693">
          <cell r="A1693" t="str">
            <v>___</v>
          </cell>
        </row>
        <row r="1694">
          <cell r="A1694" t="str">
            <v>___</v>
          </cell>
        </row>
        <row r="1695">
          <cell r="A1695" t="str">
            <v>___</v>
          </cell>
        </row>
        <row r="1696">
          <cell r="A1696" t="str">
            <v>___</v>
          </cell>
        </row>
        <row r="1697">
          <cell r="A1697" t="str">
            <v>___</v>
          </cell>
        </row>
        <row r="1698">
          <cell r="A1698" t="str">
            <v>___</v>
          </cell>
        </row>
        <row r="1699">
          <cell r="A1699" t="str">
            <v>___</v>
          </cell>
        </row>
        <row r="1700">
          <cell r="A1700" t="str">
            <v>___</v>
          </cell>
        </row>
        <row r="1701">
          <cell r="A1701" t="str">
            <v>___</v>
          </cell>
        </row>
        <row r="1702">
          <cell r="A1702" t="str">
            <v>___</v>
          </cell>
        </row>
        <row r="1703">
          <cell r="A1703" t="str">
            <v>___</v>
          </cell>
        </row>
        <row r="1704">
          <cell r="A1704" t="str">
            <v>___</v>
          </cell>
        </row>
        <row r="1705">
          <cell r="A1705" t="str">
            <v>___</v>
          </cell>
        </row>
        <row r="1706">
          <cell r="A1706" t="str">
            <v>___</v>
          </cell>
        </row>
        <row r="1707">
          <cell r="A1707" t="str">
            <v>___</v>
          </cell>
        </row>
        <row r="1708">
          <cell r="A1708" t="str">
            <v>___</v>
          </cell>
        </row>
        <row r="1709">
          <cell r="A1709" t="str">
            <v>___</v>
          </cell>
        </row>
        <row r="1710">
          <cell r="A1710" t="str">
            <v>___</v>
          </cell>
        </row>
        <row r="1711">
          <cell r="A1711" t="str">
            <v>___</v>
          </cell>
        </row>
        <row r="1712">
          <cell r="A1712" t="str">
            <v>___</v>
          </cell>
        </row>
        <row r="1713">
          <cell r="A1713" t="str">
            <v>___</v>
          </cell>
        </row>
        <row r="1714">
          <cell r="A1714" t="str">
            <v>___</v>
          </cell>
        </row>
        <row r="1715">
          <cell r="A1715" t="str">
            <v>___</v>
          </cell>
        </row>
        <row r="1716">
          <cell r="A1716" t="str">
            <v>___</v>
          </cell>
        </row>
        <row r="1717">
          <cell r="A1717" t="str">
            <v>___</v>
          </cell>
        </row>
        <row r="1718">
          <cell r="A1718" t="str">
            <v>___</v>
          </cell>
        </row>
        <row r="1719">
          <cell r="A1719" t="str">
            <v>___</v>
          </cell>
        </row>
        <row r="1720">
          <cell r="A1720" t="str">
            <v>___</v>
          </cell>
        </row>
        <row r="1721">
          <cell r="A1721" t="str">
            <v>___</v>
          </cell>
        </row>
        <row r="1722">
          <cell r="A1722" t="str">
            <v>___</v>
          </cell>
        </row>
        <row r="1723">
          <cell r="A1723" t="str">
            <v>___</v>
          </cell>
        </row>
        <row r="1724">
          <cell r="A1724" t="str">
            <v>___</v>
          </cell>
        </row>
        <row r="1725">
          <cell r="A1725" t="str">
            <v>___</v>
          </cell>
        </row>
        <row r="1726">
          <cell r="A1726" t="str">
            <v>___</v>
          </cell>
        </row>
        <row r="1727">
          <cell r="A1727" t="str">
            <v>___</v>
          </cell>
        </row>
        <row r="1728">
          <cell r="A1728" t="str">
            <v>___</v>
          </cell>
        </row>
        <row r="1729">
          <cell r="A1729" t="str">
            <v>___</v>
          </cell>
        </row>
        <row r="1730">
          <cell r="A1730" t="str">
            <v>___</v>
          </cell>
        </row>
        <row r="1731">
          <cell r="A1731" t="str">
            <v>___</v>
          </cell>
        </row>
        <row r="1732">
          <cell r="A1732" t="str">
            <v>___</v>
          </cell>
        </row>
        <row r="1733">
          <cell r="A1733" t="str">
            <v>___</v>
          </cell>
        </row>
        <row r="1734">
          <cell r="A1734" t="str">
            <v>___</v>
          </cell>
        </row>
        <row r="1735">
          <cell r="A1735" t="str">
            <v>___</v>
          </cell>
        </row>
        <row r="1736">
          <cell r="A1736" t="str">
            <v>___</v>
          </cell>
        </row>
        <row r="1737">
          <cell r="A1737" t="str">
            <v>___</v>
          </cell>
        </row>
        <row r="1738">
          <cell r="A1738" t="str">
            <v>___</v>
          </cell>
        </row>
        <row r="1739">
          <cell r="A1739" t="str">
            <v>___</v>
          </cell>
        </row>
        <row r="1740">
          <cell r="A1740" t="str">
            <v>___</v>
          </cell>
        </row>
        <row r="1741">
          <cell r="A1741" t="str">
            <v>___</v>
          </cell>
        </row>
        <row r="1742">
          <cell r="A1742" t="str">
            <v>___</v>
          </cell>
        </row>
        <row r="1743">
          <cell r="A1743" t="str">
            <v>___</v>
          </cell>
        </row>
        <row r="1744">
          <cell r="A1744" t="str">
            <v>___</v>
          </cell>
        </row>
        <row r="1745">
          <cell r="A1745" t="str">
            <v>___</v>
          </cell>
        </row>
        <row r="1746">
          <cell r="A1746" t="str">
            <v>___</v>
          </cell>
        </row>
        <row r="1747">
          <cell r="A1747" t="str">
            <v>___</v>
          </cell>
        </row>
        <row r="1748">
          <cell r="A1748" t="str">
            <v>___</v>
          </cell>
        </row>
        <row r="1749">
          <cell r="A1749" t="str">
            <v>___</v>
          </cell>
        </row>
        <row r="1750">
          <cell r="A1750" t="str">
            <v>___</v>
          </cell>
        </row>
        <row r="1751">
          <cell r="A1751" t="str">
            <v>___</v>
          </cell>
        </row>
        <row r="1752">
          <cell r="A1752" t="str">
            <v>___</v>
          </cell>
        </row>
        <row r="1753">
          <cell r="A1753" t="str">
            <v>___</v>
          </cell>
        </row>
        <row r="1754">
          <cell r="A1754" t="str">
            <v>___</v>
          </cell>
        </row>
        <row r="1755">
          <cell r="A1755" t="str">
            <v>___</v>
          </cell>
        </row>
        <row r="1756">
          <cell r="A1756" t="str">
            <v>___</v>
          </cell>
        </row>
        <row r="1757">
          <cell r="A1757" t="str">
            <v>___</v>
          </cell>
        </row>
        <row r="1758">
          <cell r="A1758" t="str">
            <v>___</v>
          </cell>
        </row>
        <row r="1759">
          <cell r="A1759" t="str">
            <v>___</v>
          </cell>
        </row>
        <row r="1760">
          <cell r="A1760" t="str">
            <v>___</v>
          </cell>
        </row>
        <row r="1761">
          <cell r="A1761" t="str">
            <v>___</v>
          </cell>
        </row>
        <row r="1762">
          <cell r="A1762" t="str">
            <v>___</v>
          </cell>
        </row>
        <row r="1763">
          <cell r="A1763" t="str">
            <v>___</v>
          </cell>
        </row>
        <row r="1764">
          <cell r="A1764" t="str">
            <v>___</v>
          </cell>
        </row>
        <row r="1765">
          <cell r="A1765" t="str">
            <v>___</v>
          </cell>
        </row>
        <row r="1766">
          <cell r="A1766" t="str">
            <v>___</v>
          </cell>
        </row>
        <row r="1767">
          <cell r="A1767" t="str">
            <v>___</v>
          </cell>
        </row>
        <row r="1768">
          <cell r="A1768" t="str">
            <v>___</v>
          </cell>
        </row>
        <row r="1769">
          <cell r="A1769" t="str">
            <v>___</v>
          </cell>
        </row>
        <row r="1770">
          <cell r="A1770" t="str">
            <v>___</v>
          </cell>
        </row>
        <row r="1771">
          <cell r="A1771" t="str">
            <v>___</v>
          </cell>
        </row>
        <row r="1772">
          <cell r="A1772" t="str">
            <v>___</v>
          </cell>
        </row>
        <row r="1773">
          <cell r="A1773" t="str">
            <v>___</v>
          </cell>
        </row>
        <row r="1774">
          <cell r="A1774" t="str">
            <v>___</v>
          </cell>
        </row>
        <row r="1775">
          <cell r="A1775" t="str">
            <v>___</v>
          </cell>
        </row>
        <row r="1776">
          <cell r="A1776" t="str">
            <v>___</v>
          </cell>
        </row>
        <row r="1777">
          <cell r="A1777" t="str">
            <v>___</v>
          </cell>
        </row>
        <row r="1778">
          <cell r="A1778" t="str">
            <v>___</v>
          </cell>
        </row>
        <row r="1779">
          <cell r="A1779" t="str">
            <v>___</v>
          </cell>
        </row>
        <row r="1780">
          <cell r="A1780" t="str">
            <v>___</v>
          </cell>
        </row>
        <row r="1781">
          <cell r="A1781" t="str">
            <v>___</v>
          </cell>
        </row>
        <row r="1782">
          <cell r="A1782" t="str">
            <v>___</v>
          </cell>
        </row>
        <row r="1783">
          <cell r="A1783" t="str">
            <v>___</v>
          </cell>
        </row>
        <row r="1784">
          <cell r="A1784" t="str">
            <v>___</v>
          </cell>
        </row>
        <row r="1785">
          <cell r="A1785" t="str">
            <v>___</v>
          </cell>
        </row>
        <row r="1786">
          <cell r="A1786" t="str">
            <v>___</v>
          </cell>
        </row>
        <row r="1787">
          <cell r="A1787" t="str">
            <v>___</v>
          </cell>
        </row>
        <row r="1788">
          <cell r="A1788" t="str">
            <v>___</v>
          </cell>
        </row>
        <row r="1789">
          <cell r="A1789" t="str">
            <v>___</v>
          </cell>
        </row>
        <row r="1790">
          <cell r="A1790" t="str">
            <v>___</v>
          </cell>
        </row>
        <row r="1791">
          <cell r="A1791" t="str">
            <v>___</v>
          </cell>
        </row>
        <row r="1792">
          <cell r="A1792" t="str">
            <v>___</v>
          </cell>
        </row>
        <row r="1793">
          <cell r="A1793" t="str">
            <v>___</v>
          </cell>
        </row>
        <row r="1794">
          <cell r="A1794" t="str">
            <v>___</v>
          </cell>
        </row>
        <row r="1795">
          <cell r="A1795" t="str">
            <v>___</v>
          </cell>
        </row>
        <row r="1796">
          <cell r="A1796" t="str">
            <v>___</v>
          </cell>
        </row>
        <row r="1797">
          <cell r="A1797" t="str">
            <v>___</v>
          </cell>
        </row>
        <row r="1798">
          <cell r="A1798" t="str">
            <v>___</v>
          </cell>
        </row>
        <row r="1799">
          <cell r="A1799" t="str">
            <v>___</v>
          </cell>
        </row>
        <row r="1800">
          <cell r="A1800" t="str">
            <v>___</v>
          </cell>
        </row>
        <row r="1801">
          <cell r="A1801" t="str">
            <v>___</v>
          </cell>
        </row>
        <row r="1802">
          <cell r="A1802" t="str">
            <v>___</v>
          </cell>
        </row>
        <row r="1803">
          <cell r="A1803" t="str">
            <v>___</v>
          </cell>
        </row>
        <row r="1804">
          <cell r="A1804" t="str">
            <v>___</v>
          </cell>
        </row>
        <row r="1805">
          <cell r="A1805" t="str">
            <v>___</v>
          </cell>
        </row>
        <row r="1806">
          <cell r="A1806" t="str">
            <v>___</v>
          </cell>
        </row>
        <row r="1807">
          <cell r="A1807" t="str">
            <v>___</v>
          </cell>
        </row>
        <row r="1808">
          <cell r="A1808" t="str">
            <v>___</v>
          </cell>
        </row>
        <row r="1809">
          <cell r="A1809" t="str">
            <v>___</v>
          </cell>
        </row>
        <row r="1810">
          <cell r="A1810" t="str">
            <v>___</v>
          </cell>
        </row>
        <row r="1811">
          <cell r="A1811" t="str">
            <v>___</v>
          </cell>
        </row>
        <row r="1812">
          <cell r="A1812" t="str">
            <v>___</v>
          </cell>
        </row>
        <row r="1813">
          <cell r="A1813" t="str">
            <v>___</v>
          </cell>
        </row>
        <row r="1814">
          <cell r="A1814" t="str">
            <v>___</v>
          </cell>
        </row>
        <row r="1815">
          <cell r="A1815" t="str">
            <v>___</v>
          </cell>
        </row>
        <row r="1816">
          <cell r="A1816" t="str">
            <v>___</v>
          </cell>
        </row>
        <row r="1817">
          <cell r="A1817" t="str">
            <v>___</v>
          </cell>
        </row>
        <row r="1818">
          <cell r="A1818" t="str">
            <v>___</v>
          </cell>
        </row>
        <row r="1819">
          <cell r="A1819" t="str">
            <v>___</v>
          </cell>
        </row>
        <row r="1820">
          <cell r="A1820" t="str">
            <v>___</v>
          </cell>
        </row>
        <row r="1821">
          <cell r="A1821" t="str">
            <v>___</v>
          </cell>
        </row>
        <row r="1822">
          <cell r="A1822" t="str">
            <v>___</v>
          </cell>
        </row>
        <row r="1823">
          <cell r="A1823" t="str">
            <v>___</v>
          </cell>
        </row>
        <row r="1824">
          <cell r="A1824" t="str">
            <v>___</v>
          </cell>
        </row>
        <row r="1825">
          <cell r="A1825" t="str">
            <v>___</v>
          </cell>
        </row>
        <row r="1826">
          <cell r="A1826" t="str">
            <v>___</v>
          </cell>
        </row>
        <row r="1827">
          <cell r="A1827" t="str">
            <v>___</v>
          </cell>
        </row>
        <row r="1828">
          <cell r="A1828" t="str">
            <v>___</v>
          </cell>
        </row>
        <row r="1829">
          <cell r="A1829" t="str">
            <v>___</v>
          </cell>
        </row>
        <row r="1830">
          <cell r="A1830" t="str">
            <v>___</v>
          </cell>
        </row>
        <row r="1831">
          <cell r="A1831" t="str">
            <v>___</v>
          </cell>
        </row>
        <row r="1832">
          <cell r="A1832" t="str">
            <v>___</v>
          </cell>
        </row>
        <row r="1833">
          <cell r="A1833" t="str">
            <v>___</v>
          </cell>
        </row>
        <row r="1834">
          <cell r="A1834" t="str">
            <v>___</v>
          </cell>
        </row>
        <row r="1835">
          <cell r="A1835" t="str">
            <v>___</v>
          </cell>
        </row>
        <row r="1836">
          <cell r="A1836" t="str">
            <v>___</v>
          </cell>
        </row>
        <row r="1837">
          <cell r="A1837" t="str">
            <v>___</v>
          </cell>
        </row>
        <row r="1838">
          <cell r="A1838" t="str">
            <v>___</v>
          </cell>
        </row>
        <row r="1839">
          <cell r="A1839" t="str">
            <v>___</v>
          </cell>
        </row>
        <row r="1840">
          <cell r="A1840" t="str">
            <v>___</v>
          </cell>
        </row>
        <row r="1841">
          <cell r="A1841" t="str">
            <v>___</v>
          </cell>
        </row>
        <row r="1842">
          <cell r="A1842" t="str">
            <v>___</v>
          </cell>
        </row>
        <row r="1843">
          <cell r="A1843" t="str">
            <v>___</v>
          </cell>
        </row>
        <row r="1844">
          <cell r="A1844" t="str">
            <v>___</v>
          </cell>
        </row>
        <row r="1845">
          <cell r="A1845" t="str">
            <v>___</v>
          </cell>
        </row>
        <row r="1846">
          <cell r="A1846" t="str">
            <v>___</v>
          </cell>
        </row>
        <row r="1847">
          <cell r="A1847" t="str">
            <v>___</v>
          </cell>
        </row>
        <row r="1848">
          <cell r="A1848" t="str">
            <v>___</v>
          </cell>
        </row>
        <row r="1849">
          <cell r="A1849" t="str">
            <v>___</v>
          </cell>
        </row>
        <row r="1850">
          <cell r="A1850" t="str">
            <v>___</v>
          </cell>
        </row>
        <row r="1851">
          <cell r="A1851" t="str">
            <v>___</v>
          </cell>
        </row>
        <row r="1852">
          <cell r="A1852" t="str">
            <v>___</v>
          </cell>
        </row>
        <row r="1853">
          <cell r="A1853" t="str">
            <v>___</v>
          </cell>
        </row>
        <row r="1854">
          <cell r="A1854" t="str">
            <v>___</v>
          </cell>
        </row>
        <row r="1855">
          <cell r="A1855" t="str">
            <v>___</v>
          </cell>
        </row>
        <row r="1856">
          <cell r="A1856" t="str">
            <v>___</v>
          </cell>
        </row>
        <row r="1857">
          <cell r="A1857" t="str">
            <v>___</v>
          </cell>
        </row>
        <row r="1858">
          <cell r="A1858" t="str">
            <v>___</v>
          </cell>
        </row>
        <row r="1859">
          <cell r="A1859" t="str">
            <v>___</v>
          </cell>
        </row>
        <row r="1860">
          <cell r="A1860" t="str">
            <v>___</v>
          </cell>
        </row>
        <row r="1861">
          <cell r="A1861" t="str">
            <v>___</v>
          </cell>
        </row>
        <row r="1862">
          <cell r="A1862" t="str">
            <v>___</v>
          </cell>
        </row>
        <row r="1863">
          <cell r="A1863" t="str">
            <v>___</v>
          </cell>
        </row>
        <row r="1864">
          <cell r="A1864" t="str">
            <v>___</v>
          </cell>
        </row>
        <row r="1865">
          <cell r="A1865" t="str">
            <v>___</v>
          </cell>
        </row>
        <row r="1866">
          <cell r="A1866" t="str">
            <v>___</v>
          </cell>
        </row>
        <row r="1867">
          <cell r="A1867" t="str">
            <v>___</v>
          </cell>
        </row>
        <row r="1868">
          <cell r="A1868" t="str">
            <v>___</v>
          </cell>
        </row>
        <row r="1869">
          <cell r="A1869" t="str">
            <v>___</v>
          </cell>
        </row>
        <row r="1870">
          <cell r="A1870" t="str">
            <v>___</v>
          </cell>
        </row>
        <row r="1871">
          <cell r="A1871" t="str">
            <v>___</v>
          </cell>
        </row>
        <row r="1872">
          <cell r="A1872" t="str">
            <v>___</v>
          </cell>
        </row>
        <row r="1873">
          <cell r="A1873" t="str">
            <v>___</v>
          </cell>
        </row>
        <row r="1874">
          <cell r="A1874" t="str">
            <v>___</v>
          </cell>
        </row>
        <row r="1875">
          <cell r="A1875" t="str">
            <v>___</v>
          </cell>
        </row>
        <row r="1876">
          <cell r="A1876" t="str">
            <v>___</v>
          </cell>
        </row>
        <row r="1877">
          <cell r="A1877" t="str">
            <v>___</v>
          </cell>
        </row>
        <row r="1878">
          <cell r="A1878" t="str">
            <v>___</v>
          </cell>
        </row>
        <row r="1879">
          <cell r="A1879" t="str">
            <v>___</v>
          </cell>
        </row>
        <row r="1880">
          <cell r="A1880" t="str">
            <v>___</v>
          </cell>
        </row>
        <row r="1881">
          <cell r="A1881" t="str">
            <v>___</v>
          </cell>
        </row>
        <row r="1882">
          <cell r="A1882" t="str">
            <v>___</v>
          </cell>
        </row>
        <row r="1883">
          <cell r="A1883" t="str">
            <v>___</v>
          </cell>
        </row>
        <row r="1884">
          <cell r="A1884" t="str">
            <v>___</v>
          </cell>
        </row>
        <row r="1885">
          <cell r="A1885" t="str">
            <v>___</v>
          </cell>
        </row>
        <row r="1886">
          <cell r="A1886" t="str">
            <v>___</v>
          </cell>
        </row>
        <row r="1887">
          <cell r="A1887" t="str">
            <v>___</v>
          </cell>
        </row>
        <row r="1888">
          <cell r="A1888" t="str">
            <v>___</v>
          </cell>
        </row>
        <row r="1889">
          <cell r="A1889" t="str">
            <v>___</v>
          </cell>
        </row>
        <row r="1890">
          <cell r="A1890" t="str">
            <v>___</v>
          </cell>
        </row>
        <row r="1891">
          <cell r="A1891" t="str">
            <v>___</v>
          </cell>
        </row>
        <row r="1892">
          <cell r="A1892" t="str">
            <v>___</v>
          </cell>
        </row>
        <row r="1893">
          <cell r="A1893" t="str">
            <v>___</v>
          </cell>
        </row>
        <row r="1894">
          <cell r="A1894" t="str">
            <v>___</v>
          </cell>
        </row>
        <row r="1895">
          <cell r="A1895" t="str">
            <v>___</v>
          </cell>
        </row>
        <row r="1896">
          <cell r="A1896" t="str">
            <v>___</v>
          </cell>
        </row>
        <row r="1897">
          <cell r="A1897" t="str">
            <v>___</v>
          </cell>
        </row>
        <row r="1898">
          <cell r="A1898" t="str">
            <v>___</v>
          </cell>
        </row>
        <row r="1899">
          <cell r="A1899" t="str">
            <v>___</v>
          </cell>
        </row>
        <row r="1900">
          <cell r="A1900" t="str">
            <v>___</v>
          </cell>
        </row>
        <row r="1901">
          <cell r="A1901" t="str">
            <v>___</v>
          </cell>
        </row>
        <row r="1902">
          <cell r="A1902" t="str">
            <v>___</v>
          </cell>
        </row>
        <row r="1903">
          <cell r="A1903" t="str">
            <v>___</v>
          </cell>
        </row>
        <row r="1904">
          <cell r="A1904" t="str">
            <v>___</v>
          </cell>
        </row>
        <row r="1905">
          <cell r="A1905" t="str">
            <v>___</v>
          </cell>
        </row>
        <row r="1906">
          <cell r="A1906" t="str">
            <v>___</v>
          </cell>
        </row>
        <row r="1907">
          <cell r="A1907" t="str">
            <v>___</v>
          </cell>
        </row>
        <row r="1908">
          <cell r="A1908" t="str">
            <v>___</v>
          </cell>
        </row>
        <row r="1909">
          <cell r="A1909" t="str">
            <v>___</v>
          </cell>
        </row>
        <row r="1910">
          <cell r="A1910" t="str">
            <v>___</v>
          </cell>
        </row>
        <row r="1911">
          <cell r="A1911" t="str">
            <v>___</v>
          </cell>
        </row>
        <row r="1912">
          <cell r="A1912" t="str">
            <v>___</v>
          </cell>
        </row>
        <row r="1913">
          <cell r="A1913" t="str">
            <v>___</v>
          </cell>
        </row>
        <row r="1914">
          <cell r="A1914" t="str">
            <v>___</v>
          </cell>
        </row>
        <row r="1915">
          <cell r="A1915" t="str">
            <v>___</v>
          </cell>
        </row>
        <row r="1916">
          <cell r="A1916" t="str">
            <v>___</v>
          </cell>
        </row>
        <row r="1917">
          <cell r="A1917" t="str">
            <v>___</v>
          </cell>
        </row>
        <row r="1918">
          <cell r="A1918" t="str">
            <v>___</v>
          </cell>
        </row>
        <row r="1919">
          <cell r="A1919" t="str">
            <v>___</v>
          </cell>
        </row>
        <row r="1920">
          <cell r="A1920" t="str">
            <v>___</v>
          </cell>
        </row>
        <row r="1921">
          <cell r="A1921" t="str">
            <v>___</v>
          </cell>
        </row>
        <row r="1922">
          <cell r="A1922" t="str">
            <v>___</v>
          </cell>
        </row>
        <row r="1923">
          <cell r="A1923" t="str">
            <v>___</v>
          </cell>
        </row>
        <row r="1924">
          <cell r="A1924" t="str">
            <v>___</v>
          </cell>
        </row>
        <row r="1925">
          <cell r="A1925" t="str">
            <v>___</v>
          </cell>
        </row>
        <row r="1926">
          <cell r="A1926" t="str">
            <v>___</v>
          </cell>
        </row>
        <row r="1927">
          <cell r="A1927" t="str">
            <v>___</v>
          </cell>
        </row>
        <row r="1928">
          <cell r="A1928" t="str">
            <v>___</v>
          </cell>
        </row>
        <row r="1929">
          <cell r="A1929" t="str">
            <v>___</v>
          </cell>
        </row>
        <row r="1930">
          <cell r="A1930" t="str">
            <v>___</v>
          </cell>
        </row>
        <row r="1931">
          <cell r="A1931" t="str">
            <v>___</v>
          </cell>
        </row>
        <row r="1932">
          <cell r="A1932" t="str">
            <v>___</v>
          </cell>
        </row>
        <row r="1933">
          <cell r="A1933" t="str">
            <v>___</v>
          </cell>
        </row>
        <row r="1934">
          <cell r="A1934" t="str">
            <v>___</v>
          </cell>
        </row>
        <row r="1935">
          <cell r="A1935" t="str">
            <v>___</v>
          </cell>
        </row>
        <row r="1936">
          <cell r="A1936" t="str">
            <v>___</v>
          </cell>
        </row>
        <row r="1937">
          <cell r="A1937" t="str">
            <v>___</v>
          </cell>
        </row>
        <row r="1938">
          <cell r="A1938" t="str">
            <v>___</v>
          </cell>
        </row>
        <row r="1939">
          <cell r="A1939" t="str">
            <v>___</v>
          </cell>
        </row>
        <row r="1940">
          <cell r="A1940" t="str">
            <v>___</v>
          </cell>
        </row>
        <row r="1941">
          <cell r="A1941" t="str">
            <v>___</v>
          </cell>
        </row>
        <row r="1942">
          <cell r="A1942" t="str">
            <v>___</v>
          </cell>
        </row>
        <row r="1943">
          <cell r="A1943" t="str">
            <v>___</v>
          </cell>
        </row>
        <row r="1944">
          <cell r="A1944" t="str">
            <v>___</v>
          </cell>
        </row>
        <row r="1945">
          <cell r="A1945" t="str">
            <v>___</v>
          </cell>
        </row>
        <row r="1946">
          <cell r="A1946" t="str">
            <v>___</v>
          </cell>
        </row>
        <row r="1947">
          <cell r="A1947" t="str">
            <v>___</v>
          </cell>
        </row>
        <row r="1948">
          <cell r="A1948" t="str">
            <v>___</v>
          </cell>
        </row>
        <row r="1949">
          <cell r="A1949" t="str">
            <v>___</v>
          </cell>
        </row>
        <row r="1950">
          <cell r="A1950" t="str">
            <v>___</v>
          </cell>
        </row>
        <row r="1951">
          <cell r="A1951" t="str">
            <v>___</v>
          </cell>
        </row>
        <row r="1952">
          <cell r="A1952" t="str">
            <v>___</v>
          </cell>
        </row>
        <row r="1953">
          <cell r="A1953" t="str">
            <v>___</v>
          </cell>
        </row>
        <row r="1954">
          <cell r="A1954" t="str">
            <v>___</v>
          </cell>
        </row>
        <row r="1955">
          <cell r="A1955" t="str">
            <v>___</v>
          </cell>
        </row>
        <row r="1956">
          <cell r="A1956" t="str">
            <v>___</v>
          </cell>
        </row>
        <row r="1957">
          <cell r="A1957" t="str">
            <v>___</v>
          </cell>
        </row>
        <row r="1958">
          <cell r="A1958" t="str">
            <v>___</v>
          </cell>
        </row>
        <row r="1959">
          <cell r="A1959" t="str">
            <v>___</v>
          </cell>
        </row>
        <row r="1960">
          <cell r="A1960" t="str">
            <v>___</v>
          </cell>
        </row>
        <row r="1961">
          <cell r="A1961" t="str">
            <v>___</v>
          </cell>
        </row>
        <row r="1962">
          <cell r="A1962" t="str">
            <v>___</v>
          </cell>
        </row>
        <row r="1963">
          <cell r="A1963" t="str">
            <v>___</v>
          </cell>
        </row>
        <row r="1964">
          <cell r="A1964" t="str">
            <v>___</v>
          </cell>
        </row>
        <row r="1965">
          <cell r="A1965" t="str">
            <v>___</v>
          </cell>
        </row>
        <row r="1966">
          <cell r="A1966" t="str">
            <v>___</v>
          </cell>
        </row>
        <row r="1967">
          <cell r="A1967" t="str">
            <v>___</v>
          </cell>
        </row>
        <row r="1968">
          <cell r="A1968" t="str">
            <v>___</v>
          </cell>
        </row>
        <row r="1969">
          <cell r="A1969" t="str">
            <v>___</v>
          </cell>
        </row>
        <row r="1970">
          <cell r="A1970" t="str">
            <v>___</v>
          </cell>
        </row>
        <row r="1971">
          <cell r="A1971" t="str">
            <v>___</v>
          </cell>
        </row>
        <row r="1972">
          <cell r="A1972" t="str">
            <v>___</v>
          </cell>
        </row>
        <row r="1973">
          <cell r="A1973" t="str">
            <v>___</v>
          </cell>
        </row>
        <row r="1974">
          <cell r="A1974" t="str">
            <v>___</v>
          </cell>
        </row>
        <row r="1975">
          <cell r="A1975" t="str">
            <v>___</v>
          </cell>
        </row>
        <row r="1976">
          <cell r="A1976" t="str">
            <v>___</v>
          </cell>
        </row>
        <row r="1977">
          <cell r="A1977" t="str">
            <v>___</v>
          </cell>
        </row>
        <row r="1978">
          <cell r="A1978" t="str">
            <v>___</v>
          </cell>
        </row>
        <row r="1979">
          <cell r="A1979" t="str">
            <v>___</v>
          </cell>
        </row>
        <row r="1980">
          <cell r="A1980" t="str">
            <v>___</v>
          </cell>
        </row>
        <row r="1981">
          <cell r="A1981" t="str">
            <v>___</v>
          </cell>
        </row>
        <row r="1982">
          <cell r="A1982" t="str">
            <v>___</v>
          </cell>
        </row>
        <row r="1983">
          <cell r="A1983" t="str">
            <v>___</v>
          </cell>
        </row>
        <row r="1984">
          <cell r="A1984" t="str">
            <v>___</v>
          </cell>
        </row>
        <row r="1985">
          <cell r="A1985" t="str">
            <v>___</v>
          </cell>
        </row>
        <row r="1986">
          <cell r="A1986" t="str">
            <v>___</v>
          </cell>
        </row>
        <row r="1987">
          <cell r="A1987" t="str">
            <v>___</v>
          </cell>
        </row>
        <row r="1988">
          <cell r="A1988" t="str">
            <v>___</v>
          </cell>
        </row>
        <row r="1989">
          <cell r="A1989" t="str">
            <v>___</v>
          </cell>
        </row>
        <row r="1990">
          <cell r="A1990" t="str">
            <v>___</v>
          </cell>
        </row>
        <row r="1991">
          <cell r="A1991" t="str">
            <v>___</v>
          </cell>
        </row>
        <row r="1992">
          <cell r="A1992" t="str">
            <v>___</v>
          </cell>
        </row>
        <row r="1993">
          <cell r="A1993" t="str">
            <v>___</v>
          </cell>
        </row>
        <row r="1994">
          <cell r="A1994" t="str">
            <v>___</v>
          </cell>
        </row>
        <row r="1995">
          <cell r="A1995" t="str">
            <v>___</v>
          </cell>
        </row>
        <row r="1996">
          <cell r="A1996" t="str">
            <v>___</v>
          </cell>
        </row>
        <row r="1997">
          <cell r="A1997" t="str">
            <v>___</v>
          </cell>
        </row>
        <row r="1998">
          <cell r="A1998" t="str">
            <v>___</v>
          </cell>
        </row>
        <row r="1999">
          <cell r="A1999" t="str">
            <v>___</v>
          </cell>
        </row>
        <row r="2000">
          <cell r="A2000" t="str">
            <v>___</v>
          </cell>
        </row>
        <row r="2001">
          <cell r="A2001" t="str">
            <v>___</v>
          </cell>
        </row>
        <row r="2002">
          <cell r="A2002" t="str">
            <v>___</v>
          </cell>
        </row>
        <row r="2003">
          <cell r="A2003" t="str">
            <v>___</v>
          </cell>
        </row>
        <row r="2004">
          <cell r="A2004" t="str">
            <v>___</v>
          </cell>
        </row>
        <row r="2005">
          <cell r="A2005" t="str">
            <v>___</v>
          </cell>
        </row>
        <row r="2006">
          <cell r="A2006" t="str">
            <v>___</v>
          </cell>
        </row>
        <row r="2007">
          <cell r="A2007" t="str">
            <v>___</v>
          </cell>
        </row>
        <row r="2008">
          <cell r="A2008" t="str">
            <v>___</v>
          </cell>
        </row>
        <row r="2009">
          <cell r="A2009" t="str">
            <v>___</v>
          </cell>
        </row>
        <row r="2010">
          <cell r="A2010" t="str">
            <v>___</v>
          </cell>
        </row>
        <row r="2011">
          <cell r="A2011" t="str">
            <v>___</v>
          </cell>
        </row>
        <row r="2012">
          <cell r="A2012" t="str">
            <v>___</v>
          </cell>
        </row>
        <row r="2013">
          <cell r="A2013" t="str">
            <v>___</v>
          </cell>
        </row>
        <row r="2014">
          <cell r="A2014" t="str">
            <v>___</v>
          </cell>
        </row>
        <row r="2015">
          <cell r="A2015" t="str">
            <v>___</v>
          </cell>
        </row>
        <row r="2016">
          <cell r="A2016" t="str">
            <v>___</v>
          </cell>
        </row>
        <row r="2017">
          <cell r="A2017" t="str">
            <v>___</v>
          </cell>
        </row>
        <row r="2018">
          <cell r="A2018" t="str">
            <v>___</v>
          </cell>
        </row>
        <row r="2019">
          <cell r="A2019" t="str">
            <v>___</v>
          </cell>
        </row>
        <row r="2020">
          <cell r="A2020" t="str">
            <v>___</v>
          </cell>
        </row>
        <row r="2021">
          <cell r="A2021" t="str">
            <v>___</v>
          </cell>
        </row>
        <row r="2022">
          <cell r="A2022" t="str">
            <v>___</v>
          </cell>
        </row>
        <row r="2023">
          <cell r="A2023" t="str">
            <v>___</v>
          </cell>
        </row>
        <row r="2024">
          <cell r="A2024" t="str">
            <v>___</v>
          </cell>
        </row>
        <row r="2025">
          <cell r="A2025" t="str">
            <v>___</v>
          </cell>
        </row>
        <row r="2026">
          <cell r="A2026" t="str">
            <v>___</v>
          </cell>
        </row>
        <row r="2027">
          <cell r="A2027" t="str">
            <v>___</v>
          </cell>
        </row>
        <row r="2028">
          <cell r="A2028" t="str">
            <v>___</v>
          </cell>
        </row>
        <row r="2029">
          <cell r="A2029" t="str">
            <v>___</v>
          </cell>
        </row>
        <row r="2030">
          <cell r="A2030" t="str">
            <v>___</v>
          </cell>
        </row>
        <row r="2031">
          <cell r="A2031" t="str">
            <v>___</v>
          </cell>
        </row>
        <row r="2032">
          <cell r="A2032" t="str">
            <v>___</v>
          </cell>
        </row>
        <row r="2033">
          <cell r="A2033" t="str">
            <v>___</v>
          </cell>
        </row>
        <row r="2034">
          <cell r="A2034" t="str">
            <v>___</v>
          </cell>
        </row>
        <row r="2035">
          <cell r="A2035" t="str">
            <v>___</v>
          </cell>
        </row>
        <row r="2036">
          <cell r="A2036" t="str">
            <v>___</v>
          </cell>
        </row>
        <row r="2037">
          <cell r="A2037" t="str">
            <v>___</v>
          </cell>
        </row>
        <row r="2038">
          <cell r="A2038" t="str">
            <v>___</v>
          </cell>
        </row>
        <row r="2039">
          <cell r="A2039" t="str">
            <v>___</v>
          </cell>
        </row>
        <row r="2040">
          <cell r="A2040" t="str">
            <v>___</v>
          </cell>
        </row>
        <row r="2041">
          <cell r="A2041" t="str">
            <v>___</v>
          </cell>
        </row>
        <row r="2042">
          <cell r="A2042" t="str">
            <v>___</v>
          </cell>
        </row>
        <row r="2043">
          <cell r="A2043" t="str">
            <v>___</v>
          </cell>
        </row>
        <row r="2044">
          <cell r="A2044" t="str">
            <v>___</v>
          </cell>
        </row>
        <row r="2045">
          <cell r="A2045" t="str">
            <v>___</v>
          </cell>
        </row>
        <row r="2046">
          <cell r="A2046" t="str">
            <v>___</v>
          </cell>
        </row>
        <row r="2047">
          <cell r="A2047" t="str">
            <v>___</v>
          </cell>
        </row>
        <row r="2048">
          <cell r="A2048" t="str">
            <v>___</v>
          </cell>
        </row>
        <row r="2049">
          <cell r="A2049" t="str">
            <v>___</v>
          </cell>
        </row>
        <row r="2050">
          <cell r="A2050" t="str">
            <v>___</v>
          </cell>
        </row>
        <row r="2051">
          <cell r="A2051" t="str">
            <v>___</v>
          </cell>
        </row>
        <row r="2052">
          <cell r="A2052" t="str">
            <v>___</v>
          </cell>
        </row>
        <row r="2053">
          <cell r="A2053" t="str">
            <v>___</v>
          </cell>
        </row>
        <row r="2054">
          <cell r="A2054" t="str">
            <v>___</v>
          </cell>
        </row>
        <row r="2055">
          <cell r="A2055" t="str">
            <v>___</v>
          </cell>
        </row>
        <row r="2056">
          <cell r="A2056" t="str">
            <v>___</v>
          </cell>
        </row>
        <row r="2057">
          <cell r="A2057" t="str">
            <v>___</v>
          </cell>
        </row>
        <row r="2058">
          <cell r="A2058" t="str">
            <v>___</v>
          </cell>
        </row>
        <row r="2059">
          <cell r="A2059" t="str">
            <v>___</v>
          </cell>
        </row>
        <row r="2060">
          <cell r="A2060" t="str">
            <v>___</v>
          </cell>
        </row>
        <row r="2061">
          <cell r="A2061" t="str">
            <v>___</v>
          </cell>
        </row>
        <row r="2062">
          <cell r="A2062" t="str">
            <v>___</v>
          </cell>
        </row>
        <row r="2063">
          <cell r="A2063" t="str">
            <v>___</v>
          </cell>
        </row>
        <row r="2064">
          <cell r="A2064" t="str">
            <v>___</v>
          </cell>
        </row>
        <row r="2065">
          <cell r="A2065" t="str">
            <v>___</v>
          </cell>
        </row>
        <row r="2066">
          <cell r="A2066" t="str">
            <v>___</v>
          </cell>
        </row>
        <row r="2067">
          <cell r="A2067" t="str">
            <v>___</v>
          </cell>
        </row>
        <row r="2068">
          <cell r="A2068" t="str">
            <v>___</v>
          </cell>
        </row>
        <row r="2069">
          <cell r="A2069" t="str">
            <v>___</v>
          </cell>
        </row>
        <row r="2070">
          <cell r="A2070" t="str">
            <v>___</v>
          </cell>
        </row>
        <row r="2071">
          <cell r="A2071" t="str">
            <v>___</v>
          </cell>
        </row>
        <row r="2072">
          <cell r="A2072" t="str">
            <v>___</v>
          </cell>
        </row>
        <row r="2073">
          <cell r="A2073" t="str">
            <v>___</v>
          </cell>
        </row>
        <row r="2074">
          <cell r="A2074" t="str">
            <v>___</v>
          </cell>
        </row>
        <row r="2075">
          <cell r="A2075" t="str">
            <v>___</v>
          </cell>
        </row>
        <row r="2076">
          <cell r="A2076" t="str">
            <v>___</v>
          </cell>
        </row>
        <row r="2077">
          <cell r="A2077" t="str">
            <v>___</v>
          </cell>
        </row>
        <row r="2078">
          <cell r="A2078" t="str">
            <v>___</v>
          </cell>
        </row>
        <row r="2079">
          <cell r="A2079" t="str">
            <v>___</v>
          </cell>
        </row>
        <row r="2080">
          <cell r="A2080" t="str">
            <v>___</v>
          </cell>
        </row>
        <row r="2081">
          <cell r="A2081" t="str">
            <v>___</v>
          </cell>
        </row>
        <row r="2082">
          <cell r="A2082" t="str">
            <v>___</v>
          </cell>
        </row>
        <row r="2083">
          <cell r="A2083" t="str">
            <v>___</v>
          </cell>
        </row>
        <row r="2084">
          <cell r="A2084" t="str">
            <v>___</v>
          </cell>
        </row>
        <row r="2085">
          <cell r="A2085" t="str">
            <v>___</v>
          </cell>
        </row>
        <row r="2086">
          <cell r="A2086" t="str">
            <v>___</v>
          </cell>
        </row>
        <row r="2087">
          <cell r="A2087" t="str">
            <v>___</v>
          </cell>
        </row>
        <row r="2088">
          <cell r="A2088" t="str">
            <v>___</v>
          </cell>
        </row>
        <row r="2089">
          <cell r="A2089" t="str">
            <v>___</v>
          </cell>
        </row>
        <row r="2090">
          <cell r="A2090" t="str">
            <v>___</v>
          </cell>
        </row>
        <row r="2091">
          <cell r="A2091" t="str">
            <v>___</v>
          </cell>
        </row>
        <row r="2092">
          <cell r="A2092" t="str">
            <v>___</v>
          </cell>
        </row>
        <row r="2093">
          <cell r="A2093" t="str">
            <v>___</v>
          </cell>
        </row>
        <row r="2094">
          <cell r="A2094" t="str">
            <v>___</v>
          </cell>
        </row>
        <row r="2095">
          <cell r="A2095" t="str">
            <v>___</v>
          </cell>
        </row>
        <row r="2096">
          <cell r="A2096" t="str">
            <v>___</v>
          </cell>
        </row>
        <row r="2097">
          <cell r="A2097" t="str">
            <v>___</v>
          </cell>
        </row>
        <row r="2098">
          <cell r="A2098" t="str">
            <v>___</v>
          </cell>
        </row>
        <row r="2099">
          <cell r="A2099" t="str">
            <v>___</v>
          </cell>
        </row>
        <row r="2100">
          <cell r="A2100" t="str">
            <v>___</v>
          </cell>
        </row>
        <row r="2101">
          <cell r="A2101" t="str">
            <v>___</v>
          </cell>
        </row>
        <row r="2102">
          <cell r="A2102" t="str">
            <v>___</v>
          </cell>
        </row>
        <row r="2103">
          <cell r="A2103" t="str">
            <v>___</v>
          </cell>
        </row>
        <row r="2104">
          <cell r="A2104" t="str">
            <v>___</v>
          </cell>
        </row>
        <row r="2105">
          <cell r="A2105" t="str">
            <v>___</v>
          </cell>
        </row>
        <row r="2106">
          <cell r="A2106" t="str">
            <v>___</v>
          </cell>
        </row>
        <row r="2107">
          <cell r="A2107" t="str">
            <v>___</v>
          </cell>
        </row>
        <row r="2108">
          <cell r="A2108" t="str">
            <v>___</v>
          </cell>
        </row>
        <row r="2109">
          <cell r="A2109" t="str">
            <v>___</v>
          </cell>
        </row>
        <row r="2110">
          <cell r="A2110" t="str">
            <v>___</v>
          </cell>
        </row>
        <row r="2111">
          <cell r="A2111" t="str">
            <v>___</v>
          </cell>
        </row>
        <row r="2112">
          <cell r="A2112" t="str">
            <v>___</v>
          </cell>
        </row>
        <row r="2113">
          <cell r="A2113" t="str">
            <v>___</v>
          </cell>
        </row>
        <row r="2114">
          <cell r="A2114" t="str">
            <v>___</v>
          </cell>
        </row>
        <row r="2115">
          <cell r="A2115" t="str">
            <v>___</v>
          </cell>
        </row>
        <row r="2116">
          <cell r="A2116" t="str">
            <v>___</v>
          </cell>
        </row>
        <row r="2117">
          <cell r="A2117" t="str">
            <v>___</v>
          </cell>
        </row>
        <row r="2118">
          <cell r="A2118" t="str">
            <v>___</v>
          </cell>
        </row>
        <row r="2119">
          <cell r="A2119" t="str">
            <v>___</v>
          </cell>
        </row>
        <row r="2120">
          <cell r="A2120" t="str">
            <v>___</v>
          </cell>
        </row>
        <row r="2121">
          <cell r="A2121" t="str">
            <v>___</v>
          </cell>
        </row>
        <row r="2122">
          <cell r="A2122" t="str">
            <v>___</v>
          </cell>
        </row>
        <row r="2123">
          <cell r="A2123" t="str">
            <v>___</v>
          </cell>
        </row>
        <row r="2124">
          <cell r="A2124" t="str">
            <v>___</v>
          </cell>
        </row>
        <row r="2125">
          <cell r="A2125" t="str">
            <v>___</v>
          </cell>
        </row>
        <row r="2126">
          <cell r="A2126" t="str">
            <v>___</v>
          </cell>
        </row>
        <row r="2127">
          <cell r="A2127" t="str">
            <v>___</v>
          </cell>
        </row>
        <row r="2128">
          <cell r="A2128" t="str">
            <v>___</v>
          </cell>
        </row>
        <row r="2129">
          <cell r="A2129" t="str">
            <v>___</v>
          </cell>
        </row>
        <row r="2130">
          <cell r="A2130" t="str">
            <v>___</v>
          </cell>
        </row>
        <row r="2131">
          <cell r="A2131" t="str">
            <v>___</v>
          </cell>
        </row>
        <row r="2132">
          <cell r="A2132" t="str">
            <v>___</v>
          </cell>
        </row>
        <row r="2133">
          <cell r="A2133" t="str">
            <v>___</v>
          </cell>
        </row>
        <row r="2134">
          <cell r="A2134" t="str">
            <v>___</v>
          </cell>
        </row>
        <row r="2135">
          <cell r="A2135" t="str">
            <v>___</v>
          </cell>
        </row>
        <row r="2136">
          <cell r="A2136" t="str">
            <v>___</v>
          </cell>
        </row>
        <row r="2137">
          <cell r="A2137" t="str">
            <v>___</v>
          </cell>
        </row>
        <row r="2138">
          <cell r="A2138" t="str">
            <v>___</v>
          </cell>
        </row>
        <row r="2139">
          <cell r="A2139" t="str">
            <v>___</v>
          </cell>
        </row>
        <row r="2140">
          <cell r="A2140" t="str">
            <v>___</v>
          </cell>
        </row>
        <row r="2141">
          <cell r="A2141" t="str">
            <v>___</v>
          </cell>
        </row>
        <row r="2142">
          <cell r="A2142" t="str">
            <v>___</v>
          </cell>
        </row>
        <row r="2143">
          <cell r="A2143" t="str">
            <v>___</v>
          </cell>
        </row>
        <row r="2144">
          <cell r="A2144" t="str">
            <v>___</v>
          </cell>
        </row>
        <row r="2145">
          <cell r="A2145" t="str">
            <v>___</v>
          </cell>
        </row>
        <row r="2146">
          <cell r="A2146" t="str">
            <v>___</v>
          </cell>
        </row>
        <row r="2147">
          <cell r="A2147" t="str">
            <v>___</v>
          </cell>
        </row>
        <row r="2148">
          <cell r="A2148" t="str">
            <v>___</v>
          </cell>
        </row>
        <row r="2149">
          <cell r="A2149" t="str">
            <v>___</v>
          </cell>
        </row>
        <row r="2150">
          <cell r="A2150" t="str">
            <v>___</v>
          </cell>
        </row>
        <row r="2151">
          <cell r="A2151" t="str">
            <v>___</v>
          </cell>
        </row>
        <row r="2152">
          <cell r="A2152" t="str">
            <v>___</v>
          </cell>
        </row>
        <row r="2153">
          <cell r="A2153" t="str">
            <v>___</v>
          </cell>
        </row>
        <row r="2154">
          <cell r="A2154" t="str">
            <v>___</v>
          </cell>
        </row>
        <row r="2155">
          <cell r="A2155" t="str">
            <v>___</v>
          </cell>
        </row>
        <row r="2156">
          <cell r="A2156" t="str">
            <v>___</v>
          </cell>
        </row>
        <row r="2157">
          <cell r="A2157" t="str">
            <v>___</v>
          </cell>
        </row>
        <row r="2158">
          <cell r="A2158" t="str">
            <v>___</v>
          </cell>
        </row>
        <row r="2159">
          <cell r="A2159" t="str">
            <v>___</v>
          </cell>
        </row>
        <row r="2160">
          <cell r="A2160" t="str">
            <v>___</v>
          </cell>
        </row>
        <row r="2161">
          <cell r="A2161" t="str">
            <v>___</v>
          </cell>
        </row>
        <row r="2162">
          <cell r="A2162" t="str">
            <v>___</v>
          </cell>
        </row>
        <row r="2163">
          <cell r="A2163" t="str">
            <v>___</v>
          </cell>
        </row>
        <row r="2164">
          <cell r="A2164" t="str">
            <v>___</v>
          </cell>
        </row>
        <row r="2165">
          <cell r="A2165" t="str">
            <v>___</v>
          </cell>
        </row>
        <row r="2166">
          <cell r="A2166" t="str">
            <v>___</v>
          </cell>
        </row>
        <row r="2167">
          <cell r="A2167" t="str">
            <v>___</v>
          </cell>
        </row>
        <row r="2168">
          <cell r="A2168" t="str">
            <v>___</v>
          </cell>
        </row>
        <row r="2169">
          <cell r="A2169" t="str">
            <v>___</v>
          </cell>
        </row>
        <row r="2170">
          <cell r="A2170" t="str">
            <v>___</v>
          </cell>
        </row>
        <row r="2171">
          <cell r="A2171" t="str">
            <v>___</v>
          </cell>
        </row>
        <row r="2172">
          <cell r="A2172" t="str">
            <v>___</v>
          </cell>
        </row>
        <row r="2173">
          <cell r="A2173" t="str">
            <v>___</v>
          </cell>
        </row>
        <row r="2174">
          <cell r="A2174" t="str">
            <v>___</v>
          </cell>
        </row>
        <row r="2175">
          <cell r="A2175" t="str">
            <v>___</v>
          </cell>
        </row>
        <row r="2176">
          <cell r="A2176" t="str">
            <v>___</v>
          </cell>
        </row>
        <row r="2177">
          <cell r="A2177" t="str">
            <v>___</v>
          </cell>
        </row>
        <row r="2178">
          <cell r="A2178" t="str">
            <v>___</v>
          </cell>
        </row>
        <row r="2179">
          <cell r="A2179" t="str">
            <v>___</v>
          </cell>
        </row>
        <row r="2180">
          <cell r="A2180" t="str">
            <v>___</v>
          </cell>
        </row>
        <row r="2181">
          <cell r="A2181" t="str">
            <v>___</v>
          </cell>
        </row>
        <row r="2182">
          <cell r="A2182" t="str">
            <v>___</v>
          </cell>
        </row>
        <row r="2183">
          <cell r="A2183" t="str">
            <v>___</v>
          </cell>
        </row>
        <row r="2184">
          <cell r="A2184" t="str">
            <v>___</v>
          </cell>
        </row>
        <row r="2185">
          <cell r="A2185" t="str">
            <v>___</v>
          </cell>
        </row>
        <row r="2186">
          <cell r="A2186" t="str">
            <v>___</v>
          </cell>
        </row>
        <row r="2187">
          <cell r="A2187" t="str">
            <v>___</v>
          </cell>
        </row>
        <row r="2188">
          <cell r="A2188" t="str">
            <v>___</v>
          </cell>
        </row>
        <row r="2189">
          <cell r="A2189" t="str">
            <v>___</v>
          </cell>
        </row>
        <row r="2190">
          <cell r="A2190" t="str">
            <v>___</v>
          </cell>
        </row>
        <row r="2191">
          <cell r="A2191" t="str">
            <v>___</v>
          </cell>
        </row>
        <row r="2192">
          <cell r="A2192" t="str">
            <v>___</v>
          </cell>
        </row>
        <row r="2193">
          <cell r="A2193" t="str">
            <v>___</v>
          </cell>
        </row>
        <row r="2194">
          <cell r="A2194" t="str">
            <v>___</v>
          </cell>
        </row>
        <row r="2195">
          <cell r="A2195" t="str">
            <v>___</v>
          </cell>
        </row>
        <row r="2196">
          <cell r="A2196" t="str">
            <v>___</v>
          </cell>
        </row>
        <row r="2197">
          <cell r="A2197" t="str">
            <v>___</v>
          </cell>
        </row>
        <row r="2198">
          <cell r="A2198" t="str">
            <v>___</v>
          </cell>
        </row>
        <row r="2199">
          <cell r="A2199" t="str">
            <v>___</v>
          </cell>
        </row>
        <row r="2200">
          <cell r="A2200" t="str">
            <v>___</v>
          </cell>
        </row>
        <row r="2201">
          <cell r="A2201" t="str">
            <v>___</v>
          </cell>
        </row>
        <row r="2202">
          <cell r="A2202" t="str">
            <v>___</v>
          </cell>
        </row>
        <row r="2203">
          <cell r="A2203" t="str">
            <v>___</v>
          </cell>
        </row>
        <row r="2204">
          <cell r="A2204" t="str">
            <v>___</v>
          </cell>
        </row>
        <row r="2205">
          <cell r="A2205" t="str">
            <v>___</v>
          </cell>
        </row>
        <row r="2206">
          <cell r="A2206" t="str">
            <v>___</v>
          </cell>
        </row>
        <row r="2207">
          <cell r="A2207" t="str">
            <v>___</v>
          </cell>
        </row>
        <row r="2208">
          <cell r="A2208" t="str">
            <v>___</v>
          </cell>
        </row>
        <row r="2209">
          <cell r="A2209" t="str">
            <v>___</v>
          </cell>
        </row>
        <row r="2210">
          <cell r="A2210" t="str">
            <v>___</v>
          </cell>
        </row>
        <row r="2211">
          <cell r="A2211" t="str">
            <v>___</v>
          </cell>
        </row>
        <row r="2212">
          <cell r="A2212" t="str">
            <v>___</v>
          </cell>
        </row>
        <row r="2213">
          <cell r="A2213" t="str">
            <v>___</v>
          </cell>
        </row>
        <row r="2214">
          <cell r="A2214" t="str">
            <v>___</v>
          </cell>
        </row>
        <row r="2215">
          <cell r="A2215" t="str">
            <v>___</v>
          </cell>
        </row>
        <row r="2216">
          <cell r="A2216" t="str">
            <v>___</v>
          </cell>
        </row>
        <row r="2217">
          <cell r="A2217" t="str">
            <v>___</v>
          </cell>
        </row>
        <row r="2218">
          <cell r="A2218" t="str">
            <v>___</v>
          </cell>
        </row>
        <row r="2219">
          <cell r="A2219" t="str">
            <v>___</v>
          </cell>
        </row>
        <row r="2220">
          <cell r="A2220" t="str">
            <v>___</v>
          </cell>
        </row>
        <row r="2221">
          <cell r="A2221" t="str">
            <v>___</v>
          </cell>
        </row>
        <row r="2222">
          <cell r="A2222" t="str">
            <v>___</v>
          </cell>
        </row>
        <row r="2223">
          <cell r="A2223" t="str">
            <v>___</v>
          </cell>
        </row>
        <row r="2224">
          <cell r="A2224" t="str">
            <v>___</v>
          </cell>
        </row>
        <row r="2225">
          <cell r="A2225" t="str">
            <v>___</v>
          </cell>
        </row>
        <row r="2226">
          <cell r="A2226" t="str">
            <v>___</v>
          </cell>
        </row>
        <row r="2227">
          <cell r="A2227" t="str">
            <v>___</v>
          </cell>
        </row>
        <row r="2228">
          <cell r="A2228" t="str">
            <v>___</v>
          </cell>
        </row>
        <row r="2229">
          <cell r="A2229" t="str">
            <v>___</v>
          </cell>
        </row>
        <row r="2230">
          <cell r="A2230" t="str">
            <v>___</v>
          </cell>
        </row>
        <row r="2231">
          <cell r="A2231" t="str">
            <v>___</v>
          </cell>
        </row>
        <row r="2232">
          <cell r="A2232" t="str">
            <v>___</v>
          </cell>
        </row>
        <row r="2233">
          <cell r="A2233" t="str">
            <v>___</v>
          </cell>
        </row>
        <row r="2234">
          <cell r="A2234" t="str">
            <v>___</v>
          </cell>
        </row>
        <row r="2235">
          <cell r="A2235" t="str">
            <v>___</v>
          </cell>
        </row>
        <row r="2236">
          <cell r="A2236" t="str">
            <v>___</v>
          </cell>
        </row>
        <row r="2237">
          <cell r="A2237" t="str">
            <v>___</v>
          </cell>
        </row>
        <row r="2238">
          <cell r="A2238" t="str">
            <v>___</v>
          </cell>
        </row>
        <row r="2239">
          <cell r="A2239" t="str">
            <v>___</v>
          </cell>
        </row>
        <row r="2240">
          <cell r="A2240" t="str">
            <v>___</v>
          </cell>
        </row>
        <row r="2241">
          <cell r="A2241" t="str">
            <v>___</v>
          </cell>
        </row>
        <row r="2242">
          <cell r="A2242" t="str">
            <v>___</v>
          </cell>
        </row>
        <row r="2243">
          <cell r="A2243" t="str">
            <v>___</v>
          </cell>
        </row>
        <row r="2244">
          <cell r="A2244" t="str">
            <v>___</v>
          </cell>
        </row>
        <row r="2245">
          <cell r="A2245" t="str">
            <v>___</v>
          </cell>
        </row>
        <row r="2246">
          <cell r="A2246" t="str">
            <v>___</v>
          </cell>
        </row>
        <row r="2247">
          <cell r="A2247" t="str">
            <v>___</v>
          </cell>
        </row>
        <row r="2248">
          <cell r="A2248" t="str">
            <v>___</v>
          </cell>
        </row>
        <row r="2249">
          <cell r="A2249" t="str">
            <v>___</v>
          </cell>
        </row>
        <row r="2250">
          <cell r="A2250" t="str">
            <v>___</v>
          </cell>
        </row>
        <row r="2251">
          <cell r="A2251" t="str">
            <v>___</v>
          </cell>
        </row>
        <row r="2252">
          <cell r="A2252" t="str">
            <v>___</v>
          </cell>
        </row>
        <row r="2253">
          <cell r="A2253" t="str">
            <v>___</v>
          </cell>
        </row>
        <row r="2254">
          <cell r="A2254" t="str">
            <v>___</v>
          </cell>
        </row>
        <row r="2255">
          <cell r="A2255" t="str">
            <v>___</v>
          </cell>
        </row>
        <row r="2256">
          <cell r="A2256" t="str">
            <v>___</v>
          </cell>
        </row>
        <row r="2257">
          <cell r="A2257" t="str">
            <v>___</v>
          </cell>
        </row>
        <row r="2258">
          <cell r="A2258" t="str">
            <v>___</v>
          </cell>
        </row>
        <row r="2259">
          <cell r="A2259" t="str">
            <v>___</v>
          </cell>
        </row>
        <row r="2260">
          <cell r="A2260" t="str">
            <v>___</v>
          </cell>
        </row>
        <row r="2261">
          <cell r="A2261" t="str">
            <v>___</v>
          </cell>
        </row>
        <row r="2262">
          <cell r="A2262" t="str">
            <v>___</v>
          </cell>
        </row>
        <row r="2263">
          <cell r="A2263" t="str">
            <v>___</v>
          </cell>
        </row>
        <row r="2264">
          <cell r="A2264" t="str">
            <v>___</v>
          </cell>
        </row>
        <row r="2265">
          <cell r="A2265" t="str">
            <v>___</v>
          </cell>
        </row>
        <row r="2266">
          <cell r="A2266" t="str">
            <v>___</v>
          </cell>
        </row>
        <row r="2267">
          <cell r="A2267" t="str">
            <v>___</v>
          </cell>
        </row>
        <row r="2268">
          <cell r="A2268" t="str">
            <v>___</v>
          </cell>
        </row>
        <row r="2269">
          <cell r="A2269" t="str">
            <v>___</v>
          </cell>
        </row>
        <row r="2270">
          <cell r="A2270" t="str">
            <v>___</v>
          </cell>
        </row>
        <row r="2271">
          <cell r="A2271" t="str">
            <v>___</v>
          </cell>
        </row>
        <row r="2272">
          <cell r="A2272" t="str">
            <v>___</v>
          </cell>
        </row>
        <row r="2273">
          <cell r="A2273" t="str">
            <v>___</v>
          </cell>
        </row>
        <row r="2274">
          <cell r="A2274" t="str">
            <v>___</v>
          </cell>
        </row>
        <row r="2275">
          <cell r="A2275" t="str">
            <v>___</v>
          </cell>
        </row>
        <row r="2276">
          <cell r="A2276" t="str">
            <v>___</v>
          </cell>
        </row>
        <row r="2277">
          <cell r="A2277" t="str">
            <v>___</v>
          </cell>
        </row>
        <row r="2278">
          <cell r="A2278" t="str">
            <v>___</v>
          </cell>
        </row>
        <row r="2279">
          <cell r="A2279" t="str">
            <v>___</v>
          </cell>
        </row>
        <row r="2280">
          <cell r="A2280" t="str">
            <v>___</v>
          </cell>
        </row>
        <row r="2281">
          <cell r="A2281" t="str">
            <v>___</v>
          </cell>
        </row>
        <row r="2282">
          <cell r="A2282" t="str">
            <v>___</v>
          </cell>
        </row>
        <row r="2283">
          <cell r="A2283" t="str">
            <v>___</v>
          </cell>
        </row>
        <row r="2284">
          <cell r="A2284" t="str">
            <v>___</v>
          </cell>
        </row>
        <row r="2285">
          <cell r="A2285" t="str">
            <v>___</v>
          </cell>
        </row>
        <row r="2286">
          <cell r="A2286" t="str">
            <v>___</v>
          </cell>
        </row>
        <row r="2287">
          <cell r="A2287" t="str">
            <v>___</v>
          </cell>
        </row>
        <row r="2288">
          <cell r="A2288" t="str">
            <v>___</v>
          </cell>
        </row>
        <row r="2289">
          <cell r="A2289" t="str">
            <v>___</v>
          </cell>
        </row>
        <row r="2290">
          <cell r="A2290" t="str">
            <v>___</v>
          </cell>
        </row>
        <row r="2291">
          <cell r="A2291" t="str">
            <v>___</v>
          </cell>
        </row>
        <row r="2292">
          <cell r="A2292" t="str">
            <v>___</v>
          </cell>
        </row>
        <row r="2293">
          <cell r="A2293" t="str">
            <v>___</v>
          </cell>
        </row>
        <row r="2294">
          <cell r="A2294" t="str">
            <v>___</v>
          </cell>
        </row>
        <row r="2295">
          <cell r="A2295" t="str">
            <v>___</v>
          </cell>
        </row>
        <row r="2296">
          <cell r="A2296" t="str">
            <v>___</v>
          </cell>
        </row>
        <row r="2297">
          <cell r="A2297" t="str">
            <v>___</v>
          </cell>
        </row>
        <row r="2298">
          <cell r="A2298" t="str">
            <v>___</v>
          </cell>
        </row>
        <row r="2299">
          <cell r="A2299" t="str">
            <v>___</v>
          </cell>
        </row>
        <row r="2300">
          <cell r="A2300" t="str">
            <v>___</v>
          </cell>
        </row>
        <row r="2301">
          <cell r="A2301" t="str">
            <v>___</v>
          </cell>
        </row>
        <row r="2302">
          <cell r="A2302" t="str">
            <v>___</v>
          </cell>
        </row>
        <row r="2303">
          <cell r="A2303" t="str">
            <v>___</v>
          </cell>
        </row>
        <row r="2304">
          <cell r="A2304" t="str">
            <v>___</v>
          </cell>
        </row>
        <row r="2305">
          <cell r="A2305" t="str">
            <v>___</v>
          </cell>
        </row>
        <row r="2306">
          <cell r="A2306" t="str">
            <v>___</v>
          </cell>
        </row>
        <row r="2307">
          <cell r="A2307" t="str">
            <v>___</v>
          </cell>
        </row>
        <row r="2308">
          <cell r="A2308" t="str">
            <v>___</v>
          </cell>
        </row>
        <row r="2309">
          <cell r="A2309" t="str">
            <v>___</v>
          </cell>
        </row>
        <row r="2310">
          <cell r="A2310" t="str">
            <v>___</v>
          </cell>
        </row>
        <row r="2311">
          <cell r="A2311" t="str">
            <v>___</v>
          </cell>
        </row>
        <row r="2312">
          <cell r="A2312" t="str">
            <v>___</v>
          </cell>
        </row>
        <row r="2313">
          <cell r="A2313" t="str">
            <v>___</v>
          </cell>
        </row>
        <row r="2314">
          <cell r="A2314" t="str">
            <v>___</v>
          </cell>
        </row>
        <row r="2315">
          <cell r="A2315" t="str">
            <v>___</v>
          </cell>
        </row>
        <row r="2316">
          <cell r="A2316" t="str">
            <v>___</v>
          </cell>
        </row>
        <row r="2317">
          <cell r="A2317" t="str">
            <v>___</v>
          </cell>
        </row>
        <row r="2318">
          <cell r="A2318" t="str">
            <v>___</v>
          </cell>
        </row>
        <row r="2319">
          <cell r="A2319" t="str">
            <v>___</v>
          </cell>
        </row>
        <row r="2320">
          <cell r="A2320" t="str">
            <v>___</v>
          </cell>
        </row>
        <row r="2321">
          <cell r="A2321" t="str">
            <v>___</v>
          </cell>
        </row>
        <row r="2322">
          <cell r="A2322" t="str">
            <v>___</v>
          </cell>
        </row>
        <row r="2323">
          <cell r="A2323" t="str">
            <v>___</v>
          </cell>
        </row>
        <row r="2324">
          <cell r="A2324" t="str">
            <v>___</v>
          </cell>
        </row>
        <row r="2325">
          <cell r="A2325" t="str">
            <v>___</v>
          </cell>
        </row>
        <row r="2326">
          <cell r="A2326" t="str">
            <v>___</v>
          </cell>
        </row>
        <row r="2327">
          <cell r="A2327" t="str">
            <v>___</v>
          </cell>
        </row>
        <row r="2328">
          <cell r="A2328" t="str">
            <v>___</v>
          </cell>
        </row>
        <row r="2329">
          <cell r="A2329" t="str">
            <v>___</v>
          </cell>
        </row>
        <row r="2330">
          <cell r="A2330" t="str">
            <v>___</v>
          </cell>
        </row>
        <row r="2331">
          <cell r="A2331" t="str">
            <v>___</v>
          </cell>
        </row>
        <row r="2332">
          <cell r="A2332" t="str">
            <v>___</v>
          </cell>
        </row>
        <row r="2333">
          <cell r="A2333" t="str">
            <v>___</v>
          </cell>
        </row>
        <row r="2334">
          <cell r="A2334" t="str">
            <v>___</v>
          </cell>
        </row>
        <row r="2335">
          <cell r="A2335" t="str">
            <v>___</v>
          </cell>
        </row>
        <row r="2336">
          <cell r="A2336" t="str">
            <v>___</v>
          </cell>
        </row>
        <row r="2337">
          <cell r="A2337" t="str">
            <v>___</v>
          </cell>
        </row>
        <row r="2338">
          <cell r="A2338" t="str">
            <v>___</v>
          </cell>
        </row>
        <row r="2339">
          <cell r="A2339" t="str">
            <v>___</v>
          </cell>
        </row>
        <row r="2340">
          <cell r="A2340" t="str">
            <v>___</v>
          </cell>
        </row>
        <row r="2341">
          <cell r="A2341" t="str">
            <v>___</v>
          </cell>
        </row>
        <row r="2342">
          <cell r="A2342" t="str">
            <v>___</v>
          </cell>
        </row>
        <row r="2343">
          <cell r="A2343" t="str">
            <v>___</v>
          </cell>
        </row>
        <row r="2344">
          <cell r="A2344" t="str">
            <v>___</v>
          </cell>
        </row>
        <row r="2345">
          <cell r="A2345" t="str">
            <v>___</v>
          </cell>
        </row>
        <row r="2346">
          <cell r="A2346" t="str">
            <v>___</v>
          </cell>
        </row>
        <row r="2347">
          <cell r="A2347" t="str">
            <v>___</v>
          </cell>
        </row>
        <row r="2348">
          <cell r="A2348" t="str">
            <v>___</v>
          </cell>
        </row>
        <row r="2349">
          <cell r="A2349" t="str">
            <v>___</v>
          </cell>
        </row>
        <row r="2350">
          <cell r="A2350" t="str">
            <v>___</v>
          </cell>
        </row>
        <row r="2351">
          <cell r="A2351" t="str">
            <v>___</v>
          </cell>
        </row>
        <row r="2352">
          <cell r="A2352" t="str">
            <v>___</v>
          </cell>
        </row>
        <row r="2353">
          <cell r="A2353" t="str">
            <v>___</v>
          </cell>
        </row>
        <row r="2354">
          <cell r="A2354" t="str">
            <v>___</v>
          </cell>
        </row>
        <row r="2355">
          <cell r="A2355" t="str">
            <v>___</v>
          </cell>
        </row>
        <row r="2356">
          <cell r="A2356" t="str">
            <v>___</v>
          </cell>
        </row>
        <row r="2357">
          <cell r="A2357" t="str">
            <v>___</v>
          </cell>
        </row>
        <row r="2358">
          <cell r="A2358" t="str">
            <v>___</v>
          </cell>
        </row>
        <row r="2359">
          <cell r="A2359" t="str">
            <v>___</v>
          </cell>
        </row>
        <row r="2360">
          <cell r="A2360" t="str">
            <v>___</v>
          </cell>
        </row>
        <row r="2361">
          <cell r="A2361" t="str">
            <v>___</v>
          </cell>
        </row>
        <row r="2362">
          <cell r="A2362" t="str">
            <v>___</v>
          </cell>
        </row>
        <row r="2363">
          <cell r="A2363" t="str">
            <v>___</v>
          </cell>
        </row>
        <row r="2364">
          <cell r="A2364" t="str">
            <v>___</v>
          </cell>
        </row>
        <row r="2365">
          <cell r="A2365" t="str">
            <v>___</v>
          </cell>
        </row>
        <row r="2366">
          <cell r="A2366" t="str">
            <v>___</v>
          </cell>
        </row>
        <row r="2367">
          <cell r="A2367" t="str">
            <v>___</v>
          </cell>
        </row>
        <row r="2368">
          <cell r="A2368" t="str">
            <v>___</v>
          </cell>
        </row>
        <row r="2369">
          <cell r="A2369" t="str">
            <v>___</v>
          </cell>
        </row>
        <row r="2370">
          <cell r="A2370" t="str">
            <v>___</v>
          </cell>
        </row>
        <row r="2371">
          <cell r="A2371" t="str">
            <v>___</v>
          </cell>
        </row>
        <row r="2372">
          <cell r="A2372" t="str">
            <v>___</v>
          </cell>
        </row>
        <row r="2373">
          <cell r="A2373" t="str">
            <v>___</v>
          </cell>
        </row>
        <row r="2374">
          <cell r="A2374" t="str">
            <v>___</v>
          </cell>
        </row>
        <row r="2375">
          <cell r="A2375" t="str">
            <v>___</v>
          </cell>
        </row>
        <row r="2376">
          <cell r="A2376" t="str">
            <v>___</v>
          </cell>
        </row>
        <row r="2377">
          <cell r="A2377" t="str">
            <v>___</v>
          </cell>
        </row>
        <row r="2378">
          <cell r="A2378" t="str">
            <v>___</v>
          </cell>
        </row>
        <row r="2379">
          <cell r="A2379" t="str">
            <v>___</v>
          </cell>
        </row>
        <row r="2380">
          <cell r="A2380" t="str">
            <v>___</v>
          </cell>
        </row>
        <row r="2381">
          <cell r="A2381" t="str">
            <v>___</v>
          </cell>
        </row>
        <row r="2382">
          <cell r="A2382" t="str">
            <v>___</v>
          </cell>
        </row>
        <row r="2383">
          <cell r="A2383" t="str">
            <v>___</v>
          </cell>
        </row>
        <row r="2384">
          <cell r="A2384" t="str">
            <v>___</v>
          </cell>
        </row>
        <row r="2385">
          <cell r="A2385" t="str">
            <v>___</v>
          </cell>
        </row>
        <row r="2386">
          <cell r="A2386" t="str">
            <v>___</v>
          </cell>
        </row>
        <row r="2387">
          <cell r="A2387" t="str">
            <v>___</v>
          </cell>
        </row>
        <row r="2388">
          <cell r="A2388" t="str">
            <v>___</v>
          </cell>
        </row>
        <row r="2389">
          <cell r="A2389" t="str">
            <v>___</v>
          </cell>
        </row>
        <row r="2390">
          <cell r="A2390" t="str">
            <v>___</v>
          </cell>
        </row>
        <row r="2391">
          <cell r="A2391" t="str">
            <v>___</v>
          </cell>
        </row>
        <row r="2392">
          <cell r="A2392" t="str">
            <v>___</v>
          </cell>
        </row>
        <row r="2393">
          <cell r="A2393" t="str">
            <v>___</v>
          </cell>
        </row>
        <row r="2394">
          <cell r="A2394" t="str">
            <v>___</v>
          </cell>
        </row>
        <row r="2395">
          <cell r="A2395" t="str">
            <v>___</v>
          </cell>
        </row>
        <row r="2396">
          <cell r="A2396" t="str">
            <v>___</v>
          </cell>
        </row>
        <row r="2397">
          <cell r="A2397" t="str">
            <v>___</v>
          </cell>
        </row>
        <row r="2398">
          <cell r="A2398" t="str">
            <v>___</v>
          </cell>
        </row>
        <row r="2399">
          <cell r="A2399" t="str">
            <v>___</v>
          </cell>
        </row>
        <row r="2400">
          <cell r="A2400" t="str">
            <v>___</v>
          </cell>
        </row>
        <row r="2401">
          <cell r="A2401" t="str">
            <v>___</v>
          </cell>
        </row>
        <row r="2402">
          <cell r="A2402" t="str">
            <v>___</v>
          </cell>
        </row>
        <row r="2403">
          <cell r="A2403" t="str">
            <v>___</v>
          </cell>
        </row>
        <row r="2404">
          <cell r="A2404" t="str">
            <v>___</v>
          </cell>
        </row>
        <row r="2405">
          <cell r="A2405" t="str">
            <v>___</v>
          </cell>
        </row>
        <row r="2406">
          <cell r="A2406" t="str">
            <v>___</v>
          </cell>
        </row>
        <row r="2407">
          <cell r="A2407" t="str">
            <v>___</v>
          </cell>
        </row>
        <row r="2408">
          <cell r="A2408" t="str">
            <v>___</v>
          </cell>
        </row>
        <row r="2409">
          <cell r="A2409" t="str">
            <v>___</v>
          </cell>
        </row>
        <row r="2410">
          <cell r="A2410" t="str">
            <v>___</v>
          </cell>
        </row>
        <row r="2411">
          <cell r="A2411" t="str">
            <v>___</v>
          </cell>
        </row>
        <row r="2412">
          <cell r="A2412" t="str">
            <v>___</v>
          </cell>
        </row>
        <row r="2413">
          <cell r="A2413" t="str">
            <v>___</v>
          </cell>
        </row>
        <row r="2414">
          <cell r="A2414" t="str">
            <v>___</v>
          </cell>
        </row>
        <row r="2415">
          <cell r="A2415" t="str">
            <v>___</v>
          </cell>
        </row>
        <row r="2416">
          <cell r="A2416" t="str">
            <v>___</v>
          </cell>
        </row>
        <row r="2417">
          <cell r="A2417" t="str">
            <v>___</v>
          </cell>
        </row>
        <row r="2418">
          <cell r="A2418" t="str">
            <v>___</v>
          </cell>
        </row>
        <row r="2419">
          <cell r="A2419" t="str">
            <v>___</v>
          </cell>
        </row>
        <row r="2420">
          <cell r="A2420" t="str">
            <v>___</v>
          </cell>
        </row>
        <row r="2421">
          <cell r="A2421" t="str">
            <v>___</v>
          </cell>
        </row>
        <row r="2422">
          <cell r="A2422" t="str">
            <v>___</v>
          </cell>
        </row>
        <row r="2423">
          <cell r="A2423" t="str">
            <v>___</v>
          </cell>
        </row>
        <row r="2424">
          <cell r="A2424" t="str">
            <v>___</v>
          </cell>
        </row>
        <row r="2425">
          <cell r="A2425" t="str">
            <v>___</v>
          </cell>
        </row>
        <row r="2426">
          <cell r="A2426" t="str">
            <v>___</v>
          </cell>
        </row>
        <row r="2427">
          <cell r="A2427" t="str">
            <v>___</v>
          </cell>
        </row>
        <row r="2428">
          <cell r="A2428" t="str">
            <v>___</v>
          </cell>
        </row>
        <row r="2429">
          <cell r="A2429" t="str">
            <v>___</v>
          </cell>
        </row>
        <row r="2430">
          <cell r="A2430" t="str">
            <v>___</v>
          </cell>
        </row>
        <row r="2431">
          <cell r="A2431" t="str">
            <v>___</v>
          </cell>
        </row>
        <row r="2432">
          <cell r="A2432" t="str">
            <v>___</v>
          </cell>
        </row>
        <row r="2433">
          <cell r="A2433" t="str">
            <v>___</v>
          </cell>
        </row>
        <row r="2434">
          <cell r="A2434" t="str">
            <v>___</v>
          </cell>
        </row>
        <row r="2435">
          <cell r="A2435" t="str">
            <v>___</v>
          </cell>
        </row>
        <row r="2436">
          <cell r="A2436" t="str">
            <v>___</v>
          </cell>
        </row>
        <row r="2437">
          <cell r="A2437" t="str">
            <v>___</v>
          </cell>
        </row>
        <row r="2438">
          <cell r="A2438" t="str">
            <v>___</v>
          </cell>
        </row>
        <row r="2439">
          <cell r="A2439" t="str">
            <v>___</v>
          </cell>
        </row>
        <row r="2440">
          <cell r="A2440" t="str">
            <v>___</v>
          </cell>
        </row>
        <row r="2441">
          <cell r="A2441" t="str">
            <v>___</v>
          </cell>
        </row>
        <row r="2442">
          <cell r="A2442" t="str">
            <v>___</v>
          </cell>
        </row>
        <row r="2443">
          <cell r="A2443" t="str">
            <v>___</v>
          </cell>
        </row>
        <row r="2444">
          <cell r="A2444" t="str">
            <v>___</v>
          </cell>
        </row>
        <row r="2445">
          <cell r="A2445" t="str">
            <v>___</v>
          </cell>
        </row>
        <row r="2446">
          <cell r="A2446" t="str">
            <v>___</v>
          </cell>
        </row>
        <row r="2447">
          <cell r="A2447" t="str">
            <v>___</v>
          </cell>
        </row>
        <row r="2448">
          <cell r="A2448" t="str">
            <v>___</v>
          </cell>
        </row>
        <row r="2449">
          <cell r="A2449" t="str">
            <v>___</v>
          </cell>
        </row>
        <row r="2450">
          <cell r="A2450" t="str">
            <v>___</v>
          </cell>
        </row>
        <row r="2451">
          <cell r="A2451" t="str">
            <v>___</v>
          </cell>
        </row>
        <row r="2452">
          <cell r="A2452" t="str">
            <v>___</v>
          </cell>
        </row>
        <row r="2453">
          <cell r="A2453" t="str">
            <v>___</v>
          </cell>
        </row>
        <row r="2454">
          <cell r="A2454" t="str">
            <v>___</v>
          </cell>
        </row>
        <row r="2455">
          <cell r="A2455" t="str">
            <v>___</v>
          </cell>
        </row>
        <row r="2456">
          <cell r="A2456" t="str">
            <v>___</v>
          </cell>
        </row>
        <row r="2457">
          <cell r="A2457" t="str">
            <v>___</v>
          </cell>
        </row>
        <row r="2458">
          <cell r="A2458" t="str">
            <v>___</v>
          </cell>
        </row>
        <row r="2459">
          <cell r="A2459" t="str">
            <v>___</v>
          </cell>
        </row>
        <row r="2460">
          <cell r="A2460" t="str">
            <v>___</v>
          </cell>
        </row>
        <row r="2461">
          <cell r="A2461" t="str">
            <v>___</v>
          </cell>
        </row>
        <row r="2462">
          <cell r="A2462" t="str">
            <v>___</v>
          </cell>
        </row>
        <row r="2463">
          <cell r="A2463" t="str">
            <v>___</v>
          </cell>
        </row>
        <row r="2464">
          <cell r="A2464" t="str">
            <v>___</v>
          </cell>
        </row>
        <row r="2465">
          <cell r="A2465" t="str">
            <v>___</v>
          </cell>
        </row>
        <row r="2466">
          <cell r="A2466" t="str">
            <v>___</v>
          </cell>
        </row>
        <row r="2467">
          <cell r="A2467" t="str">
            <v>___</v>
          </cell>
        </row>
        <row r="2468">
          <cell r="A2468" t="str">
            <v>___</v>
          </cell>
        </row>
        <row r="2469">
          <cell r="A2469" t="str">
            <v>___</v>
          </cell>
        </row>
        <row r="2470">
          <cell r="A2470" t="str">
            <v>___</v>
          </cell>
        </row>
        <row r="2471">
          <cell r="A2471" t="str">
            <v>___</v>
          </cell>
        </row>
        <row r="2472">
          <cell r="A2472" t="str">
            <v>___</v>
          </cell>
        </row>
        <row r="2473">
          <cell r="A2473" t="str">
            <v>___</v>
          </cell>
        </row>
        <row r="2474">
          <cell r="A2474" t="str">
            <v>___</v>
          </cell>
        </row>
        <row r="2475">
          <cell r="A2475" t="str">
            <v>___</v>
          </cell>
        </row>
        <row r="2476">
          <cell r="A2476" t="str">
            <v>___</v>
          </cell>
        </row>
        <row r="2477">
          <cell r="A2477" t="str">
            <v>___</v>
          </cell>
        </row>
        <row r="2478">
          <cell r="A2478" t="str">
            <v>___</v>
          </cell>
        </row>
        <row r="2479">
          <cell r="A2479" t="str">
            <v>___</v>
          </cell>
        </row>
        <row r="2480">
          <cell r="A2480" t="str">
            <v>___</v>
          </cell>
        </row>
        <row r="2481">
          <cell r="A2481" t="str">
            <v>___</v>
          </cell>
        </row>
        <row r="2482">
          <cell r="A2482" t="str">
            <v>___</v>
          </cell>
        </row>
        <row r="2483">
          <cell r="A2483" t="str">
            <v>___</v>
          </cell>
        </row>
        <row r="2484">
          <cell r="A2484" t="str">
            <v>___</v>
          </cell>
        </row>
        <row r="2485">
          <cell r="A2485" t="str">
            <v>___</v>
          </cell>
        </row>
        <row r="2486">
          <cell r="A2486" t="str">
            <v>___</v>
          </cell>
        </row>
        <row r="2487">
          <cell r="A2487" t="str">
            <v>___</v>
          </cell>
        </row>
        <row r="2488">
          <cell r="A2488" t="str">
            <v>___</v>
          </cell>
        </row>
        <row r="2489">
          <cell r="A2489" t="str">
            <v>___</v>
          </cell>
        </row>
        <row r="2490">
          <cell r="A2490" t="str">
            <v>___</v>
          </cell>
        </row>
        <row r="2491">
          <cell r="A2491" t="str">
            <v>___</v>
          </cell>
        </row>
        <row r="2492">
          <cell r="A2492" t="str">
            <v>___</v>
          </cell>
        </row>
        <row r="2493">
          <cell r="A2493" t="str">
            <v>___</v>
          </cell>
        </row>
        <row r="2494">
          <cell r="A2494" t="str">
            <v>___</v>
          </cell>
        </row>
        <row r="2495">
          <cell r="A2495" t="str">
            <v>___</v>
          </cell>
        </row>
        <row r="2496">
          <cell r="A2496" t="str">
            <v>___</v>
          </cell>
        </row>
        <row r="2497">
          <cell r="A2497" t="str">
            <v>___</v>
          </cell>
        </row>
        <row r="2498">
          <cell r="A2498" t="str">
            <v>___</v>
          </cell>
        </row>
        <row r="2499">
          <cell r="A2499" t="str">
            <v>___</v>
          </cell>
        </row>
        <row r="2500">
          <cell r="A2500" t="str">
            <v>___</v>
          </cell>
        </row>
        <row r="2501">
          <cell r="A2501" t="str">
            <v>___</v>
          </cell>
        </row>
        <row r="2502">
          <cell r="A2502" t="str">
            <v>___</v>
          </cell>
        </row>
        <row r="2503">
          <cell r="A2503" t="str">
            <v>___</v>
          </cell>
        </row>
        <row r="2504">
          <cell r="A2504" t="str">
            <v>___</v>
          </cell>
        </row>
        <row r="2505">
          <cell r="A2505" t="str">
            <v>___</v>
          </cell>
        </row>
        <row r="2506">
          <cell r="A2506" t="str">
            <v>___</v>
          </cell>
        </row>
        <row r="2507">
          <cell r="A2507" t="str">
            <v>___</v>
          </cell>
        </row>
        <row r="2508">
          <cell r="A2508" t="str">
            <v>___</v>
          </cell>
        </row>
        <row r="2509">
          <cell r="A2509" t="str">
            <v>___</v>
          </cell>
        </row>
        <row r="2510">
          <cell r="A2510" t="str">
            <v>___</v>
          </cell>
        </row>
        <row r="2511">
          <cell r="A2511" t="str">
            <v>___</v>
          </cell>
        </row>
        <row r="2512">
          <cell r="A2512" t="str">
            <v>___</v>
          </cell>
        </row>
        <row r="2513">
          <cell r="A2513" t="str">
            <v>___</v>
          </cell>
        </row>
        <row r="2514">
          <cell r="A2514" t="str">
            <v>___</v>
          </cell>
        </row>
        <row r="2515">
          <cell r="A2515" t="str">
            <v>___</v>
          </cell>
        </row>
        <row r="2516">
          <cell r="A2516" t="str">
            <v>___</v>
          </cell>
        </row>
        <row r="2517">
          <cell r="A2517" t="str">
            <v>___</v>
          </cell>
        </row>
        <row r="2518">
          <cell r="A2518" t="str">
            <v>___</v>
          </cell>
        </row>
        <row r="2519">
          <cell r="A2519" t="str">
            <v>___</v>
          </cell>
        </row>
        <row r="2520">
          <cell r="A2520" t="str">
            <v>___</v>
          </cell>
        </row>
        <row r="2521">
          <cell r="A2521" t="str">
            <v>___</v>
          </cell>
        </row>
        <row r="2522">
          <cell r="A2522" t="str">
            <v>___</v>
          </cell>
        </row>
        <row r="2523">
          <cell r="A2523" t="str">
            <v>___</v>
          </cell>
        </row>
        <row r="2524">
          <cell r="A2524" t="str">
            <v>___</v>
          </cell>
        </row>
        <row r="2525">
          <cell r="A2525" t="str">
            <v>___</v>
          </cell>
        </row>
        <row r="2526">
          <cell r="A2526" t="str">
            <v>___</v>
          </cell>
        </row>
        <row r="2527">
          <cell r="A2527" t="str">
            <v>___</v>
          </cell>
        </row>
        <row r="2528">
          <cell r="A2528" t="str">
            <v>___</v>
          </cell>
        </row>
        <row r="2529">
          <cell r="A2529" t="str">
            <v>___</v>
          </cell>
        </row>
        <row r="2530">
          <cell r="A2530" t="str">
            <v>___</v>
          </cell>
        </row>
        <row r="2531">
          <cell r="A2531" t="str">
            <v>___</v>
          </cell>
        </row>
        <row r="2532">
          <cell r="A2532" t="str">
            <v>___</v>
          </cell>
        </row>
        <row r="2533">
          <cell r="A2533" t="str">
            <v>___</v>
          </cell>
        </row>
        <row r="2534">
          <cell r="A2534" t="str">
            <v>___</v>
          </cell>
        </row>
        <row r="2535">
          <cell r="A2535" t="str">
            <v>___</v>
          </cell>
        </row>
        <row r="2536">
          <cell r="A2536" t="str">
            <v>___</v>
          </cell>
        </row>
        <row r="2537">
          <cell r="A2537" t="str">
            <v>___</v>
          </cell>
        </row>
        <row r="2538">
          <cell r="A2538" t="str">
            <v>___</v>
          </cell>
        </row>
        <row r="2539">
          <cell r="A2539" t="str">
            <v>___</v>
          </cell>
        </row>
        <row r="2540">
          <cell r="A2540" t="str">
            <v>___</v>
          </cell>
        </row>
        <row r="2541">
          <cell r="A2541" t="str">
            <v>___</v>
          </cell>
        </row>
        <row r="2542">
          <cell r="A2542" t="str">
            <v>___</v>
          </cell>
        </row>
        <row r="2543">
          <cell r="A2543" t="str">
            <v>___</v>
          </cell>
        </row>
        <row r="2544">
          <cell r="A2544" t="str">
            <v>___</v>
          </cell>
        </row>
        <row r="2545">
          <cell r="A2545" t="str">
            <v>___</v>
          </cell>
        </row>
        <row r="2546">
          <cell r="A2546" t="str">
            <v>___</v>
          </cell>
        </row>
        <row r="2547">
          <cell r="A2547" t="str">
            <v>___</v>
          </cell>
        </row>
        <row r="2548">
          <cell r="A2548" t="str">
            <v>___</v>
          </cell>
        </row>
        <row r="2549">
          <cell r="A2549" t="str">
            <v>___</v>
          </cell>
        </row>
        <row r="2550">
          <cell r="A2550" t="str">
            <v>___</v>
          </cell>
        </row>
        <row r="2551">
          <cell r="A2551" t="str">
            <v>___</v>
          </cell>
        </row>
        <row r="2552">
          <cell r="A2552" t="str">
            <v>___</v>
          </cell>
        </row>
        <row r="2553">
          <cell r="A2553" t="str">
            <v>___</v>
          </cell>
        </row>
        <row r="2554">
          <cell r="A2554" t="str">
            <v>___</v>
          </cell>
        </row>
        <row r="2555">
          <cell r="A2555" t="str">
            <v>___</v>
          </cell>
        </row>
        <row r="2556">
          <cell r="A2556" t="str">
            <v>___</v>
          </cell>
        </row>
        <row r="2557">
          <cell r="A2557" t="str">
            <v>___</v>
          </cell>
        </row>
        <row r="2558">
          <cell r="A2558" t="str">
            <v>___</v>
          </cell>
        </row>
        <row r="2559">
          <cell r="A2559" t="str">
            <v>___</v>
          </cell>
        </row>
        <row r="2560">
          <cell r="A2560" t="str">
            <v>___</v>
          </cell>
        </row>
        <row r="2561">
          <cell r="A2561" t="str">
            <v>___</v>
          </cell>
        </row>
        <row r="2562">
          <cell r="A2562" t="str">
            <v>___</v>
          </cell>
        </row>
        <row r="2563">
          <cell r="A2563" t="str">
            <v>___</v>
          </cell>
        </row>
        <row r="2564">
          <cell r="A2564" t="str">
            <v>___</v>
          </cell>
        </row>
        <row r="2565">
          <cell r="A2565" t="str">
            <v>___</v>
          </cell>
        </row>
        <row r="2566">
          <cell r="A2566" t="str">
            <v>___</v>
          </cell>
        </row>
        <row r="2567">
          <cell r="A2567" t="str">
            <v>___</v>
          </cell>
        </row>
        <row r="2568">
          <cell r="A2568" t="str">
            <v>___</v>
          </cell>
        </row>
        <row r="2569">
          <cell r="A2569" t="str">
            <v>___</v>
          </cell>
        </row>
        <row r="2570">
          <cell r="A2570" t="str">
            <v>___</v>
          </cell>
        </row>
        <row r="2571">
          <cell r="A2571" t="str">
            <v>___</v>
          </cell>
        </row>
        <row r="2572">
          <cell r="A2572" t="str">
            <v>___</v>
          </cell>
        </row>
        <row r="2573">
          <cell r="A2573" t="str">
            <v>___</v>
          </cell>
        </row>
        <row r="2574">
          <cell r="A2574" t="str">
            <v>___</v>
          </cell>
        </row>
        <row r="2575">
          <cell r="A2575" t="str">
            <v>___</v>
          </cell>
        </row>
        <row r="2576">
          <cell r="A2576" t="str">
            <v>___</v>
          </cell>
        </row>
        <row r="2577">
          <cell r="A2577" t="str">
            <v>___</v>
          </cell>
        </row>
        <row r="2578">
          <cell r="A2578" t="str">
            <v>___</v>
          </cell>
        </row>
        <row r="2579">
          <cell r="A2579" t="str">
            <v>___</v>
          </cell>
        </row>
        <row r="2580">
          <cell r="A2580" t="str">
            <v>___</v>
          </cell>
        </row>
        <row r="2581">
          <cell r="A2581" t="str">
            <v>___</v>
          </cell>
        </row>
        <row r="2582">
          <cell r="A2582" t="str">
            <v>___</v>
          </cell>
        </row>
        <row r="2583">
          <cell r="A2583" t="str">
            <v>___</v>
          </cell>
        </row>
        <row r="2584">
          <cell r="A2584" t="str">
            <v>___</v>
          </cell>
        </row>
        <row r="2585">
          <cell r="A2585" t="str">
            <v>___</v>
          </cell>
        </row>
        <row r="2586">
          <cell r="A2586" t="str">
            <v>___</v>
          </cell>
        </row>
        <row r="2587">
          <cell r="A2587" t="str">
            <v>___</v>
          </cell>
        </row>
        <row r="2588">
          <cell r="A2588" t="str">
            <v>___</v>
          </cell>
        </row>
        <row r="2589">
          <cell r="A2589" t="str">
            <v>___</v>
          </cell>
        </row>
        <row r="2590">
          <cell r="A2590" t="str">
            <v>___</v>
          </cell>
        </row>
        <row r="2591">
          <cell r="A2591" t="str">
            <v>___</v>
          </cell>
        </row>
        <row r="2592">
          <cell r="A2592" t="str">
            <v>___</v>
          </cell>
        </row>
        <row r="2593">
          <cell r="A2593" t="str">
            <v>___</v>
          </cell>
        </row>
        <row r="2594">
          <cell r="A2594" t="str">
            <v>___</v>
          </cell>
        </row>
        <row r="2595">
          <cell r="A2595" t="str">
            <v>___</v>
          </cell>
        </row>
        <row r="2596">
          <cell r="A2596" t="str">
            <v>___</v>
          </cell>
        </row>
        <row r="2597">
          <cell r="A2597" t="str">
            <v>___</v>
          </cell>
        </row>
        <row r="2598">
          <cell r="A2598" t="str">
            <v>___</v>
          </cell>
        </row>
        <row r="2599">
          <cell r="A2599" t="str">
            <v>___</v>
          </cell>
        </row>
        <row r="2600">
          <cell r="A2600" t="str">
            <v>___</v>
          </cell>
        </row>
        <row r="2601">
          <cell r="A2601" t="str">
            <v>___</v>
          </cell>
        </row>
        <row r="2602">
          <cell r="A2602" t="str">
            <v>___</v>
          </cell>
        </row>
        <row r="2603">
          <cell r="A2603" t="str">
            <v>___</v>
          </cell>
        </row>
        <row r="2604">
          <cell r="A2604" t="str">
            <v>___</v>
          </cell>
        </row>
        <row r="2605">
          <cell r="A2605" t="str">
            <v>___</v>
          </cell>
        </row>
        <row r="2606">
          <cell r="A2606" t="str">
            <v>___</v>
          </cell>
        </row>
        <row r="2607">
          <cell r="A2607" t="str">
            <v>___</v>
          </cell>
        </row>
        <row r="2608">
          <cell r="A2608" t="str">
            <v>___</v>
          </cell>
        </row>
        <row r="2609">
          <cell r="A2609" t="str">
            <v>___</v>
          </cell>
        </row>
        <row r="2610">
          <cell r="A2610" t="str">
            <v>___</v>
          </cell>
        </row>
        <row r="2611">
          <cell r="A2611" t="str">
            <v>___</v>
          </cell>
        </row>
        <row r="2612">
          <cell r="A2612" t="str">
            <v>___</v>
          </cell>
        </row>
        <row r="2613">
          <cell r="A2613" t="str">
            <v>___</v>
          </cell>
        </row>
        <row r="2614">
          <cell r="A2614" t="str">
            <v>___</v>
          </cell>
        </row>
        <row r="2615">
          <cell r="A2615" t="str">
            <v>___</v>
          </cell>
        </row>
        <row r="2616">
          <cell r="A2616" t="str">
            <v>___</v>
          </cell>
        </row>
        <row r="2617">
          <cell r="A2617" t="str">
            <v>___</v>
          </cell>
        </row>
        <row r="2618">
          <cell r="A2618" t="str">
            <v>___</v>
          </cell>
        </row>
        <row r="2619">
          <cell r="A2619" t="str">
            <v>___</v>
          </cell>
        </row>
        <row r="2620">
          <cell r="A2620" t="str">
            <v>___</v>
          </cell>
        </row>
        <row r="2621">
          <cell r="A2621" t="str">
            <v>___</v>
          </cell>
        </row>
        <row r="2622">
          <cell r="A2622" t="str">
            <v>___</v>
          </cell>
        </row>
        <row r="2623">
          <cell r="A2623" t="str">
            <v>___</v>
          </cell>
        </row>
        <row r="2624">
          <cell r="A2624" t="str">
            <v>___</v>
          </cell>
        </row>
        <row r="2625">
          <cell r="A2625" t="str">
            <v>___</v>
          </cell>
        </row>
        <row r="2626">
          <cell r="A2626" t="str">
            <v>___</v>
          </cell>
        </row>
        <row r="2627">
          <cell r="A2627" t="str">
            <v>___</v>
          </cell>
        </row>
        <row r="2628">
          <cell r="A2628" t="str">
            <v>___</v>
          </cell>
        </row>
        <row r="2629">
          <cell r="A2629" t="str">
            <v>___</v>
          </cell>
        </row>
        <row r="2630">
          <cell r="A2630" t="str">
            <v>___</v>
          </cell>
        </row>
        <row r="2631">
          <cell r="A2631" t="str">
            <v>___</v>
          </cell>
        </row>
        <row r="2632">
          <cell r="A2632" t="str">
            <v>___</v>
          </cell>
        </row>
        <row r="2633">
          <cell r="A2633" t="str">
            <v>___</v>
          </cell>
        </row>
        <row r="2634">
          <cell r="A2634" t="str">
            <v>___</v>
          </cell>
        </row>
        <row r="2635">
          <cell r="A2635" t="str">
            <v>___</v>
          </cell>
        </row>
        <row r="2636">
          <cell r="A2636" t="str">
            <v>___</v>
          </cell>
        </row>
        <row r="2637">
          <cell r="A2637" t="str">
            <v>___</v>
          </cell>
        </row>
        <row r="2638">
          <cell r="A2638" t="str">
            <v>___</v>
          </cell>
        </row>
        <row r="2639">
          <cell r="A2639" t="str">
            <v>___</v>
          </cell>
        </row>
        <row r="2640">
          <cell r="A2640" t="str">
            <v>___</v>
          </cell>
        </row>
        <row r="2641">
          <cell r="A2641" t="str">
            <v>___</v>
          </cell>
        </row>
        <row r="2642">
          <cell r="A2642" t="str">
            <v>___</v>
          </cell>
        </row>
        <row r="2643">
          <cell r="A2643" t="str">
            <v>___</v>
          </cell>
        </row>
        <row r="2644">
          <cell r="A2644" t="str">
            <v>___</v>
          </cell>
        </row>
        <row r="2645">
          <cell r="A2645" t="str">
            <v>___</v>
          </cell>
        </row>
        <row r="2646">
          <cell r="A2646" t="str">
            <v>___</v>
          </cell>
        </row>
        <row r="2647">
          <cell r="A2647" t="str">
            <v>___</v>
          </cell>
        </row>
        <row r="2648">
          <cell r="A2648" t="str">
            <v>___</v>
          </cell>
        </row>
        <row r="2649">
          <cell r="A2649" t="str">
            <v>___</v>
          </cell>
        </row>
        <row r="2650">
          <cell r="A2650" t="str">
            <v>___</v>
          </cell>
        </row>
        <row r="2651">
          <cell r="A2651" t="str">
            <v>___</v>
          </cell>
        </row>
        <row r="2652">
          <cell r="A2652" t="str">
            <v>___</v>
          </cell>
        </row>
        <row r="2653">
          <cell r="A2653" t="str">
            <v>___</v>
          </cell>
        </row>
        <row r="2654">
          <cell r="A2654" t="str">
            <v>___</v>
          </cell>
        </row>
        <row r="2655">
          <cell r="A2655" t="str">
            <v>___</v>
          </cell>
        </row>
        <row r="2656">
          <cell r="A2656" t="str">
            <v>___</v>
          </cell>
        </row>
        <row r="2657">
          <cell r="A2657" t="str">
            <v>___</v>
          </cell>
        </row>
        <row r="2658">
          <cell r="A2658" t="str">
            <v>___</v>
          </cell>
        </row>
        <row r="2659">
          <cell r="A2659" t="str">
            <v>___</v>
          </cell>
        </row>
        <row r="2660">
          <cell r="A2660" t="str">
            <v>___</v>
          </cell>
        </row>
        <row r="2661">
          <cell r="A2661" t="str">
            <v>___</v>
          </cell>
        </row>
        <row r="2662">
          <cell r="A2662" t="str">
            <v>___</v>
          </cell>
        </row>
        <row r="2663">
          <cell r="A2663" t="str">
            <v>___</v>
          </cell>
        </row>
        <row r="2664">
          <cell r="A2664" t="str">
            <v>___</v>
          </cell>
        </row>
        <row r="2665">
          <cell r="A2665" t="str">
            <v>___</v>
          </cell>
        </row>
        <row r="2666">
          <cell r="A2666" t="str">
            <v>___</v>
          </cell>
        </row>
        <row r="2667">
          <cell r="A2667" t="str">
            <v>___</v>
          </cell>
        </row>
        <row r="2668">
          <cell r="A2668" t="str">
            <v>___</v>
          </cell>
        </row>
        <row r="2669">
          <cell r="A2669" t="str">
            <v>___</v>
          </cell>
        </row>
        <row r="2670">
          <cell r="A2670" t="str">
            <v>___</v>
          </cell>
        </row>
        <row r="2671">
          <cell r="A2671" t="str">
            <v>___</v>
          </cell>
        </row>
        <row r="2672">
          <cell r="A2672" t="str">
            <v>___</v>
          </cell>
        </row>
        <row r="2673">
          <cell r="A2673" t="str">
            <v>___</v>
          </cell>
        </row>
        <row r="2674">
          <cell r="A2674" t="str">
            <v>___</v>
          </cell>
        </row>
        <row r="2675">
          <cell r="A2675" t="str">
            <v>___</v>
          </cell>
        </row>
        <row r="2676">
          <cell r="A2676" t="str">
            <v>___</v>
          </cell>
        </row>
        <row r="2677">
          <cell r="A2677" t="str">
            <v>___</v>
          </cell>
        </row>
        <row r="2678">
          <cell r="A2678" t="str">
            <v>___</v>
          </cell>
        </row>
        <row r="2679">
          <cell r="A2679" t="str">
            <v>___</v>
          </cell>
        </row>
        <row r="2680">
          <cell r="A2680" t="str">
            <v>___</v>
          </cell>
        </row>
        <row r="2681">
          <cell r="A2681" t="str">
            <v>___</v>
          </cell>
        </row>
        <row r="2682">
          <cell r="A2682" t="str">
            <v>___</v>
          </cell>
        </row>
        <row r="2683">
          <cell r="A2683" t="str">
            <v>___</v>
          </cell>
        </row>
        <row r="2684">
          <cell r="A2684" t="str">
            <v>___</v>
          </cell>
        </row>
        <row r="2685">
          <cell r="A2685" t="str">
            <v>___</v>
          </cell>
        </row>
        <row r="2686">
          <cell r="A2686" t="str">
            <v>___</v>
          </cell>
        </row>
        <row r="2687">
          <cell r="A2687" t="str">
            <v>___</v>
          </cell>
        </row>
        <row r="2688">
          <cell r="A2688" t="str">
            <v>___</v>
          </cell>
        </row>
        <row r="2689">
          <cell r="A2689" t="str">
            <v>___</v>
          </cell>
        </row>
        <row r="2690">
          <cell r="A2690" t="str">
            <v>___</v>
          </cell>
        </row>
        <row r="2691">
          <cell r="A2691" t="str">
            <v>___</v>
          </cell>
        </row>
        <row r="2692">
          <cell r="A2692" t="str">
            <v>___</v>
          </cell>
        </row>
        <row r="2693">
          <cell r="A2693" t="str">
            <v>___</v>
          </cell>
        </row>
        <row r="2694">
          <cell r="A2694" t="str">
            <v>___</v>
          </cell>
        </row>
        <row r="2695">
          <cell r="A2695" t="str">
            <v>___</v>
          </cell>
        </row>
        <row r="2696">
          <cell r="A2696" t="str">
            <v>___</v>
          </cell>
        </row>
        <row r="2697">
          <cell r="A2697" t="str">
            <v>___</v>
          </cell>
        </row>
        <row r="2698">
          <cell r="A2698" t="str">
            <v>___</v>
          </cell>
        </row>
        <row r="2699">
          <cell r="A2699" t="str">
            <v>___</v>
          </cell>
        </row>
        <row r="2700">
          <cell r="A2700" t="str">
            <v>___</v>
          </cell>
        </row>
        <row r="2701">
          <cell r="A2701" t="str">
            <v>___</v>
          </cell>
        </row>
        <row r="2702">
          <cell r="A2702" t="str">
            <v>___</v>
          </cell>
        </row>
        <row r="2703">
          <cell r="A2703" t="str">
            <v>___</v>
          </cell>
        </row>
        <row r="2704">
          <cell r="A2704" t="str">
            <v>___</v>
          </cell>
        </row>
        <row r="2705">
          <cell r="A2705" t="str">
            <v>___</v>
          </cell>
        </row>
        <row r="2706">
          <cell r="A2706" t="str">
            <v>___</v>
          </cell>
        </row>
        <row r="2707">
          <cell r="A2707" t="str">
            <v>___</v>
          </cell>
        </row>
        <row r="2708">
          <cell r="A2708" t="str">
            <v>___</v>
          </cell>
        </row>
        <row r="2709">
          <cell r="A2709" t="str">
            <v>___</v>
          </cell>
        </row>
        <row r="2710">
          <cell r="A2710" t="str">
            <v>___</v>
          </cell>
        </row>
        <row r="2711">
          <cell r="A2711" t="str">
            <v>___</v>
          </cell>
        </row>
        <row r="2712">
          <cell r="A2712" t="str">
            <v>___</v>
          </cell>
        </row>
        <row r="2713">
          <cell r="A2713" t="str">
            <v>___</v>
          </cell>
        </row>
        <row r="2714">
          <cell r="A2714" t="str">
            <v>___</v>
          </cell>
        </row>
        <row r="2715">
          <cell r="A2715" t="str">
            <v>___</v>
          </cell>
        </row>
        <row r="2716">
          <cell r="A2716" t="str">
            <v>___</v>
          </cell>
        </row>
        <row r="2717">
          <cell r="A2717" t="str">
            <v>___</v>
          </cell>
        </row>
        <row r="2718">
          <cell r="A2718" t="str">
            <v>___</v>
          </cell>
        </row>
        <row r="2719">
          <cell r="A2719" t="str">
            <v>___</v>
          </cell>
        </row>
        <row r="2720">
          <cell r="A2720" t="str">
            <v>___</v>
          </cell>
        </row>
        <row r="2721">
          <cell r="A2721" t="str">
            <v>___</v>
          </cell>
        </row>
        <row r="2722">
          <cell r="A2722" t="str">
            <v>___</v>
          </cell>
        </row>
        <row r="2723">
          <cell r="A2723" t="str">
            <v>___</v>
          </cell>
        </row>
        <row r="2724">
          <cell r="A2724" t="str">
            <v>___</v>
          </cell>
        </row>
        <row r="2725">
          <cell r="A2725" t="str">
            <v>___</v>
          </cell>
        </row>
        <row r="2726">
          <cell r="A2726" t="str">
            <v>___</v>
          </cell>
        </row>
        <row r="2727">
          <cell r="A2727" t="str">
            <v>___</v>
          </cell>
        </row>
        <row r="2728">
          <cell r="A2728" t="str">
            <v>___</v>
          </cell>
        </row>
        <row r="2729">
          <cell r="A2729" t="str">
            <v>___</v>
          </cell>
        </row>
        <row r="2730">
          <cell r="A2730" t="str">
            <v>___</v>
          </cell>
        </row>
        <row r="2731">
          <cell r="A2731" t="str">
            <v>___</v>
          </cell>
        </row>
        <row r="2732">
          <cell r="A2732" t="str">
            <v>___</v>
          </cell>
        </row>
        <row r="2733">
          <cell r="A2733" t="str">
            <v>___</v>
          </cell>
        </row>
        <row r="2734">
          <cell r="A2734" t="str">
            <v>___</v>
          </cell>
        </row>
        <row r="2735">
          <cell r="A2735" t="str">
            <v>___</v>
          </cell>
        </row>
        <row r="2736">
          <cell r="A2736" t="str">
            <v>___</v>
          </cell>
        </row>
        <row r="2737">
          <cell r="A2737" t="str">
            <v>___</v>
          </cell>
        </row>
        <row r="2738">
          <cell r="A2738" t="str">
            <v>___</v>
          </cell>
        </row>
        <row r="2739">
          <cell r="A2739" t="str">
            <v>___</v>
          </cell>
        </row>
        <row r="2740">
          <cell r="A2740" t="str">
            <v>___</v>
          </cell>
        </row>
        <row r="2741">
          <cell r="A2741" t="str">
            <v>___</v>
          </cell>
        </row>
        <row r="2742">
          <cell r="A2742" t="str">
            <v>___</v>
          </cell>
        </row>
        <row r="2743">
          <cell r="A2743" t="str">
            <v>___</v>
          </cell>
        </row>
        <row r="2744">
          <cell r="A2744" t="str">
            <v>___</v>
          </cell>
        </row>
        <row r="2745">
          <cell r="A2745" t="str">
            <v>___</v>
          </cell>
        </row>
        <row r="2746">
          <cell r="A2746" t="str">
            <v>___</v>
          </cell>
        </row>
        <row r="2747">
          <cell r="A2747" t="str">
            <v>___</v>
          </cell>
        </row>
        <row r="2748">
          <cell r="A2748" t="str">
            <v>___</v>
          </cell>
        </row>
        <row r="2749">
          <cell r="A2749" t="str">
            <v>___</v>
          </cell>
        </row>
        <row r="2750">
          <cell r="A2750" t="str">
            <v>___</v>
          </cell>
        </row>
        <row r="2751">
          <cell r="A2751" t="str">
            <v>___</v>
          </cell>
        </row>
        <row r="2752">
          <cell r="A2752" t="str">
            <v>___</v>
          </cell>
        </row>
        <row r="2753">
          <cell r="A2753" t="str">
            <v>___</v>
          </cell>
        </row>
        <row r="2754">
          <cell r="A2754" t="str">
            <v>___</v>
          </cell>
        </row>
        <row r="2755">
          <cell r="A2755" t="str">
            <v>___</v>
          </cell>
        </row>
        <row r="2756">
          <cell r="A2756" t="str">
            <v>___</v>
          </cell>
        </row>
        <row r="2757">
          <cell r="A2757" t="str">
            <v>___</v>
          </cell>
        </row>
        <row r="2758">
          <cell r="A2758" t="str">
            <v>___</v>
          </cell>
        </row>
        <row r="2759">
          <cell r="A2759" t="str">
            <v>___</v>
          </cell>
        </row>
        <row r="2760">
          <cell r="A2760" t="str">
            <v>___</v>
          </cell>
        </row>
        <row r="2761">
          <cell r="A2761" t="str">
            <v>___</v>
          </cell>
        </row>
        <row r="2762">
          <cell r="A2762" t="str">
            <v>___</v>
          </cell>
        </row>
        <row r="2763">
          <cell r="A2763" t="str">
            <v>___</v>
          </cell>
        </row>
        <row r="2764">
          <cell r="A2764" t="str">
            <v>___</v>
          </cell>
        </row>
        <row r="2765">
          <cell r="A2765" t="str">
            <v>___</v>
          </cell>
        </row>
        <row r="2766">
          <cell r="A2766" t="str">
            <v>___</v>
          </cell>
        </row>
        <row r="2767">
          <cell r="A2767" t="str">
            <v>___</v>
          </cell>
        </row>
        <row r="2768">
          <cell r="A2768" t="str">
            <v>___</v>
          </cell>
        </row>
        <row r="2769">
          <cell r="A2769" t="str">
            <v>___</v>
          </cell>
        </row>
        <row r="2770">
          <cell r="A2770" t="str">
            <v>___</v>
          </cell>
        </row>
        <row r="2771">
          <cell r="A2771" t="str">
            <v>___</v>
          </cell>
        </row>
        <row r="2772">
          <cell r="A2772" t="str">
            <v>___</v>
          </cell>
        </row>
        <row r="2773">
          <cell r="A2773" t="str">
            <v>___</v>
          </cell>
        </row>
        <row r="2774">
          <cell r="A2774" t="str">
            <v>___</v>
          </cell>
        </row>
        <row r="2775">
          <cell r="A2775" t="str">
            <v>___</v>
          </cell>
        </row>
        <row r="2776">
          <cell r="A2776" t="str">
            <v>___</v>
          </cell>
        </row>
        <row r="2777">
          <cell r="A2777" t="str">
            <v>___</v>
          </cell>
        </row>
        <row r="2778">
          <cell r="A2778" t="str">
            <v>___</v>
          </cell>
        </row>
        <row r="2779">
          <cell r="A2779" t="str">
            <v>___</v>
          </cell>
        </row>
        <row r="2780">
          <cell r="A2780" t="str">
            <v>___</v>
          </cell>
        </row>
        <row r="2781">
          <cell r="A2781" t="str">
            <v>___</v>
          </cell>
        </row>
        <row r="2782">
          <cell r="A2782" t="str">
            <v>___</v>
          </cell>
        </row>
        <row r="2783">
          <cell r="A2783" t="str">
            <v>___</v>
          </cell>
        </row>
        <row r="2784">
          <cell r="A2784" t="str">
            <v>___</v>
          </cell>
        </row>
        <row r="2785">
          <cell r="A2785" t="str">
            <v>___</v>
          </cell>
        </row>
        <row r="2786">
          <cell r="A2786" t="str">
            <v>___</v>
          </cell>
        </row>
        <row r="2787">
          <cell r="A2787" t="str">
            <v>___</v>
          </cell>
        </row>
        <row r="2788">
          <cell r="A2788" t="str">
            <v>___</v>
          </cell>
        </row>
        <row r="2789">
          <cell r="A2789" t="str">
            <v>___</v>
          </cell>
        </row>
        <row r="2790">
          <cell r="A2790" t="str">
            <v>___</v>
          </cell>
        </row>
        <row r="2791">
          <cell r="A2791" t="str">
            <v>___</v>
          </cell>
        </row>
        <row r="2792">
          <cell r="A2792" t="str">
            <v>___</v>
          </cell>
        </row>
        <row r="2793">
          <cell r="A2793" t="str">
            <v>___</v>
          </cell>
        </row>
        <row r="2794">
          <cell r="A2794" t="str">
            <v>___</v>
          </cell>
        </row>
        <row r="2795">
          <cell r="A2795" t="str">
            <v>___</v>
          </cell>
        </row>
        <row r="2796">
          <cell r="A2796" t="str">
            <v>___</v>
          </cell>
        </row>
        <row r="2797">
          <cell r="A2797" t="str">
            <v>___</v>
          </cell>
        </row>
        <row r="2798">
          <cell r="A2798" t="str">
            <v>___</v>
          </cell>
        </row>
        <row r="2799">
          <cell r="A2799" t="str">
            <v>___</v>
          </cell>
        </row>
        <row r="2800">
          <cell r="A2800" t="str">
            <v>___</v>
          </cell>
        </row>
        <row r="2801">
          <cell r="A2801" t="str">
            <v>___</v>
          </cell>
        </row>
        <row r="2802">
          <cell r="A2802" t="str">
            <v>___</v>
          </cell>
        </row>
        <row r="2803">
          <cell r="A2803" t="str">
            <v>___</v>
          </cell>
        </row>
        <row r="2804">
          <cell r="A2804" t="str">
            <v>___</v>
          </cell>
        </row>
        <row r="2805">
          <cell r="A2805" t="str">
            <v>___</v>
          </cell>
        </row>
        <row r="2806">
          <cell r="A2806" t="str">
            <v>___</v>
          </cell>
        </row>
        <row r="2807">
          <cell r="A2807" t="str">
            <v>___</v>
          </cell>
        </row>
        <row r="2808">
          <cell r="A2808" t="str">
            <v>___</v>
          </cell>
        </row>
        <row r="2809">
          <cell r="A2809" t="str">
            <v>___</v>
          </cell>
        </row>
        <row r="2810">
          <cell r="A2810" t="str">
            <v>___</v>
          </cell>
        </row>
        <row r="2811">
          <cell r="A2811" t="str">
            <v>___</v>
          </cell>
        </row>
        <row r="2812">
          <cell r="A2812" t="str">
            <v>___</v>
          </cell>
        </row>
        <row r="2813">
          <cell r="A2813" t="str">
            <v>___</v>
          </cell>
        </row>
        <row r="2814">
          <cell r="A2814" t="str">
            <v>___</v>
          </cell>
        </row>
        <row r="2815">
          <cell r="A2815" t="str">
            <v>___</v>
          </cell>
        </row>
        <row r="2816">
          <cell r="A2816" t="str">
            <v>___</v>
          </cell>
        </row>
        <row r="2817">
          <cell r="A2817" t="str">
            <v>___</v>
          </cell>
        </row>
        <row r="2818">
          <cell r="A2818" t="str">
            <v>___</v>
          </cell>
        </row>
        <row r="2819">
          <cell r="A2819" t="str">
            <v>___</v>
          </cell>
        </row>
        <row r="2820">
          <cell r="A2820" t="str">
            <v>___</v>
          </cell>
        </row>
        <row r="2821">
          <cell r="A2821" t="str">
            <v>___</v>
          </cell>
        </row>
        <row r="2822">
          <cell r="A2822" t="str">
            <v>___</v>
          </cell>
        </row>
        <row r="2823">
          <cell r="A2823" t="str">
            <v>___</v>
          </cell>
        </row>
        <row r="2824">
          <cell r="A2824" t="str">
            <v>___</v>
          </cell>
        </row>
        <row r="2825">
          <cell r="A2825" t="str">
            <v>___</v>
          </cell>
        </row>
        <row r="2826">
          <cell r="A2826" t="str">
            <v>___</v>
          </cell>
        </row>
        <row r="2827">
          <cell r="A2827" t="str">
            <v>___</v>
          </cell>
        </row>
        <row r="2828">
          <cell r="A2828" t="str">
            <v>___</v>
          </cell>
        </row>
        <row r="2829">
          <cell r="A2829" t="str">
            <v>___</v>
          </cell>
        </row>
        <row r="2830">
          <cell r="A2830" t="str">
            <v>___</v>
          </cell>
        </row>
        <row r="2831">
          <cell r="A2831" t="str">
            <v>___</v>
          </cell>
        </row>
        <row r="2832">
          <cell r="A2832" t="str">
            <v>___</v>
          </cell>
        </row>
        <row r="2833">
          <cell r="A2833" t="str">
            <v>___</v>
          </cell>
        </row>
        <row r="2834">
          <cell r="A2834" t="str">
            <v>___</v>
          </cell>
        </row>
        <row r="2835">
          <cell r="A2835" t="str">
            <v>___</v>
          </cell>
        </row>
        <row r="2836">
          <cell r="A2836" t="str">
            <v>___</v>
          </cell>
        </row>
        <row r="2837">
          <cell r="A2837" t="str">
            <v>___</v>
          </cell>
        </row>
        <row r="2838">
          <cell r="A2838" t="str">
            <v>___</v>
          </cell>
        </row>
        <row r="2839">
          <cell r="A2839" t="str">
            <v>___</v>
          </cell>
        </row>
        <row r="2840">
          <cell r="A2840" t="str">
            <v>___</v>
          </cell>
        </row>
        <row r="2841">
          <cell r="A2841" t="str">
            <v>___</v>
          </cell>
        </row>
        <row r="2842">
          <cell r="A2842" t="str">
            <v>___</v>
          </cell>
        </row>
        <row r="2843">
          <cell r="A2843" t="str">
            <v>___</v>
          </cell>
        </row>
        <row r="2844">
          <cell r="A2844" t="str">
            <v>___</v>
          </cell>
        </row>
        <row r="2845">
          <cell r="A2845" t="str">
            <v>___</v>
          </cell>
        </row>
        <row r="2846">
          <cell r="A2846" t="str">
            <v>___</v>
          </cell>
        </row>
        <row r="2847">
          <cell r="A2847" t="str">
            <v>___</v>
          </cell>
        </row>
        <row r="2848">
          <cell r="A2848" t="str">
            <v>___</v>
          </cell>
        </row>
        <row r="2849">
          <cell r="A2849" t="str">
            <v>___</v>
          </cell>
        </row>
        <row r="2850">
          <cell r="A2850" t="str">
            <v>___</v>
          </cell>
        </row>
        <row r="2851">
          <cell r="A2851" t="str">
            <v>___</v>
          </cell>
        </row>
        <row r="2852">
          <cell r="A2852" t="str">
            <v>___</v>
          </cell>
        </row>
        <row r="2853">
          <cell r="A2853" t="str">
            <v>___</v>
          </cell>
        </row>
        <row r="2854">
          <cell r="A2854" t="str">
            <v>___</v>
          </cell>
        </row>
        <row r="2855">
          <cell r="A2855" t="str">
            <v>___</v>
          </cell>
        </row>
        <row r="2856">
          <cell r="A2856" t="str">
            <v>___</v>
          </cell>
        </row>
        <row r="2857">
          <cell r="A2857" t="str">
            <v>___</v>
          </cell>
        </row>
        <row r="2858">
          <cell r="A2858" t="str">
            <v>___</v>
          </cell>
        </row>
        <row r="2859">
          <cell r="A2859" t="str">
            <v>___</v>
          </cell>
        </row>
        <row r="2860">
          <cell r="A2860" t="str">
            <v>___</v>
          </cell>
        </row>
        <row r="2861">
          <cell r="A2861" t="str">
            <v>___</v>
          </cell>
        </row>
        <row r="2862">
          <cell r="A2862" t="str">
            <v>___</v>
          </cell>
        </row>
        <row r="2863">
          <cell r="A2863" t="str">
            <v>___</v>
          </cell>
        </row>
        <row r="2864">
          <cell r="A2864" t="str">
            <v>___</v>
          </cell>
        </row>
        <row r="2865">
          <cell r="A2865" t="str">
            <v>___</v>
          </cell>
        </row>
        <row r="2866">
          <cell r="A2866" t="str">
            <v>___</v>
          </cell>
        </row>
        <row r="2867">
          <cell r="A2867" t="str">
            <v>___</v>
          </cell>
        </row>
        <row r="2868">
          <cell r="A2868" t="str">
            <v>___</v>
          </cell>
        </row>
        <row r="2869">
          <cell r="A2869" t="str">
            <v>___</v>
          </cell>
        </row>
        <row r="2870">
          <cell r="A2870" t="str">
            <v>___</v>
          </cell>
        </row>
        <row r="2871">
          <cell r="A2871" t="str">
            <v>___</v>
          </cell>
        </row>
        <row r="2872">
          <cell r="A2872" t="str">
            <v>___</v>
          </cell>
        </row>
        <row r="2873">
          <cell r="A2873" t="str">
            <v>___</v>
          </cell>
        </row>
        <row r="2874">
          <cell r="A2874" t="str">
            <v>___</v>
          </cell>
        </row>
        <row r="2875">
          <cell r="A2875" t="str">
            <v>___</v>
          </cell>
        </row>
        <row r="2876">
          <cell r="A2876" t="str">
            <v>___</v>
          </cell>
        </row>
        <row r="2877">
          <cell r="A2877" t="str">
            <v>___</v>
          </cell>
        </row>
        <row r="2878">
          <cell r="A2878" t="str">
            <v>___</v>
          </cell>
        </row>
        <row r="2879">
          <cell r="A2879" t="str">
            <v>___</v>
          </cell>
        </row>
        <row r="2880">
          <cell r="A2880" t="str">
            <v>___</v>
          </cell>
        </row>
        <row r="2881">
          <cell r="A2881" t="str">
            <v>___</v>
          </cell>
        </row>
        <row r="2882">
          <cell r="A2882" t="str">
            <v>___</v>
          </cell>
        </row>
        <row r="2883">
          <cell r="A2883" t="str">
            <v>___</v>
          </cell>
        </row>
        <row r="2884">
          <cell r="A2884" t="str">
            <v>___</v>
          </cell>
        </row>
        <row r="2885">
          <cell r="A2885" t="str">
            <v>___</v>
          </cell>
        </row>
        <row r="2886">
          <cell r="A2886" t="str">
            <v>___</v>
          </cell>
        </row>
        <row r="2887">
          <cell r="A2887" t="str">
            <v>___</v>
          </cell>
        </row>
        <row r="2888">
          <cell r="A2888" t="str">
            <v>___</v>
          </cell>
        </row>
        <row r="2889">
          <cell r="A2889" t="str">
            <v>___</v>
          </cell>
        </row>
        <row r="2890">
          <cell r="A2890" t="str">
            <v>___</v>
          </cell>
        </row>
        <row r="2891">
          <cell r="A2891" t="str">
            <v>___</v>
          </cell>
        </row>
        <row r="2892">
          <cell r="A2892" t="str">
            <v>___</v>
          </cell>
        </row>
        <row r="2893">
          <cell r="A2893" t="str">
            <v>___</v>
          </cell>
        </row>
        <row r="2894">
          <cell r="A2894" t="str">
            <v>___</v>
          </cell>
        </row>
        <row r="2895">
          <cell r="A2895" t="str">
            <v>___</v>
          </cell>
        </row>
        <row r="2896">
          <cell r="A2896" t="str">
            <v>___</v>
          </cell>
        </row>
        <row r="2897">
          <cell r="A2897" t="str">
            <v>___</v>
          </cell>
        </row>
        <row r="2898">
          <cell r="A2898" t="str">
            <v>___</v>
          </cell>
        </row>
        <row r="2899">
          <cell r="A2899" t="str">
            <v>___</v>
          </cell>
        </row>
        <row r="2900">
          <cell r="A2900" t="str">
            <v>___</v>
          </cell>
        </row>
        <row r="2901">
          <cell r="A2901" t="str">
            <v>___</v>
          </cell>
        </row>
        <row r="2902">
          <cell r="A2902" t="str">
            <v>___</v>
          </cell>
        </row>
        <row r="2903">
          <cell r="A2903" t="str">
            <v>___</v>
          </cell>
        </row>
        <row r="2904">
          <cell r="A2904" t="str">
            <v>___</v>
          </cell>
        </row>
        <row r="2905">
          <cell r="A2905" t="str">
            <v>___</v>
          </cell>
        </row>
        <row r="2906">
          <cell r="A2906" t="str">
            <v>___</v>
          </cell>
        </row>
        <row r="2907">
          <cell r="A2907" t="str">
            <v>___</v>
          </cell>
        </row>
        <row r="2908">
          <cell r="A2908" t="str">
            <v>___</v>
          </cell>
        </row>
        <row r="2909">
          <cell r="A2909" t="str">
            <v>___</v>
          </cell>
        </row>
        <row r="2910">
          <cell r="A2910" t="str">
            <v>___</v>
          </cell>
        </row>
        <row r="2911">
          <cell r="A2911" t="str">
            <v>___</v>
          </cell>
        </row>
        <row r="2912">
          <cell r="A2912" t="str">
            <v>___</v>
          </cell>
        </row>
        <row r="2913">
          <cell r="A2913" t="str">
            <v>___</v>
          </cell>
        </row>
        <row r="2914">
          <cell r="A2914" t="str">
            <v>___</v>
          </cell>
        </row>
        <row r="2915">
          <cell r="A2915" t="str">
            <v>___</v>
          </cell>
        </row>
        <row r="2916">
          <cell r="A2916" t="str">
            <v>___</v>
          </cell>
        </row>
        <row r="2917">
          <cell r="A2917" t="str">
            <v>___</v>
          </cell>
        </row>
        <row r="2918">
          <cell r="A2918" t="str">
            <v>___</v>
          </cell>
        </row>
        <row r="2919">
          <cell r="A2919" t="str">
            <v>___</v>
          </cell>
        </row>
        <row r="2920">
          <cell r="A2920" t="str">
            <v>___</v>
          </cell>
        </row>
        <row r="2921">
          <cell r="A2921" t="str">
            <v>___</v>
          </cell>
        </row>
        <row r="2922">
          <cell r="A2922" t="str">
            <v>___</v>
          </cell>
        </row>
        <row r="2923">
          <cell r="A2923" t="str">
            <v>___</v>
          </cell>
        </row>
        <row r="2924">
          <cell r="A2924" t="str">
            <v>___</v>
          </cell>
        </row>
        <row r="2925">
          <cell r="A2925" t="str">
            <v>___</v>
          </cell>
        </row>
        <row r="2926">
          <cell r="A2926" t="str">
            <v>___</v>
          </cell>
        </row>
        <row r="2927">
          <cell r="A2927" t="str">
            <v>___</v>
          </cell>
        </row>
        <row r="2928">
          <cell r="A2928" t="str">
            <v>___</v>
          </cell>
        </row>
        <row r="2929">
          <cell r="A2929" t="str">
            <v>___</v>
          </cell>
        </row>
        <row r="2930">
          <cell r="A2930" t="str">
            <v>___</v>
          </cell>
        </row>
        <row r="2931">
          <cell r="A2931" t="str">
            <v>___</v>
          </cell>
        </row>
        <row r="2932">
          <cell r="A2932" t="str">
            <v>___</v>
          </cell>
        </row>
        <row r="2933">
          <cell r="A2933" t="str">
            <v>___</v>
          </cell>
        </row>
        <row r="2934">
          <cell r="A2934" t="str">
            <v>___</v>
          </cell>
        </row>
        <row r="2935">
          <cell r="A2935" t="str">
            <v>___</v>
          </cell>
        </row>
        <row r="2936">
          <cell r="A2936" t="str">
            <v>___</v>
          </cell>
        </row>
        <row r="2937">
          <cell r="A2937" t="str">
            <v>___</v>
          </cell>
        </row>
        <row r="2938">
          <cell r="A2938" t="str">
            <v>___</v>
          </cell>
        </row>
        <row r="2939">
          <cell r="A2939" t="str">
            <v>___</v>
          </cell>
        </row>
        <row r="2940">
          <cell r="A2940" t="str">
            <v>___</v>
          </cell>
        </row>
        <row r="2941">
          <cell r="A2941" t="str">
            <v>___</v>
          </cell>
        </row>
        <row r="2942">
          <cell r="A2942" t="str">
            <v>___</v>
          </cell>
        </row>
        <row r="2943">
          <cell r="A2943" t="str">
            <v>___</v>
          </cell>
        </row>
        <row r="2944">
          <cell r="A2944" t="str">
            <v>___</v>
          </cell>
        </row>
        <row r="2945">
          <cell r="A2945" t="str">
            <v>___</v>
          </cell>
        </row>
        <row r="2946">
          <cell r="A2946" t="str">
            <v>___</v>
          </cell>
        </row>
        <row r="2947">
          <cell r="A2947" t="str">
            <v>___</v>
          </cell>
        </row>
        <row r="2948">
          <cell r="A2948" t="str">
            <v>___</v>
          </cell>
        </row>
        <row r="2949">
          <cell r="A2949" t="str">
            <v>___</v>
          </cell>
        </row>
        <row r="2950">
          <cell r="A2950" t="str">
            <v>___</v>
          </cell>
        </row>
        <row r="2951">
          <cell r="A2951" t="str">
            <v>___</v>
          </cell>
        </row>
        <row r="2952">
          <cell r="A2952" t="str">
            <v>___</v>
          </cell>
        </row>
        <row r="2953">
          <cell r="A2953" t="str">
            <v>___</v>
          </cell>
        </row>
        <row r="2954">
          <cell r="A2954" t="str">
            <v>___</v>
          </cell>
        </row>
        <row r="2955">
          <cell r="A2955" t="str">
            <v>___</v>
          </cell>
        </row>
        <row r="2956">
          <cell r="A2956" t="str">
            <v>___</v>
          </cell>
        </row>
        <row r="2957">
          <cell r="A2957" t="str">
            <v>___</v>
          </cell>
        </row>
        <row r="2958">
          <cell r="A2958" t="str">
            <v>___</v>
          </cell>
        </row>
        <row r="2959">
          <cell r="A2959" t="str">
            <v>___</v>
          </cell>
        </row>
        <row r="2960">
          <cell r="A2960" t="str">
            <v>___</v>
          </cell>
        </row>
        <row r="2961">
          <cell r="A2961" t="str">
            <v>___</v>
          </cell>
        </row>
        <row r="2962">
          <cell r="A2962" t="str">
            <v>___</v>
          </cell>
        </row>
        <row r="2963">
          <cell r="A2963" t="str">
            <v>___</v>
          </cell>
        </row>
        <row r="2964">
          <cell r="A2964" t="str">
            <v>___</v>
          </cell>
        </row>
        <row r="2965">
          <cell r="A2965" t="str">
            <v>___</v>
          </cell>
        </row>
        <row r="2966">
          <cell r="A2966" t="str">
            <v>___</v>
          </cell>
        </row>
        <row r="2967">
          <cell r="A2967" t="str">
            <v>___</v>
          </cell>
        </row>
        <row r="2968">
          <cell r="A2968" t="str">
            <v>___</v>
          </cell>
        </row>
        <row r="2969">
          <cell r="A2969" t="str">
            <v>___</v>
          </cell>
        </row>
        <row r="2970">
          <cell r="A2970" t="str">
            <v>___</v>
          </cell>
        </row>
        <row r="2971">
          <cell r="A2971" t="str">
            <v>___</v>
          </cell>
        </row>
        <row r="2972">
          <cell r="A2972" t="str">
            <v>___</v>
          </cell>
        </row>
        <row r="2973">
          <cell r="A2973" t="str">
            <v>___</v>
          </cell>
        </row>
        <row r="2974">
          <cell r="A2974" t="str">
            <v>___</v>
          </cell>
        </row>
        <row r="2975">
          <cell r="A2975" t="str">
            <v>___</v>
          </cell>
        </row>
        <row r="2976">
          <cell r="A2976" t="str">
            <v>___</v>
          </cell>
        </row>
        <row r="2977">
          <cell r="A2977" t="str">
            <v>___</v>
          </cell>
        </row>
        <row r="2978">
          <cell r="A2978" t="str">
            <v>___</v>
          </cell>
        </row>
        <row r="2979">
          <cell r="A2979" t="str">
            <v>___</v>
          </cell>
        </row>
        <row r="2980">
          <cell r="A2980" t="str">
            <v>___</v>
          </cell>
        </row>
        <row r="2981">
          <cell r="A2981" t="str">
            <v>___</v>
          </cell>
        </row>
        <row r="2982">
          <cell r="A2982" t="str">
            <v>___</v>
          </cell>
        </row>
        <row r="2983">
          <cell r="A2983" t="str">
            <v>___</v>
          </cell>
        </row>
        <row r="2984">
          <cell r="A2984" t="str">
            <v>___</v>
          </cell>
        </row>
        <row r="2985">
          <cell r="A2985" t="str">
            <v>___</v>
          </cell>
        </row>
        <row r="2986">
          <cell r="A2986" t="str">
            <v>___</v>
          </cell>
        </row>
        <row r="2987">
          <cell r="A2987" t="str">
            <v>___</v>
          </cell>
        </row>
        <row r="2988">
          <cell r="A2988" t="str">
            <v>___</v>
          </cell>
        </row>
        <row r="2989">
          <cell r="A2989" t="str">
            <v>___</v>
          </cell>
        </row>
        <row r="2990">
          <cell r="A2990" t="str">
            <v>___</v>
          </cell>
        </row>
        <row r="2991">
          <cell r="A2991" t="str">
            <v>___</v>
          </cell>
        </row>
        <row r="2992">
          <cell r="A2992" t="str">
            <v>___</v>
          </cell>
        </row>
        <row r="2993">
          <cell r="A2993" t="str">
            <v>___</v>
          </cell>
        </row>
        <row r="2994">
          <cell r="A2994" t="str">
            <v>___</v>
          </cell>
        </row>
        <row r="2995">
          <cell r="A2995" t="str">
            <v>___</v>
          </cell>
        </row>
        <row r="2996">
          <cell r="A2996" t="str">
            <v>___</v>
          </cell>
        </row>
        <row r="2997">
          <cell r="A2997" t="str">
            <v>___</v>
          </cell>
        </row>
        <row r="2998">
          <cell r="A2998" t="str">
            <v>___</v>
          </cell>
        </row>
        <row r="2999">
          <cell r="A2999" t="str">
            <v>___</v>
          </cell>
        </row>
        <row r="3000">
          <cell r="A3000" t="str">
            <v>___</v>
          </cell>
        </row>
        <row r="3001">
          <cell r="A3001" t="str">
            <v>___</v>
          </cell>
        </row>
        <row r="3002">
          <cell r="A3002" t="str">
            <v>___</v>
          </cell>
        </row>
        <row r="3003">
          <cell r="A3003" t="str">
            <v>___</v>
          </cell>
        </row>
        <row r="3004">
          <cell r="A3004" t="str">
            <v>___</v>
          </cell>
        </row>
        <row r="3005">
          <cell r="A3005" t="str">
            <v>___</v>
          </cell>
        </row>
        <row r="3006">
          <cell r="A3006" t="str">
            <v>___</v>
          </cell>
        </row>
        <row r="3007">
          <cell r="A3007" t="str">
            <v>___</v>
          </cell>
        </row>
        <row r="3008">
          <cell r="A3008" t="str">
            <v>___</v>
          </cell>
        </row>
        <row r="3009">
          <cell r="A3009" t="str">
            <v>___</v>
          </cell>
        </row>
        <row r="3010">
          <cell r="A3010" t="str">
            <v>___</v>
          </cell>
        </row>
        <row r="3011">
          <cell r="A3011" t="str">
            <v>___</v>
          </cell>
        </row>
        <row r="3012">
          <cell r="A3012" t="str">
            <v>___</v>
          </cell>
        </row>
        <row r="3013">
          <cell r="A3013" t="str">
            <v>___</v>
          </cell>
        </row>
        <row r="3014">
          <cell r="A3014" t="str">
            <v>___</v>
          </cell>
        </row>
        <row r="3015">
          <cell r="A3015" t="str">
            <v>___</v>
          </cell>
        </row>
        <row r="3016">
          <cell r="A3016" t="str">
            <v>___</v>
          </cell>
        </row>
        <row r="3017">
          <cell r="A3017" t="str">
            <v>___</v>
          </cell>
        </row>
        <row r="3018">
          <cell r="A3018" t="str">
            <v>___</v>
          </cell>
        </row>
        <row r="3019">
          <cell r="A3019" t="str">
            <v>___</v>
          </cell>
        </row>
        <row r="3020">
          <cell r="A3020" t="str">
            <v>___</v>
          </cell>
        </row>
        <row r="3021">
          <cell r="A3021" t="str">
            <v>___</v>
          </cell>
        </row>
        <row r="3022">
          <cell r="A3022" t="str">
            <v>___</v>
          </cell>
        </row>
        <row r="3023">
          <cell r="A3023" t="str">
            <v>___</v>
          </cell>
        </row>
        <row r="3024">
          <cell r="A3024" t="str">
            <v>___</v>
          </cell>
        </row>
        <row r="3025">
          <cell r="A3025" t="str">
            <v>___</v>
          </cell>
        </row>
        <row r="3026">
          <cell r="A3026" t="str">
            <v>___</v>
          </cell>
        </row>
        <row r="3027">
          <cell r="A3027" t="str">
            <v>___</v>
          </cell>
        </row>
        <row r="3028">
          <cell r="A3028" t="str">
            <v>___</v>
          </cell>
        </row>
        <row r="3029">
          <cell r="A3029" t="str">
            <v>___</v>
          </cell>
        </row>
        <row r="3030">
          <cell r="A3030" t="str">
            <v>___</v>
          </cell>
        </row>
        <row r="3031">
          <cell r="A3031" t="str">
            <v>___</v>
          </cell>
        </row>
        <row r="3032">
          <cell r="A3032" t="str">
            <v>___</v>
          </cell>
        </row>
        <row r="3033">
          <cell r="A3033" t="str">
            <v>___</v>
          </cell>
        </row>
        <row r="3034">
          <cell r="A3034" t="str">
            <v>___</v>
          </cell>
        </row>
        <row r="3035">
          <cell r="A3035" t="str">
            <v>___</v>
          </cell>
        </row>
        <row r="3036">
          <cell r="A3036" t="str">
            <v>___</v>
          </cell>
        </row>
        <row r="3037">
          <cell r="A3037" t="str">
            <v>___</v>
          </cell>
        </row>
        <row r="3038">
          <cell r="A3038" t="str">
            <v>___</v>
          </cell>
        </row>
        <row r="3039">
          <cell r="A3039" t="str">
            <v>___</v>
          </cell>
        </row>
        <row r="3040">
          <cell r="A3040" t="str">
            <v>___</v>
          </cell>
        </row>
        <row r="3041">
          <cell r="A3041" t="str">
            <v>___</v>
          </cell>
        </row>
        <row r="3042">
          <cell r="A3042" t="str">
            <v>___</v>
          </cell>
        </row>
        <row r="3043">
          <cell r="A3043" t="str">
            <v>___</v>
          </cell>
        </row>
        <row r="3044">
          <cell r="A3044" t="str">
            <v>___</v>
          </cell>
        </row>
        <row r="3045">
          <cell r="A3045" t="str">
            <v>___</v>
          </cell>
        </row>
        <row r="3046">
          <cell r="A3046" t="str">
            <v>___</v>
          </cell>
        </row>
        <row r="3047">
          <cell r="A3047" t="str">
            <v>___</v>
          </cell>
        </row>
        <row r="3048">
          <cell r="A3048" t="str">
            <v>___</v>
          </cell>
        </row>
        <row r="3049">
          <cell r="A3049" t="str">
            <v>___</v>
          </cell>
        </row>
        <row r="3050">
          <cell r="A3050" t="str">
            <v>___</v>
          </cell>
        </row>
        <row r="3051">
          <cell r="A3051" t="str">
            <v>___</v>
          </cell>
        </row>
        <row r="3052">
          <cell r="A3052" t="str">
            <v>___</v>
          </cell>
        </row>
        <row r="3053">
          <cell r="A3053" t="str">
            <v>___</v>
          </cell>
        </row>
        <row r="3054">
          <cell r="A3054" t="str">
            <v>___</v>
          </cell>
        </row>
        <row r="3055">
          <cell r="A3055" t="str">
            <v>___</v>
          </cell>
        </row>
        <row r="3056">
          <cell r="A3056" t="str">
            <v>___</v>
          </cell>
        </row>
        <row r="3057">
          <cell r="A3057" t="str">
            <v>___</v>
          </cell>
        </row>
        <row r="3058">
          <cell r="A3058" t="str">
            <v>___</v>
          </cell>
        </row>
        <row r="3059">
          <cell r="A3059" t="str">
            <v>___</v>
          </cell>
        </row>
        <row r="3060">
          <cell r="A3060" t="str">
            <v>___</v>
          </cell>
        </row>
        <row r="3061">
          <cell r="A3061" t="str">
            <v>___</v>
          </cell>
        </row>
        <row r="3062">
          <cell r="A3062" t="str">
            <v>___</v>
          </cell>
        </row>
        <row r="3063">
          <cell r="A3063" t="str">
            <v>___</v>
          </cell>
        </row>
        <row r="3064">
          <cell r="A3064" t="str">
            <v>___</v>
          </cell>
        </row>
        <row r="3065">
          <cell r="A3065" t="str">
            <v>___</v>
          </cell>
        </row>
        <row r="3066">
          <cell r="A3066" t="str">
            <v>___</v>
          </cell>
        </row>
        <row r="3067">
          <cell r="A3067" t="str">
            <v>___</v>
          </cell>
        </row>
        <row r="3068">
          <cell r="A3068" t="str">
            <v>___</v>
          </cell>
        </row>
        <row r="3069">
          <cell r="A3069" t="str">
            <v>___</v>
          </cell>
        </row>
        <row r="3070">
          <cell r="A3070" t="str">
            <v>___</v>
          </cell>
        </row>
        <row r="3071">
          <cell r="A3071" t="str">
            <v>___</v>
          </cell>
        </row>
        <row r="3072">
          <cell r="A3072" t="str">
            <v>___</v>
          </cell>
        </row>
        <row r="3073">
          <cell r="A3073" t="str">
            <v>___</v>
          </cell>
        </row>
        <row r="3074">
          <cell r="A3074" t="str">
            <v>___</v>
          </cell>
        </row>
        <row r="3075">
          <cell r="A3075" t="str">
            <v>___</v>
          </cell>
        </row>
        <row r="3076">
          <cell r="A3076" t="str">
            <v>___</v>
          </cell>
        </row>
        <row r="3077">
          <cell r="A3077" t="str">
            <v>___</v>
          </cell>
        </row>
        <row r="3078">
          <cell r="A3078" t="str">
            <v>___</v>
          </cell>
        </row>
        <row r="3079">
          <cell r="A3079" t="str">
            <v>___</v>
          </cell>
        </row>
        <row r="3080">
          <cell r="A3080" t="str">
            <v>___</v>
          </cell>
        </row>
        <row r="3081">
          <cell r="A3081" t="str">
            <v>___</v>
          </cell>
        </row>
        <row r="3082">
          <cell r="A3082" t="str">
            <v>___</v>
          </cell>
        </row>
        <row r="3083">
          <cell r="A3083" t="str">
            <v>___</v>
          </cell>
        </row>
        <row r="3084">
          <cell r="A3084" t="str">
            <v>___</v>
          </cell>
        </row>
        <row r="3085">
          <cell r="A3085" t="str">
            <v>___</v>
          </cell>
        </row>
        <row r="3086">
          <cell r="A3086" t="str">
            <v>___</v>
          </cell>
        </row>
        <row r="3087">
          <cell r="A3087" t="str">
            <v>___</v>
          </cell>
        </row>
        <row r="3088">
          <cell r="A3088" t="str">
            <v>___</v>
          </cell>
        </row>
        <row r="3089">
          <cell r="A3089" t="str">
            <v>___</v>
          </cell>
        </row>
        <row r="3090">
          <cell r="A3090" t="str">
            <v>___</v>
          </cell>
        </row>
        <row r="3091">
          <cell r="A3091" t="str">
            <v>___</v>
          </cell>
        </row>
        <row r="3092">
          <cell r="A3092" t="str">
            <v>___</v>
          </cell>
        </row>
        <row r="3093">
          <cell r="A3093" t="str">
            <v>___</v>
          </cell>
        </row>
        <row r="3094">
          <cell r="A3094" t="str">
            <v>___</v>
          </cell>
        </row>
        <row r="3095">
          <cell r="A3095" t="str">
            <v>___</v>
          </cell>
        </row>
        <row r="3096">
          <cell r="A3096" t="str">
            <v>___</v>
          </cell>
        </row>
        <row r="3097">
          <cell r="A3097" t="str">
            <v>___</v>
          </cell>
        </row>
        <row r="3098">
          <cell r="A3098" t="str">
            <v>___</v>
          </cell>
        </row>
        <row r="3099">
          <cell r="A3099" t="str">
            <v>___</v>
          </cell>
        </row>
        <row r="3100">
          <cell r="A3100" t="str">
            <v>___</v>
          </cell>
        </row>
        <row r="3101">
          <cell r="A3101" t="str">
            <v>___</v>
          </cell>
        </row>
        <row r="3102">
          <cell r="A3102" t="str">
            <v>___</v>
          </cell>
        </row>
        <row r="3103">
          <cell r="A3103" t="str">
            <v>___</v>
          </cell>
        </row>
        <row r="3104">
          <cell r="A3104" t="str">
            <v>___</v>
          </cell>
        </row>
        <row r="3105">
          <cell r="A3105" t="str">
            <v>___</v>
          </cell>
        </row>
        <row r="3106">
          <cell r="A3106" t="str">
            <v>___</v>
          </cell>
        </row>
        <row r="3107">
          <cell r="A3107" t="str">
            <v>___</v>
          </cell>
        </row>
        <row r="3108">
          <cell r="A3108" t="str">
            <v>___</v>
          </cell>
        </row>
        <row r="3109">
          <cell r="A3109" t="str">
            <v>___</v>
          </cell>
        </row>
        <row r="3110">
          <cell r="A3110" t="str">
            <v>___</v>
          </cell>
        </row>
        <row r="3111">
          <cell r="A3111" t="str">
            <v>___</v>
          </cell>
        </row>
        <row r="3112">
          <cell r="A3112" t="str">
            <v>___</v>
          </cell>
        </row>
        <row r="3113">
          <cell r="A3113" t="str">
            <v>___</v>
          </cell>
        </row>
        <row r="3114">
          <cell r="A3114" t="str">
            <v>___</v>
          </cell>
        </row>
        <row r="3115">
          <cell r="A3115" t="str">
            <v>___</v>
          </cell>
        </row>
        <row r="3116">
          <cell r="A3116" t="str">
            <v>___</v>
          </cell>
        </row>
        <row r="3117">
          <cell r="A3117" t="str">
            <v>___</v>
          </cell>
        </row>
        <row r="3118">
          <cell r="A3118" t="str">
            <v>___</v>
          </cell>
        </row>
        <row r="3119">
          <cell r="A3119" t="str">
            <v>___</v>
          </cell>
        </row>
        <row r="3120">
          <cell r="A3120" t="str">
            <v>___</v>
          </cell>
        </row>
        <row r="3121">
          <cell r="A3121" t="str">
            <v>___</v>
          </cell>
        </row>
        <row r="3122">
          <cell r="A3122" t="str">
            <v>___</v>
          </cell>
        </row>
        <row r="3123">
          <cell r="A3123" t="str">
            <v>___</v>
          </cell>
        </row>
        <row r="3124">
          <cell r="A3124" t="str">
            <v>___</v>
          </cell>
        </row>
        <row r="3125">
          <cell r="A3125" t="str">
            <v>___</v>
          </cell>
        </row>
        <row r="3126">
          <cell r="A3126" t="str">
            <v>___</v>
          </cell>
        </row>
        <row r="3127">
          <cell r="A3127" t="str">
            <v>___</v>
          </cell>
        </row>
        <row r="3128">
          <cell r="A3128" t="str">
            <v>___</v>
          </cell>
        </row>
        <row r="3129">
          <cell r="A3129" t="str">
            <v>___</v>
          </cell>
        </row>
        <row r="3130">
          <cell r="A3130" t="str">
            <v>___</v>
          </cell>
        </row>
        <row r="3131">
          <cell r="A3131" t="str">
            <v>___</v>
          </cell>
        </row>
        <row r="3132">
          <cell r="A3132" t="str">
            <v>___</v>
          </cell>
        </row>
        <row r="3133">
          <cell r="A3133" t="str">
            <v>___</v>
          </cell>
        </row>
        <row r="3134">
          <cell r="A3134" t="str">
            <v>___</v>
          </cell>
        </row>
        <row r="3135">
          <cell r="A3135" t="str">
            <v>___</v>
          </cell>
        </row>
        <row r="3136">
          <cell r="A3136" t="str">
            <v>___</v>
          </cell>
        </row>
        <row r="3137">
          <cell r="A3137" t="str">
            <v>___</v>
          </cell>
        </row>
        <row r="3138">
          <cell r="A3138" t="str">
            <v>___</v>
          </cell>
        </row>
        <row r="3139">
          <cell r="A3139" t="str">
            <v>___</v>
          </cell>
        </row>
        <row r="3140">
          <cell r="A3140" t="str">
            <v>___</v>
          </cell>
        </row>
        <row r="3141">
          <cell r="A3141" t="str">
            <v>___</v>
          </cell>
        </row>
        <row r="3142">
          <cell r="A3142" t="str">
            <v>___</v>
          </cell>
        </row>
        <row r="3143">
          <cell r="A3143" t="str">
            <v>___</v>
          </cell>
        </row>
        <row r="3144">
          <cell r="A3144" t="str">
            <v>___</v>
          </cell>
        </row>
        <row r="3145">
          <cell r="A3145" t="str">
            <v>___</v>
          </cell>
        </row>
        <row r="3146">
          <cell r="A3146" t="str">
            <v>___</v>
          </cell>
        </row>
        <row r="3147">
          <cell r="A3147" t="str">
            <v>___</v>
          </cell>
        </row>
        <row r="3148">
          <cell r="A3148" t="str">
            <v>___</v>
          </cell>
        </row>
        <row r="3149">
          <cell r="A3149" t="str">
            <v>___</v>
          </cell>
        </row>
        <row r="3150">
          <cell r="A3150" t="str">
            <v>___</v>
          </cell>
        </row>
        <row r="3151">
          <cell r="A3151" t="str">
            <v>___</v>
          </cell>
        </row>
        <row r="3152">
          <cell r="A3152" t="str">
            <v>___</v>
          </cell>
        </row>
        <row r="3153">
          <cell r="A3153" t="str">
            <v>___</v>
          </cell>
        </row>
        <row r="3154">
          <cell r="A3154" t="str">
            <v>___</v>
          </cell>
        </row>
        <row r="3155">
          <cell r="A3155" t="str">
            <v>___</v>
          </cell>
        </row>
        <row r="3156">
          <cell r="A3156" t="str">
            <v>___</v>
          </cell>
        </row>
        <row r="3157">
          <cell r="A3157" t="str">
            <v>___</v>
          </cell>
        </row>
        <row r="3158">
          <cell r="A3158" t="str">
            <v>___</v>
          </cell>
        </row>
        <row r="3159">
          <cell r="A3159" t="str">
            <v>___</v>
          </cell>
        </row>
        <row r="3160">
          <cell r="A3160" t="str">
            <v>___</v>
          </cell>
        </row>
        <row r="3161">
          <cell r="A3161" t="str">
            <v>___</v>
          </cell>
        </row>
        <row r="3162">
          <cell r="A3162" t="str">
            <v>___</v>
          </cell>
        </row>
        <row r="3163">
          <cell r="A3163" t="str">
            <v>___</v>
          </cell>
        </row>
        <row r="3164">
          <cell r="A3164" t="str">
            <v>___</v>
          </cell>
        </row>
        <row r="3165">
          <cell r="A3165" t="str">
            <v>___</v>
          </cell>
        </row>
        <row r="3166">
          <cell r="A3166" t="str">
            <v>___</v>
          </cell>
        </row>
        <row r="3167">
          <cell r="A3167" t="str">
            <v>___</v>
          </cell>
        </row>
        <row r="3168">
          <cell r="A3168" t="str">
            <v>___</v>
          </cell>
        </row>
        <row r="3169">
          <cell r="A3169" t="str">
            <v>___</v>
          </cell>
        </row>
        <row r="3170">
          <cell r="A3170" t="str">
            <v>___</v>
          </cell>
        </row>
        <row r="3171">
          <cell r="A3171" t="str">
            <v>___</v>
          </cell>
        </row>
        <row r="3172">
          <cell r="A3172" t="str">
            <v>___</v>
          </cell>
        </row>
        <row r="3173">
          <cell r="A3173" t="str">
            <v>___</v>
          </cell>
        </row>
        <row r="3174">
          <cell r="A3174" t="str">
            <v>___</v>
          </cell>
        </row>
        <row r="3175">
          <cell r="A3175" t="str">
            <v>___</v>
          </cell>
        </row>
        <row r="3176">
          <cell r="A3176" t="str">
            <v>___</v>
          </cell>
        </row>
        <row r="3177">
          <cell r="A3177" t="str">
            <v>___</v>
          </cell>
        </row>
        <row r="3178">
          <cell r="A3178" t="str">
            <v>___</v>
          </cell>
        </row>
        <row r="3179">
          <cell r="A3179" t="str">
            <v>___</v>
          </cell>
        </row>
        <row r="3180">
          <cell r="A3180" t="str">
            <v>___</v>
          </cell>
        </row>
        <row r="3181">
          <cell r="A3181" t="str">
            <v>___</v>
          </cell>
        </row>
        <row r="3182">
          <cell r="A3182" t="str">
            <v>___</v>
          </cell>
        </row>
        <row r="3183">
          <cell r="A3183" t="str">
            <v>___</v>
          </cell>
        </row>
        <row r="3184">
          <cell r="A3184" t="str">
            <v>___</v>
          </cell>
        </row>
        <row r="3185">
          <cell r="A3185" t="str">
            <v>___</v>
          </cell>
        </row>
        <row r="3186">
          <cell r="A3186" t="str">
            <v>___</v>
          </cell>
        </row>
        <row r="3187">
          <cell r="A3187" t="str">
            <v>___</v>
          </cell>
        </row>
        <row r="3188">
          <cell r="A3188" t="str">
            <v>___</v>
          </cell>
        </row>
        <row r="3189">
          <cell r="A3189" t="str">
            <v>___</v>
          </cell>
        </row>
        <row r="3190">
          <cell r="A3190" t="str">
            <v>___</v>
          </cell>
        </row>
        <row r="3191">
          <cell r="A3191" t="str">
            <v>___</v>
          </cell>
        </row>
        <row r="3192">
          <cell r="A3192" t="str">
            <v>___</v>
          </cell>
        </row>
        <row r="3193">
          <cell r="A3193" t="str">
            <v>___</v>
          </cell>
        </row>
        <row r="3194">
          <cell r="A3194" t="str">
            <v>___</v>
          </cell>
        </row>
        <row r="3195">
          <cell r="A3195" t="str">
            <v>___</v>
          </cell>
        </row>
        <row r="3196">
          <cell r="A3196" t="str">
            <v>___</v>
          </cell>
        </row>
        <row r="3197">
          <cell r="A3197" t="str">
            <v>___</v>
          </cell>
        </row>
        <row r="3198">
          <cell r="A3198" t="str">
            <v>___</v>
          </cell>
        </row>
        <row r="3199">
          <cell r="A3199" t="str">
            <v>___</v>
          </cell>
        </row>
        <row r="3200">
          <cell r="A3200" t="str">
            <v>___</v>
          </cell>
        </row>
        <row r="3201">
          <cell r="A3201" t="str">
            <v>___</v>
          </cell>
        </row>
        <row r="3202">
          <cell r="A3202" t="str">
            <v>___</v>
          </cell>
        </row>
        <row r="3203">
          <cell r="A3203" t="str">
            <v>___</v>
          </cell>
        </row>
        <row r="3204">
          <cell r="A3204" t="str">
            <v>___</v>
          </cell>
        </row>
        <row r="3205">
          <cell r="A3205" t="str">
            <v>___</v>
          </cell>
        </row>
        <row r="3206">
          <cell r="A3206" t="str">
            <v>___</v>
          </cell>
        </row>
        <row r="3207">
          <cell r="A3207" t="str">
            <v>___</v>
          </cell>
        </row>
        <row r="3208">
          <cell r="A3208" t="str">
            <v>___</v>
          </cell>
        </row>
        <row r="3209">
          <cell r="A3209" t="str">
            <v>___</v>
          </cell>
        </row>
        <row r="3210">
          <cell r="A3210" t="str">
            <v>___</v>
          </cell>
        </row>
        <row r="3211">
          <cell r="A3211" t="str">
            <v>___</v>
          </cell>
        </row>
        <row r="3212">
          <cell r="A3212" t="str">
            <v>___</v>
          </cell>
        </row>
        <row r="3213">
          <cell r="A3213" t="str">
            <v>___</v>
          </cell>
        </row>
        <row r="3214">
          <cell r="A3214" t="str">
            <v>___</v>
          </cell>
        </row>
        <row r="3215">
          <cell r="A3215" t="str">
            <v>___</v>
          </cell>
        </row>
        <row r="3216">
          <cell r="A3216" t="str">
            <v>___</v>
          </cell>
        </row>
        <row r="3217">
          <cell r="A3217" t="str">
            <v>___</v>
          </cell>
        </row>
        <row r="3218">
          <cell r="A3218" t="str">
            <v>___</v>
          </cell>
        </row>
        <row r="3219">
          <cell r="A3219" t="str">
            <v>___</v>
          </cell>
        </row>
        <row r="3220">
          <cell r="A3220" t="str">
            <v>___</v>
          </cell>
        </row>
        <row r="3221">
          <cell r="A3221" t="str">
            <v>___</v>
          </cell>
        </row>
        <row r="3222">
          <cell r="A3222" t="str">
            <v>___</v>
          </cell>
        </row>
        <row r="3223">
          <cell r="A3223" t="str">
            <v>___</v>
          </cell>
        </row>
        <row r="3224">
          <cell r="A3224" t="str">
            <v>___</v>
          </cell>
        </row>
        <row r="3225">
          <cell r="A3225" t="str">
            <v>___</v>
          </cell>
        </row>
        <row r="3226">
          <cell r="A3226" t="str">
            <v>___</v>
          </cell>
        </row>
        <row r="3227">
          <cell r="A3227" t="str">
            <v>___</v>
          </cell>
        </row>
        <row r="3228">
          <cell r="A3228" t="str">
            <v>___</v>
          </cell>
        </row>
        <row r="3229">
          <cell r="A3229" t="str">
            <v>___</v>
          </cell>
        </row>
        <row r="3230">
          <cell r="A3230" t="str">
            <v>___</v>
          </cell>
        </row>
        <row r="3231">
          <cell r="A3231" t="str">
            <v>___</v>
          </cell>
        </row>
        <row r="3232">
          <cell r="A3232" t="str">
            <v>___</v>
          </cell>
        </row>
        <row r="3233">
          <cell r="A3233" t="str">
            <v>___</v>
          </cell>
        </row>
        <row r="3234">
          <cell r="A3234" t="str">
            <v>___</v>
          </cell>
        </row>
        <row r="3235">
          <cell r="A3235" t="str">
            <v>___</v>
          </cell>
        </row>
        <row r="3236">
          <cell r="A3236" t="str">
            <v>___</v>
          </cell>
        </row>
        <row r="3237">
          <cell r="A3237" t="str">
            <v>___</v>
          </cell>
        </row>
        <row r="3238">
          <cell r="A3238" t="str">
            <v>___</v>
          </cell>
        </row>
        <row r="3239">
          <cell r="A3239" t="str">
            <v>___</v>
          </cell>
        </row>
        <row r="3240">
          <cell r="A3240" t="str">
            <v>___</v>
          </cell>
        </row>
        <row r="3241">
          <cell r="A3241" t="str">
            <v>___</v>
          </cell>
        </row>
        <row r="3242">
          <cell r="A3242" t="str">
            <v>___</v>
          </cell>
        </row>
        <row r="3243">
          <cell r="A3243" t="str">
            <v>___</v>
          </cell>
        </row>
        <row r="3244">
          <cell r="A3244" t="str">
            <v>___</v>
          </cell>
        </row>
        <row r="3245">
          <cell r="A3245" t="str">
            <v>___</v>
          </cell>
        </row>
        <row r="3246">
          <cell r="A3246" t="str">
            <v>___</v>
          </cell>
        </row>
        <row r="3247">
          <cell r="A3247" t="str">
            <v>___</v>
          </cell>
        </row>
        <row r="3248">
          <cell r="A3248" t="str">
            <v>___</v>
          </cell>
        </row>
        <row r="3249">
          <cell r="A3249" t="str">
            <v>___</v>
          </cell>
        </row>
        <row r="3250">
          <cell r="A3250" t="str">
            <v>___</v>
          </cell>
        </row>
        <row r="3251">
          <cell r="A3251" t="str">
            <v>___</v>
          </cell>
        </row>
        <row r="3252">
          <cell r="A3252" t="str">
            <v>___</v>
          </cell>
        </row>
        <row r="3253">
          <cell r="A3253" t="str">
            <v>___</v>
          </cell>
        </row>
        <row r="3254">
          <cell r="A3254" t="str">
            <v>___</v>
          </cell>
        </row>
        <row r="3255">
          <cell r="A3255" t="str">
            <v>___</v>
          </cell>
        </row>
        <row r="3256">
          <cell r="A3256" t="str">
            <v>___</v>
          </cell>
        </row>
        <row r="3257">
          <cell r="A3257" t="str">
            <v>___</v>
          </cell>
        </row>
        <row r="3258">
          <cell r="A3258" t="str">
            <v>___</v>
          </cell>
        </row>
        <row r="3259">
          <cell r="A3259" t="str">
            <v>___</v>
          </cell>
        </row>
        <row r="3260">
          <cell r="A3260" t="str">
            <v>___</v>
          </cell>
        </row>
        <row r="3261">
          <cell r="A3261" t="str">
            <v>___</v>
          </cell>
        </row>
        <row r="3262">
          <cell r="A3262" t="str">
            <v>___</v>
          </cell>
        </row>
        <row r="3263">
          <cell r="A3263" t="str">
            <v>___</v>
          </cell>
        </row>
        <row r="3264">
          <cell r="A3264" t="str">
            <v>___</v>
          </cell>
        </row>
        <row r="3265">
          <cell r="A3265" t="str">
            <v>___</v>
          </cell>
        </row>
        <row r="3266">
          <cell r="A3266" t="str">
            <v>___</v>
          </cell>
        </row>
        <row r="3267">
          <cell r="A3267" t="str">
            <v>___</v>
          </cell>
        </row>
        <row r="3268">
          <cell r="A3268" t="str">
            <v>___</v>
          </cell>
        </row>
        <row r="3269">
          <cell r="A3269" t="str">
            <v>___</v>
          </cell>
        </row>
        <row r="3270">
          <cell r="A3270" t="str">
            <v>___</v>
          </cell>
        </row>
        <row r="3271">
          <cell r="A3271" t="str">
            <v>___</v>
          </cell>
        </row>
        <row r="3272">
          <cell r="A3272" t="str">
            <v>___</v>
          </cell>
        </row>
        <row r="3273">
          <cell r="A3273" t="str">
            <v>___</v>
          </cell>
        </row>
        <row r="3274">
          <cell r="A3274" t="str">
            <v>___</v>
          </cell>
        </row>
        <row r="3275">
          <cell r="A3275" t="str">
            <v>___</v>
          </cell>
        </row>
        <row r="3276">
          <cell r="A3276" t="str">
            <v>___</v>
          </cell>
        </row>
        <row r="3277">
          <cell r="A3277" t="str">
            <v>___</v>
          </cell>
        </row>
        <row r="3278">
          <cell r="A3278" t="str">
            <v>___</v>
          </cell>
        </row>
        <row r="3279">
          <cell r="A3279" t="str">
            <v>___</v>
          </cell>
        </row>
        <row r="3280">
          <cell r="A3280" t="str">
            <v>___</v>
          </cell>
        </row>
        <row r="3281">
          <cell r="A3281" t="str">
            <v>___</v>
          </cell>
        </row>
        <row r="3282">
          <cell r="A3282" t="str">
            <v>___</v>
          </cell>
        </row>
        <row r="3283">
          <cell r="A3283" t="str">
            <v>___</v>
          </cell>
        </row>
        <row r="3284">
          <cell r="A3284" t="str">
            <v>___</v>
          </cell>
        </row>
        <row r="3285">
          <cell r="A3285" t="str">
            <v>___</v>
          </cell>
        </row>
        <row r="3286">
          <cell r="A3286" t="str">
            <v>___</v>
          </cell>
        </row>
        <row r="3287">
          <cell r="A3287" t="str">
            <v>___</v>
          </cell>
        </row>
        <row r="3288">
          <cell r="A3288" t="str">
            <v>___</v>
          </cell>
        </row>
        <row r="3289">
          <cell r="A3289" t="str">
            <v>___</v>
          </cell>
        </row>
        <row r="3290">
          <cell r="A3290" t="str">
            <v>___</v>
          </cell>
        </row>
        <row r="3291">
          <cell r="A3291" t="str">
            <v>___</v>
          </cell>
        </row>
        <row r="3292">
          <cell r="A3292" t="str">
            <v>___</v>
          </cell>
        </row>
        <row r="3293">
          <cell r="A3293" t="str">
            <v>___</v>
          </cell>
        </row>
        <row r="3294">
          <cell r="A3294" t="str">
            <v>___</v>
          </cell>
        </row>
        <row r="3295">
          <cell r="A3295" t="str">
            <v>___</v>
          </cell>
        </row>
        <row r="3296">
          <cell r="A3296" t="str">
            <v>___</v>
          </cell>
        </row>
        <row r="3297">
          <cell r="A3297" t="str">
            <v>___</v>
          </cell>
        </row>
        <row r="3298">
          <cell r="A3298" t="str">
            <v>___</v>
          </cell>
        </row>
        <row r="3299">
          <cell r="A3299" t="str">
            <v>___</v>
          </cell>
        </row>
        <row r="3300">
          <cell r="A3300" t="str">
            <v>___</v>
          </cell>
        </row>
        <row r="3301">
          <cell r="A3301" t="str">
            <v>___</v>
          </cell>
        </row>
        <row r="3302">
          <cell r="A3302" t="str">
            <v>___</v>
          </cell>
        </row>
        <row r="3303">
          <cell r="A3303" t="str">
            <v>___</v>
          </cell>
        </row>
        <row r="3304">
          <cell r="A3304" t="str">
            <v>___</v>
          </cell>
        </row>
        <row r="3305">
          <cell r="A3305" t="str">
            <v>___</v>
          </cell>
        </row>
        <row r="3306">
          <cell r="A3306" t="str">
            <v>___</v>
          </cell>
        </row>
        <row r="3307">
          <cell r="A3307" t="str">
            <v>___</v>
          </cell>
        </row>
        <row r="3308">
          <cell r="A3308" t="str">
            <v>___</v>
          </cell>
        </row>
        <row r="3309">
          <cell r="A3309" t="str">
            <v>___</v>
          </cell>
        </row>
        <row r="3310">
          <cell r="A3310" t="str">
            <v>___</v>
          </cell>
        </row>
        <row r="3311">
          <cell r="A3311" t="str">
            <v>___</v>
          </cell>
        </row>
        <row r="3312">
          <cell r="A3312" t="str">
            <v>___</v>
          </cell>
        </row>
        <row r="3313">
          <cell r="A3313" t="str">
            <v>___</v>
          </cell>
        </row>
        <row r="3314">
          <cell r="A3314" t="str">
            <v>___</v>
          </cell>
        </row>
        <row r="3315">
          <cell r="A3315" t="str">
            <v>___</v>
          </cell>
        </row>
        <row r="3316">
          <cell r="A3316" t="str">
            <v>___</v>
          </cell>
        </row>
        <row r="3317">
          <cell r="A3317" t="str">
            <v>___</v>
          </cell>
        </row>
        <row r="3318">
          <cell r="A3318" t="str">
            <v>___</v>
          </cell>
        </row>
        <row r="3319">
          <cell r="A3319" t="str">
            <v>___</v>
          </cell>
        </row>
        <row r="3320">
          <cell r="A3320" t="str">
            <v>___</v>
          </cell>
        </row>
        <row r="3321">
          <cell r="A3321" t="str">
            <v>___</v>
          </cell>
        </row>
        <row r="3322">
          <cell r="A3322" t="str">
            <v>___</v>
          </cell>
        </row>
        <row r="3323">
          <cell r="A3323" t="str">
            <v>___</v>
          </cell>
        </row>
        <row r="3324">
          <cell r="A3324" t="str">
            <v>___</v>
          </cell>
        </row>
        <row r="3325">
          <cell r="A3325" t="str">
            <v>___</v>
          </cell>
        </row>
        <row r="3326">
          <cell r="A3326" t="str">
            <v>___</v>
          </cell>
        </row>
        <row r="3327">
          <cell r="A3327" t="str">
            <v>___</v>
          </cell>
        </row>
        <row r="3328">
          <cell r="A3328" t="str">
            <v>___</v>
          </cell>
        </row>
        <row r="3329">
          <cell r="A3329" t="str">
            <v>___</v>
          </cell>
        </row>
        <row r="3330">
          <cell r="A3330" t="str">
            <v>___</v>
          </cell>
        </row>
        <row r="3331">
          <cell r="A3331" t="str">
            <v>___</v>
          </cell>
        </row>
        <row r="3332">
          <cell r="A3332" t="str">
            <v>___</v>
          </cell>
        </row>
        <row r="3333">
          <cell r="A3333" t="str">
            <v>___</v>
          </cell>
        </row>
        <row r="3334">
          <cell r="A3334" t="str">
            <v>___</v>
          </cell>
        </row>
        <row r="3335">
          <cell r="A3335" t="str">
            <v>___</v>
          </cell>
        </row>
        <row r="3336">
          <cell r="A3336" t="str">
            <v>___</v>
          </cell>
        </row>
        <row r="3337">
          <cell r="A3337" t="str">
            <v>___</v>
          </cell>
        </row>
        <row r="3338">
          <cell r="A3338" t="str">
            <v>___</v>
          </cell>
        </row>
        <row r="3339">
          <cell r="A3339" t="str">
            <v>___</v>
          </cell>
        </row>
        <row r="3340">
          <cell r="A3340" t="str">
            <v>___</v>
          </cell>
        </row>
        <row r="3341">
          <cell r="A3341" t="str">
            <v>___</v>
          </cell>
        </row>
        <row r="3342">
          <cell r="A3342" t="str">
            <v>___</v>
          </cell>
        </row>
        <row r="3343">
          <cell r="A3343" t="str">
            <v>___</v>
          </cell>
        </row>
        <row r="3344">
          <cell r="A3344" t="str">
            <v>___</v>
          </cell>
        </row>
        <row r="3345">
          <cell r="A3345" t="str">
            <v>___</v>
          </cell>
        </row>
        <row r="3346">
          <cell r="A3346" t="str">
            <v>___</v>
          </cell>
        </row>
        <row r="3347">
          <cell r="A3347" t="str">
            <v>___</v>
          </cell>
        </row>
        <row r="3348">
          <cell r="A3348" t="str">
            <v>___</v>
          </cell>
        </row>
        <row r="3349">
          <cell r="A3349" t="str">
            <v>___</v>
          </cell>
        </row>
        <row r="3350">
          <cell r="A3350" t="str">
            <v>___</v>
          </cell>
        </row>
        <row r="3351">
          <cell r="A3351" t="str">
            <v>___</v>
          </cell>
        </row>
        <row r="3352">
          <cell r="A3352" t="str">
            <v>___</v>
          </cell>
        </row>
        <row r="3353">
          <cell r="A3353" t="str">
            <v>___</v>
          </cell>
        </row>
        <row r="3354">
          <cell r="A3354" t="str">
            <v>___</v>
          </cell>
        </row>
        <row r="3355">
          <cell r="A3355" t="str">
            <v>___</v>
          </cell>
        </row>
        <row r="3356">
          <cell r="A3356" t="str">
            <v>___</v>
          </cell>
        </row>
        <row r="3357">
          <cell r="A3357" t="str">
            <v>___</v>
          </cell>
        </row>
        <row r="3358">
          <cell r="A3358" t="str">
            <v>___</v>
          </cell>
        </row>
        <row r="3359">
          <cell r="A3359" t="str">
            <v>___</v>
          </cell>
        </row>
        <row r="3360">
          <cell r="A3360" t="str">
            <v>___</v>
          </cell>
        </row>
        <row r="3361">
          <cell r="A3361" t="str">
            <v>___</v>
          </cell>
        </row>
        <row r="3362">
          <cell r="A3362" t="str">
            <v>___</v>
          </cell>
        </row>
        <row r="3363">
          <cell r="A3363" t="str">
            <v>___</v>
          </cell>
        </row>
        <row r="3364">
          <cell r="A3364" t="str">
            <v>___</v>
          </cell>
        </row>
        <row r="3365">
          <cell r="A3365" t="str">
            <v>___</v>
          </cell>
        </row>
        <row r="3366">
          <cell r="A3366" t="str">
            <v>___</v>
          </cell>
        </row>
        <row r="3367">
          <cell r="A3367" t="str">
            <v>___</v>
          </cell>
        </row>
        <row r="3368">
          <cell r="A3368" t="str">
            <v>___</v>
          </cell>
        </row>
        <row r="3369">
          <cell r="A3369" t="str">
            <v>___</v>
          </cell>
        </row>
        <row r="3370">
          <cell r="A3370" t="str">
            <v>___</v>
          </cell>
        </row>
        <row r="3371">
          <cell r="A3371" t="str">
            <v>___</v>
          </cell>
        </row>
        <row r="3372">
          <cell r="A3372" t="str">
            <v>___</v>
          </cell>
        </row>
        <row r="3373">
          <cell r="A3373" t="str">
            <v>___</v>
          </cell>
        </row>
        <row r="3374">
          <cell r="A3374" t="str">
            <v>___</v>
          </cell>
        </row>
        <row r="3375">
          <cell r="A3375" t="str">
            <v>___</v>
          </cell>
        </row>
        <row r="3376">
          <cell r="A3376" t="str">
            <v>___</v>
          </cell>
        </row>
        <row r="3377">
          <cell r="A3377" t="str">
            <v>___</v>
          </cell>
        </row>
        <row r="3378">
          <cell r="A3378" t="str">
            <v>___</v>
          </cell>
        </row>
        <row r="3379">
          <cell r="A3379" t="str">
            <v>___</v>
          </cell>
        </row>
        <row r="3380">
          <cell r="A3380" t="str">
            <v>___</v>
          </cell>
        </row>
        <row r="3381">
          <cell r="A3381" t="str">
            <v>___</v>
          </cell>
        </row>
        <row r="3382">
          <cell r="A3382" t="str">
            <v>___</v>
          </cell>
        </row>
        <row r="3383">
          <cell r="A3383" t="str">
            <v>___</v>
          </cell>
        </row>
        <row r="3384">
          <cell r="A3384" t="str">
            <v>___</v>
          </cell>
        </row>
        <row r="3385">
          <cell r="A3385" t="str">
            <v>___</v>
          </cell>
        </row>
        <row r="3386">
          <cell r="A3386" t="str">
            <v>___</v>
          </cell>
        </row>
        <row r="3387">
          <cell r="A3387" t="str">
            <v>___</v>
          </cell>
        </row>
        <row r="3388">
          <cell r="A3388" t="str">
            <v>___</v>
          </cell>
        </row>
        <row r="3389">
          <cell r="A3389" t="str">
            <v>___</v>
          </cell>
        </row>
        <row r="3390">
          <cell r="A3390" t="str">
            <v>___</v>
          </cell>
        </row>
        <row r="3391">
          <cell r="A3391" t="str">
            <v>___</v>
          </cell>
        </row>
        <row r="3392">
          <cell r="A3392" t="str">
            <v>___</v>
          </cell>
        </row>
        <row r="3393">
          <cell r="A3393" t="str">
            <v>___</v>
          </cell>
        </row>
        <row r="3394">
          <cell r="A3394" t="str">
            <v>___</v>
          </cell>
        </row>
        <row r="3395">
          <cell r="A3395" t="str">
            <v>___</v>
          </cell>
        </row>
        <row r="3396">
          <cell r="A3396" t="str">
            <v>___</v>
          </cell>
        </row>
        <row r="3397">
          <cell r="A3397" t="str">
            <v>___</v>
          </cell>
        </row>
        <row r="3398">
          <cell r="A3398" t="str">
            <v>___</v>
          </cell>
        </row>
        <row r="3399">
          <cell r="A3399" t="str">
            <v>___</v>
          </cell>
        </row>
        <row r="3400">
          <cell r="A3400" t="str">
            <v>___</v>
          </cell>
        </row>
        <row r="3401">
          <cell r="A3401" t="str">
            <v>___</v>
          </cell>
        </row>
        <row r="3402">
          <cell r="A3402" t="str">
            <v>___</v>
          </cell>
        </row>
        <row r="3403">
          <cell r="A3403" t="str">
            <v>___</v>
          </cell>
        </row>
        <row r="3404">
          <cell r="A3404" t="str">
            <v>___</v>
          </cell>
        </row>
        <row r="3405">
          <cell r="A3405" t="str">
            <v>___</v>
          </cell>
        </row>
        <row r="3406">
          <cell r="A3406" t="str">
            <v>___</v>
          </cell>
        </row>
        <row r="3407">
          <cell r="A3407" t="str">
            <v>___</v>
          </cell>
        </row>
        <row r="3408">
          <cell r="A3408" t="str">
            <v>___</v>
          </cell>
        </row>
        <row r="3409">
          <cell r="A3409" t="str">
            <v>___</v>
          </cell>
        </row>
        <row r="3410">
          <cell r="A3410" t="str">
            <v>___</v>
          </cell>
        </row>
        <row r="3411">
          <cell r="A3411" t="str">
            <v>___</v>
          </cell>
        </row>
        <row r="3412">
          <cell r="A3412" t="str">
            <v>___</v>
          </cell>
        </row>
        <row r="3413">
          <cell r="A3413" t="str">
            <v>___</v>
          </cell>
        </row>
        <row r="3414">
          <cell r="A3414" t="str">
            <v>___</v>
          </cell>
        </row>
        <row r="3415">
          <cell r="A3415" t="str">
            <v>___</v>
          </cell>
        </row>
        <row r="3416">
          <cell r="A3416" t="str">
            <v>___</v>
          </cell>
        </row>
        <row r="3417">
          <cell r="A3417" t="str">
            <v>___</v>
          </cell>
        </row>
        <row r="3418">
          <cell r="A3418" t="str">
            <v>___</v>
          </cell>
        </row>
        <row r="3419">
          <cell r="A3419" t="str">
            <v>___</v>
          </cell>
        </row>
        <row r="3420">
          <cell r="A3420" t="str">
            <v>___</v>
          </cell>
        </row>
        <row r="3421">
          <cell r="A3421" t="str">
            <v>___</v>
          </cell>
        </row>
        <row r="3422">
          <cell r="A3422" t="str">
            <v>___</v>
          </cell>
        </row>
        <row r="3423">
          <cell r="A3423" t="str">
            <v>___</v>
          </cell>
        </row>
        <row r="3424">
          <cell r="A3424" t="str">
            <v>___</v>
          </cell>
        </row>
        <row r="3425">
          <cell r="A3425" t="str">
            <v>___</v>
          </cell>
        </row>
        <row r="3426">
          <cell r="A3426" t="str">
            <v>___</v>
          </cell>
        </row>
        <row r="3427">
          <cell r="A3427" t="str">
            <v>___</v>
          </cell>
        </row>
        <row r="3428">
          <cell r="A3428" t="str">
            <v>___</v>
          </cell>
        </row>
        <row r="3429">
          <cell r="A3429" t="str">
            <v>___</v>
          </cell>
        </row>
        <row r="3430">
          <cell r="A3430" t="str">
            <v>___</v>
          </cell>
        </row>
        <row r="3431">
          <cell r="A3431" t="str">
            <v>___</v>
          </cell>
        </row>
        <row r="3432">
          <cell r="A3432" t="str">
            <v>___</v>
          </cell>
        </row>
        <row r="3433">
          <cell r="A3433" t="str">
            <v>___</v>
          </cell>
        </row>
        <row r="3434">
          <cell r="A3434" t="str">
            <v>___</v>
          </cell>
        </row>
        <row r="3435">
          <cell r="A3435" t="str">
            <v>___</v>
          </cell>
        </row>
        <row r="3436">
          <cell r="A3436" t="str">
            <v>___</v>
          </cell>
        </row>
        <row r="3437">
          <cell r="A3437" t="str">
            <v>___</v>
          </cell>
        </row>
        <row r="3438">
          <cell r="A3438" t="str">
            <v>___</v>
          </cell>
        </row>
        <row r="3439">
          <cell r="A3439" t="str">
            <v>___</v>
          </cell>
        </row>
        <row r="3440">
          <cell r="A3440" t="str">
            <v>___</v>
          </cell>
        </row>
        <row r="3441">
          <cell r="A3441" t="str">
            <v>___</v>
          </cell>
        </row>
        <row r="3442">
          <cell r="A3442" t="str">
            <v>___</v>
          </cell>
        </row>
        <row r="3443">
          <cell r="A3443" t="str">
            <v>___</v>
          </cell>
        </row>
        <row r="3444">
          <cell r="A3444" t="str">
            <v>___</v>
          </cell>
        </row>
        <row r="3445">
          <cell r="A3445" t="str">
            <v>___</v>
          </cell>
        </row>
        <row r="3446">
          <cell r="A3446" t="str">
            <v>___</v>
          </cell>
        </row>
        <row r="3447">
          <cell r="A3447" t="str">
            <v>___</v>
          </cell>
        </row>
        <row r="3448">
          <cell r="A3448" t="str">
            <v>___</v>
          </cell>
        </row>
        <row r="3449">
          <cell r="A3449" t="str">
            <v>___</v>
          </cell>
        </row>
        <row r="3450">
          <cell r="A3450" t="str">
            <v>___</v>
          </cell>
        </row>
        <row r="3451">
          <cell r="A3451" t="str">
            <v>___</v>
          </cell>
        </row>
        <row r="3452">
          <cell r="A3452" t="str">
            <v>___</v>
          </cell>
        </row>
        <row r="3453">
          <cell r="A3453" t="str">
            <v>___</v>
          </cell>
        </row>
        <row r="3454">
          <cell r="A3454" t="str">
            <v>___</v>
          </cell>
        </row>
        <row r="3455">
          <cell r="A3455" t="str">
            <v>___</v>
          </cell>
        </row>
        <row r="3456">
          <cell r="A3456" t="str">
            <v>___</v>
          </cell>
        </row>
        <row r="3457">
          <cell r="A3457" t="str">
            <v>___</v>
          </cell>
        </row>
        <row r="3458">
          <cell r="A3458" t="str">
            <v>___</v>
          </cell>
        </row>
        <row r="3459">
          <cell r="A3459" t="str">
            <v>___</v>
          </cell>
        </row>
        <row r="3460">
          <cell r="A3460" t="str">
            <v>___</v>
          </cell>
        </row>
        <row r="3461">
          <cell r="A3461" t="str">
            <v>___</v>
          </cell>
        </row>
        <row r="3462">
          <cell r="A3462" t="str">
            <v>___</v>
          </cell>
        </row>
        <row r="3463">
          <cell r="A3463" t="str">
            <v>___</v>
          </cell>
        </row>
        <row r="3464">
          <cell r="A3464" t="str">
            <v>___</v>
          </cell>
        </row>
        <row r="3465">
          <cell r="A3465" t="str">
            <v>___</v>
          </cell>
        </row>
        <row r="3466">
          <cell r="A3466" t="str">
            <v>___</v>
          </cell>
        </row>
        <row r="3467">
          <cell r="A3467" t="str">
            <v>___</v>
          </cell>
        </row>
        <row r="3468">
          <cell r="A3468" t="str">
            <v>___</v>
          </cell>
        </row>
        <row r="3469">
          <cell r="A3469" t="str">
            <v>___</v>
          </cell>
        </row>
        <row r="3470">
          <cell r="A3470" t="str">
            <v>___</v>
          </cell>
        </row>
        <row r="3471">
          <cell r="A3471" t="str">
            <v>___</v>
          </cell>
        </row>
        <row r="3472">
          <cell r="A3472" t="str">
            <v>___</v>
          </cell>
        </row>
        <row r="3473">
          <cell r="A3473" t="str">
            <v>___</v>
          </cell>
        </row>
        <row r="3474">
          <cell r="A3474" t="str">
            <v>___</v>
          </cell>
        </row>
        <row r="3475">
          <cell r="A3475" t="str">
            <v>___</v>
          </cell>
        </row>
        <row r="3476">
          <cell r="A3476" t="str">
            <v>___</v>
          </cell>
        </row>
        <row r="3477">
          <cell r="A3477" t="str">
            <v>___</v>
          </cell>
        </row>
        <row r="3478">
          <cell r="A3478" t="str">
            <v>___</v>
          </cell>
        </row>
        <row r="3479">
          <cell r="A3479" t="str">
            <v>___</v>
          </cell>
        </row>
        <row r="3480">
          <cell r="A3480" t="str">
            <v>___</v>
          </cell>
        </row>
        <row r="3481">
          <cell r="A3481" t="str">
            <v>___</v>
          </cell>
        </row>
        <row r="3482">
          <cell r="A3482" t="str">
            <v>___</v>
          </cell>
        </row>
        <row r="3483">
          <cell r="A3483" t="str">
            <v>___</v>
          </cell>
        </row>
        <row r="3484">
          <cell r="A3484" t="str">
            <v>___</v>
          </cell>
        </row>
        <row r="3485">
          <cell r="A3485" t="str">
            <v>___</v>
          </cell>
        </row>
        <row r="3486">
          <cell r="A3486" t="str">
            <v>___</v>
          </cell>
        </row>
        <row r="3487">
          <cell r="A3487" t="str">
            <v>___</v>
          </cell>
        </row>
        <row r="3488">
          <cell r="A3488" t="str">
            <v>___</v>
          </cell>
        </row>
        <row r="3489">
          <cell r="A3489" t="str">
            <v>___</v>
          </cell>
        </row>
        <row r="3490">
          <cell r="A3490" t="str">
            <v>___</v>
          </cell>
        </row>
        <row r="3491">
          <cell r="A3491" t="str">
            <v>___</v>
          </cell>
        </row>
        <row r="3492">
          <cell r="A3492" t="str">
            <v>___</v>
          </cell>
        </row>
        <row r="3493">
          <cell r="A3493" t="str">
            <v>___</v>
          </cell>
        </row>
        <row r="3494">
          <cell r="A3494" t="str">
            <v>___</v>
          </cell>
        </row>
        <row r="3495">
          <cell r="A3495" t="str">
            <v>___</v>
          </cell>
        </row>
        <row r="3496">
          <cell r="A3496" t="str">
            <v>___</v>
          </cell>
        </row>
        <row r="3497">
          <cell r="A3497" t="str">
            <v>___</v>
          </cell>
        </row>
        <row r="3498">
          <cell r="A3498" t="str">
            <v>___</v>
          </cell>
        </row>
        <row r="3499">
          <cell r="A3499" t="str">
            <v>___</v>
          </cell>
        </row>
        <row r="3500">
          <cell r="A3500" t="str">
            <v>___</v>
          </cell>
        </row>
        <row r="3501">
          <cell r="A3501" t="str">
            <v>___</v>
          </cell>
        </row>
        <row r="3502">
          <cell r="A3502" t="str">
            <v>___</v>
          </cell>
        </row>
        <row r="3503">
          <cell r="A3503" t="str">
            <v>___</v>
          </cell>
        </row>
        <row r="3504">
          <cell r="A3504" t="str">
            <v>___</v>
          </cell>
        </row>
        <row r="3505">
          <cell r="A3505" t="str">
            <v>___</v>
          </cell>
        </row>
        <row r="3506">
          <cell r="A3506" t="str">
            <v>___</v>
          </cell>
        </row>
        <row r="3507">
          <cell r="A3507" t="str">
            <v>___</v>
          </cell>
        </row>
        <row r="3508">
          <cell r="A3508" t="str">
            <v>___</v>
          </cell>
        </row>
        <row r="3509">
          <cell r="A3509" t="str">
            <v>___</v>
          </cell>
        </row>
        <row r="3510">
          <cell r="A3510" t="str">
            <v>___</v>
          </cell>
        </row>
        <row r="3511">
          <cell r="A3511" t="str">
            <v>___</v>
          </cell>
        </row>
        <row r="3512">
          <cell r="A3512" t="str">
            <v>___</v>
          </cell>
        </row>
        <row r="3513">
          <cell r="A3513" t="str">
            <v>___</v>
          </cell>
        </row>
        <row r="3514">
          <cell r="A3514" t="str">
            <v>___</v>
          </cell>
        </row>
        <row r="3515">
          <cell r="A3515" t="str">
            <v>___</v>
          </cell>
        </row>
        <row r="3516">
          <cell r="A3516" t="str">
            <v>___</v>
          </cell>
        </row>
        <row r="3517">
          <cell r="A3517" t="str">
            <v>___</v>
          </cell>
        </row>
        <row r="3518">
          <cell r="A3518" t="str">
            <v>___</v>
          </cell>
        </row>
        <row r="3519">
          <cell r="A3519" t="str">
            <v>___</v>
          </cell>
        </row>
        <row r="3520">
          <cell r="A3520" t="str">
            <v>___</v>
          </cell>
        </row>
        <row r="3521">
          <cell r="A3521" t="str">
            <v>___</v>
          </cell>
        </row>
        <row r="3522">
          <cell r="A3522" t="str">
            <v>___</v>
          </cell>
        </row>
        <row r="3523">
          <cell r="A3523" t="str">
            <v>___</v>
          </cell>
        </row>
        <row r="3524">
          <cell r="A3524" t="str">
            <v>___</v>
          </cell>
        </row>
        <row r="3525">
          <cell r="A3525" t="str">
            <v>___</v>
          </cell>
        </row>
        <row r="3526">
          <cell r="A3526" t="str">
            <v>___</v>
          </cell>
        </row>
        <row r="3527">
          <cell r="A3527" t="str">
            <v>___</v>
          </cell>
        </row>
        <row r="3528">
          <cell r="A3528" t="str">
            <v>___</v>
          </cell>
        </row>
        <row r="3529">
          <cell r="A3529" t="str">
            <v>___</v>
          </cell>
        </row>
        <row r="3530">
          <cell r="A3530" t="str">
            <v>___</v>
          </cell>
        </row>
        <row r="3531">
          <cell r="A3531" t="str">
            <v>___</v>
          </cell>
        </row>
        <row r="3532">
          <cell r="A3532" t="str">
            <v>___</v>
          </cell>
        </row>
        <row r="3533">
          <cell r="A3533" t="str">
            <v>___</v>
          </cell>
        </row>
        <row r="3534">
          <cell r="A3534" t="str">
            <v>___</v>
          </cell>
        </row>
        <row r="3535">
          <cell r="A3535" t="str">
            <v>___</v>
          </cell>
        </row>
        <row r="3536">
          <cell r="A3536" t="str">
            <v>___</v>
          </cell>
        </row>
        <row r="3537">
          <cell r="A3537" t="str">
            <v>___</v>
          </cell>
        </row>
        <row r="3538">
          <cell r="A3538" t="str">
            <v>___</v>
          </cell>
        </row>
        <row r="3539">
          <cell r="A3539" t="str">
            <v>___</v>
          </cell>
        </row>
        <row r="3540">
          <cell r="A3540" t="str">
            <v>___</v>
          </cell>
        </row>
        <row r="3541">
          <cell r="A3541" t="str">
            <v>___</v>
          </cell>
        </row>
        <row r="3542">
          <cell r="A3542" t="str">
            <v>___</v>
          </cell>
        </row>
        <row r="3543">
          <cell r="A3543" t="str">
            <v>___</v>
          </cell>
        </row>
        <row r="3544">
          <cell r="A3544" t="str">
            <v>___</v>
          </cell>
        </row>
        <row r="3545">
          <cell r="A3545" t="str">
            <v>___</v>
          </cell>
        </row>
        <row r="3546">
          <cell r="A3546" t="str">
            <v>___</v>
          </cell>
        </row>
        <row r="3547">
          <cell r="A3547" t="str">
            <v>___</v>
          </cell>
        </row>
        <row r="3548">
          <cell r="A3548" t="str">
            <v>___</v>
          </cell>
        </row>
        <row r="3549">
          <cell r="A3549" t="str">
            <v>___</v>
          </cell>
        </row>
        <row r="3550">
          <cell r="A3550" t="str">
            <v>___</v>
          </cell>
        </row>
        <row r="3551">
          <cell r="A3551" t="str">
            <v>___</v>
          </cell>
        </row>
        <row r="3552">
          <cell r="A3552" t="str">
            <v>___</v>
          </cell>
        </row>
        <row r="3553">
          <cell r="A3553" t="str">
            <v>___</v>
          </cell>
        </row>
        <row r="3554">
          <cell r="A3554" t="str">
            <v>___</v>
          </cell>
        </row>
        <row r="3555">
          <cell r="A3555" t="str">
            <v>___</v>
          </cell>
        </row>
        <row r="3556">
          <cell r="A3556" t="str">
            <v>___</v>
          </cell>
        </row>
        <row r="3557">
          <cell r="A3557" t="str">
            <v>___</v>
          </cell>
        </row>
        <row r="3558">
          <cell r="A3558" t="str">
            <v>___</v>
          </cell>
        </row>
        <row r="3559">
          <cell r="A3559" t="str">
            <v>___</v>
          </cell>
        </row>
        <row r="3560">
          <cell r="A3560" t="str">
            <v>___</v>
          </cell>
        </row>
        <row r="3561">
          <cell r="A3561" t="str">
            <v>___</v>
          </cell>
        </row>
        <row r="3562">
          <cell r="A3562" t="str">
            <v>___</v>
          </cell>
        </row>
        <row r="3563">
          <cell r="A3563" t="str">
            <v>___</v>
          </cell>
        </row>
        <row r="3564">
          <cell r="A3564" t="str">
            <v>___</v>
          </cell>
        </row>
        <row r="3565">
          <cell r="A3565" t="str">
            <v>___</v>
          </cell>
        </row>
        <row r="3566">
          <cell r="A3566" t="str">
            <v>___</v>
          </cell>
        </row>
        <row r="3567">
          <cell r="A3567" t="str">
            <v>___</v>
          </cell>
        </row>
        <row r="3568">
          <cell r="A3568" t="str">
            <v>___</v>
          </cell>
        </row>
        <row r="3569">
          <cell r="A3569" t="str">
            <v>___</v>
          </cell>
        </row>
        <row r="3570">
          <cell r="A3570" t="str">
            <v>___</v>
          </cell>
        </row>
        <row r="3571">
          <cell r="A3571" t="str">
            <v>___</v>
          </cell>
        </row>
        <row r="3572">
          <cell r="A3572" t="str">
            <v>___</v>
          </cell>
        </row>
        <row r="3573">
          <cell r="A3573" t="str">
            <v>___</v>
          </cell>
        </row>
        <row r="3574">
          <cell r="A3574" t="str">
            <v>___</v>
          </cell>
        </row>
        <row r="3575">
          <cell r="A3575" t="str">
            <v>___</v>
          </cell>
        </row>
        <row r="3576">
          <cell r="A3576" t="str">
            <v>___</v>
          </cell>
        </row>
        <row r="3577">
          <cell r="A3577" t="str">
            <v>___</v>
          </cell>
        </row>
        <row r="3578">
          <cell r="A3578" t="str">
            <v>___</v>
          </cell>
        </row>
        <row r="3579">
          <cell r="A3579" t="str">
            <v>___</v>
          </cell>
        </row>
        <row r="3580">
          <cell r="A3580" t="str">
            <v>___</v>
          </cell>
        </row>
        <row r="3581">
          <cell r="A3581" t="str">
            <v>___</v>
          </cell>
        </row>
        <row r="3582">
          <cell r="A3582" t="str">
            <v>___</v>
          </cell>
        </row>
        <row r="3583">
          <cell r="A3583" t="str">
            <v>___</v>
          </cell>
        </row>
        <row r="3584">
          <cell r="A3584" t="str">
            <v>___</v>
          </cell>
        </row>
        <row r="3585">
          <cell r="A3585" t="str">
            <v>___</v>
          </cell>
        </row>
        <row r="3586">
          <cell r="A3586" t="str">
            <v>___</v>
          </cell>
        </row>
        <row r="3587">
          <cell r="A3587" t="str">
            <v>___</v>
          </cell>
        </row>
        <row r="3588">
          <cell r="A3588" t="str">
            <v>___</v>
          </cell>
        </row>
        <row r="3589">
          <cell r="A3589" t="str">
            <v>___</v>
          </cell>
        </row>
        <row r="3590">
          <cell r="A3590" t="str">
            <v>___</v>
          </cell>
        </row>
        <row r="3591">
          <cell r="A3591" t="str">
            <v>___</v>
          </cell>
        </row>
        <row r="3592">
          <cell r="A3592" t="str">
            <v>___</v>
          </cell>
        </row>
        <row r="3593">
          <cell r="A3593" t="str">
            <v>___</v>
          </cell>
        </row>
        <row r="3594">
          <cell r="A3594" t="str">
            <v>___</v>
          </cell>
        </row>
        <row r="3595">
          <cell r="A3595" t="str">
            <v>___</v>
          </cell>
        </row>
        <row r="3596">
          <cell r="A3596" t="str">
            <v>___</v>
          </cell>
        </row>
        <row r="3597">
          <cell r="A3597" t="str">
            <v>___</v>
          </cell>
        </row>
        <row r="3598">
          <cell r="A3598" t="str">
            <v>___</v>
          </cell>
        </row>
        <row r="3599">
          <cell r="A3599" t="str">
            <v>___</v>
          </cell>
        </row>
        <row r="3600">
          <cell r="A3600" t="str">
            <v>___</v>
          </cell>
        </row>
        <row r="3601">
          <cell r="A3601" t="str">
            <v>___</v>
          </cell>
        </row>
        <row r="3602">
          <cell r="A3602" t="str">
            <v>___</v>
          </cell>
        </row>
        <row r="3603">
          <cell r="A3603" t="str">
            <v>___</v>
          </cell>
        </row>
        <row r="3604">
          <cell r="A3604" t="str">
            <v>___</v>
          </cell>
        </row>
        <row r="3605">
          <cell r="A3605" t="str">
            <v>___</v>
          </cell>
        </row>
        <row r="3606">
          <cell r="A3606" t="str">
            <v>___</v>
          </cell>
        </row>
        <row r="3607">
          <cell r="A3607" t="str">
            <v>___</v>
          </cell>
        </row>
        <row r="3608">
          <cell r="A3608" t="str">
            <v>___</v>
          </cell>
        </row>
        <row r="3609">
          <cell r="A3609" t="str">
            <v>___</v>
          </cell>
        </row>
        <row r="3610">
          <cell r="A3610" t="str">
            <v>___</v>
          </cell>
        </row>
        <row r="3611">
          <cell r="A3611" t="str">
            <v>___</v>
          </cell>
        </row>
        <row r="3612">
          <cell r="A3612" t="str">
            <v>___</v>
          </cell>
        </row>
        <row r="3613">
          <cell r="A3613" t="str">
            <v>___</v>
          </cell>
        </row>
        <row r="3614">
          <cell r="A3614" t="str">
            <v>___</v>
          </cell>
        </row>
        <row r="3615">
          <cell r="A3615" t="str">
            <v>___</v>
          </cell>
        </row>
        <row r="3616">
          <cell r="A3616" t="str">
            <v>___</v>
          </cell>
        </row>
        <row r="3617">
          <cell r="A3617" t="str">
            <v>___</v>
          </cell>
        </row>
        <row r="3618">
          <cell r="A3618" t="str">
            <v>___</v>
          </cell>
        </row>
        <row r="3619">
          <cell r="A3619" t="str">
            <v>___</v>
          </cell>
        </row>
        <row r="3620">
          <cell r="A3620" t="str">
            <v>___</v>
          </cell>
        </row>
        <row r="3621">
          <cell r="A3621" t="str">
            <v>___</v>
          </cell>
        </row>
        <row r="3622">
          <cell r="A3622" t="str">
            <v>___</v>
          </cell>
        </row>
        <row r="3623">
          <cell r="A3623" t="str">
            <v>___</v>
          </cell>
        </row>
        <row r="3624">
          <cell r="A3624" t="str">
            <v>___</v>
          </cell>
        </row>
        <row r="3625">
          <cell r="A3625" t="str">
            <v>___</v>
          </cell>
        </row>
        <row r="3626">
          <cell r="A3626" t="str">
            <v>___</v>
          </cell>
        </row>
        <row r="3627">
          <cell r="A3627" t="str">
            <v>___</v>
          </cell>
        </row>
        <row r="3628">
          <cell r="A3628" t="str">
            <v>___</v>
          </cell>
        </row>
        <row r="3629">
          <cell r="A3629" t="str">
            <v>___</v>
          </cell>
        </row>
        <row r="3630">
          <cell r="A3630" t="str">
            <v>___</v>
          </cell>
        </row>
        <row r="3631">
          <cell r="A3631" t="str">
            <v>___</v>
          </cell>
        </row>
        <row r="3632">
          <cell r="A3632" t="str">
            <v>___</v>
          </cell>
        </row>
        <row r="3633">
          <cell r="A3633" t="str">
            <v>___</v>
          </cell>
        </row>
        <row r="3634">
          <cell r="A3634" t="str">
            <v>___</v>
          </cell>
        </row>
        <row r="3635">
          <cell r="A3635" t="str">
            <v>___</v>
          </cell>
        </row>
        <row r="3636">
          <cell r="A3636" t="str">
            <v>___</v>
          </cell>
        </row>
        <row r="3637">
          <cell r="A3637" t="str">
            <v>___</v>
          </cell>
        </row>
        <row r="3638">
          <cell r="A3638" t="str">
            <v>___</v>
          </cell>
        </row>
        <row r="3639">
          <cell r="A3639" t="str">
            <v>___</v>
          </cell>
        </row>
        <row r="3640">
          <cell r="A3640" t="str">
            <v>___</v>
          </cell>
        </row>
        <row r="3641">
          <cell r="A3641" t="str">
            <v>___</v>
          </cell>
        </row>
        <row r="3642">
          <cell r="A3642" t="str">
            <v>___</v>
          </cell>
        </row>
        <row r="3643">
          <cell r="A3643" t="str">
            <v>___</v>
          </cell>
        </row>
        <row r="3644">
          <cell r="A3644" t="str">
            <v>___</v>
          </cell>
        </row>
        <row r="3645">
          <cell r="A3645" t="str">
            <v>___</v>
          </cell>
        </row>
        <row r="3646">
          <cell r="A3646" t="str">
            <v>___</v>
          </cell>
        </row>
        <row r="3647">
          <cell r="A3647" t="str">
            <v>___</v>
          </cell>
        </row>
        <row r="3648">
          <cell r="A3648" t="str">
            <v>___</v>
          </cell>
        </row>
        <row r="3649">
          <cell r="A3649" t="str">
            <v>___</v>
          </cell>
        </row>
        <row r="3650">
          <cell r="A3650" t="str">
            <v>___</v>
          </cell>
        </row>
        <row r="3651">
          <cell r="A3651" t="str">
            <v>___</v>
          </cell>
        </row>
        <row r="3652">
          <cell r="A3652" t="str">
            <v>___</v>
          </cell>
        </row>
        <row r="3653">
          <cell r="A3653" t="str">
            <v>___</v>
          </cell>
        </row>
        <row r="3654">
          <cell r="A3654" t="str">
            <v>___</v>
          </cell>
        </row>
        <row r="3655">
          <cell r="A3655" t="str">
            <v>___</v>
          </cell>
        </row>
        <row r="3656">
          <cell r="A3656" t="str">
            <v>___</v>
          </cell>
        </row>
        <row r="3657">
          <cell r="A3657" t="str">
            <v>___</v>
          </cell>
        </row>
        <row r="3658">
          <cell r="A3658" t="str">
            <v>___</v>
          </cell>
        </row>
        <row r="3659">
          <cell r="A3659" t="str">
            <v>___</v>
          </cell>
        </row>
        <row r="3660">
          <cell r="A3660" t="str">
            <v>___</v>
          </cell>
        </row>
        <row r="3661">
          <cell r="A3661" t="str">
            <v>___</v>
          </cell>
        </row>
        <row r="3662">
          <cell r="A3662" t="str">
            <v>___</v>
          </cell>
        </row>
        <row r="3663">
          <cell r="A3663" t="str">
            <v>___</v>
          </cell>
        </row>
        <row r="3664">
          <cell r="A3664" t="str">
            <v>___</v>
          </cell>
        </row>
        <row r="3665">
          <cell r="A3665" t="str">
            <v>___</v>
          </cell>
        </row>
        <row r="3666">
          <cell r="A3666" t="str">
            <v>___</v>
          </cell>
        </row>
        <row r="3667">
          <cell r="A3667" t="str">
            <v>___</v>
          </cell>
        </row>
        <row r="3668">
          <cell r="A3668" t="str">
            <v>___</v>
          </cell>
        </row>
        <row r="3669">
          <cell r="A3669" t="str">
            <v>___</v>
          </cell>
        </row>
        <row r="3670">
          <cell r="A3670" t="str">
            <v>___</v>
          </cell>
        </row>
        <row r="3671">
          <cell r="A3671" t="str">
            <v>___</v>
          </cell>
        </row>
        <row r="3672">
          <cell r="A3672" t="str">
            <v>___</v>
          </cell>
        </row>
        <row r="3673">
          <cell r="A3673" t="str">
            <v>___</v>
          </cell>
        </row>
        <row r="3674">
          <cell r="A3674" t="str">
            <v>___</v>
          </cell>
        </row>
        <row r="3675">
          <cell r="A3675" t="str">
            <v>___</v>
          </cell>
        </row>
        <row r="3676">
          <cell r="A3676" t="str">
            <v>___</v>
          </cell>
        </row>
        <row r="3677">
          <cell r="A3677" t="str">
            <v>___</v>
          </cell>
        </row>
        <row r="3678">
          <cell r="A3678" t="str">
            <v>___</v>
          </cell>
        </row>
        <row r="3679">
          <cell r="A3679" t="str">
            <v>___</v>
          </cell>
        </row>
        <row r="3680">
          <cell r="A3680" t="str">
            <v>___</v>
          </cell>
        </row>
        <row r="3681">
          <cell r="A3681" t="str">
            <v>___</v>
          </cell>
        </row>
        <row r="3682">
          <cell r="A3682" t="str">
            <v>___</v>
          </cell>
        </row>
        <row r="3683">
          <cell r="A3683" t="str">
            <v>___</v>
          </cell>
        </row>
        <row r="3684">
          <cell r="A3684" t="str">
            <v>___</v>
          </cell>
        </row>
        <row r="3685">
          <cell r="A3685" t="str">
            <v>___</v>
          </cell>
        </row>
        <row r="3686">
          <cell r="A3686" t="str">
            <v>___</v>
          </cell>
        </row>
        <row r="3687">
          <cell r="A3687" t="str">
            <v>___</v>
          </cell>
        </row>
        <row r="3688">
          <cell r="A3688" t="str">
            <v>___</v>
          </cell>
        </row>
        <row r="3689">
          <cell r="A3689" t="str">
            <v>___</v>
          </cell>
        </row>
        <row r="3690">
          <cell r="A3690" t="str">
            <v>___</v>
          </cell>
        </row>
        <row r="3691">
          <cell r="A3691" t="str">
            <v>___</v>
          </cell>
        </row>
        <row r="3692">
          <cell r="A3692" t="str">
            <v>___</v>
          </cell>
        </row>
        <row r="3693">
          <cell r="A3693" t="str">
            <v>___</v>
          </cell>
        </row>
        <row r="3694">
          <cell r="A3694" t="str">
            <v>___</v>
          </cell>
        </row>
        <row r="3695">
          <cell r="A3695" t="str">
            <v>___</v>
          </cell>
        </row>
        <row r="3696">
          <cell r="A3696" t="str">
            <v>___</v>
          </cell>
        </row>
        <row r="3697">
          <cell r="A3697" t="str">
            <v>___</v>
          </cell>
        </row>
        <row r="3698">
          <cell r="A3698" t="str">
            <v>___</v>
          </cell>
        </row>
        <row r="3699">
          <cell r="A3699" t="str">
            <v>___</v>
          </cell>
        </row>
        <row r="3700">
          <cell r="A3700" t="str">
            <v>___</v>
          </cell>
        </row>
        <row r="3701">
          <cell r="A3701" t="str">
            <v>___</v>
          </cell>
        </row>
        <row r="3702">
          <cell r="A3702" t="str">
            <v>___</v>
          </cell>
        </row>
        <row r="3703">
          <cell r="A3703" t="str">
            <v>___</v>
          </cell>
        </row>
        <row r="3704">
          <cell r="A3704" t="str">
            <v>___</v>
          </cell>
        </row>
        <row r="3705">
          <cell r="A3705" t="str">
            <v>___</v>
          </cell>
        </row>
        <row r="3706">
          <cell r="A3706" t="str">
            <v>___</v>
          </cell>
        </row>
        <row r="3707">
          <cell r="A3707" t="str">
            <v>___</v>
          </cell>
        </row>
        <row r="3708">
          <cell r="A3708" t="str">
            <v>___</v>
          </cell>
        </row>
        <row r="3709">
          <cell r="A3709" t="str">
            <v>___</v>
          </cell>
        </row>
        <row r="3710">
          <cell r="A3710" t="str">
            <v>___</v>
          </cell>
        </row>
        <row r="3711">
          <cell r="A3711" t="str">
            <v>___</v>
          </cell>
        </row>
        <row r="3712">
          <cell r="A3712" t="str">
            <v>___</v>
          </cell>
        </row>
        <row r="3713">
          <cell r="A3713" t="str">
            <v>___</v>
          </cell>
        </row>
        <row r="3714">
          <cell r="A3714" t="str">
            <v>___</v>
          </cell>
        </row>
        <row r="3715">
          <cell r="A3715" t="str">
            <v>___</v>
          </cell>
        </row>
        <row r="3716">
          <cell r="A3716" t="str">
            <v>___</v>
          </cell>
        </row>
        <row r="3717">
          <cell r="A3717" t="str">
            <v>___</v>
          </cell>
        </row>
        <row r="3718">
          <cell r="A3718" t="str">
            <v>___</v>
          </cell>
        </row>
        <row r="3719">
          <cell r="A3719" t="str">
            <v>___</v>
          </cell>
        </row>
        <row r="3720">
          <cell r="A3720" t="str">
            <v>___</v>
          </cell>
        </row>
        <row r="3721">
          <cell r="A3721" t="str">
            <v>___</v>
          </cell>
        </row>
        <row r="3722">
          <cell r="A3722" t="str">
            <v>___</v>
          </cell>
        </row>
        <row r="3723">
          <cell r="A3723" t="str">
            <v>___</v>
          </cell>
        </row>
        <row r="3724">
          <cell r="A3724" t="str">
            <v>___</v>
          </cell>
        </row>
        <row r="3725">
          <cell r="A3725" t="str">
            <v>___</v>
          </cell>
        </row>
        <row r="3726">
          <cell r="A3726" t="str">
            <v>___</v>
          </cell>
        </row>
        <row r="3727">
          <cell r="A3727" t="str">
            <v>___</v>
          </cell>
        </row>
        <row r="3728">
          <cell r="A3728" t="str">
            <v>___</v>
          </cell>
        </row>
        <row r="3729">
          <cell r="A3729" t="str">
            <v>___</v>
          </cell>
        </row>
        <row r="3730">
          <cell r="A3730" t="str">
            <v>___</v>
          </cell>
        </row>
        <row r="3731">
          <cell r="A3731" t="str">
            <v>___</v>
          </cell>
        </row>
        <row r="3732">
          <cell r="A3732" t="str">
            <v>___</v>
          </cell>
        </row>
        <row r="3733">
          <cell r="A3733" t="str">
            <v>___</v>
          </cell>
        </row>
        <row r="3734">
          <cell r="A3734" t="str">
            <v>___</v>
          </cell>
        </row>
        <row r="3735">
          <cell r="A3735" t="str">
            <v>___</v>
          </cell>
        </row>
        <row r="3736">
          <cell r="A3736" t="str">
            <v>___</v>
          </cell>
        </row>
        <row r="3737">
          <cell r="A3737" t="str">
            <v>___</v>
          </cell>
        </row>
        <row r="3738">
          <cell r="A3738" t="str">
            <v>___</v>
          </cell>
        </row>
        <row r="3739">
          <cell r="A3739" t="str">
            <v>___</v>
          </cell>
        </row>
        <row r="3740">
          <cell r="A3740" t="str">
            <v>___</v>
          </cell>
        </row>
        <row r="3741">
          <cell r="A3741" t="str">
            <v>___</v>
          </cell>
        </row>
        <row r="3742">
          <cell r="A3742" t="str">
            <v>___</v>
          </cell>
        </row>
        <row r="3743">
          <cell r="A3743" t="str">
            <v>___</v>
          </cell>
        </row>
        <row r="3744">
          <cell r="A3744" t="str">
            <v>___</v>
          </cell>
        </row>
        <row r="3745">
          <cell r="A3745" t="str">
            <v>___</v>
          </cell>
        </row>
        <row r="3746">
          <cell r="A3746" t="str">
            <v>___</v>
          </cell>
        </row>
        <row r="3747">
          <cell r="A3747" t="str">
            <v>___</v>
          </cell>
        </row>
        <row r="3748">
          <cell r="A3748" t="str">
            <v>___</v>
          </cell>
        </row>
        <row r="3749">
          <cell r="A3749" t="str">
            <v>___</v>
          </cell>
        </row>
        <row r="3750">
          <cell r="A3750" t="str">
            <v>___</v>
          </cell>
        </row>
        <row r="3751">
          <cell r="A3751" t="str">
            <v>___</v>
          </cell>
        </row>
        <row r="3752">
          <cell r="A3752" t="str">
            <v>___</v>
          </cell>
        </row>
        <row r="3753">
          <cell r="A3753" t="str">
            <v>___</v>
          </cell>
        </row>
        <row r="3754">
          <cell r="A3754" t="str">
            <v>___</v>
          </cell>
        </row>
        <row r="3755">
          <cell r="A3755" t="str">
            <v>___</v>
          </cell>
        </row>
        <row r="3756">
          <cell r="A3756" t="str">
            <v>___</v>
          </cell>
        </row>
        <row r="3757">
          <cell r="A3757" t="str">
            <v>___</v>
          </cell>
        </row>
        <row r="3758">
          <cell r="A3758" t="str">
            <v>___</v>
          </cell>
        </row>
        <row r="3759">
          <cell r="A3759" t="str">
            <v>___</v>
          </cell>
        </row>
        <row r="3760">
          <cell r="A3760" t="str">
            <v>___</v>
          </cell>
        </row>
        <row r="3761">
          <cell r="A3761" t="str">
            <v>___</v>
          </cell>
        </row>
        <row r="3762">
          <cell r="A3762" t="str">
            <v>___</v>
          </cell>
        </row>
        <row r="3763">
          <cell r="A3763" t="str">
            <v>___</v>
          </cell>
        </row>
        <row r="3764">
          <cell r="A3764" t="str">
            <v>___</v>
          </cell>
        </row>
        <row r="3765">
          <cell r="A3765" t="str">
            <v>___</v>
          </cell>
        </row>
        <row r="3766">
          <cell r="A3766" t="str">
            <v>___</v>
          </cell>
        </row>
        <row r="3767">
          <cell r="A3767" t="str">
            <v>___</v>
          </cell>
        </row>
        <row r="3768">
          <cell r="A3768" t="str">
            <v>___</v>
          </cell>
        </row>
        <row r="3769">
          <cell r="A3769" t="str">
            <v>___</v>
          </cell>
        </row>
        <row r="3770">
          <cell r="A3770" t="str">
            <v>___</v>
          </cell>
        </row>
        <row r="3771">
          <cell r="A3771" t="str">
            <v>___</v>
          </cell>
        </row>
        <row r="3772">
          <cell r="A3772" t="str">
            <v>___</v>
          </cell>
        </row>
        <row r="3773">
          <cell r="A3773" t="str">
            <v>___</v>
          </cell>
        </row>
        <row r="3774">
          <cell r="A3774" t="str">
            <v>___</v>
          </cell>
        </row>
        <row r="3775">
          <cell r="A3775" t="str">
            <v>___</v>
          </cell>
        </row>
        <row r="3776">
          <cell r="A3776" t="str">
            <v>___</v>
          </cell>
        </row>
        <row r="3777">
          <cell r="A3777" t="str">
            <v>___</v>
          </cell>
        </row>
        <row r="3778">
          <cell r="A3778" t="str">
            <v>___</v>
          </cell>
        </row>
        <row r="3779">
          <cell r="A3779" t="str">
            <v>___</v>
          </cell>
        </row>
        <row r="3780">
          <cell r="A3780" t="str">
            <v>___</v>
          </cell>
        </row>
        <row r="3781">
          <cell r="A3781" t="str">
            <v>___</v>
          </cell>
        </row>
        <row r="3782">
          <cell r="A3782" t="str">
            <v>___</v>
          </cell>
        </row>
        <row r="3783">
          <cell r="A3783" t="str">
            <v>___</v>
          </cell>
        </row>
        <row r="3784">
          <cell r="A3784" t="str">
            <v>___</v>
          </cell>
        </row>
        <row r="3785">
          <cell r="A3785" t="str">
            <v>___</v>
          </cell>
        </row>
        <row r="3786">
          <cell r="A3786" t="str">
            <v>___</v>
          </cell>
        </row>
        <row r="3787">
          <cell r="A3787" t="str">
            <v>___</v>
          </cell>
        </row>
        <row r="3788">
          <cell r="A3788" t="str">
            <v>___</v>
          </cell>
        </row>
        <row r="3789">
          <cell r="A3789" t="str">
            <v>___</v>
          </cell>
        </row>
        <row r="3790">
          <cell r="A3790" t="str">
            <v>___</v>
          </cell>
        </row>
        <row r="3791">
          <cell r="A3791" t="str">
            <v>___</v>
          </cell>
        </row>
        <row r="3792">
          <cell r="A3792" t="str">
            <v>___</v>
          </cell>
        </row>
        <row r="3793">
          <cell r="A3793" t="str">
            <v>___</v>
          </cell>
        </row>
        <row r="3794">
          <cell r="A3794" t="str">
            <v>___</v>
          </cell>
        </row>
        <row r="3795">
          <cell r="A3795" t="str">
            <v>___</v>
          </cell>
        </row>
        <row r="3796">
          <cell r="A3796" t="str">
            <v>___</v>
          </cell>
        </row>
        <row r="3797">
          <cell r="A3797" t="str">
            <v>___</v>
          </cell>
        </row>
        <row r="3798">
          <cell r="A3798" t="str">
            <v>___</v>
          </cell>
        </row>
        <row r="3799">
          <cell r="A3799" t="str">
            <v>___</v>
          </cell>
        </row>
        <row r="3800">
          <cell r="A3800" t="str">
            <v>___</v>
          </cell>
        </row>
        <row r="3801">
          <cell r="A3801" t="str">
            <v>___</v>
          </cell>
        </row>
        <row r="3802">
          <cell r="A3802" t="str">
            <v>___</v>
          </cell>
        </row>
        <row r="3803">
          <cell r="A3803" t="str">
            <v>___</v>
          </cell>
        </row>
        <row r="3804">
          <cell r="A3804" t="str">
            <v>___</v>
          </cell>
        </row>
        <row r="3805">
          <cell r="A3805" t="str">
            <v>___</v>
          </cell>
        </row>
        <row r="3806">
          <cell r="A3806" t="str">
            <v>___</v>
          </cell>
        </row>
        <row r="3807">
          <cell r="A3807" t="str">
            <v>___</v>
          </cell>
        </row>
        <row r="3808">
          <cell r="A3808" t="str">
            <v>___</v>
          </cell>
        </row>
        <row r="3809">
          <cell r="A3809" t="str">
            <v>___</v>
          </cell>
        </row>
        <row r="3810">
          <cell r="A3810" t="str">
            <v>___</v>
          </cell>
        </row>
        <row r="3811">
          <cell r="A3811" t="str">
            <v>___</v>
          </cell>
        </row>
        <row r="3812">
          <cell r="A3812" t="str">
            <v>___</v>
          </cell>
        </row>
        <row r="3813">
          <cell r="A3813" t="str">
            <v>___</v>
          </cell>
        </row>
        <row r="3814">
          <cell r="A3814" t="str">
            <v>___</v>
          </cell>
        </row>
        <row r="3815">
          <cell r="A3815" t="str">
            <v>___</v>
          </cell>
        </row>
        <row r="3816">
          <cell r="A3816" t="str">
            <v>___</v>
          </cell>
        </row>
        <row r="3817">
          <cell r="A3817" t="str">
            <v>___</v>
          </cell>
        </row>
        <row r="3818">
          <cell r="A3818" t="str">
            <v>___</v>
          </cell>
        </row>
        <row r="3819">
          <cell r="A3819" t="str">
            <v>___</v>
          </cell>
        </row>
        <row r="3820">
          <cell r="A3820" t="str">
            <v>___</v>
          </cell>
        </row>
        <row r="3821">
          <cell r="A3821" t="str">
            <v>___</v>
          </cell>
        </row>
        <row r="3822">
          <cell r="A3822" t="str">
            <v>___</v>
          </cell>
        </row>
        <row r="3823">
          <cell r="A3823" t="str">
            <v>___</v>
          </cell>
        </row>
        <row r="3824">
          <cell r="A3824" t="str">
            <v>___</v>
          </cell>
        </row>
        <row r="3825">
          <cell r="A3825" t="str">
            <v>___</v>
          </cell>
        </row>
        <row r="3826">
          <cell r="A3826" t="str">
            <v>___</v>
          </cell>
        </row>
        <row r="3827">
          <cell r="A3827" t="str">
            <v>___</v>
          </cell>
        </row>
        <row r="3828">
          <cell r="A3828" t="str">
            <v>___</v>
          </cell>
        </row>
        <row r="3829">
          <cell r="A3829" t="str">
            <v>___</v>
          </cell>
        </row>
        <row r="3830">
          <cell r="A3830" t="str">
            <v>___</v>
          </cell>
        </row>
        <row r="3831">
          <cell r="A3831" t="str">
            <v>___</v>
          </cell>
        </row>
        <row r="3832">
          <cell r="A3832" t="str">
            <v>___</v>
          </cell>
        </row>
        <row r="3833">
          <cell r="A3833" t="str">
            <v>___</v>
          </cell>
        </row>
        <row r="3834">
          <cell r="A3834" t="str">
            <v>___</v>
          </cell>
        </row>
        <row r="3835">
          <cell r="A3835" t="str">
            <v>___</v>
          </cell>
        </row>
        <row r="3836">
          <cell r="A3836" t="str">
            <v>___</v>
          </cell>
        </row>
        <row r="3837">
          <cell r="A3837" t="str">
            <v>___</v>
          </cell>
        </row>
        <row r="3838">
          <cell r="A3838" t="str">
            <v>___</v>
          </cell>
        </row>
        <row r="3839">
          <cell r="A3839" t="str">
            <v>___</v>
          </cell>
        </row>
        <row r="3840">
          <cell r="A3840" t="str">
            <v>___</v>
          </cell>
        </row>
        <row r="3841">
          <cell r="A3841" t="str">
            <v>___</v>
          </cell>
        </row>
        <row r="3842">
          <cell r="A3842" t="str">
            <v>___</v>
          </cell>
        </row>
        <row r="3843">
          <cell r="A3843" t="str">
            <v>___</v>
          </cell>
        </row>
        <row r="3844">
          <cell r="A3844" t="str">
            <v>___</v>
          </cell>
        </row>
        <row r="3845">
          <cell r="A3845" t="str">
            <v>___</v>
          </cell>
        </row>
        <row r="3846">
          <cell r="A3846" t="str">
            <v>___</v>
          </cell>
        </row>
        <row r="3847">
          <cell r="A3847" t="str">
            <v>___</v>
          </cell>
        </row>
        <row r="3848">
          <cell r="A3848" t="str">
            <v>___</v>
          </cell>
        </row>
        <row r="3849">
          <cell r="A3849" t="str">
            <v>___</v>
          </cell>
        </row>
        <row r="3850">
          <cell r="A3850" t="str">
            <v>___</v>
          </cell>
        </row>
        <row r="3851">
          <cell r="A3851" t="str">
            <v>___</v>
          </cell>
        </row>
        <row r="3852">
          <cell r="A3852" t="str">
            <v>___</v>
          </cell>
        </row>
        <row r="3853">
          <cell r="A3853" t="str">
            <v>___</v>
          </cell>
        </row>
        <row r="3854">
          <cell r="A3854" t="str">
            <v>___</v>
          </cell>
        </row>
        <row r="3855">
          <cell r="A3855" t="str">
            <v>___</v>
          </cell>
        </row>
        <row r="3856">
          <cell r="A3856" t="str">
            <v>___</v>
          </cell>
        </row>
        <row r="3857">
          <cell r="A3857" t="str">
            <v>___</v>
          </cell>
        </row>
        <row r="3858">
          <cell r="A3858" t="str">
            <v>___</v>
          </cell>
        </row>
        <row r="3859">
          <cell r="A3859" t="str">
            <v>___</v>
          </cell>
        </row>
        <row r="3860">
          <cell r="A3860" t="str">
            <v>___</v>
          </cell>
        </row>
        <row r="3861">
          <cell r="A3861" t="str">
            <v>___</v>
          </cell>
        </row>
        <row r="3862">
          <cell r="A3862" t="str">
            <v>___</v>
          </cell>
        </row>
        <row r="3863">
          <cell r="A3863" t="str">
            <v>___</v>
          </cell>
        </row>
        <row r="3864">
          <cell r="A3864" t="str">
            <v>___</v>
          </cell>
        </row>
        <row r="3865">
          <cell r="A3865" t="str">
            <v>___</v>
          </cell>
        </row>
        <row r="3866">
          <cell r="A3866" t="str">
            <v>___</v>
          </cell>
        </row>
        <row r="3867">
          <cell r="A3867" t="str">
            <v>___</v>
          </cell>
        </row>
        <row r="3868">
          <cell r="A3868" t="str">
            <v>___</v>
          </cell>
        </row>
        <row r="3869">
          <cell r="A3869" t="str">
            <v>___</v>
          </cell>
        </row>
        <row r="3870">
          <cell r="A3870" t="str">
            <v>___</v>
          </cell>
        </row>
        <row r="3871">
          <cell r="A3871" t="str">
            <v>___</v>
          </cell>
        </row>
        <row r="3872">
          <cell r="A3872" t="str">
            <v>___</v>
          </cell>
        </row>
        <row r="3873">
          <cell r="A3873" t="str">
            <v>___</v>
          </cell>
        </row>
        <row r="3874">
          <cell r="A3874" t="str">
            <v>___</v>
          </cell>
        </row>
        <row r="3875">
          <cell r="A3875" t="str">
            <v>___</v>
          </cell>
        </row>
        <row r="3876">
          <cell r="A3876" t="str">
            <v>___</v>
          </cell>
        </row>
        <row r="3877">
          <cell r="A3877" t="str">
            <v>___</v>
          </cell>
        </row>
        <row r="3878">
          <cell r="A3878" t="str">
            <v>___</v>
          </cell>
        </row>
        <row r="3879">
          <cell r="A3879" t="str">
            <v>___</v>
          </cell>
        </row>
        <row r="3880">
          <cell r="A3880" t="str">
            <v>___</v>
          </cell>
        </row>
        <row r="3881">
          <cell r="A3881" t="str">
            <v>___</v>
          </cell>
        </row>
        <row r="3882">
          <cell r="A3882" t="str">
            <v>___</v>
          </cell>
        </row>
        <row r="3883">
          <cell r="A3883" t="str">
            <v>___</v>
          </cell>
        </row>
        <row r="3884">
          <cell r="A3884" t="str">
            <v>___</v>
          </cell>
        </row>
        <row r="3885">
          <cell r="A3885" t="str">
            <v>___</v>
          </cell>
        </row>
        <row r="3886">
          <cell r="A3886" t="str">
            <v>___</v>
          </cell>
        </row>
        <row r="3887">
          <cell r="A3887" t="str">
            <v>___</v>
          </cell>
        </row>
        <row r="3888">
          <cell r="A3888" t="str">
            <v>___</v>
          </cell>
        </row>
        <row r="3889">
          <cell r="A3889" t="str">
            <v>___</v>
          </cell>
        </row>
        <row r="3890">
          <cell r="A3890" t="str">
            <v>___</v>
          </cell>
        </row>
        <row r="3891">
          <cell r="A3891" t="str">
            <v>___</v>
          </cell>
        </row>
        <row r="3892">
          <cell r="A3892" t="str">
            <v>___</v>
          </cell>
        </row>
        <row r="3893">
          <cell r="A3893" t="str">
            <v>___</v>
          </cell>
        </row>
        <row r="3894">
          <cell r="A3894" t="str">
            <v>___</v>
          </cell>
        </row>
        <row r="3895">
          <cell r="A3895" t="str">
            <v>___</v>
          </cell>
        </row>
        <row r="3896">
          <cell r="A3896" t="str">
            <v>___</v>
          </cell>
        </row>
        <row r="3897">
          <cell r="A3897" t="str">
            <v>___</v>
          </cell>
        </row>
        <row r="3898">
          <cell r="A3898" t="str">
            <v>___</v>
          </cell>
        </row>
        <row r="3899">
          <cell r="A3899" t="str">
            <v>___</v>
          </cell>
        </row>
        <row r="3900">
          <cell r="A3900" t="str">
            <v>___</v>
          </cell>
        </row>
        <row r="3901">
          <cell r="A3901" t="str">
            <v>___</v>
          </cell>
        </row>
        <row r="3902">
          <cell r="A3902" t="str">
            <v>___</v>
          </cell>
        </row>
        <row r="3903">
          <cell r="A3903" t="str">
            <v>___</v>
          </cell>
        </row>
        <row r="3904">
          <cell r="A3904" t="str">
            <v>___</v>
          </cell>
        </row>
        <row r="3905">
          <cell r="A3905" t="str">
            <v>___</v>
          </cell>
        </row>
        <row r="3906">
          <cell r="A3906" t="str">
            <v>___</v>
          </cell>
        </row>
        <row r="3907">
          <cell r="A3907" t="str">
            <v>___</v>
          </cell>
        </row>
        <row r="3908">
          <cell r="A3908" t="str">
            <v>___</v>
          </cell>
        </row>
        <row r="3909">
          <cell r="A3909" t="str">
            <v>___</v>
          </cell>
        </row>
        <row r="3910">
          <cell r="A3910" t="str">
            <v>___</v>
          </cell>
        </row>
        <row r="3911">
          <cell r="A3911" t="str">
            <v>___</v>
          </cell>
        </row>
        <row r="3912">
          <cell r="A3912" t="str">
            <v>___</v>
          </cell>
        </row>
        <row r="3913">
          <cell r="A3913" t="str">
            <v>___</v>
          </cell>
        </row>
        <row r="3914">
          <cell r="A3914" t="str">
            <v>___</v>
          </cell>
        </row>
        <row r="3915">
          <cell r="A3915" t="str">
            <v>___</v>
          </cell>
        </row>
        <row r="3916">
          <cell r="A3916" t="str">
            <v>___</v>
          </cell>
        </row>
        <row r="3917">
          <cell r="A3917" t="str">
            <v>___</v>
          </cell>
        </row>
        <row r="3918">
          <cell r="A3918" t="str">
            <v>___</v>
          </cell>
        </row>
        <row r="3919">
          <cell r="A3919" t="str">
            <v>___</v>
          </cell>
        </row>
        <row r="3920">
          <cell r="A3920" t="str">
            <v>___</v>
          </cell>
        </row>
        <row r="3921">
          <cell r="A3921" t="str">
            <v>___</v>
          </cell>
        </row>
        <row r="3922">
          <cell r="A3922" t="str">
            <v>___</v>
          </cell>
        </row>
        <row r="3923">
          <cell r="A3923" t="str">
            <v>___</v>
          </cell>
        </row>
        <row r="3924">
          <cell r="A3924" t="str">
            <v>___</v>
          </cell>
        </row>
        <row r="3925">
          <cell r="A3925" t="str">
            <v>___</v>
          </cell>
        </row>
        <row r="3926">
          <cell r="A3926" t="str">
            <v>___</v>
          </cell>
        </row>
        <row r="3927">
          <cell r="A3927" t="str">
            <v>___</v>
          </cell>
        </row>
        <row r="3928">
          <cell r="A3928" t="str">
            <v>___</v>
          </cell>
        </row>
        <row r="3929">
          <cell r="A3929" t="str">
            <v>___</v>
          </cell>
        </row>
        <row r="3930">
          <cell r="A3930" t="str">
            <v>___</v>
          </cell>
        </row>
        <row r="3931">
          <cell r="A3931" t="str">
            <v>___</v>
          </cell>
        </row>
        <row r="3932">
          <cell r="A3932" t="str">
            <v>___</v>
          </cell>
        </row>
        <row r="3933">
          <cell r="A3933" t="str">
            <v>___</v>
          </cell>
        </row>
        <row r="3934">
          <cell r="A3934" t="str">
            <v>___</v>
          </cell>
        </row>
        <row r="3935">
          <cell r="A3935" t="str">
            <v>___</v>
          </cell>
        </row>
        <row r="3936">
          <cell r="A3936" t="str">
            <v>___</v>
          </cell>
        </row>
        <row r="3937">
          <cell r="A3937" t="str">
            <v>___</v>
          </cell>
        </row>
        <row r="3938">
          <cell r="A3938" t="str">
            <v>___</v>
          </cell>
        </row>
        <row r="3939">
          <cell r="A3939" t="str">
            <v>___</v>
          </cell>
        </row>
        <row r="3940">
          <cell r="A3940" t="str">
            <v>___</v>
          </cell>
        </row>
        <row r="3941">
          <cell r="A3941" t="str">
            <v>___</v>
          </cell>
        </row>
        <row r="3942">
          <cell r="A3942" t="str">
            <v>___</v>
          </cell>
        </row>
        <row r="3943">
          <cell r="A3943" t="str">
            <v>___</v>
          </cell>
        </row>
        <row r="3944">
          <cell r="A3944" t="str">
            <v>___</v>
          </cell>
        </row>
        <row r="3945">
          <cell r="A3945" t="str">
            <v>___</v>
          </cell>
        </row>
        <row r="3946">
          <cell r="A3946" t="str">
            <v>___</v>
          </cell>
        </row>
        <row r="3947">
          <cell r="A3947" t="str">
            <v>___</v>
          </cell>
        </row>
        <row r="3948">
          <cell r="A3948" t="str">
            <v>___</v>
          </cell>
        </row>
        <row r="3949">
          <cell r="A3949" t="str">
            <v>___</v>
          </cell>
        </row>
        <row r="3950">
          <cell r="A3950" t="str">
            <v>___</v>
          </cell>
        </row>
        <row r="3951">
          <cell r="A3951" t="str">
            <v>___</v>
          </cell>
        </row>
        <row r="3952">
          <cell r="A3952" t="str">
            <v>___</v>
          </cell>
        </row>
        <row r="3953">
          <cell r="A3953" t="str">
            <v>___</v>
          </cell>
        </row>
        <row r="3954">
          <cell r="A3954" t="str">
            <v>___</v>
          </cell>
        </row>
        <row r="3955">
          <cell r="A3955" t="str">
            <v>___</v>
          </cell>
        </row>
        <row r="3956">
          <cell r="A3956" t="str">
            <v>___</v>
          </cell>
        </row>
        <row r="3957">
          <cell r="A3957" t="str">
            <v>___</v>
          </cell>
        </row>
        <row r="3958">
          <cell r="A3958" t="str">
            <v>___</v>
          </cell>
        </row>
        <row r="3959">
          <cell r="A3959" t="str">
            <v>___</v>
          </cell>
        </row>
        <row r="3960">
          <cell r="A3960" t="str">
            <v>___</v>
          </cell>
        </row>
        <row r="3961">
          <cell r="A3961" t="str">
            <v>___</v>
          </cell>
        </row>
        <row r="3962">
          <cell r="A3962" t="str">
            <v>___</v>
          </cell>
        </row>
        <row r="3963">
          <cell r="A3963" t="str">
            <v>___</v>
          </cell>
        </row>
        <row r="3964">
          <cell r="A3964" t="str">
            <v>___</v>
          </cell>
        </row>
        <row r="3965">
          <cell r="A3965" t="str">
            <v>___</v>
          </cell>
        </row>
        <row r="3966">
          <cell r="A3966" t="str">
            <v>___</v>
          </cell>
        </row>
        <row r="3967">
          <cell r="A3967" t="str">
            <v>___</v>
          </cell>
        </row>
        <row r="3968">
          <cell r="A3968" t="str">
            <v>___</v>
          </cell>
        </row>
        <row r="3969">
          <cell r="A3969" t="str">
            <v>___</v>
          </cell>
        </row>
        <row r="3970">
          <cell r="A3970" t="str">
            <v>___</v>
          </cell>
        </row>
        <row r="3971">
          <cell r="A3971" t="str">
            <v>___</v>
          </cell>
        </row>
        <row r="3972">
          <cell r="A3972" t="str">
            <v>___</v>
          </cell>
        </row>
        <row r="3973">
          <cell r="A3973" t="str">
            <v>___</v>
          </cell>
        </row>
        <row r="3974">
          <cell r="A3974" t="str">
            <v>___</v>
          </cell>
        </row>
        <row r="3975">
          <cell r="A3975" t="str">
            <v>___</v>
          </cell>
        </row>
        <row r="3976">
          <cell r="A3976" t="str">
            <v>___</v>
          </cell>
        </row>
        <row r="3977">
          <cell r="A3977" t="str">
            <v>___</v>
          </cell>
        </row>
        <row r="3978">
          <cell r="A3978" t="str">
            <v>___</v>
          </cell>
        </row>
        <row r="3979">
          <cell r="A3979" t="str">
            <v>___</v>
          </cell>
        </row>
        <row r="3980">
          <cell r="A3980" t="str">
            <v>___</v>
          </cell>
        </row>
        <row r="3981">
          <cell r="A3981" t="str">
            <v>___</v>
          </cell>
        </row>
        <row r="3982">
          <cell r="A3982" t="str">
            <v>___</v>
          </cell>
        </row>
        <row r="3983">
          <cell r="A3983" t="str">
            <v>___</v>
          </cell>
        </row>
        <row r="3984">
          <cell r="A3984" t="str">
            <v>___</v>
          </cell>
        </row>
        <row r="3985">
          <cell r="A3985" t="str">
            <v>___</v>
          </cell>
        </row>
        <row r="3986">
          <cell r="A3986" t="str">
            <v>___</v>
          </cell>
        </row>
        <row r="3987">
          <cell r="A3987" t="str">
            <v>___</v>
          </cell>
        </row>
        <row r="3988">
          <cell r="A3988" t="str">
            <v>___</v>
          </cell>
        </row>
        <row r="3989">
          <cell r="A3989" t="str">
            <v>___</v>
          </cell>
        </row>
        <row r="3990">
          <cell r="A3990" t="str">
            <v>___</v>
          </cell>
        </row>
        <row r="3991">
          <cell r="A3991" t="str">
            <v>___</v>
          </cell>
        </row>
        <row r="3992">
          <cell r="A3992" t="str">
            <v>___</v>
          </cell>
        </row>
        <row r="3993">
          <cell r="A3993" t="str">
            <v>___</v>
          </cell>
        </row>
        <row r="3994">
          <cell r="A3994" t="str">
            <v>___</v>
          </cell>
        </row>
        <row r="3995">
          <cell r="A3995" t="str">
            <v>___</v>
          </cell>
        </row>
        <row r="3996">
          <cell r="A3996" t="str">
            <v>___</v>
          </cell>
        </row>
        <row r="3997">
          <cell r="A3997" t="str">
            <v>___</v>
          </cell>
        </row>
        <row r="3998">
          <cell r="A3998" t="str">
            <v>___</v>
          </cell>
        </row>
        <row r="3999">
          <cell r="A3999" t="str">
            <v>___</v>
          </cell>
        </row>
        <row r="4000">
          <cell r="A4000" t="str">
            <v>___</v>
          </cell>
        </row>
        <row r="4001">
          <cell r="A4001" t="str">
            <v>___</v>
          </cell>
        </row>
        <row r="4002">
          <cell r="A4002" t="str">
            <v>___</v>
          </cell>
        </row>
        <row r="4003">
          <cell r="A4003" t="str">
            <v>___</v>
          </cell>
        </row>
        <row r="4004">
          <cell r="A4004" t="str">
            <v>___</v>
          </cell>
        </row>
        <row r="4005">
          <cell r="A4005" t="str">
            <v>___</v>
          </cell>
        </row>
        <row r="4006">
          <cell r="A4006" t="str">
            <v>___</v>
          </cell>
        </row>
        <row r="4007">
          <cell r="A4007" t="str">
            <v>___</v>
          </cell>
        </row>
        <row r="4008">
          <cell r="A4008" t="str">
            <v>___</v>
          </cell>
        </row>
        <row r="4009">
          <cell r="A4009" t="str">
            <v>___</v>
          </cell>
        </row>
        <row r="4010">
          <cell r="A4010" t="str">
            <v>___</v>
          </cell>
        </row>
        <row r="4011">
          <cell r="A4011" t="str">
            <v>___</v>
          </cell>
        </row>
        <row r="4012">
          <cell r="A4012" t="str">
            <v>___</v>
          </cell>
        </row>
        <row r="4013">
          <cell r="A4013" t="str">
            <v>___</v>
          </cell>
        </row>
        <row r="4014">
          <cell r="A4014" t="str">
            <v>___</v>
          </cell>
        </row>
        <row r="4015">
          <cell r="A4015" t="str">
            <v>___</v>
          </cell>
        </row>
        <row r="4016">
          <cell r="A4016" t="str">
            <v>___</v>
          </cell>
        </row>
        <row r="4017">
          <cell r="A4017" t="str">
            <v>___</v>
          </cell>
        </row>
        <row r="4018">
          <cell r="A4018" t="str">
            <v>___</v>
          </cell>
        </row>
        <row r="4019">
          <cell r="A4019" t="str">
            <v>___</v>
          </cell>
        </row>
        <row r="4020">
          <cell r="A4020" t="str">
            <v>___</v>
          </cell>
        </row>
        <row r="4021">
          <cell r="A4021" t="str">
            <v>___</v>
          </cell>
        </row>
        <row r="4022">
          <cell r="A4022" t="str">
            <v>___</v>
          </cell>
        </row>
        <row r="4023">
          <cell r="A4023" t="str">
            <v>___</v>
          </cell>
        </row>
        <row r="4024">
          <cell r="A4024" t="str">
            <v>___</v>
          </cell>
        </row>
        <row r="4025">
          <cell r="A4025" t="str">
            <v>___</v>
          </cell>
        </row>
        <row r="4026">
          <cell r="A4026" t="str">
            <v>___</v>
          </cell>
        </row>
        <row r="4027">
          <cell r="A4027" t="str">
            <v>___</v>
          </cell>
        </row>
        <row r="4028">
          <cell r="A4028" t="str">
            <v>___</v>
          </cell>
        </row>
        <row r="4029">
          <cell r="A4029" t="str">
            <v>___</v>
          </cell>
        </row>
        <row r="4030">
          <cell r="A4030" t="str">
            <v>___</v>
          </cell>
        </row>
        <row r="4031">
          <cell r="A4031" t="str">
            <v>___</v>
          </cell>
        </row>
        <row r="4032">
          <cell r="A4032" t="str">
            <v>___</v>
          </cell>
        </row>
        <row r="4033">
          <cell r="A4033" t="str">
            <v>___</v>
          </cell>
        </row>
        <row r="4034">
          <cell r="A4034" t="str">
            <v>___</v>
          </cell>
        </row>
        <row r="4035">
          <cell r="A4035" t="str">
            <v>___</v>
          </cell>
        </row>
        <row r="4036">
          <cell r="A4036" t="str">
            <v>___</v>
          </cell>
        </row>
        <row r="4037">
          <cell r="A4037" t="str">
            <v>___</v>
          </cell>
        </row>
        <row r="4038">
          <cell r="A4038" t="str">
            <v>___</v>
          </cell>
        </row>
        <row r="4039">
          <cell r="A4039" t="str">
            <v>___</v>
          </cell>
        </row>
        <row r="4040">
          <cell r="A4040" t="str">
            <v>___</v>
          </cell>
        </row>
        <row r="4041">
          <cell r="A4041" t="str">
            <v>___</v>
          </cell>
        </row>
        <row r="4042">
          <cell r="A4042" t="str">
            <v>___</v>
          </cell>
        </row>
        <row r="4043">
          <cell r="A4043" t="str">
            <v>___</v>
          </cell>
        </row>
        <row r="4044">
          <cell r="A4044" t="str">
            <v>___</v>
          </cell>
        </row>
        <row r="4045">
          <cell r="A4045" t="str">
            <v>___</v>
          </cell>
        </row>
        <row r="4046">
          <cell r="A4046" t="str">
            <v>___</v>
          </cell>
        </row>
        <row r="4047">
          <cell r="A4047" t="str">
            <v>___</v>
          </cell>
        </row>
        <row r="4048">
          <cell r="A4048" t="str">
            <v>___</v>
          </cell>
        </row>
        <row r="4049">
          <cell r="A4049" t="str">
            <v>___</v>
          </cell>
        </row>
        <row r="4050">
          <cell r="A4050" t="str">
            <v>___</v>
          </cell>
        </row>
        <row r="4051">
          <cell r="A4051" t="str">
            <v>___</v>
          </cell>
        </row>
        <row r="4052">
          <cell r="A4052" t="str">
            <v>___</v>
          </cell>
        </row>
        <row r="4053">
          <cell r="A4053" t="str">
            <v>___</v>
          </cell>
        </row>
        <row r="4054">
          <cell r="A4054" t="str">
            <v>___</v>
          </cell>
        </row>
        <row r="4055">
          <cell r="A4055" t="str">
            <v>___</v>
          </cell>
        </row>
        <row r="4056">
          <cell r="A4056" t="str">
            <v>___</v>
          </cell>
        </row>
        <row r="4057">
          <cell r="A4057" t="str">
            <v>___</v>
          </cell>
        </row>
        <row r="4058">
          <cell r="A4058" t="str">
            <v>___</v>
          </cell>
        </row>
        <row r="4059">
          <cell r="A4059" t="str">
            <v>___</v>
          </cell>
        </row>
        <row r="4060">
          <cell r="A4060" t="str">
            <v>___</v>
          </cell>
        </row>
        <row r="4061">
          <cell r="A4061" t="str">
            <v>___</v>
          </cell>
        </row>
        <row r="4062">
          <cell r="A4062" t="str">
            <v>___</v>
          </cell>
        </row>
        <row r="4063">
          <cell r="A4063" t="str">
            <v>___</v>
          </cell>
        </row>
        <row r="4064">
          <cell r="A4064" t="str">
            <v>___</v>
          </cell>
        </row>
        <row r="4065">
          <cell r="A4065" t="str">
            <v>___</v>
          </cell>
        </row>
        <row r="4066">
          <cell r="A4066" t="str">
            <v>___</v>
          </cell>
        </row>
        <row r="4067">
          <cell r="A4067" t="str">
            <v>___</v>
          </cell>
        </row>
        <row r="4068">
          <cell r="A4068" t="str">
            <v>___</v>
          </cell>
        </row>
        <row r="4069">
          <cell r="A4069" t="str">
            <v>___</v>
          </cell>
        </row>
        <row r="4070">
          <cell r="A4070" t="str">
            <v>___</v>
          </cell>
        </row>
        <row r="4071">
          <cell r="A4071" t="str">
            <v>___</v>
          </cell>
        </row>
        <row r="4072">
          <cell r="A4072" t="str">
            <v>___</v>
          </cell>
        </row>
        <row r="4073">
          <cell r="A4073" t="str">
            <v>___</v>
          </cell>
        </row>
        <row r="4074">
          <cell r="A4074" t="str">
            <v>___</v>
          </cell>
        </row>
        <row r="4075">
          <cell r="A4075" t="str">
            <v>___</v>
          </cell>
        </row>
        <row r="4076">
          <cell r="A4076" t="str">
            <v>___</v>
          </cell>
        </row>
        <row r="4077">
          <cell r="A4077" t="str">
            <v>___</v>
          </cell>
        </row>
        <row r="4078">
          <cell r="A4078" t="str">
            <v>___</v>
          </cell>
        </row>
        <row r="4079">
          <cell r="A4079" t="str">
            <v>___</v>
          </cell>
        </row>
        <row r="4080">
          <cell r="A4080" t="str">
            <v>___</v>
          </cell>
        </row>
        <row r="4081">
          <cell r="A4081" t="str">
            <v>___</v>
          </cell>
        </row>
        <row r="4082">
          <cell r="A4082" t="str">
            <v>___</v>
          </cell>
        </row>
        <row r="4083">
          <cell r="A4083" t="str">
            <v>___</v>
          </cell>
        </row>
        <row r="4084">
          <cell r="A4084" t="str">
            <v>___</v>
          </cell>
        </row>
        <row r="4085">
          <cell r="A4085" t="str">
            <v>___</v>
          </cell>
        </row>
        <row r="4086">
          <cell r="A4086" t="str">
            <v>___</v>
          </cell>
        </row>
        <row r="4087">
          <cell r="A4087" t="str">
            <v>___</v>
          </cell>
        </row>
        <row r="4088">
          <cell r="A4088" t="str">
            <v>___</v>
          </cell>
        </row>
        <row r="4089">
          <cell r="A4089" t="str">
            <v>___</v>
          </cell>
        </row>
        <row r="4090">
          <cell r="A4090" t="str">
            <v>___</v>
          </cell>
        </row>
        <row r="4091">
          <cell r="A4091" t="str">
            <v>___</v>
          </cell>
        </row>
        <row r="4092">
          <cell r="A4092" t="str">
            <v>___</v>
          </cell>
        </row>
        <row r="4093">
          <cell r="A4093" t="str">
            <v>___</v>
          </cell>
        </row>
        <row r="4094">
          <cell r="A4094" t="str">
            <v>___</v>
          </cell>
        </row>
        <row r="4095">
          <cell r="A4095" t="str">
            <v>___</v>
          </cell>
        </row>
        <row r="4096">
          <cell r="A4096" t="str">
            <v>___</v>
          </cell>
        </row>
        <row r="4097">
          <cell r="A4097" t="str">
            <v>___</v>
          </cell>
        </row>
        <row r="4098">
          <cell r="A4098" t="str">
            <v>___</v>
          </cell>
        </row>
        <row r="4099">
          <cell r="A4099" t="str">
            <v>___</v>
          </cell>
        </row>
        <row r="4100">
          <cell r="A4100" t="str">
            <v>___</v>
          </cell>
        </row>
        <row r="4101">
          <cell r="A4101" t="str">
            <v>___</v>
          </cell>
        </row>
        <row r="4102">
          <cell r="A4102" t="str">
            <v>___</v>
          </cell>
        </row>
        <row r="4103">
          <cell r="A4103" t="str">
            <v>___</v>
          </cell>
        </row>
        <row r="4104">
          <cell r="A4104" t="str">
            <v>___</v>
          </cell>
        </row>
        <row r="4105">
          <cell r="A4105" t="str">
            <v>___</v>
          </cell>
        </row>
        <row r="4106">
          <cell r="A4106" t="str">
            <v>___</v>
          </cell>
        </row>
        <row r="4107">
          <cell r="A4107" t="str">
            <v>___</v>
          </cell>
        </row>
        <row r="4108">
          <cell r="A4108" t="str">
            <v>___</v>
          </cell>
        </row>
        <row r="4109">
          <cell r="A4109" t="str">
            <v>___</v>
          </cell>
        </row>
        <row r="4110">
          <cell r="A4110" t="str">
            <v>___</v>
          </cell>
        </row>
        <row r="4111">
          <cell r="A4111" t="str">
            <v>___</v>
          </cell>
        </row>
        <row r="4112">
          <cell r="A4112" t="str">
            <v>___</v>
          </cell>
        </row>
        <row r="4113">
          <cell r="A4113" t="str">
            <v>___</v>
          </cell>
        </row>
        <row r="4114">
          <cell r="A4114" t="str">
            <v>___</v>
          </cell>
        </row>
        <row r="4115">
          <cell r="A4115" t="str">
            <v>___</v>
          </cell>
        </row>
        <row r="4116">
          <cell r="A4116" t="str">
            <v>___</v>
          </cell>
        </row>
        <row r="4117">
          <cell r="A4117" t="str">
            <v>___</v>
          </cell>
        </row>
        <row r="4118">
          <cell r="A4118" t="str">
            <v>___</v>
          </cell>
        </row>
        <row r="4119">
          <cell r="A4119" t="str">
            <v>___</v>
          </cell>
        </row>
        <row r="4120">
          <cell r="A4120" t="str">
            <v>___</v>
          </cell>
        </row>
        <row r="4121">
          <cell r="A4121" t="str">
            <v>___</v>
          </cell>
        </row>
        <row r="4122">
          <cell r="A4122" t="str">
            <v>___</v>
          </cell>
        </row>
        <row r="4123">
          <cell r="A4123" t="str">
            <v>___</v>
          </cell>
        </row>
        <row r="4124">
          <cell r="A4124" t="str">
            <v>___</v>
          </cell>
        </row>
        <row r="4125">
          <cell r="A4125" t="str">
            <v>___</v>
          </cell>
        </row>
        <row r="4126">
          <cell r="A4126" t="str">
            <v>___</v>
          </cell>
        </row>
        <row r="4127">
          <cell r="A4127" t="str">
            <v>___</v>
          </cell>
        </row>
        <row r="4128">
          <cell r="A4128" t="str">
            <v>___</v>
          </cell>
        </row>
        <row r="4129">
          <cell r="A4129" t="str">
            <v>___</v>
          </cell>
        </row>
        <row r="4130">
          <cell r="A4130" t="str">
            <v>___</v>
          </cell>
        </row>
        <row r="4131">
          <cell r="A4131" t="str">
            <v>___</v>
          </cell>
        </row>
        <row r="4132">
          <cell r="A4132" t="str">
            <v>___</v>
          </cell>
        </row>
        <row r="4133">
          <cell r="A4133" t="str">
            <v>___</v>
          </cell>
        </row>
        <row r="4134">
          <cell r="A4134" t="str">
            <v>___</v>
          </cell>
        </row>
        <row r="4135">
          <cell r="A4135" t="str">
            <v>___</v>
          </cell>
        </row>
        <row r="4136">
          <cell r="A4136" t="str">
            <v>___</v>
          </cell>
        </row>
        <row r="4137">
          <cell r="A4137" t="str">
            <v>___</v>
          </cell>
        </row>
        <row r="4138">
          <cell r="A4138" t="str">
            <v>___</v>
          </cell>
        </row>
        <row r="4139">
          <cell r="A4139" t="str">
            <v>___</v>
          </cell>
        </row>
        <row r="4140">
          <cell r="A4140" t="str">
            <v>___</v>
          </cell>
        </row>
        <row r="4141">
          <cell r="A4141" t="str">
            <v>___</v>
          </cell>
        </row>
        <row r="4142">
          <cell r="A4142" t="str">
            <v>___</v>
          </cell>
        </row>
        <row r="4143">
          <cell r="A4143" t="str">
            <v>___</v>
          </cell>
        </row>
        <row r="4144">
          <cell r="A4144" t="str">
            <v>___</v>
          </cell>
        </row>
        <row r="4145">
          <cell r="A4145" t="str">
            <v>___</v>
          </cell>
        </row>
        <row r="4146">
          <cell r="A4146" t="str">
            <v>___</v>
          </cell>
        </row>
        <row r="4147">
          <cell r="A4147" t="str">
            <v>___</v>
          </cell>
        </row>
        <row r="4148">
          <cell r="A4148" t="str">
            <v>___</v>
          </cell>
        </row>
        <row r="4149">
          <cell r="A4149" t="str">
            <v>___</v>
          </cell>
        </row>
        <row r="4150">
          <cell r="A4150" t="str">
            <v>___</v>
          </cell>
        </row>
        <row r="4151">
          <cell r="A4151" t="str">
            <v>___</v>
          </cell>
        </row>
        <row r="4152">
          <cell r="A4152" t="str">
            <v>___</v>
          </cell>
        </row>
        <row r="4153">
          <cell r="A4153" t="str">
            <v>___</v>
          </cell>
        </row>
        <row r="4154">
          <cell r="A4154" t="str">
            <v>___</v>
          </cell>
        </row>
        <row r="4155">
          <cell r="A4155" t="str">
            <v>___</v>
          </cell>
        </row>
        <row r="4156">
          <cell r="A4156" t="str">
            <v>___</v>
          </cell>
        </row>
        <row r="4157">
          <cell r="A4157" t="str">
            <v>___</v>
          </cell>
        </row>
        <row r="4158">
          <cell r="A4158" t="str">
            <v>___</v>
          </cell>
        </row>
        <row r="4159">
          <cell r="A4159" t="str">
            <v>___</v>
          </cell>
        </row>
        <row r="4160">
          <cell r="A4160" t="str">
            <v>___</v>
          </cell>
        </row>
        <row r="4161">
          <cell r="A4161" t="str">
            <v>___</v>
          </cell>
        </row>
        <row r="4162">
          <cell r="A4162" t="str">
            <v>___</v>
          </cell>
        </row>
        <row r="4163">
          <cell r="A4163" t="str">
            <v>___</v>
          </cell>
        </row>
        <row r="4164">
          <cell r="A4164" t="str">
            <v>___</v>
          </cell>
        </row>
        <row r="4165">
          <cell r="A4165" t="str">
            <v>___</v>
          </cell>
        </row>
        <row r="4166">
          <cell r="A4166" t="str">
            <v>___</v>
          </cell>
        </row>
        <row r="4167">
          <cell r="A4167" t="str">
            <v>___</v>
          </cell>
        </row>
        <row r="4168">
          <cell r="A4168" t="str">
            <v>___</v>
          </cell>
        </row>
        <row r="4169">
          <cell r="A4169" t="str">
            <v>___</v>
          </cell>
        </row>
        <row r="4170">
          <cell r="A4170" t="str">
            <v>___</v>
          </cell>
        </row>
        <row r="4171">
          <cell r="A4171" t="str">
            <v>___</v>
          </cell>
        </row>
        <row r="4172">
          <cell r="A4172" t="str">
            <v>___</v>
          </cell>
        </row>
        <row r="4173">
          <cell r="A4173" t="str">
            <v>___</v>
          </cell>
        </row>
        <row r="4174">
          <cell r="A4174" t="str">
            <v>___</v>
          </cell>
        </row>
        <row r="4175">
          <cell r="A4175" t="str">
            <v>___</v>
          </cell>
        </row>
        <row r="4176">
          <cell r="A4176" t="str">
            <v>___</v>
          </cell>
        </row>
        <row r="4177">
          <cell r="A4177" t="str">
            <v>___</v>
          </cell>
        </row>
        <row r="4178">
          <cell r="A4178" t="str">
            <v>___</v>
          </cell>
        </row>
        <row r="4179">
          <cell r="A4179" t="str">
            <v>___</v>
          </cell>
        </row>
        <row r="4180">
          <cell r="A4180" t="str">
            <v>___</v>
          </cell>
        </row>
        <row r="4181">
          <cell r="A4181" t="str">
            <v>___</v>
          </cell>
        </row>
        <row r="4182">
          <cell r="A4182" t="str">
            <v>___</v>
          </cell>
        </row>
        <row r="4183">
          <cell r="A4183" t="str">
            <v>___</v>
          </cell>
        </row>
        <row r="4184">
          <cell r="A4184" t="str">
            <v>___</v>
          </cell>
        </row>
        <row r="4185">
          <cell r="A4185" t="str">
            <v>___</v>
          </cell>
        </row>
        <row r="4186">
          <cell r="A4186" t="str">
            <v>___</v>
          </cell>
        </row>
        <row r="4187">
          <cell r="A4187" t="str">
            <v>___</v>
          </cell>
        </row>
        <row r="4188">
          <cell r="A4188" t="str">
            <v>___</v>
          </cell>
        </row>
        <row r="4189">
          <cell r="A4189" t="str">
            <v>___</v>
          </cell>
        </row>
        <row r="4190">
          <cell r="A4190" t="str">
            <v>___</v>
          </cell>
        </row>
        <row r="4191">
          <cell r="A4191" t="str">
            <v>___</v>
          </cell>
        </row>
        <row r="4192">
          <cell r="A4192" t="str">
            <v>___</v>
          </cell>
        </row>
        <row r="4193">
          <cell r="A4193" t="str">
            <v>___</v>
          </cell>
        </row>
        <row r="4194">
          <cell r="A4194" t="str">
            <v>___</v>
          </cell>
        </row>
        <row r="4195">
          <cell r="A4195" t="str">
            <v>___</v>
          </cell>
        </row>
        <row r="4196">
          <cell r="A4196" t="str">
            <v>___</v>
          </cell>
        </row>
        <row r="4197">
          <cell r="A4197" t="str">
            <v>___</v>
          </cell>
        </row>
        <row r="4198">
          <cell r="A4198" t="str">
            <v>___</v>
          </cell>
        </row>
        <row r="4199">
          <cell r="A4199" t="str">
            <v>___</v>
          </cell>
        </row>
        <row r="4200">
          <cell r="A4200" t="str">
            <v>___</v>
          </cell>
        </row>
        <row r="4201">
          <cell r="A4201" t="str">
            <v>___</v>
          </cell>
        </row>
        <row r="4202">
          <cell r="A4202" t="str">
            <v>___</v>
          </cell>
        </row>
        <row r="4203">
          <cell r="A4203" t="str">
            <v>___</v>
          </cell>
        </row>
        <row r="4204">
          <cell r="A4204" t="str">
            <v>___</v>
          </cell>
        </row>
        <row r="4205">
          <cell r="A4205" t="str">
            <v>___</v>
          </cell>
        </row>
        <row r="4206">
          <cell r="A4206" t="str">
            <v>___</v>
          </cell>
        </row>
        <row r="4207">
          <cell r="A4207" t="str">
            <v>___</v>
          </cell>
        </row>
        <row r="4208">
          <cell r="A4208" t="str">
            <v>___</v>
          </cell>
        </row>
        <row r="4209">
          <cell r="A4209" t="str">
            <v>___</v>
          </cell>
        </row>
        <row r="4210">
          <cell r="A4210" t="str">
            <v>___</v>
          </cell>
        </row>
        <row r="4211">
          <cell r="A4211" t="str">
            <v>___</v>
          </cell>
        </row>
        <row r="4212">
          <cell r="A4212" t="str">
            <v>___</v>
          </cell>
        </row>
        <row r="4213">
          <cell r="A4213" t="str">
            <v>___</v>
          </cell>
        </row>
        <row r="4214">
          <cell r="A4214" t="str">
            <v>___</v>
          </cell>
        </row>
        <row r="4215">
          <cell r="A4215" t="str">
            <v>___</v>
          </cell>
        </row>
        <row r="4216">
          <cell r="A4216" t="str">
            <v>___</v>
          </cell>
        </row>
        <row r="4217">
          <cell r="A4217" t="str">
            <v>___</v>
          </cell>
        </row>
        <row r="4218">
          <cell r="A4218" t="str">
            <v>___</v>
          </cell>
        </row>
        <row r="4219">
          <cell r="A4219" t="str">
            <v>___</v>
          </cell>
        </row>
        <row r="4220">
          <cell r="A4220" t="str">
            <v>___</v>
          </cell>
        </row>
        <row r="4221">
          <cell r="A4221" t="str">
            <v>___</v>
          </cell>
        </row>
        <row r="4222">
          <cell r="A4222" t="str">
            <v>___</v>
          </cell>
        </row>
        <row r="4223">
          <cell r="A4223" t="str">
            <v>___</v>
          </cell>
        </row>
        <row r="4224">
          <cell r="A4224" t="str">
            <v>___</v>
          </cell>
        </row>
        <row r="4225">
          <cell r="A4225" t="str">
            <v>___</v>
          </cell>
        </row>
        <row r="4226">
          <cell r="A4226" t="str">
            <v>___</v>
          </cell>
        </row>
        <row r="4227">
          <cell r="A4227" t="str">
            <v>___</v>
          </cell>
        </row>
        <row r="4228">
          <cell r="A4228" t="str">
            <v>___</v>
          </cell>
        </row>
        <row r="4229">
          <cell r="A4229" t="str">
            <v>___</v>
          </cell>
        </row>
        <row r="4230">
          <cell r="A4230" t="str">
            <v>___</v>
          </cell>
        </row>
        <row r="4231">
          <cell r="A4231" t="str">
            <v>___</v>
          </cell>
        </row>
        <row r="4232">
          <cell r="A4232" t="str">
            <v>___</v>
          </cell>
        </row>
        <row r="4233">
          <cell r="A4233" t="str">
            <v>___</v>
          </cell>
        </row>
        <row r="4234">
          <cell r="A4234" t="str">
            <v>___</v>
          </cell>
        </row>
        <row r="4235">
          <cell r="A4235" t="str">
            <v>___</v>
          </cell>
        </row>
        <row r="4236">
          <cell r="A4236" t="str">
            <v>___</v>
          </cell>
        </row>
        <row r="4237">
          <cell r="A4237" t="str">
            <v>___</v>
          </cell>
        </row>
        <row r="4238">
          <cell r="A4238" t="str">
            <v>___</v>
          </cell>
        </row>
        <row r="4239">
          <cell r="A4239" t="str">
            <v>___</v>
          </cell>
        </row>
        <row r="4240">
          <cell r="A4240" t="str">
            <v>___</v>
          </cell>
        </row>
        <row r="4241">
          <cell r="A4241" t="str">
            <v>___</v>
          </cell>
        </row>
        <row r="4242">
          <cell r="A4242" t="str">
            <v>___</v>
          </cell>
        </row>
        <row r="4243">
          <cell r="A4243" t="str">
            <v>___</v>
          </cell>
        </row>
        <row r="4244">
          <cell r="A4244" t="str">
            <v>___</v>
          </cell>
        </row>
        <row r="4245">
          <cell r="A4245" t="str">
            <v>___</v>
          </cell>
        </row>
        <row r="4246">
          <cell r="A4246" t="str">
            <v>___</v>
          </cell>
        </row>
        <row r="4247">
          <cell r="A4247" t="str">
            <v>___</v>
          </cell>
        </row>
        <row r="4248">
          <cell r="A4248" t="str">
            <v>___</v>
          </cell>
        </row>
        <row r="4249">
          <cell r="A4249" t="str">
            <v>___</v>
          </cell>
        </row>
        <row r="4250">
          <cell r="A4250" t="str">
            <v>___</v>
          </cell>
        </row>
        <row r="4251">
          <cell r="A4251" t="str">
            <v>___</v>
          </cell>
        </row>
        <row r="4252">
          <cell r="A4252" t="str">
            <v>___</v>
          </cell>
        </row>
        <row r="4253">
          <cell r="A4253" t="str">
            <v>___</v>
          </cell>
        </row>
        <row r="4254">
          <cell r="A4254" t="str">
            <v>___</v>
          </cell>
        </row>
        <row r="4255">
          <cell r="A4255" t="str">
            <v>___</v>
          </cell>
        </row>
        <row r="4256">
          <cell r="A4256" t="str">
            <v>___</v>
          </cell>
        </row>
        <row r="4257">
          <cell r="A4257" t="str">
            <v>___</v>
          </cell>
        </row>
        <row r="4258">
          <cell r="A4258" t="str">
            <v>___</v>
          </cell>
        </row>
        <row r="4259">
          <cell r="A4259" t="str">
            <v>___</v>
          </cell>
        </row>
        <row r="4260">
          <cell r="A4260" t="str">
            <v>___</v>
          </cell>
        </row>
        <row r="4261">
          <cell r="A4261" t="str">
            <v>___</v>
          </cell>
        </row>
        <row r="4262">
          <cell r="A4262" t="str">
            <v>___</v>
          </cell>
        </row>
        <row r="4263">
          <cell r="A4263" t="str">
            <v>___</v>
          </cell>
        </row>
        <row r="4264">
          <cell r="A4264" t="str">
            <v>___</v>
          </cell>
        </row>
        <row r="4265">
          <cell r="A4265" t="str">
            <v>___</v>
          </cell>
        </row>
        <row r="4266">
          <cell r="A4266" t="str">
            <v>___</v>
          </cell>
        </row>
        <row r="4267">
          <cell r="A4267" t="str">
            <v>___</v>
          </cell>
        </row>
        <row r="4268">
          <cell r="A4268" t="str">
            <v>___</v>
          </cell>
        </row>
        <row r="4269">
          <cell r="A4269" t="str">
            <v>___</v>
          </cell>
        </row>
        <row r="4270">
          <cell r="A4270" t="str">
            <v>___</v>
          </cell>
        </row>
        <row r="4271">
          <cell r="A4271" t="str">
            <v>___</v>
          </cell>
        </row>
        <row r="4272">
          <cell r="A4272" t="str">
            <v>___</v>
          </cell>
        </row>
        <row r="4273">
          <cell r="A4273" t="str">
            <v>___</v>
          </cell>
        </row>
        <row r="4274">
          <cell r="A4274" t="str">
            <v>___</v>
          </cell>
        </row>
        <row r="4275">
          <cell r="A4275" t="str">
            <v>___</v>
          </cell>
        </row>
        <row r="4276">
          <cell r="A4276" t="str">
            <v>___</v>
          </cell>
        </row>
        <row r="4277">
          <cell r="A4277" t="str">
            <v>___</v>
          </cell>
        </row>
        <row r="4278">
          <cell r="A4278" t="str">
            <v>___</v>
          </cell>
        </row>
        <row r="4279">
          <cell r="A4279" t="str">
            <v>___</v>
          </cell>
        </row>
        <row r="4280">
          <cell r="A4280" t="str">
            <v>___</v>
          </cell>
        </row>
        <row r="4281">
          <cell r="A4281" t="str">
            <v>___</v>
          </cell>
        </row>
        <row r="4282">
          <cell r="A4282" t="str">
            <v>___</v>
          </cell>
        </row>
        <row r="4283">
          <cell r="A4283" t="str">
            <v>___</v>
          </cell>
        </row>
        <row r="4284">
          <cell r="A4284" t="str">
            <v>___</v>
          </cell>
        </row>
        <row r="4285">
          <cell r="A4285" t="str">
            <v>___</v>
          </cell>
        </row>
        <row r="4286">
          <cell r="A4286" t="str">
            <v>___</v>
          </cell>
        </row>
        <row r="4287">
          <cell r="A4287" t="str">
            <v>___</v>
          </cell>
        </row>
        <row r="4288">
          <cell r="A4288" t="str">
            <v>___</v>
          </cell>
        </row>
        <row r="4289">
          <cell r="A4289" t="str">
            <v>___</v>
          </cell>
        </row>
        <row r="4290">
          <cell r="A4290" t="str">
            <v>___</v>
          </cell>
        </row>
        <row r="4291">
          <cell r="A4291" t="str">
            <v>___</v>
          </cell>
        </row>
        <row r="4292">
          <cell r="A4292" t="str">
            <v>___</v>
          </cell>
        </row>
        <row r="4293">
          <cell r="A4293" t="str">
            <v>___</v>
          </cell>
        </row>
        <row r="4294">
          <cell r="A4294" t="str">
            <v>___</v>
          </cell>
        </row>
        <row r="4295">
          <cell r="A4295" t="str">
            <v>___</v>
          </cell>
        </row>
        <row r="4296">
          <cell r="A4296" t="str">
            <v>___</v>
          </cell>
        </row>
        <row r="4297">
          <cell r="A4297" t="str">
            <v>___</v>
          </cell>
        </row>
        <row r="4298">
          <cell r="A4298" t="str">
            <v>___</v>
          </cell>
        </row>
        <row r="4299">
          <cell r="A4299" t="str">
            <v>___</v>
          </cell>
        </row>
        <row r="4300">
          <cell r="A4300" t="str">
            <v>___</v>
          </cell>
        </row>
        <row r="4301">
          <cell r="A4301" t="str">
            <v>___</v>
          </cell>
        </row>
        <row r="4302">
          <cell r="A4302" t="str">
            <v>___</v>
          </cell>
        </row>
        <row r="4303">
          <cell r="A4303" t="str">
            <v>___</v>
          </cell>
        </row>
        <row r="4304">
          <cell r="A4304" t="str">
            <v>___</v>
          </cell>
        </row>
        <row r="4305">
          <cell r="A4305" t="str">
            <v>___</v>
          </cell>
        </row>
        <row r="4306">
          <cell r="A4306" t="str">
            <v>___</v>
          </cell>
        </row>
        <row r="4307">
          <cell r="A4307" t="str">
            <v>___</v>
          </cell>
        </row>
        <row r="4308">
          <cell r="A4308" t="str">
            <v>___</v>
          </cell>
        </row>
        <row r="4309">
          <cell r="A4309" t="str">
            <v>___</v>
          </cell>
        </row>
        <row r="4310">
          <cell r="A4310" t="str">
            <v>___</v>
          </cell>
        </row>
        <row r="4311">
          <cell r="A4311" t="str">
            <v>___</v>
          </cell>
        </row>
        <row r="4312">
          <cell r="A4312" t="str">
            <v>___</v>
          </cell>
        </row>
        <row r="4313">
          <cell r="A4313" t="str">
            <v>___</v>
          </cell>
        </row>
        <row r="4314">
          <cell r="A4314" t="str">
            <v>___</v>
          </cell>
        </row>
        <row r="4315">
          <cell r="A4315" t="str">
            <v>___</v>
          </cell>
        </row>
        <row r="4316">
          <cell r="A4316" t="str">
            <v>___</v>
          </cell>
        </row>
        <row r="4317">
          <cell r="A4317" t="str">
            <v>___</v>
          </cell>
        </row>
        <row r="4318">
          <cell r="A4318" t="str">
            <v>___</v>
          </cell>
        </row>
        <row r="4319">
          <cell r="A4319" t="str">
            <v>___</v>
          </cell>
        </row>
        <row r="4320">
          <cell r="A4320" t="str">
            <v>___</v>
          </cell>
        </row>
        <row r="4321">
          <cell r="A4321" t="str">
            <v>___</v>
          </cell>
        </row>
        <row r="4322">
          <cell r="A4322" t="str">
            <v>___</v>
          </cell>
        </row>
        <row r="4323">
          <cell r="A4323" t="str">
            <v>___</v>
          </cell>
        </row>
        <row r="4324">
          <cell r="A4324" t="str">
            <v>___</v>
          </cell>
        </row>
        <row r="4325">
          <cell r="A4325" t="str">
            <v>___</v>
          </cell>
        </row>
        <row r="4326">
          <cell r="A4326" t="str">
            <v>___</v>
          </cell>
        </row>
        <row r="4327">
          <cell r="A4327" t="str">
            <v>___</v>
          </cell>
        </row>
        <row r="4328">
          <cell r="A4328" t="str">
            <v>___</v>
          </cell>
        </row>
        <row r="4329">
          <cell r="A4329" t="str">
            <v>___</v>
          </cell>
        </row>
        <row r="4330">
          <cell r="A4330" t="str">
            <v>___</v>
          </cell>
        </row>
        <row r="4331">
          <cell r="A4331" t="str">
            <v>___</v>
          </cell>
        </row>
        <row r="4332">
          <cell r="A4332" t="str">
            <v>___</v>
          </cell>
        </row>
        <row r="4333">
          <cell r="A4333" t="str">
            <v>___</v>
          </cell>
        </row>
        <row r="4334">
          <cell r="A4334" t="str">
            <v>___</v>
          </cell>
        </row>
        <row r="4335">
          <cell r="A4335" t="str">
            <v>___</v>
          </cell>
        </row>
        <row r="4336">
          <cell r="A4336" t="str">
            <v>___</v>
          </cell>
        </row>
        <row r="4337">
          <cell r="A4337" t="str">
            <v>___</v>
          </cell>
        </row>
        <row r="4338">
          <cell r="A4338" t="str">
            <v>___</v>
          </cell>
        </row>
        <row r="4339">
          <cell r="A4339" t="str">
            <v>___</v>
          </cell>
        </row>
        <row r="4340">
          <cell r="A4340" t="str">
            <v>___</v>
          </cell>
        </row>
        <row r="4341">
          <cell r="A4341" t="str">
            <v>___</v>
          </cell>
        </row>
        <row r="4342">
          <cell r="A4342" t="str">
            <v>___</v>
          </cell>
        </row>
        <row r="4343">
          <cell r="A4343" t="str">
            <v>___</v>
          </cell>
        </row>
        <row r="4344">
          <cell r="A4344" t="str">
            <v>___</v>
          </cell>
        </row>
        <row r="4345">
          <cell r="A4345" t="str">
            <v>___</v>
          </cell>
        </row>
        <row r="4346">
          <cell r="A4346" t="str">
            <v>___</v>
          </cell>
        </row>
        <row r="4347">
          <cell r="A4347" t="str">
            <v>___</v>
          </cell>
        </row>
        <row r="4348">
          <cell r="A4348" t="str">
            <v>___</v>
          </cell>
        </row>
        <row r="4349">
          <cell r="A4349" t="str">
            <v>___</v>
          </cell>
        </row>
        <row r="4350">
          <cell r="A4350" t="str">
            <v>___</v>
          </cell>
        </row>
        <row r="4351">
          <cell r="A4351" t="str">
            <v>___</v>
          </cell>
        </row>
        <row r="4352">
          <cell r="A4352" t="str">
            <v>___</v>
          </cell>
        </row>
        <row r="4353">
          <cell r="A4353" t="str">
            <v>___</v>
          </cell>
        </row>
        <row r="4354">
          <cell r="A4354" t="str">
            <v>___</v>
          </cell>
        </row>
        <row r="4355">
          <cell r="A4355" t="str">
            <v>___</v>
          </cell>
        </row>
        <row r="4356">
          <cell r="A4356" t="str">
            <v>___</v>
          </cell>
        </row>
        <row r="4357">
          <cell r="A4357" t="str">
            <v>___</v>
          </cell>
        </row>
        <row r="4358">
          <cell r="A4358" t="str">
            <v>___</v>
          </cell>
        </row>
        <row r="4359">
          <cell r="A4359" t="str">
            <v>___</v>
          </cell>
        </row>
        <row r="4360">
          <cell r="A4360" t="str">
            <v>___</v>
          </cell>
        </row>
        <row r="4361">
          <cell r="A4361" t="str">
            <v>___</v>
          </cell>
        </row>
        <row r="4362">
          <cell r="A4362" t="str">
            <v>___</v>
          </cell>
        </row>
        <row r="4363">
          <cell r="A4363" t="str">
            <v>___</v>
          </cell>
        </row>
        <row r="4364">
          <cell r="A4364" t="str">
            <v>___</v>
          </cell>
        </row>
        <row r="4365">
          <cell r="A4365" t="str">
            <v>___</v>
          </cell>
        </row>
        <row r="4366">
          <cell r="A4366" t="str">
            <v>___</v>
          </cell>
        </row>
        <row r="4367">
          <cell r="A4367" t="str">
            <v>___</v>
          </cell>
        </row>
        <row r="4368">
          <cell r="A4368" t="str">
            <v>___</v>
          </cell>
        </row>
        <row r="4369">
          <cell r="A4369" t="str">
            <v>___</v>
          </cell>
        </row>
        <row r="4370">
          <cell r="A4370" t="str">
            <v>___</v>
          </cell>
        </row>
        <row r="4371">
          <cell r="A4371" t="str">
            <v>___</v>
          </cell>
        </row>
        <row r="4372">
          <cell r="A4372" t="str">
            <v>___</v>
          </cell>
        </row>
        <row r="4373">
          <cell r="A4373" t="str">
            <v>___</v>
          </cell>
        </row>
        <row r="4374">
          <cell r="A4374" t="str">
            <v>___</v>
          </cell>
        </row>
        <row r="4375">
          <cell r="A4375" t="str">
            <v>___</v>
          </cell>
        </row>
        <row r="4376">
          <cell r="A4376" t="str">
            <v>___</v>
          </cell>
        </row>
        <row r="4377">
          <cell r="A4377" t="str">
            <v>___</v>
          </cell>
        </row>
        <row r="4378">
          <cell r="A4378" t="str">
            <v>___</v>
          </cell>
        </row>
        <row r="4379">
          <cell r="A4379" t="str">
            <v>___</v>
          </cell>
        </row>
        <row r="4380">
          <cell r="A4380" t="str">
            <v>___</v>
          </cell>
        </row>
        <row r="4381">
          <cell r="A4381" t="str">
            <v>___</v>
          </cell>
        </row>
        <row r="4382">
          <cell r="A4382" t="str">
            <v>___</v>
          </cell>
        </row>
        <row r="4383">
          <cell r="A4383" t="str">
            <v>___</v>
          </cell>
        </row>
        <row r="4384">
          <cell r="A4384" t="str">
            <v>___</v>
          </cell>
        </row>
        <row r="4385">
          <cell r="A4385" t="str">
            <v>___</v>
          </cell>
        </row>
        <row r="4386">
          <cell r="A4386" t="str">
            <v>___</v>
          </cell>
        </row>
        <row r="4387">
          <cell r="A4387" t="str">
            <v>___</v>
          </cell>
        </row>
        <row r="4388">
          <cell r="A4388" t="str">
            <v>___</v>
          </cell>
        </row>
        <row r="4389">
          <cell r="A4389" t="str">
            <v>___</v>
          </cell>
        </row>
        <row r="4390">
          <cell r="A4390" t="str">
            <v>___</v>
          </cell>
        </row>
        <row r="4391">
          <cell r="A4391" t="str">
            <v>___</v>
          </cell>
        </row>
        <row r="4392">
          <cell r="A4392" t="str">
            <v>___</v>
          </cell>
        </row>
        <row r="4393">
          <cell r="A4393" t="str">
            <v>___</v>
          </cell>
        </row>
        <row r="4394">
          <cell r="A4394" t="str">
            <v>___</v>
          </cell>
        </row>
        <row r="4395">
          <cell r="A4395" t="str">
            <v>___</v>
          </cell>
        </row>
        <row r="4396">
          <cell r="A4396" t="str">
            <v>___</v>
          </cell>
        </row>
        <row r="4397">
          <cell r="A4397" t="str">
            <v>___</v>
          </cell>
        </row>
        <row r="4398">
          <cell r="A4398" t="str">
            <v>___</v>
          </cell>
        </row>
        <row r="4399">
          <cell r="A4399" t="str">
            <v>___</v>
          </cell>
        </row>
        <row r="4400">
          <cell r="A4400" t="str">
            <v>___</v>
          </cell>
        </row>
        <row r="4401">
          <cell r="A4401" t="str">
            <v>___</v>
          </cell>
        </row>
        <row r="4402">
          <cell r="A4402" t="str">
            <v>___</v>
          </cell>
        </row>
        <row r="4403">
          <cell r="A4403" t="str">
            <v>___</v>
          </cell>
        </row>
        <row r="4404">
          <cell r="A4404" t="str">
            <v>___</v>
          </cell>
        </row>
        <row r="4405">
          <cell r="A4405" t="str">
            <v>___</v>
          </cell>
        </row>
        <row r="4406">
          <cell r="A4406" t="str">
            <v>___</v>
          </cell>
        </row>
        <row r="4407">
          <cell r="A4407" t="str">
            <v>___</v>
          </cell>
        </row>
        <row r="4408">
          <cell r="A4408" t="str">
            <v>___</v>
          </cell>
        </row>
        <row r="4409">
          <cell r="A4409" t="str">
            <v>___</v>
          </cell>
        </row>
        <row r="4410">
          <cell r="A4410" t="str">
            <v>___</v>
          </cell>
        </row>
        <row r="4411">
          <cell r="A4411" t="str">
            <v>___</v>
          </cell>
        </row>
        <row r="4412">
          <cell r="A4412" t="str">
            <v>___</v>
          </cell>
        </row>
        <row r="4413">
          <cell r="A4413" t="str">
            <v>___</v>
          </cell>
        </row>
        <row r="4414">
          <cell r="A4414" t="str">
            <v>___</v>
          </cell>
        </row>
        <row r="4415">
          <cell r="A4415" t="str">
            <v>___</v>
          </cell>
        </row>
        <row r="4416">
          <cell r="A4416" t="str">
            <v>___</v>
          </cell>
        </row>
        <row r="4417">
          <cell r="A4417" t="str">
            <v>___</v>
          </cell>
        </row>
        <row r="4418">
          <cell r="A4418" t="str">
            <v>___</v>
          </cell>
        </row>
        <row r="4419">
          <cell r="A4419" t="str">
            <v>___</v>
          </cell>
        </row>
        <row r="4420">
          <cell r="A4420" t="str">
            <v>___</v>
          </cell>
        </row>
        <row r="4421">
          <cell r="A4421" t="str">
            <v>___</v>
          </cell>
        </row>
        <row r="4422">
          <cell r="A4422" t="str">
            <v>___</v>
          </cell>
        </row>
        <row r="4423">
          <cell r="A4423" t="str">
            <v>___</v>
          </cell>
        </row>
        <row r="4424">
          <cell r="A4424" t="str">
            <v>___</v>
          </cell>
        </row>
        <row r="4425">
          <cell r="A4425" t="str">
            <v>___</v>
          </cell>
        </row>
        <row r="4426">
          <cell r="A4426" t="str">
            <v>___</v>
          </cell>
        </row>
        <row r="4427">
          <cell r="A4427" t="str">
            <v>___</v>
          </cell>
        </row>
        <row r="4428">
          <cell r="A4428" t="str">
            <v>___</v>
          </cell>
        </row>
        <row r="4429">
          <cell r="A4429" t="str">
            <v>___</v>
          </cell>
        </row>
        <row r="4430">
          <cell r="A4430" t="str">
            <v>___</v>
          </cell>
        </row>
        <row r="4431">
          <cell r="A4431" t="str">
            <v>___</v>
          </cell>
        </row>
        <row r="4432">
          <cell r="A4432" t="str">
            <v>___</v>
          </cell>
        </row>
        <row r="4433">
          <cell r="A4433" t="str">
            <v>___</v>
          </cell>
        </row>
        <row r="4434">
          <cell r="A4434" t="str">
            <v>___</v>
          </cell>
        </row>
        <row r="4435">
          <cell r="A4435" t="str">
            <v>___</v>
          </cell>
        </row>
        <row r="4436">
          <cell r="A4436" t="str">
            <v>___</v>
          </cell>
        </row>
        <row r="4437">
          <cell r="A4437" t="str">
            <v>___</v>
          </cell>
        </row>
        <row r="4438">
          <cell r="A4438" t="str">
            <v>___</v>
          </cell>
        </row>
        <row r="4439">
          <cell r="A4439" t="str">
            <v>___</v>
          </cell>
        </row>
        <row r="4440">
          <cell r="A4440" t="str">
            <v>___</v>
          </cell>
        </row>
        <row r="4441">
          <cell r="A4441" t="str">
            <v>___</v>
          </cell>
        </row>
        <row r="4442">
          <cell r="A4442" t="str">
            <v>___</v>
          </cell>
        </row>
        <row r="4443">
          <cell r="A4443" t="str">
            <v>___</v>
          </cell>
        </row>
        <row r="4444">
          <cell r="A4444" t="str">
            <v>___</v>
          </cell>
        </row>
        <row r="4445">
          <cell r="A4445" t="str">
            <v>___</v>
          </cell>
        </row>
        <row r="4446">
          <cell r="A4446" t="str">
            <v>___</v>
          </cell>
        </row>
        <row r="4447">
          <cell r="A4447" t="str">
            <v>___</v>
          </cell>
        </row>
        <row r="4448">
          <cell r="A4448" t="str">
            <v>___</v>
          </cell>
        </row>
        <row r="4449">
          <cell r="A4449" t="str">
            <v>___</v>
          </cell>
        </row>
        <row r="4450">
          <cell r="A4450" t="str">
            <v>___</v>
          </cell>
        </row>
        <row r="4451">
          <cell r="A4451" t="str">
            <v>___</v>
          </cell>
        </row>
        <row r="4452">
          <cell r="A4452" t="str">
            <v>___</v>
          </cell>
        </row>
        <row r="4453">
          <cell r="A4453" t="str">
            <v>___</v>
          </cell>
        </row>
        <row r="4454">
          <cell r="A4454" t="str">
            <v>___</v>
          </cell>
        </row>
        <row r="4455">
          <cell r="A4455" t="str">
            <v>___</v>
          </cell>
        </row>
        <row r="4456">
          <cell r="A4456" t="str">
            <v>___</v>
          </cell>
        </row>
        <row r="4457">
          <cell r="A4457" t="str">
            <v>___</v>
          </cell>
        </row>
        <row r="4458">
          <cell r="A4458" t="str">
            <v>___</v>
          </cell>
        </row>
        <row r="4459">
          <cell r="A4459" t="str">
            <v>___</v>
          </cell>
        </row>
        <row r="4460">
          <cell r="A4460" t="str">
            <v>___</v>
          </cell>
        </row>
        <row r="4461">
          <cell r="A4461" t="str">
            <v>___</v>
          </cell>
        </row>
        <row r="4462">
          <cell r="A4462" t="str">
            <v>___</v>
          </cell>
        </row>
        <row r="4463">
          <cell r="A4463" t="str">
            <v>___</v>
          </cell>
        </row>
        <row r="4464">
          <cell r="A4464" t="str">
            <v>___</v>
          </cell>
        </row>
        <row r="4465">
          <cell r="A4465" t="str">
            <v>___</v>
          </cell>
        </row>
        <row r="4466">
          <cell r="A4466" t="str">
            <v>___</v>
          </cell>
        </row>
        <row r="4467">
          <cell r="A4467" t="str">
            <v>___</v>
          </cell>
        </row>
        <row r="4468">
          <cell r="A4468" t="str">
            <v>___</v>
          </cell>
        </row>
        <row r="4469">
          <cell r="A4469" t="str">
            <v>___</v>
          </cell>
        </row>
        <row r="4470">
          <cell r="A4470" t="str">
            <v>___</v>
          </cell>
        </row>
        <row r="4471">
          <cell r="A4471" t="str">
            <v>___</v>
          </cell>
        </row>
        <row r="4472">
          <cell r="A4472" t="str">
            <v>___</v>
          </cell>
        </row>
        <row r="4473">
          <cell r="A4473" t="str">
            <v>___</v>
          </cell>
        </row>
        <row r="4474">
          <cell r="A4474" t="str">
            <v>___</v>
          </cell>
        </row>
        <row r="4475">
          <cell r="A4475" t="str">
            <v>___</v>
          </cell>
        </row>
        <row r="4476">
          <cell r="A4476" t="str">
            <v>___</v>
          </cell>
        </row>
        <row r="4477">
          <cell r="A4477" t="str">
            <v>___</v>
          </cell>
        </row>
        <row r="4478">
          <cell r="A4478" t="str">
            <v>___</v>
          </cell>
        </row>
        <row r="4479">
          <cell r="A4479" t="str">
            <v>___</v>
          </cell>
        </row>
        <row r="4480">
          <cell r="A4480" t="str">
            <v>___</v>
          </cell>
        </row>
        <row r="4481">
          <cell r="A4481" t="str">
            <v>___</v>
          </cell>
        </row>
        <row r="4482">
          <cell r="A4482" t="str">
            <v>___</v>
          </cell>
        </row>
        <row r="4483">
          <cell r="A4483" t="str">
            <v>___</v>
          </cell>
        </row>
        <row r="4484">
          <cell r="A4484" t="str">
            <v>___</v>
          </cell>
        </row>
        <row r="4485">
          <cell r="A4485" t="str">
            <v>___</v>
          </cell>
        </row>
        <row r="4486">
          <cell r="A4486" t="str">
            <v>___</v>
          </cell>
        </row>
        <row r="4487">
          <cell r="A4487" t="str">
            <v>___</v>
          </cell>
        </row>
        <row r="4488">
          <cell r="A4488" t="str">
            <v>___</v>
          </cell>
        </row>
        <row r="4489">
          <cell r="A4489" t="str">
            <v>___</v>
          </cell>
        </row>
        <row r="4490">
          <cell r="A4490" t="str">
            <v>___</v>
          </cell>
        </row>
        <row r="4491">
          <cell r="A4491" t="str">
            <v>___</v>
          </cell>
        </row>
        <row r="4492">
          <cell r="A4492" t="str">
            <v>___</v>
          </cell>
        </row>
        <row r="4493">
          <cell r="A4493" t="str">
            <v>___</v>
          </cell>
        </row>
        <row r="4494">
          <cell r="A4494" t="str">
            <v>___</v>
          </cell>
        </row>
        <row r="4495">
          <cell r="A4495" t="str">
            <v>___</v>
          </cell>
        </row>
        <row r="4496">
          <cell r="A4496" t="str">
            <v>___</v>
          </cell>
        </row>
        <row r="4497">
          <cell r="A4497" t="str">
            <v>___</v>
          </cell>
        </row>
        <row r="4498">
          <cell r="A4498" t="str">
            <v>___</v>
          </cell>
        </row>
        <row r="4499">
          <cell r="A4499" t="str">
            <v>___</v>
          </cell>
        </row>
        <row r="4500">
          <cell r="A4500" t="str">
            <v>___</v>
          </cell>
        </row>
        <row r="4501">
          <cell r="A4501" t="str">
            <v>___</v>
          </cell>
        </row>
        <row r="4502">
          <cell r="A4502" t="str">
            <v>___</v>
          </cell>
        </row>
        <row r="4503">
          <cell r="A4503" t="str">
            <v>___</v>
          </cell>
        </row>
        <row r="4504">
          <cell r="A4504" t="str">
            <v>___</v>
          </cell>
        </row>
        <row r="4505">
          <cell r="A4505" t="str">
            <v>___</v>
          </cell>
        </row>
        <row r="4506">
          <cell r="A4506" t="str">
            <v>___</v>
          </cell>
        </row>
        <row r="4507">
          <cell r="A4507" t="str">
            <v>___</v>
          </cell>
        </row>
        <row r="4508">
          <cell r="A4508" t="str">
            <v>___</v>
          </cell>
        </row>
        <row r="4509">
          <cell r="A4509" t="str">
            <v>___</v>
          </cell>
        </row>
        <row r="4510">
          <cell r="A4510" t="str">
            <v>___</v>
          </cell>
        </row>
        <row r="4511">
          <cell r="A4511" t="str">
            <v>___</v>
          </cell>
        </row>
        <row r="4512">
          <cell r="A4512" t="str">
            <v>___</v>
          </cell>
        </row>
        <row r="4513">
          <cell r="A4513" t="str">
            <v>___</v>
          </cell>
        </row>
        <row r="4514">
          <cell r="A4514" t="str">
            <v>___</v>
          </cell>
        </row>
        <row r="4515">
          <cell r="A4515" t="str">
            <v>___</v>
          </cell>
        </row>
        <row r="4516">
          <cell r="A4516" t="str">
            <v>___</v>
          </cell>
        </row>
        <row r="4517">
          <cell r="A4517" t="str">
            <v>___</v>
          </cell>
        </row>
        <row r="4518">
          <cell r="A4518" t="str">
            <v>___</v>
          </cell>
        </row>
        <row r="4519">
          <cell r="A4519" t="str">
            <v>___</v>
          </cell>
        </row>
        <row r="4520">
          <cell r="A4520" t="str">
            <v>___</v>
          </cell>
        </row>
        <row r="4521">
          <cell r="A4521" t="str">
            <v>___</v>
          </cell>
        </row>
        <row r="4522">
          <cell r="A4522" t="str">
            <v>___</v>
          </cell>
        </row>
        <row r="4523">
          <cell r="A4523" t="str">
            <v>___</v>
          </cell>
        </row>
        <row r="4524">
          <cell r="A4524" t="str">
            <v>___</v>
          </cell>
        </row>
        <row r="4525">
          <cell r="A4525" t="str">
            <v>___</v>
          </cell>
        </row>
        <row r="4526">
          <cell r="A4526" t="str">
            <v>___</v>
          </cell>
        </row>
        <row r="4527">
          <cell r="A4527" t="str">
            <v>___</v>
          </cell>
        </row>
        <row r="4528">
          <cell r="A4528" t="str">
            <v>___</v>
          </cell>
        </row>
        <row r="4529">
          <cell r="A4529" t="str">
            <v>___</v>
          </cell>
        </row>
        <row r="4530">
          <cell r="A4530" t="str">
            <v>___</v>
          </cell>
        </row>
        <row r="4531">
          <cell r="A4531" t="str">
            <v>___</v>
          </cell>
        </row>
        <row r="4532">
          <cell r="A4532" t="str">
            <v>___</v>
          </cell>
        </row>
        <row r="4533">
          <cell r="A4533" t="str">
            <v>___</v>
          </cell>
        </row>
        <row r="4534">
          <cell r="A4534" t="str">
            <v>___</v>
          </cell>
        </row>
        <row r="4535">
          <cell r="A4535" t="str">
            <v>___</v>
          </cell>
        </row>
        <row r="4536">
          <cell r="A4536" t="str">
            <v>___</v>
          </cell>
        </row>
        <row r="4537">
          <cell r="A4537" t="str">
            <v>___</v>
          </cell>
        </row>
        <row r="4538">
          <cell r="A4538" t="str">
            <v>___</v>
          </cell>
        </row>
        <row r="4539">
          <cell r="A4539" t="str">
            <v>___</v>
          </cell>
        </row>
        <row r="4540">
          <cell r="A4540" t="str">
            <v>___</v>
          </cell>
        </row>
        <row r="4541">
          <cell r="A4541" t="str">
            <v>___</v>
          </cell>
        </row>
        <row r="4542">
          <cell r="A4542" t="str">
            <v>___</v>
          </cell>
        </row>
        <row r="4543">
          <cell r="A4543" t="str">
            <v>___</v>
          </cell>
        </row>
        <row r="4544">
          <cell r="A4544" t="str">
            <v>___</v>
          </cell>
        </row>
        <row r="4545">
          <cell r="A4545" t="str">
            <v>___</v>
          </cell>
        </row>
        <row r="4546">
          <cell r="A4546" t="str">
            <v>___</v>
          </cell>
        </row>
        <row r="4547">
          <cell r="A4547" t="str">
            <v>___</v>
          </cell>
        </row>
        <row r="4548">
          <cell r="A4548" t="str">
            <v>___</v>
          </cell>
        </row>
        <row r="4549">
          <cell r="A4549" t="str">
            <v>___</v>
          </cell>
        </row>
        <row r="4550">
          <cell r="A4550" t="str">
            <v>___</v>
          </cell>
        </row>
        <row r="4551">
          <cell r="A4551" t="str">
            <v>___</v>
          </cell>
        </row>
        <row r="4552">
          <cell r="A4552" t="str">
            <v>___</v>
          </cell>
        </row>
        <row r="4553">
          <cell r="A4553" t="str">
            <v>___</v>
          </cell>
        </row>
        <row r="4554">
          <cell r="A4554" t="str">
            <v>___</v>
          </cell>
        </row>
        <row r="4555">
          <cell r="A4555" t="str">
            <v>___</v>
          </cell>
        </row>
        <row r="4556">
          <cell r="A4556" t="str">
            <v>___</v>
          </cell>
        </row>
        <row r="4557">
          <cell r="A4557" t="str">
            <v>___</v>
          </cell>
        </row>
        <row r="4558">
          <cell r="A4558" t="str">
            <v>___</v>
          </cell>
        </row>
        <row r="4559">
          <cell r="A4559" t="str">
            <v>___</v>
          </cell>
        </row>
        <row r="4560">
          <cell r="A4560" t="str">
            <v>___</v>
          </cell>
        </row>
        <row r="4561">
          <cell r="A4561" t="str">
            <v>___</v>
          </cell>
        </row>
        <row r="4562">
          <cell r="A4562" t="str">
            <v>___</v>
          </cell>
        </row>
        <row r="4563">
          <cell r="A4563" t="str">
            <v>___</v>
          </cell>
        </row>
        <row r="4564">
          <cell r="A4564" t="str">
            <v>___</v>
          </cell>
        </row>
        <row r="4565">
          <cell r="A4565" t="str">
            <v>___</v>
          </cell>
        </row>
        <row r="4566">
          <cell r="A4566" t="str">
            <v>___</v>
          </cell>
        </row>
        <row r="4567">
          <cell r="A4567" t="str">
            <v>___</v>
          </cell>
        </row>
        <row r="4568">
          <cell r="A4568" t="str">
            <v>___</v>
          </cell>
        </row>
        <row r="4569">
          <cell r="A4569" t="str">
            <v>___</v>
          </cell>
        </row>
        <row r="4570">
          <cell r="A4570" t="str">
            <v>___</v>
          </cell>
        </row>
        <row r="4571">
          <cell r="A4571" t="str">
            <v>___</v>
          </cell>
        </row>
        <row r="4572">
          <cell r="A4572" t="str">
            <v>___</v>
          </cell>
        </row>
        <row r="4573">
          <cell r="A4573" t="str">
            <v>___</v>
          </cell>
        </row>
        <row r="4574">
          <cell r="A4574" t="str">
            <v>___</v>
          </cell>
        </row>
        <row r="4575">
          <cell r="A4575" t="str">
            <v>___</v>
          </cell>
        </row>
        <row r="4576">
          <cell r="A4576" t="str">
            <v>___</v>
          </cell>
        </row>
        <row r="4577">
          <cell r="A4577" t="str">
            <v>___</v>
          </cell>
        </row>
        <row r="4578">
          <cell r="A4578" t="str">
            <v>___</v>
          </cell>
        </row>
        <row r="4579">
          <cell r="A4579" t="str">
            <v>___</v>
          </cell>
        </row>
        <row r="4580">
          <cell r="A4580" t="str">
            <v>___</v>
          </cell>
        </row>
        <row r="4581">
          <cell r="A4581" t="str">
            <v>___</v>
          </cell>
        </row>
        <row r="4582">
          <cell r="A4582" t="str">
            <v>___</v>
          </cell>
        </row>
        <row r="4583">
          <cell r="A4583" t="str">
            <v>___</v>
          </cell>
        </row>
        <row r="4584">
          <cell r="A4584" t="str">
            <v>___</v>
          </cell>
        </row>
        <row r="4585">
          <cell r="A4585" t="str">
            <v>___</v>
          </cell>
        </row>
        <row r="4586">
          <cell r="A4586" t="str">
            <v>___</v>
          </cell>
        </row>
        <row r="4587">
          <cell r="A4587" t="str">
            <v>___</v>
          </cell>
        </row>
        <row r="4588">
          <cell r="A4588" t="str">
            <v>___</v>
          </cell>
        </row>
        <row r="4589">
          <cell r="A4589" t="str">
            <v>___</v>
          </cell>
        </row>
        <row r="4590">
          <cell r="A4590" t="str">
            <v>___</v>
          </cell>
        </row>
        <row r="4591">
          <cell r="A4591" t="str">
            <v>___</v>
          </cell>
        </row>
        <row r="4592">
          <cell r="A4592" t="str">
            <v>___</v>
          </cell>
        </row>
        <row r="4593">
          <cell r="A4593" t="str">
            <v>___</v>
          </cell>
        </row>
        <row r="4594">
          <cell r="A4594" t="str">
            <v>___</v>
          </cell>
        </row>
        <row r="4595">
          <cell r="A4595" t="str">
            <v>___</v>
          </cell>
        </row>
        <row r="4596">
          <cell r="A4596" t="str">
            <v>___</v>
          </cell>
        </row>
        <row r="4597">
          <cell r="A4597" t="str">
            <v>___</v>
          </cell>
        </row>
        <row r="4598">
          <cell r="A4598" t="str">
            <v>___</v>
          </cell>
        </row>
        <row r="4599">
          <cell r="A4599" t="str">
            <v>___</v>
          </cell>
        </row>
        <row r="4600">
          <cell r="A4600" t="str">
            <v>___</v>
          </cell>
        </row>
        <row r="4601">
          <cell r="A4601" t="str">
            <v>___</v>
          </cell>
        </row>
        <row r="4602">
          <cell r="A4602" t="str">
            <v>___</v>
          </cell>
        </row>
        <row r="4603">
          <cell r="A4603" t="str">
            <v>___</v>
          </cell>
        </row>
        <row r="4604">
          <cell r="A4604" t="str">
            <v>___</v>
          </cell>
        </row>
        <row r="4605">
          <cell r="A4605" t="str">
            <v>___</v>
          </cell>
        </row>
        <row r="4606">
          <cell r="A4606" t="str">
            <v>___</v>
          </cell>
        </row>
        <row r="4607">
          <cell r="A4607" t="str">
            <v>___</v>
          </cell>
        </row>
        <row r="4608">
          <cell r="A4608" t="str">
            <v>___</v>
          </cell>
        </row>
        <row r="4609">
          <cell r="A4609" t="str">
            <v>___</v>
          </cell>
        </row>
        <row r="4610">
          <cell r="A4610" t="str">
            <v>___</v>
          </cell>
        </row>
        <row r="4611">
          <cell r="A4611" t="str">
            <v>___</v>
          </cell>
        </row>
        <row r="4612">
          <cell r="A4612" t="str">
            <v>___</v>
          </cell>
        </row>
        <row r="4613">
          <cell r="A4613" t="str">
            <v>___</v>
          </cell>
        </row>
        <row r="4614">
          <cell r="A4614" t="str">
            <v>___</v>
          </cell>
        </row>
        <row r="4615">
          <cell r="A4615" t="str">
            <v>___</v>
          </cell>
        </row>
        <row r="4616">
          <cell r="A4616" t="str">
            <v>___</v>
          </cell>
        </row>
        <row r="4617">
          <cell r="A4617" t="str">
            <v>___</v>
          </cell>
        </row>
        <row r="4618">
          <cell r="A4618" t="str">
            <v>___</v>
          </cell>
        </row>
        <row r="4619">
          <cell r="A4619" t="str">
            <v>___</v>
          </cell>
        </row>
        <row r="4620">
          <cell r="A4620" t="str">
            <v>___</v>
          </cell>
        </row>
        <row r="4621">
          <cell r="A4621" t="str">
            <v>___</v>
          </cell>
        </row>
        <row r="4622">
          <cell r="A4622" t="str">
            <v>___</v>
          </cell>
        </row>
        <row r="4623">
          <cell r="A4623" t="str">
            <v>___</v>
          </cell>
        </row>
        <row r="4624">
          <cell r="A4624" t="str">
            <v>___</v>
          </cell>
        </row>
        <row r="4625">
          <cell r="A4625" t="str">
            <v>___</v>
          </cell>
        </row>
        <row r="4626">
          <cell r="A4626" t="str">
            <v>___</v>
          </cell>
        </row>
        <row r="4627">
          <cell r="A4627" t="str">
            <v>___</v>
          </cell>
        </row>
        <row r="4628">
          <cell r="A4628" t="str">
            <v>___</v>
          </cell>
        </row>
        <row r="4629">
          <cell r="A4629" t="str">
            <v>___</v>
          </cell>
        </row>
        <row r="4630">
          <cell r="A4630" t="str">
            <v>___</v>
          </cell>
        </row>
        <row r="4631">
          <cell r="A4631" t="str">
            <v>___</v>
          </cell>
        </row>
        <row r="4632">
          <cell r="A4632" t="str">
            <v>___</v>
          </cell>
        </row>
        <row r="4633">
          <cell r="A4633" t="str">
            <v>___</v>
          </cell>
        </row>
        <row r="4634">
          <cell r="A4634" t="str">
            <v>___</v>
          </cell>
        </row>
        <row r="4635">
          <cell r="A4635" t="str">
            <v>___</v>
          </cell>
        </row>
        <row r="4636">
          <cell r="A4636" t="str">
            <v>___</v>
          </cell>
        </row>
        <row r="4637">
          <cell r="A4637" t="str">
            <v>___</v>
          </cell>
        </row>
        <row r="4638">
          <cell r="A4638" t="str">
            <v>___</v>
          </cell>
        </row>
        <row r="4639">
          <cell r="A4639" t="str">
            <v>___</v>
          </cell>
        </row>
        <row r="4640">
          <cell r="A4640" t="str">
            <v>___</v>
          </cell>
        </row>
        <row r="4641">
          <cell r="A4641" t="str">
            <v>___</v>
          </cell>
        </row>
        <row r="4642">
          <cell r="A4642" t="str">
            <v>___</v>
          </cell>
        </row>
        <row r="4643">
          <cell r="A4643" t="str">
            <v>___</v>
          </cell>
        </row>
        <row r="4644">
          <cell r="A4644" t="str">
            <v>___</v>
          </cell>
        </row>
        <row r="4645">
          <cell r="A4645" t="str">
            <v>___</v>
          </cell>
        </row>
        <row r="4646">
          <cell r="A4646" t="str">
            <v>___</v>
          </cell>
        </row>
        <row r="4647">
          <cell r="A4647" t="str">
            <v>___</v>
          </cell>
        </row>
        <row r="4648">
          <cell r="A4648" t="str">
            <v>___</v>
          </cell>
        </row>
        <row r="4649">
          <cell r="A4649" t="str">
            <v>___</v>
          </cell>
        </row>
        <row r="4650">
          <cell r="A4650" t="str">
            <v>___</v>
          </cell>
        </row>
        <row r="4651">
          <cell r="A4651" t="str">
            <v>___</v>
          </cell>
        </row>
        <row r="4652">
          <cell r="A4652" t="str">
            <v>___</v>
          </cell>
        </row>
        <row r="4653">
          <cell r="A4653" t="str">
            <v>___</v>
          </cell>
        </row>
        <row r="4654">
          <cell r="A4654" t="str">
            <v>___</v>
          </cell>
        </row>
        <row r="4655">
          <cell r="A4655" t="str">
            <v>___</v>
          </cell>
        </row>
        <row r="4656">
          <cell r="A4656" t="str">
            <v>___</v>
          </cell>
        </row>
        <row r="4657">
          <cell r="A4657" t="str">
            <v>___</v>
          </cell>
        </row>
        <row r="4658">
          <cell r="A4658" t="str">
            <v>___</v>
          </cell>
        </row>
        <row r="4659">
          <cell r="A4659" t="str">
            <v>___</v>
          </cell>
        </row>
        <row r="4660">
          <cell r="A4660" t="str">
            <v>___</v>
          </cell>
        </row>
        <row r="4661">
          <cell r="A4661" t="str">
            <v>___</v>
          </cell>
        </row>
        <row r="4662">
          <cell r="A4662" t="str">
            <v>___</v>
          </cell>
        </row>
        <row r="4663">
          <cell r="A4663" t="str">
            <v>___</v>
          </cell>
        </row>
        <row r="4664">
          <cell r="A4664" t="str">
            <v>___</v>
          </cell>
        </row>
        <row r="4665">
          <cell r="A4665" t="str">
            <v>___</v>
          </cell>
        </row>
        <row r="4666">
          <cell r="A4666" t="str">
            <v>___</v>
          </cell>
        </row>
        <row r="4667">
          <cell r="A4667" t="str">
            <v>___</v>
          </cell>
        </row>
        <row r="4668">
          <cell r="A4668" t="str">
            <v>___</v>
          </cell>
        </row>
        <row r="4669">
          <cell r="A4669" t="str">
            <v>___</v>
          </cell>
        </row>
        <row r="4670">
          <cell r="A4670" t="str">
            <v>___</v>
          </cell>
        </row>
        <row r="4671">
          <cell r="A4671" t="str">
            <v>___</v>
          </cell>
        </row>
        <row r="4672">
          <cell r="A4672" t="str">
            <v>___</v>
          </cell>
        </row>
        <row r="4673">
          <cell r="A4673" t="str">
            <v>___</v>
          </cell>
        </row>
        <row r="4674">
          <cell r="A4674" t="str">
            <v>___</v>
          </cell>
        </row>
        <row r="4675">
          <cell r="A4675" t="str">
            <v>___</v>
          </cell>
        </row>
        <row r="4676">
          <cell r="A4676" t="str">
            <v>___</v>
          </cell>
        </row>
        <row r="4677">
          <cell r="A4677" t="str">
            <v>___</v>
          </cell>
        </row>
        <row r="4678">
          <cell r="A4678" t="str">
            <v>___</v>
          </cell>
        </row>
        <row r="4679">
          <cell r="A4679" t="str">
            <v>___</v>
          </cell>
        </row>
        <row r="4680">
          <cell r="A4680" t="str">
            <v>___</v>
          </cell>
        </row>
        <row r="4681">
          <cell r="A4681" t="str">
            <v>___</v>
          </cell>
        </row>
        <row r="4682">
          <cell r="A4682" t="str">
            <v>___</v>
          </cell>
        </row>
        <row r="4683">
          <cell r="A4683" t="str">
            <v>___</v>
          </cell>
        </row>
        <row r="4684">
          <cell r="A4684" t="str">
            <v>___</v>
          </cell>
        </row>
        <row r="4685">
          <cell r="A4685" t="str">
            <v>___</v>
          </cell>
        </row>
        <row r="4686">
          <cell r="A4686" t="str">
            <v>___</v>
          </cell>
        </row>
        <row r="4687">
          <cell r="A4687" t="str">
            <v>___</v>
          </cell>
        </row>
        <row r="4688">
          <cell r="A4688" t="str">
            <v>___</v>
          </cell>
        </row>
        <row r="4689">
          <cell r="A4689" t="str">
            <v>___</v>
          </cell>
        </row>
        <row r="4690">
          <cell r="A4690" t="str">
            <v>___</v>
          </cell>
        </row>
        <row r="4691">
          <cell r="A4691" t="str">
            <v>___</v>
          </cell>
        </row>
        <row r="4692">
          <cell r="A4692" t="str">
            <v>___</v>
          </cell>
        </row>
        <row r="4693">
          <cell r="A4693" t="str">
            <v>___</v>
          </cell>
        </row>
        <row r="4694">
          <cell r="A4694" t="str">
            <v>___</v>
          </cell>
        </row>
        <row r="4695">
          <cell r="A4695" t="str">
            <v>___</v>
          </cell>
        </row>
        <row r="4696">
          <cell r="A4696" t="str">
            <v>___</v>
          </cell>
        </row>
        <row r="4697">
          <cell r="A4697" t="str">
            <v>___</v>
          </cell>
        </row>
        <row r="4698">
          <cell r="A4698" t="str">
            <v>___</v>
          </cell>
        </row>
        <row r="4699">
          <cell r="A4699" t="str">
            <v>___</v>
          </cell>
        </row>
        <row r="4700">
          <cell r="A4700" t="str">
            <v>___</v>
          </cell>
        </row>
        <row r="4701">
          <cell r="A4701" t="str">
            <v>___</v>
          </cell>
        </row>
        <row r="4702">
          <cell r="A4702" t="str">
            <v>___</v>
          </cell>
        </row>
        <row r="4703">
          <cell r="A4703" t="str">
            <v>___</v>
          </cell>
        </row>
        <row r="4704">
          <cell r="A4704" t="str">
            <v>___</v>
          </cell>
        </row>
        <row r="4705">
          <cell r="A4705" t="str">
            <v>___</v>
          </cell>
        </row>
        <row r="4706">
          <cell r="A4706" t="str">
            <v>___</v>
          </cell>
        </row>
        <row r="4707">
          <cell r="A4707" t="str">
            <v>___</v>
          </cell>
        </row>
        <row r="4708">
          <cell r="A4708" t="str">
            <v>___</v>
          </cell>
        </row>
        <row r="4709">
          <cell r="A4709" t="str">
            <v>___</v>
          </cell>
        </row>
        <row r="4710">
          <cell r="A4710" t="str">
            <v>___</v>
          </cell>
        </row>
        <row r="4711">
          <cell r="A4711" t="str">
            <v>___</v>
          </cell>
        </row>
        <row r="4712">
          <cell r="A4712" t="str">
            <v>___</v>
          </cell>
        </row>
        <row r="4713">
          <cell r="A4713" t="str">
            <v>___</v>
          </cell>
        </row>
        <row r="4714">
          <cell r="A4714" t="str">
            <v>___</v>
          </cell>
        </row>
        <row r="4715">
          <cell r="A4715" t="str">
            <v>___</v>
          </cell>
        </row>
        <row r="4716">
          <cell r="A4716" t="str">
            <v>___</v>
          </cell>
        </row>
        <row r="4717">
          <cell r="A4717" t="str">
            <v>___</v>
          </cell>
        </row>
        <row r="4718">
          <cell r="A4718" t="str">
            <v>___</v>
          </cell>
        </row>
        <row r="4719">
          <cell r="A4719" t="str">
            <v>___</v>
          </cell>
        </row>
        <row r="4720">
          <cell r="A4720" t="str">
            <v>___</v>
          </cell>
        </row>
        <row r="4721">
          <cell r="A4721" t="str">
            <v>___</v>
          </cell>
        </row>
        <row r="4722">
          <cell r="A4722" t="str">
            <v>___</v>
          </cell>
        </row>
        <row r="4723">
          <cell r="A4723" t="str">
            <v>___</v>
          </cell>
        </row>
        <row r="4724">
          <cell r="A4724" t="str">
            <v>___</v>
          </cell>
        </row>
        <row r="4725">
          <cell r="A4725" t="str">
            <v>___</v>
          </cell>
        </row>
        <row r="4726">
          <cell r="A4726" t="str">
            <v>___</v>
          </cell>
        </row>
        <row r="4727">
          <cell r="A4727" t="str">
            <v>___</v>
          </cell>
        </row>
        <row r="4728">
          <cell r="A4728" t="str">
            <v>___</v>
          </cell>
        </row>
        <row r="4729">
          <cell r="A4729" t="str">
            <v>___</v>
          </cell>
        </row>
        <row r="4730">
          <cell r="A4730" t="str">
            <v>___</v>
          </cell>
        </row>
        <row r="4731">
          <cell r="A4731" t="str">
            <v>___</v>
          </cell>
        </row>
        <row r="4732">
          <cell r="A4732" t="str">
            <v>___</v>
          </cell>
        </row>
        <row r="4733">
          <cell r="A4733" t="str">
            <v>___</v>
          </cell>
        </row>
        <row r="4734">
          <cell r="A4734" t="str">
            <v>___</v>
          </cell>
        </row>
        <row r="4735">
          <cell r="A4735" t="str">
            <v>___</v>
          </cell>
        </row>
        <row r="4736">
          <cell r="A4736" t="str">
            <v>___</v>
          </cell>
        </row>
        <row r="4737">
          <cell r="A4737" t="str">
            <v>___</v>
          </cell>
        </row>
        <row r="4738">
          <cell r="A4738" t="str">
            <v>___</v>
          </cell>
        </row>
        <row r="4739">
          <cell r="A4739" t="str">
            <v>___</v>
          </cell>
        </row>
        <row r="4740">
          <cell r="A4740" t="str">
            <v>___</v>
          </cell>
        </row>
        <row r="4741">
          <cell r="A4741" t="str">
            <v>___</v>
          </cell>
        </row>
        <row r="4742">
          <cell r="A4742" t="str">
            <v>___</v>
          </cell>
        </row>
        <row r="4743">
          <cell r="A4743" t="str">
            <v>___</v>
          </cell>
        </row>
        <row r="4744">
          <cell r="A4744" t="str">
            <v>___</v>
          </cell>
        </row>
        <row r="4745">
          <cell r="A4745" t="str">
            <v>___</v>
          </cell>
        </row>
        <row r="4746">
          <cell r="A4746" t="str">
            <v>___</v>
          </cell>
        </row>
        <row r="4747">
          <cell r="A4747" t="str">
            <v>___</v>
          </cell>
        </row>
        <row r="4748">
          <cell r="A4748" t="str">
            <v>___</v>
          </cell>
        </row>
        <row r="4749">
          <cell r="A4749" t="str">
            <v>___</v>
          </cell>
        </row>
        <row r="4750">
          <cell r="A4750" t="str">
            <v>___</v>
          </cell>
        </row>
        <row r="4751">
          <cell r="A4751" t="str">
            <v>___</v>
          </cell>
        </row>
        <row r="4752">
          <cell r="A4752" t="str">
            <v>___</v>
          </cell>
        </row>
        <row r="4753">
          <cell r="A4753" t="str">
            <v>___</v>
          </cell>
        </row>
        <row r="4754">
          <cell r="A4754" t="str">
            <v>___</v>
          </cell>
        </row>
        <row r="4755">
          <cell r="A4755" t="str">
            <v>___</v>
          </cell>
        </row>
        <row r="4756">
          <cell r="A4756" t="str">
            <v>___</v>
          </cell>
        </row>
        <row r="4757">
          <cell r="A4757" t="str">
            <v>___</v>
          </cell>
        </row>
        <row r="4758">
          <cell r="A4758" t="str">
            <v>___</v>
          </cell>
        </row>
        <row r="4759">
          <cell r="A4759" t="str">
            <v>___</v>
          </cell>
        </row>
        <row r="4760">
          <cell r="A4760" t="str">
            <v>___</v>
          </cell>
        </row>
        <row r="4761">
          <cell r="A4761" t="str">
            <v>___</v>
          </cell>
        </row>
        <row r="4762">
          <cell r="A4762" t="str">
            <v>___</v>
          </cell>
        </row>
        <row r="4763">
          <cell r="A4763" t="str">
            <v>___</v>
          </cell>
        </row>
        <row r="4764">
          <cell r="A4764" t="str">
            <v>___</v>
          </cell>
        </row>
        <row r="4765">
          <cell r="A4765" t="str">
            <v>___</v>
          </cell>
        </row>
        <row r="4766">
          <cell r="A4766" t="str">
            <v>___</v>
          </cell>
        </row>
        <row r="4767">
          <cell r="A4767" t="str">
            <v>___</v>
          </cell>
        </row>
        <row r="4768">
          <cell r="A4768" t="str">
            <v>___</v>
          </cell>
        </row>
        <row r="4769">
          <cell r="A4769" t="str">
            <v>___</v>
          </cell>
        </row>
        <row r="4770">
          <cell r="A4770" t="str">
            <v>___</v>
          </cell>
        </row>
        <row r="4771">
          <cell r="A4771" t="str">
            <v>___</v>
          </cell>
        </row>
        <row r="4772">
          <cell r="A4772" t="str">
            <v>___</v>
          </cell>
        </row>
        <row r="4773">
          <cell r="A4773" t="str">
            <v>___</v>
          </cell>
        </row>
        <row r="4774">
          <cell r="A4774" t="str">
            <v>___</v>
          </cell>
        </row>
        <row r="4775">
          <cell r="A4775" t="str">
            <v>___</v>
          </cell>
        </row>
        <row r="4776">
          <cell r="A4776" t="str">
            <v>___</v>
          </cell>
        </row>
        <row r="4777">
          <cell r="A4777" t="str">
            <v>___</v>
          </cell>
        </row>
        <row r="4778">
          <cell r="A4778" t="str">
            <v>___</v>
          </cell>
        </row>
        <row r="4779">
          <cell r="A4779" t="str">
            <v>___</v>
          </cell>
        </row>
        <row r="4780">
          <cell r="A4780" t="str">
            <v>___</v>
          </cell>
        </row>
        <row r="4781">
          <cell r="A4781" t="str">
            <v>___</v>
          </cell>
        </row>
        <row r="4782">
          <cell r="A4782" t="str">
            <v>___</v>
          </cell>
        </row>
        <row r="4783">
          <cell r="A4783" t="str">
            <v>___</v>
          </cell>
        </row>
        <row r="4784">
          <cell r="A4784" t="str">
            <v>___</v>
          </cell>
        </row>
        <row r="4785">
          <cell r="A4785" t="str">
            <v>___</v>
          </cell>
        </row>
        <row r="4786">
          <cell r="A4786" t="str">
            <v>___</v>
          </cell>
        </row>
        <row r="4787">
          <cell r="A4787" t="str">
            <v>___</v>
          </cell>
        </row>
        <row r="4788">
          <cell r="A4788" t="str">
            <v>___</v>
          </cell>
        </row>
        <row r="4789">
          <cell r="A4789" t="str">
            <v>___</v>
          </cell>
        </row>
        <row r="4790">
          <cell r="A4790" t="str">
            <v>___</v>
          </cell>
        </row>
        <row r="4791">
          <cell r="A4791" t="str">
            <v>___</v>
          </cell>
        </row>
        <row r="4792">
          <cell r="A4792" t="str">
            <v>___</v>
          </cell>
        </row>
        <row r="4793">
          <cell r="A4793" t="str">
            <v>___</v>
          </cell>
        </row>
        <row r="4794">
          <cell r="A4794" t="str">
            <v>___</v>
          </cell>
        </row>
        <row r="4795">
          <cell r="A4795" t="str">
            <v>___</v>
          </cell>
        </row>
        <row r="4796">
          <cell r="A4796" t="str">
            <v>___</v>
          </cell>
        </row>
        <row r="4797">
          <cell r="A4797" t="str">
            <v>___</v>
          </cell>
        </row>
        <row r="4798">
          <cell r="A4798" t="str">
            <v>___</v>
          </cell>
        </row>
        <row r="4799">
          <cell r="A4799" t="str">
            <v>___</v>
          </cell>
        </row>
        <row r="4800">
          <cell r="A4800" t="str">
            <v>___</v>
          </cell>
        </row>
        <row r="4801">
          <cell r="A4801" t="str">
            <v>___</v>
          </cell>
        </row>
        <row r="4802">
          <cell r="A4802" t="str">
            <v>___</v>
          </cell>
        </row>
        <row r="4803">
          <cell r="A4803" t="str">
            <v>___</v>
          </cell>
        </row>
        <row r="4804">
          <cell r="A4804" t="str">
            <v>___</v>
          </cell>
        </row>
        <row r="4805">
          <cell r="A4805" t="str">
            <v>___</v>
          </cell>
        </row>
        <row r="4806">
          <cell r="A4806" t="str">
            <v>___</v>
          </cell>
        </row>
        <row r="4807">
          <cell r="A4807" t="str">
            <v>___</v>
          </cell>
        </row>
        <row r="4808">
          <cell r="A4808" t="str">
            <v>___</v>
          </cell>
        </row>
        <row r="4809">
          <cell r="A4809" t="str">
            <v>___</v>
          </cell>
        </row>
        <row r="4810">
          <cell r="A4810" t="str">
            <v>___</v>
          </cell>
        </row>
        <row r="4811">
          <cell r="A4811" t="str">
            <v>___</v>
          </cell>
        </row>
        <row r="4812">
          <cell r="A4812" t="str">
            <v>___</v>
          </cell>
        </row>
        <row r="4813">
          <cell r="A4813" t="str">
            <v>___</v>
          </cell>
        </row>
        <row r="4814">
          <cell r="A4814" t="str">
            <v>___</v>
          </cell>
        </row>
        <row r="4815">
          <cell r="A4815" t="str">
            <v>___</v>
          </cell>
        </row>
        <row r="4816">
          <cell r="A4816" t="str">
            <v>___</v>
          </cell>
        </row>
        <row r="4817">
          <cell r="A4817" t="str">
            <v>___</v>
          </cell>
        </row>
        <row r="4818">
          <cell r="A4818" t="str">
            <v>___</v>
          </cell>
        </row>
        <row r="4819">
          <cell r="A4819" t="str">
            <v>___</v>
          </cell>
        </row>
        <row r="4820">
          <cell r="A4820" t="str">
            <v>___</v>
          </cell>
        </row>
        <row r="4821">
          <cell r="A4821" t="str">
            <v>___</v>
          </cell>
        </row>
        <row r="4822">
          <cell r="A4822" t="str">
            <v>___</v>
          </cell>
        </row>
        <row r="4823">
          <cell r="A4823" t="str">
            <v>___</v>
          </cell>
        </row>
        <row r="4824">
          <cell r="A4824" t="str">
            <v>___</v>
          </cell>
        </row>
        <row r="4825">
          <cell r="A4825" t="str">
            <v>___</v>
          </cell>
        </row>
        <row r="4826">
          <cell r="A4826" t="str">
            <v>___</v>
          </cell>
        </row>
        <row r="4827">
          <cell r="A4827" t="str">
            <v>___</v>
          </cell>
        </row>
        <row r="4828">
          <cell r="A4828" t="str">
            <v>___</v>
          </cell>
        </row>
        <row r="4829">
          <cell r="A4829" t="str">
            <v>___</v>
          </cell>
        </row>
        <row r="4830">
          <cell r="A4830" t="str">
            <v>___</v>
          </cell>
        </row>
        <row r="4831">
          <cell r="A4831" t="str">
            <v>___</v>
          </cell>
        </row>
        <row r="4832">
          <cell r="A4832" t="str">
            <v>___</v>
          </cell>
        </row>
        <row r="4833">
          <cell r="A4833" t="str">
            <v>___</v>
          </cell>
        </row>
        <row r="4834">
          <cell r="A4834" t="str">
            <v>___</v>
          </cell>
        </row>
        <row r="4835">
          <cell r="A4835" t="str">
            <v>___</v>
          </cell>
        </row>
        <row r="4836">
          <cell r="A4836" t="str">
            <v>___</v>
          </cell>
        </row>
        <row r="4837">
          <cell r="A4837" t="str">
            <v>___</v>
          </cell>
        </row>
        <row r="4838">
          <cell r="A4838" t="str">
            <v>___</v>
          </cell>
        </row>
        <row r="4839">
          <cell r="A4839" t="str">
            <v>___</v>
          </cell>
        </row>
        <row r="4840">
          <cell r="A4840" t="str">
            <v>___</v>
          </cell>
        </row>
        <row r="4841">
          <cell r="A4841" t="str">
            <v>___</v>
          </cell>
        </row>
        <row r="4842">
          <cell r="A4842" t="str">
            <v>___</v>
          </cell>
        </row>
        <row r="4843">
          <cell r="A4843" t="str">
            <v>___</v>
          </cell>
        </row>
        <row r="4844">
          <cell r="A4844" t="str">
            <v>___</v>
          </cell>
        </row>
        <row r="4845">
          <cell r="A4845" t="str">
            <v>___</v>
          </cell>
        </row>
        <row r="4846">
          <cell r="A4846" t="str">
            <v>___</v>
          </cell>
        </row>
        <row r="4847">
          <cell r="A4847" t="str">
            <v>___</v>
          </cell>
        </row>
        <row r="4848">
          <cell r="A4848" t="str">
            <v>___</v>
          </cell>
        </row>
        <row r="4849">
          <cell r="A4849" t="str">
            <v>___</v>
          </cell>
        </row>
        <row r="4850">
          <cell r="A4850" t="str">
            <v>___</v>
          </cell>
        </row>
        <row r="4851">
          <cell r="A4851" t="str">
            <v>___</v>
          </cell>
        </row>
        <row r="4852">
          <cell r="A4852" t="str">
            <v>___</v>
          </cell>
        </row>
        <row r="4853">
          <cell r="A4853" t="str">
            <v>___</v>
          </cell>
        </row>
        <row r="4854">
          <cell r="A4854" t="str">
            <v>___</v>
          </cell>
        </row>
        <row r="4855">
          <cell r="A4855" t="str">
            <v>___</v>
          </cell>
        </row>
        <row r="4856">
          <cell r="A4856" t="str">
            <v>___</v>
          </cell>
        </row>
        <row r="4857">
          <cell r="A4857" t="str">
            <v>___</v>
          </cell>
        </row>
        <row r="4858">
          <cell r="A4858" t="str">
            <v>___</v>
          </cell>
        </row>
        <row r="4859">
          <cell r="A4859" t="str">
            <v>___</v>
          </cell>
        </row>
        <row r="4860">
          <cell r="A4860" t="str">
            <v>___</v>
          </cell>
        </row>
        <row r="4861">
          <cell r="A4861" t="str">
            <v>___</v>
          </cell>
        </row>
        <row r="4862">
          <cell r="A4862" t="str">
            <v>___</v>
          </cell>
        </row>
        <row r="4863">
          <cell r="A4863" t="str">
            <v>___</v>
          </cell>
        </row>
        <row r="4864">
          <cell r="A4864" t="str">
            <v>___</v>
          </cell>
        </row>
        <row r="4865">
          <cell r="A4865" t="str">
            <v>___</v>
          </cell>
        </row>
        <row r="4866">
          <cell r="A4866" t="str">
            <v>___</v>
          </cell>
        </row>
        <row r="4867">
          <cell r="A4867" t="str">
            <v>___</v>
          </cell>
        </row>
        <row r="4868">
          <cell r="A4868" t="str">
            <v>___</v>
          </cell>
        </row>
        <row r="4869">
          <cell r="A4869" t="str">
            <v>___</v>
          </cell>
        </row>
        <row r="4870">
          <cell r="A4870" t="str">
            <v>___</v>
          </cell>
        </row>
        <row r="4871">
          <cell r="A4871" t="str">
            <v>___</v>
          </cell>
        </row>
        <row r="4872">
          <cell r="A4872" t="str">
            <v>___</v>
          </cell>
        </row>
        <row r="4873">
          <cell r="A4873" t="str">
            <v>___</v>
          </cell>
        </row>
        <row r="4874">
          <cell r="A4874" t="str">
            <v>___</v>
          </cell>
        </row>
        <row r="4875">
          <cell r="A4875" t="str">
            <v>___</v>
          </cell>
        </row>
        <row r="4876">
          <cell r="A4876" t="str">
            <v>___</v>
          </cell>
        </row>
        <row r="4877">
          <cell r="A4877" t="str">
            <v>___</v>
          </cell>
        </row>
        <row r="4878">
          <cell r="A4878" t="str">
            <v>___</v>
          </cell>
        </row>
        <row r="4879">
          <cell r="A4879" t="str">
            <v>___</v>
          </cell>
        </row>
        <row r="4880">
          <cell r="A4880" t="str">
            <v>___</v>
          </cell>
        </row>
        <row r="4881">
          <cell r="A4881" t="str">
            <v>___</v>
          </cell>
        </row>
        <row r="4882">
          <cell r="A4882" t="str">
            <v>___</v>
          </cell>
        </row>
        <row r="4883">
          <cell r="A4883" t="str">
            <v>___</v>
          </cell>
        </row>
        <row r="4884">
          <cell r="A4884" t="str">
            <v>___</v>
          </cell>
        </row>
        <row r="4885">
          <cell r="A4885" t="str">
            <v>___</v>
          </cell>
        </row>
        <row r="4886">
          <cell r="A4886" t="str">
            <v>___</v>
          </cell>
        </row>
        <row r="4887">
          <cell r="A4887" t="str">
            <v>___</v>
          </cell>
        </row>
        <row r="4888">
          <cell r="A4888" t="str">
            <v>___</v>
          </cell>
        </row>
        <row r="4889">
          <cell r="A4889" t="str">
            <v>___</v>
          </cell>
        </row>
        <row r="4890">
          <cell r="A4890" t="str">
            <v>___</v>
          </cell>
        </row>
        <row r="4891">
          <cell r="A4891" t="str">
            <v>___</v>
          </cell>
        </row>
        <row r="4892">
          <cell r="A4892" t="str">
            <v>___</v>
          </cell>
        </row>
        <row r="4893">
          <cell r="A4893" t="str">
            <v>___</v>
          </cell>
        </row>
        <row r="4894">
          <cell r="A4894" t="str">
            <v>___</v>
          </cell>
        </row>
        <row r="4895">
          <cell r="A4895" t="str">
            <v>___</v>
          </cell>
        </row>
        <row r="4896">
          <cell r="A4896" t="str">
            <v>___</v>
          </cell>
        </row>
        <row r="4897">
          <cell r="A4897" t="str">
            <v>___</v>
          </cell>
        </row>
        <row r="4898">
          <cell r="A4898" t="str">
            <v>___</v>
          </cell>
        </row>
        <row r="4899">
          <cell r="A4899" t="str">
            <v>___</v>
          </cell>
        </row>
        <row r="4900">
          <cell r="A4900" t="str">
            <v>___</v>
          </cell>
        </row>
        <row r="4901">
          <cell r="A4901" t="str">
            <v>___</v>
          </cell>
        </row>
        <row r="4902">
          <cell r="A4902" t="str">
            <v>___</v>
          </cell>
        </row>
        <row r="4903">
          <cell r="A4903" t="str">
            <v>___</v>
          </cell>
        </row>
        <row r="4904">
          <cell r="A4904" t="str">
            <v>___</v>
          </cell>
        </row>
        <row r="4905">
          <cell r="A4905" t="str">
            <v>___</v>
          </cell>
        </row>
        <row r="4906">
          <cell r="A4906" t="str">
            <v>___</v>
          </cell>
        </row>
        <row r="4907">
          <cell r="A4907" t="str">
            <v>___</v>
          </cell>
        </row>
        <row r="4908">
          <cell r="A4908" t="str">
            <v>___</v>
          </cell>
        </row>
        <row r="4909">
          <cell r="A4909" t="str">
            <v>___</v>
          </cell>
        </row>
        <row r="4910">
          <cell r="A4910" t="str">
            <v>___</v>
          </cell>
        </row>
        <row r="4911">
          <cell r="A4911" t="str">
            <v>___</v>
          </cell>
        </row>
        <row r="4912">
          <cell r="A4912" t="str">
            <v>___</v>
          </cell>
        </row>
        <row r="4913">
          <cell r="A4913" t="str">
            <v>___</v>
          </cell>
        </row>
        <row r="4914">
          <cell r="A4914" t="str">
            <v>___</v>
          </cell>
        </row>
        <row r="4915">
          <cell r="A4915" t="str">
            <v>___</v>
          </cell>
        </row>
        <row r="4916">
          <cell r="A4916" t="str">
            <v>___</v>
          </cell>
        </row>
        <row r="4917">
          <cell r="A4917" t="str">
            <v>___</v>
          </cell>
        </row>
        <row r="4918">
          <cell r="A4918" t="str">
            <v>___</v>
          </cell>
        </row>
        <row r="4919">
          <cell r="A4919" t="str">
            <v>___</v>
          </cell>
        </row>
        <row r="4920">
          <cell r="A4920" t="str">
            <v>___</v>
          </cell>
        </row>
        <row r="4921">
          <cell r="A4921" t="str">
            <v>___</v>
          </cell>
        </row>
        <row r="4922">
          <cell r="A4922" t="str">
            <v>___</v>
          </cell>
        </row>
        <row r="4923">
          <cell r="A4923" t="str">
            <v>___</v>
          </cell>
        </row>
        <row r="4924">
          <cell r="A4924" t="str">
            <v>___</v>
          </cell>
        </row>
        <row r="4925">
          <cell r="A4925" t="str">
            <v>___</v>
          </cell>
        </row>
        <row r="4926">
          <cell r="A4926" t="str">
            <v>___</v>
          </cell>
        </row>
        <row r="4927">
          <cell r="A4927" t="str">
            <v>___</v>
          </cell>
        </row>
        <row r="4928">
          <cell r="A4928" t="str">
            <v>___</v>
          </cell>
        </row>
        <row r="4929">
          <cell r="A4929" t="str">
            <v>___</v>
          </cell>
        </row>
        <row r="4930">
          <cell r="A4930" t="str">
            <v>___</v>
          </cell>
        </row>
        <row r="4931">
          <cell r="A4931" t="str">
            <v>___</v>
          </cell>
        </row>
        <row r="4932">
          <cell r="A4932" t="str">
            <v>___</v>
          </cell>
        </row>
        <row r="4933">
          <cell r="A4933" t="str">
            <v>___</v>
          </cell>
        </row>
        <row r="4934">
          <cell r="A4934" t="str">
            <v>___</v>
          </cell>
        </row>
        <row r="4935">
          <cell r="A4935" t="str">
            <v>___</v>
          </cell>
        </row>
        <row r="4936">
          <cell r="A4936" t="str">
            <v>___</v>
          </cell>
        </row>
        <row r="4937">
          <cell r="A4937" t="str">
            <v>___</v>
          </cell>
        </row>
        <row r="4938">
          <cell r="A4938" t="str">
            <v>___</v>
          </cell>
        </row>
        <row r="4939">
          <cell r="A4939" t="str">
            <v>___</v>
          </cell>
        </row>
        <row r="4940">
          <cell r="A4940" t="str">
            <v>___</v>
          </cell>
        </row>
        <row r="4941">
          <cell r="A4941" t="str">
            <v>___</v>
          </cell>
        </row>
        <row r="4942">
          <cell r="A4942" t="str">
            <v>___</v>
          </cell>
        </row>
        <row r="4943">
          <cell r="A4943" t="str">
            <v>___</v>
          </cell>
        </row>
        <row r="4944">
          <cell r="A4944" t="str">
            <v>___</v>
          </cell>
        </row>
        <row r="4945">
          <cell r="A4945" t="str">
            <v>___</v>
          </cell>
        </row>
        <row r="4946">
          <cell r="A4946" t="str">
            <v>___</v>
          </cell>
        </row>
        <row r="4947">
          <cell r="A4947" t="str">
            <v>___</v>
          </cell>
        </row>
        <row r="4948">
          <cell r="A4948" t="str">
            <v>___</v>
          </cell>
        </row>
        <row r="4949">
          <cell r="A4949" t="str">
            <v>___</v>
          </cell>
        </row>
        <row r="4950">
          <cell r="A4950" t="str">
            <v>___</v>
          </cell>
        </row>
        <row r="4951">
          <cell r="A4951" t="str">
            <v>___</v>
          </cell>
        </row>
        <row r="4952">
          <cell r="A4952" t="str">
            <v>___</v>
          </cell>
        </row>
        <row r="4953">
          <cell r="A4953" t="str">
            <v>___</v>
          </cell>
        </row>
        <row r="4954">
          <cell r="A4954" t="str">
            <v>___</v>
          </cell>
        </row>
        <row r="4955">
          <cell r="A4955" t="str">
            <v>___</v>
          </cell>
        </row>
        <row r="4956">
          <cell r="A4956" t="str">
            <v>___</v>
          </cell>
        </row>
        <row r="4957">
          <cell r="A4957" t="str">
            <v>___</v>
          </cell>
        </row>
        <row r="4958">
          <cell r="A4958" t="str">
            <v>___</v>
          </cell>
        </row>
        <row r="4959">
          <cell r="A4959" t="str">
            <v>___</v>
          </cell>
        </row>
        <row r="4960">
          <cell r="A4960" t="str">
            <v>___</v>
          </cell>
        </row>
        <row r="4961">
          <cell r="A4961" t="str">
            <v>___</v>
          </cell>
        </row>
        <row r="4962">
          <cell r="A4962" t="str">
            <v>___</v>
          </cell>
        </row>
        <row r="4963">
          <cell r="A4963" t="str">
            <v>___</v>
          </cell>
        </row>
        <row r="4964">
          <cell r="A4964" t="str">
            <v>___</v>
          </cell>
        </row>
        <row r="4965">
          <cell r="A4965" t="str">
            <v>___</v>
          </cell>
        </row>
        <row r="4966">
          <cell r="A4966" t="str">
            <v>___</v>
          </cell>
        </row>
        <row r="4967">
          <cell r="A4967" t="str">
            <v>___</v>
          </cell>
        </row>
        <row r="4968">
          <cell r="A4968" t="str">
            <v>___</v>
          </cell>
        </row>
        <row r="4969">
          <cell r="A4969" t="str">
            <v>___</v>
          </cell>
        </row>
        <row r="4970">
          <cell r="A4970" t="str">
            <v>___</v>
          </cell>
        </row>
        <row r="4971">
          <cell r="A4971" t="str">
            <v>___</v>
          </cell>
        </row>
        <row r="4972">
          <cell r="A4972" t="str">
            <v>___</v>
          </cell>
        </row>
        <row r="4973">
          <cell r="A4973" t="str">
            <v>___</v>
          </cell>
        </row>
        <row r="4974">
          <cell r="A4974" t="str">
            <v>___</v>
          </cell>
        </row>
        <row r="4975">
          <cell r="A4975" t="str">
            <v>___</v>
          </cell>
        </row>
        <row r="4976">
          <cell r="A4976" t="str">
            <v>___</v>
          </cell>
        </row>
        <row r="4977">
          <cell r="A4977" t="str">
            <v>___</v>
          </cell>
        </row>
        <row r="4978">
          <cell r="A4978" t="str">
            <v>___</v>
          </cell>
        </row>
        <row r="4979">
          <cell r="A4979" t="str">
            <v>___</v>
          </cell>
        </row>
        <row r="4980">
          <cell r="A4980" t="str">
            <v>___</v>
          </cell>
        </row>
        <row r="4981">
          <cell r="A4981" t="str">
            <v>___</v>
          </cell>
        </row>
        <row r="4982">
          <cell r="A4982" t="str">
            <v>___</v>
          </cell>
        </row>
        <row r="4983">
          <cell r="A4983" t="str">
            <v>___</v>
          </cell>
        </row>
        <row r="4984">
          <cell r="A4984" t="str">
            <v>___</v>
          </cell>
        </row>
        <row r="4985">
          <cell r="A4985" t="str">
            <v>___</v>
          </cell>
        </row>
        <row r="4986">
          <cell r="A4986" t="str">
            <v>___</v>
          </cell>
        </row>
        <row r="4987">
          <cell r="A4987" t="str">
            <v>___</v>
          </cell>
        </row>
        <row r="4988">
          <cell r="A4988" t="str">
            <v>___</v>
          </cell>
        </row>
        <row r="4989">
          <cell r="A4989" t="str">
            <v>___</v>
          </cell>
        </row>
        <row r="4990">
          <cell r="A4990" t="str">
            <v>___</v>
          </cell>
        </row>
        <row r="4991">
          <cell r="A4991" t="str">
            <v>___</v>
          </cell>
        </row>
        <row r="4992">
          <cell r="A4992" t="str">
            <v>___</v>
          </cell>
        </row>
        <row r="4993">
          <cell r="A4993" t="str">
            <v>___</v>
          </cell>
        </row>
        <row r="4994">
          <cell r="A4994" t="str">
            <v>___</v>
          </cell>
        </row>
        <row r="4995">
          <cell r="A4995" t="str">
            <v>___</v>
          </cell>
        </row>
        <row r="4996">
          <cell r="A4996" t="str">
            <v>___</v>
          </cell>
        </row>
        <row r="4997">
          <cell r="A4997" t="str">
            <v>___</v>
          </cell>
        </row>
        <row r="4998">
          <cell r="A4998" t="str">
            <v>___</v>
          </cell>
        </row>
        <row r="4999">
          <cell r="A4999" t="str">
            <v>___</v>
          </cell>
        </row>
        <row r="5000">
          <cell r="A5000" t="str">
            <v>___</v>
          </cell>
        </row>
      </sheetData>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근"/>
      <sheetName val="BQ List"/>
      <sheetName val="PipWT"/>
      <sheetName val="PROCESS"/>
      <sheetName val="ITEM"/>
      <sheetName val="#REF"/>
      <sheetName val="Sheet1"/>
      <sheetName val="CALCULATION"/>
      <sheetName val="Proposal"/>
      <sheetName val="노임"/>
      <sheetName val="Total"/>
      <sheetName val="WIND"/>
      <sheetName val="IN"/>
      <sheetName val="DATA LISTS"/>
      <sheetName val="MEXICO-C"/>
      <sheetName val="MOTOR"/>
      <sheetName val="sch(data)"/>
      <sheetName val="PROP"/>
      <sheetName val="터널조도"/>
      <sheetName val="FAB별"/>
      <sheetName val="정부노임단가"/>
      <sheetName val="Graph (LGEN)"/>
      <sheetName val="out_prog"/>
      <sheetName val="선적schedule (2)"/>
      <sheetName val="TIE-IN"/>
      <sheetName val="동결보온"/>
      <sheetName val="배수내역 (2)"/>
      <sheetName val="Sheet5"/>
      <sheetName val="PLATEN DATA SHEET"/>
      <sheetName val="합계"/>
      <sheetName val="CMTD"/>
      <sheetName val="조도계산서 (도서)"/>
      <sheetName val="BQ(실행)"/>
      <sheetName val="CAL."/>
      <sheetName val="HRD"/>
      <sheetName val=" 갑지"/>
      <sheetName val="감가상각"/>
      <sheetName val="내역서"/>
      <sheetName val="차액보증"/>
      <sheetName val="CAT_5"/>
      <sheetName val="SOHAR(2nd)"/>
      <sheetName val="COMPRESSOR"/>
      <sheetName val="BSD (2)"/>
      <sheetName val="연돌일위집계"/>
      <sheetName val="DATE"/>
      <sheetName val="다이꾸"/>
      <sheetName val="fitting"/>
      <sheetName val="piping"/>
      <sheetName val="Piping Cost"/>
      <sheetName val="VS P-Q"/>
      <sheetName val="FC-101"/>
      <sheetName val="0124"/>
      <sheetName val="lookup"/>
      <sheetName val="inter"/>
      <sheetName val="SELTDATA"/>
      <sheetName val="일일(MEX,PIA)"/>
      <sheetName val="일일(PX,PTA)"/>
      <sheetName val="DocumentData"/>
      <sheetName val="별첨2. MEX-PIA"/>
      <sheetName val="별첨1. PTA,PX"/>
      <sheetName val="Sheet2"/>
      <sheetName val="TTL"/>
      <sheetName val="BREAKDOWN(철거설치)"/>
      <sheetName val="갑지"/>
      <sheetName val="할증 "/>
      <sheetName val="JOINT1"/>
      <sheetName val="과천MAIN"/>
      <sheetName val="NOMUBI"/>
      <sheetName val="갑지(추정)"/>
      <sheetName val="회로내역(승인)"/>
      <sheetName val="CBL_OD"/>
      <sheetName val="DRUM강도계산(OD기준)"/>
      <sheetName val="실행비교"/>
      <sheetName val="투입실적"/>
      <sheetName val="부하(성남)"/>
      <sheetName val=""/>
      <sheetName val="TIE-INS"/>
      <sheetName val="일위대가"/>
      <sheetName val="유형분류"/>
      <sheetName val="12월"/>
      <sheetName val="Prices"/>
      <sheetName val="BQ_List"/>
      <sheetName val="배수공 주요자재 집계표"/>
      <sheetName val="실행철강하도"/>
      <sheetName val="각종자료"/>
      <sheetName val="18 BL 배관 내역"/>
      <sheetName val="RING WALL"/>
      <sheetName val="Piping(Methanol)"/>
      <sheetName val="산#3-2-2"/>
      <sheetName val="금액내역서"/>
      <sheetName val="B"/>
      <sheetName val="DATA_LISTS"/>
      <sheetName val="Piping_Cost"/>
      <sheetName val="조도계산서_(도서)"/>
      <sheetName val="Graph_(LGEN)"/>
      <sheetName val="선적schedule_(2)"/>
      <sheetName val="PLATEN_DATA_SHEET"/>
      <sheetName val="CAL_"/>
      <sheetName val="업무분장"/>
      <sheetName val="COVER"/>
      <sheetName val="설비"/>
      <sheetName val="BQ"/>
      <sheetName val="철근량 검토"/>
      <sheetName val="현금"/>
      <sheetName val="경비"/>
      <sheetName val="CW Piping Work"/>
      <sheetName val="BQ_Methanol"/>
      <sheetName val="수안보-MBR1"/>
      <sheetName val="노임단가"/>
      <sheetName val="공사비 내역 (가)"/>
      <sheetName val="Part 1"/>
      <sheetName val="X359-A01"/>
      <sheetName val="steam table"/>
      <sheetName val="Unit"/>
      <sheetName val="임율기준표"/>
      <sheetName val="Stop"/>
      <sheetName val="Accueil"/>
      <sheetName val="97 사업추정(WEKI)"/>
      <sheetName val="6호기"/>
      <sheetName val="ABUT수량-A1"/>
      <sheetName val="GRACE"/>
      <sheetName val="기초입력 DATA"/>
      <sheetName val="ITB COST"/>
      <sheetName val="자압"/>
      <sheetName val="T__YUKONG_SILHAENG_SEOUL_PROP_2"/>
      <sheetName val="6PILE  (돌출)"/>
      <sheetName val="구의33고"/>
      <sheetName val="Cost breakdown EPCI FOU"/>
      <sheetName val="---FAB#1업무일지---"/>
      <sheetName val="프랜트면허"/>
      <sheetName val="직공비"/>
      <sheetName val="BM"/>
      <sheetName val="Overall - Water Analysis"/>
      <sheetName val="BAU"/>
      <sheetName val="A-A"/>
      <sheetName val="PARAMETER"/>
      <sheetName val="LEGEND"/>
      <sheetName val="Storm Lin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PUMP"/>
      <sheetName val="REC(CHP)"/>
      <sheetName val="REC(HOB)"/>
      <sheetName val="Y-WORK"/>
      <sheetName val="FACTOR"/>
      <sheetName val="기준"/>
      <sheetName val="Piping Design Data"/>
      <sheetName val="ITB COST"/>
      <sheetName val="단가대비"/>
      <sheetName val="Main"/>
      <sheetName val="Data"/>
      <sheetName val="예산M12A"/>
      <sheetName val="DATE"/>
      <sheetName val="BQ"/>
      <sheetName val="1단계"/>
      <sheetName val="CAL"/>
      <sheetName val="노원열병합  건축공사기성내역서"/>
      <sheetName val="PROJECT"/>
      <sheetName val="CAL."/>
      <sheetName val="TEL"/>
      <sheetName val="부대대비"/>
      <sheetName val="냉연집계"/>
      <sheetName val="단가표"/>
      <sheetName val="F4-F7"/>
      <sheetName val="FRT_O"/>
      <sheetName val="FAB_I"/>
      <sheetName val="확산동"/>
      <sheetName val="Sheet1"/>
      <sheetName val="SKETCH"/>
      <sheetName val="단위세대"/>
      <sheetName val="lookup"/>
      <sheetName val="BID"/>
      <sheetName val="CAT_5"/>
      <sheetName val="#REF"/>
      <sheetName val="F-Assump"/>
      <sheetName val="±âÁØ"/>
      <sheetName val="¿¹»êM12A"/>
      <sheetName val="1´Ü°è"/>
      <sheetName val="´Ü°¡´ëºñ"/>
      <sheetName val="³ë¿ø¿­º´ÇÕ  °ÇÃà°ø»ç±â¼º³»¿ª¼­"/>
      <sheetName val="공정계획_내부계획25__내부w_f_"/>
      <sheetName val="AILC004"/>
      <sheetName val="Q827"/>
      <sheetName val="예산서"/>
      <sheetName val="DESIGN CRITERIA"/>
      <sheetName val="차수"/>
      <sheetName val="내역서"/>
      <sheetName val="eq_data"/>
      <sheetName val="견적서"/>
      <sheetName val="차액보증"/>
      <sheetName val="적용환율"/>
      <sheetName val="一発シート"/>
      <sheetName val="일위대가"/>
      <sheetName val="표지"/>
      <sheetName val="steel data sheet"/>
      <sheetName val="Sheet2"/>
      <sheetName val="HVAC"/>
      <sheetName val="입찰안"/>
      <sheetName val="가BM"/>
      <sheetName val="단면치수"/>
      <sheetName val="FRP내역서"/>
      <sheetName val="laroux"/>
      <sheetName val="slab"/>
      <sheetName val="pile(1)"/>
      <sheetName val="pile(2)"/>
      <sheetName val="pile(3)"/>
      <sheetName val="Cable Trench in E-3,6,9"/>
      <sheetName val="General Data"/>
      <sheetName val="간접비내역-1"/>
      <sheetName val="작성기준"/>
      <sheetName val="NAME"/>
      <sheetName val="API Pump"/>
      <sheetName val="ANSI Pump"/>
      <sheetName val="Reciprocating Pump"/>
      <sheetName val="Submersible Pump"/>
      <sheetName val="Fire Pump"/>
      <sheetName val="#REF!"/>
      <sheetName val="Customer Databas"/>
      <sheetName val="2-3.V.D일위"/>
      <sheetName val="Total"/>
      <sheetName val="bm(CIcable)"/>
      <sheetName val="tank list"/>
      <sheetName val="FAB별"/>
      <sheetName val="WORK"/>
      <sheetName val="PROCESS"/>
      <sheetName val="estimate"/>
      <sheetName val="DI-ESTI"/>
      <sheetName val="기초공"/>
      <sheetName val="COA-17"/>
      <sheetName val="C-18"/>
      <sheetName val="DNW"/>
      <sheetName val="당초"/>
      <sheetName val="PS"/>
      <sheetName val="SILICATE"/>
      <sheetName val="Summary Sheets"/>
      <sheetName val="Wt of Mod."/>
      <sheetName val="Module Wt"/>
      <sheetName val="Build Up"/>
      <sheetName val="costing_ESDV"/>
      <sheetName val="costing_Misc"/>
      <sheetName val="costing_MOV"/>
      <sheetName val="costing_Press"/>
      <sheetName val="GammaEquivalents"/>
      <sheetName val="Equipment"/>
      <sheetName val="Piping"/>
      <sheetName val="A"/>
      <sheetName val="건축내역"/>
      <sheetName val="Isolasi Luar Dalam"/>
      <sheetName val="Isolasi Luar"/>
      <sheetName val="ASS-UNIT"/>
      <sheetName val="DUTCH CONE"/>
      <sheetName val="Direct Cost"/>
      <sheetName val="BoQ"/>
      <sheetName val="SchA"/>
      <sheetName val="PMT"/>
      <sheetName val="Elect"/>
      <sheetName val="Ins"/>
      <sheetName val="Mech"/>
      <sheetName val="SewAlat"/>
      <sheetName val="SchC"/>
      <sheetName val="Analysis"/>
      <sheetName val="SchB"/>
      <sheetName val="SchD"/>
      <sheetName val="Sum"/>
      <sheetName val="Markup"/>
      <sheetName val="11"/>
      <sheetName val="12"/>
      <sheetName val="13"/>
      <sheetName val="14"/>
      <sheetName val="BoQ C4"/>
      <sheetName val="Invoice Cover"/>
      <sheetName val="EXPAT 21"/>
      <sheetName val="FLUOR 29"/>
      <sheetName val="NONS 84"/>
      <sheetName val="STAFF 158"/>
      <sheetName val="SO 38"/>
      <sheetName val="LV-MOTOR"/>
      <sheetName val="재집"/>
      <sheetName val="직재"/>
      <sheetName val="DESIGNCRITERIA"/>
      <sheetName val="LD원부출력"/>
      <sheetName val="장비분석"/>
      <sheetName val="Basic Information"/>
      <sheetName val="K_2"/>
      <sheetName val="산근"/>
      <sheetName val="PL"/>
      <sheetName val="데이타"/>
      <sheetName val="Sheet12"/>
      <sheetName val="실행견적"/>
      <sheetName val="1.설계조건"/>
      <sheetName val="CAPVC"/>
      <sheetName val="FIN TUBE"/>
      <sheetName val="HED. &amp; PIPE"/>
      <sheetName val="data1"/>
      <sheetName val="FOB발"/>
      <sheetName val="F5"/>
      <sheetName val="공사비내역서"/>
      <sheetName val="6호기"/>
      <sheetName val="공사비 내역 (가)"/>
      <sheetName val="공사개요"/>
      <sheetName val="REINF."/>
      <sheetName val="LOADS"/>
      <sheetName val="CHECK1"/>
      <sheetName val="대비"/>
      <sheetName val="0401"/>
      <sheetName val="Piping_Design_Data"/>
      <sheetName val="노원열병합__건축공사기성내역서"/>
      <sheetName val="CAL_"/>
      <sheetName val="ITB_COST"/>
      <sheetName val="BEND LOSS"/>
      <sheetName val="POL6차-PIPING"/>
      <sheetName val="HORI. VESSEL"/>
      <sheetName val="을"/>
      <sheetName val="Cash"/>
      <sheetName val="금융비용"/>
      <sheetName val="환율change"/>
      <sheetName val="내역"/>
      <sheetName val="ON_JOB1"/>
      <sheetName val="PumpSpec"/>
      <sheetName val="수입"/>
      <sheetName val="DWG_FrmDON"/>
      <sheetName val="(AS OF AUG.26-2005)"/>
      <sheetName val="TKOFF"/>
      <sheetName val="항목"/>
      <sheetName val="월별생산"/>
      <sheetName val="정성양식(new)?蕓?뿼??"/>
      <sheetName val="견적내역서"/>
      <sheetName val="A갑지"/>
      <sheetName val="설계조건"/>
      <sheetName val="총괄1"/>
      <sheetName val="pipe"/>
      <sheetName val="배관"/>
      <sheetName val="진주방향"/>
      <sheetName val="할증 "/>
      <sheetName val="도급양식"/>
      <sheetName val="공용정보"/>
      <sheetName val="지수"/>
      <sheetName val="자동제어"/>
      <sheetName val="Culvert"/>
      <sheetName val="본사 보고"/>
      <sheetName val="할증"/>
      <sheetName val="실행내역서 "/>
      <sheetName val="FANDBS"/>
      <sheetName val="GRDATA"/>
      <sheetName val="SHAFTDBSE"/>
      <sheetName val="소비자가"/>
      <sheetName val="협조전"/>
      <sheetName val="유화"/>
      <sheetName val="연돌일위집계"/>
      <sheetName val="견적내용입력"/>
      <sheetName val="견적서세부내용"/>
      <sheetName val="costing_FE"/>
      <sheetName val="WORKING"/>
      <sheetName val="BQ List MNHRS"/>
      <sheetName val="PipWT"/>
      <sheetName val="Const Staff"/>
      <sheetName val="FREU Engineering"/>
      <sheetName val="Startup Staff"/>
      <sheetName val="Exch_rates"/>
      <sheetName val="Summary"/>
      <sheetName val="손익계산서"/>
      <sheetName val="대차대조표"/>
      <sheetName val="Calculation sheet"/>
      <sheetName val="내역서(총)"/>
      <sheetName val="PBS"/>
      <sheetName val="LEGEND"/>
      <sheetName val="전체현황"/>
      <sheetName val="투찰(하수)"/>
      <sheetName val="광통신 견적내역서1"/>
      <sheetName val="일위대가목차"/>
      <sheetName val="토목"/>
      <sheetName val="전기일위대가"/>
      <sheetName val="hvac(제어동)"/>
      <sheetName val="VS P-Q"/>
      <sheetName val="기둥(원형)"/>
      <sheetName val="DIAINCH"/>
      <sheetName val="본체"/>
      <sheetName val="3BL공동구 수량"/>
      <sheetName val="Checks"/>
      <sheetName val="5"/>
      <sheetName val="RFP002"/>
      <sheetName val="Administrative Prices"/>
      <sheetName val="Hoja de Trabajo"/>
      <sheetName val="本体取纏"/>
      <sheetName val="鉄骨纏め"/>
      <sheetName val="XZLC003_PART1"/>
      <sheetName val="대비표"/>
      <sheetName val="data 원본"/>
      <sheetName val="전체패턴1안"/>
      <sheetName val="매출계획"/>
      <sheetName val="ITEM"/>
      <sheetName val="8.PILE  (돌출)"/>
      <sheetName val="3희질산"/>
      <sheetName val="XZLC004_PART2"/>
      <sheetName val="CLAUSE"/>
      <sheetName val="BOQ건축"/>
      <sheetName val="기준FACTOR"/>
      <sheetName val="손익분석"/>
      <sheetName val="V-1-1002bid"/>
      <sheetName val="USD 0107"/>
      <sheetName val="USD 0207"/>
      <sheetName val="IDR 0207"/>
      <sheetName val="IDR 0107"/>
      <sheetName val="CBA MECH &amp; SS (MECH)"/>
      <sheetName val="bq-imp"/>
      <sheetName val="Labor Rate"/>
      <sheetName val="Kuan&amp;Har(PT)"/>
      <sheetName val="A-7"/>
      <sheetName val="Basic"/>
      <sheetName val="unit 4"/>
      <sheetName val="변수2"/>
      <sheetName val="저항"/>
      <sheetName val="CHECK SHEET"/>
      <sheetName val="차량구입"/>
      <sheetName val="수목표준대가"/>
      <sheetName val="SUB(C)"/>
      <sheetName val="본부소개"/>
      <sheetName val="Stem Footing"/>
      <sheetName val="공사비산출내역"/>
      <sheetName val="산출데이타"/>
      <sheetName val="개요"/>
      <sheetName val="plan&amp;section of foundation"/>
      <sheetName val="design load"/>
      <sheetName val="working load at the btm ft."/>
      <sheetName val="stability check"/>
      <sheetName val="공사내역"/>
      <sheetName val="판매"/>
      <sheetName val="1100"/>
      <sheetName val="UTILITY"/>
      <sheetName val="부재료"/>
      <sheetName val="옹벽"/>
      <sheetName val="Lookup Insulation"/>
      <sheetName val="FW Line No - Specification"/>
      <sheetName val="Contract Unit Rates Rev.00"/>
      <sheetName val="Unit Manhours"/>
      <sheetName val="CVT산정"/>
      <sheetName val="가시설단위수량"/>
      <sheetName val="Cost Breakdown Structure"/>
      <sheetName val="Calc"/>
      <sheetName val="사기도장"/>
      <sheetName val="경비집계"/>
      <sheetName val="MTL(AG)"/>
      <sheetName val="BATCH"/>
      <sheetName val="u_rates"/>
      <sheetName val="기초자료"/>
      <sheetName val="견적집계표"/>
      <sheetName val="details"/>
      <sheetName val="단면가정"/>
      <sheetName val="COVER"/>
      <sheetName val="SOPMA DD"/>
      <sheetName val="직노"/>
      <sheetName val="³ë¿ø¿­º´ÇÕ__°ÇÃà°ø»ç±â¼º³»¿ª¼­"/>
      <sheetName val="DESIGN_CRITERIA"/>
      <sheetName val="steel_data_sheet"/>
      <sheetName val="Cable_Trench_in_E-3,6,9"/>
      <sheetName val="General_Data"/>
      <sheetName val="API_Pump"/>
      <sheetName val="ANSI_Pump"/>
      <sheetName val="Reciprocating_Pump"/>
      <sheetName val="Submersible_Pump"/>
      <sheetName val="Fire_Pump"/>
      <sheetName val="Customer_Databas"/>
      <sheetName val="할증_"/>
      <sheetName val="공사비_내역_(가)"/>
      <sheetName val="2-3_V_D일위"/>
      <sheetName val="Summary_Sheets"/>
      <sheetName val="Wt_of_Mod_"/>
      <sheetName val="Module_Wt"/>
      <sheetName val="Build_Up"/>
      <sheetName val="Isolasi_Luar_Dalam"/>
      <sheetName val="Isolasi_Luar"/>
      <sheetName val="DUTCH_CONE"/>
      <sheetName val="Direct_Cost"/>
      <sheetName val="BoQ_C4"/>
      <sheetName val="Invoice_Cover"/>
      <sheetName val="EXPAT_21"/>
      <sheetName val="FLUOR_29"/>
      <sheetName val="NONS_84"/>
      <sheetName val="STAFF_158"/>
      <sheetName val="SO_38"/>
      <sheetName val="tank_list"/>
      <sheetName val="BQ_List_MNHRS"/>
      <sheetName val="Const_Staff"/>
      <sheetName val="FREU_Engineering"/>
      <sheetName val="Startup_Staff"/>
      <sheetName val="REINF_"/>
      <sheetName val="Basic_Information"/>
      <sheetName val="Calculation_sheet"/>
      <sheetName val="실행내역서_"/>
      <sheetName val="본사_보고"/>
      <sheetName val="광통신_견적내역서1"/>
      <sheetName val="1801"/>
      <sheetName val="Administrative_Prices"/>
      <sheetName val="Hoja_de_Trabajo"/>
      <sheetName val="(AS_OF_AUG_26-2005)"/>
      <sheetName val="Cost_Breakdown_Structure"/>
      <sheetName val="금액집계"/>
      <sheetName val="공문"/>
      <sheetName val="투자양식"/>
      <sheetName val="Proposal"/>
      <sheetName val="건축원가계산서"/>
      <sheetName val="ManHour집계 (2)"/>
      <sheetName val="감가상각"/>
      <sheetName val="FRC"/>
      <sheetName val="노임단가"/>
      <sheetName val="MOTOR"/>
      <sheetName val="시행예산"/>
      <sheetName val="사용성검토"/>
      <sheetName val="FSC_Cost"/>
      <sheetName val="간접"/>
      <sheetName val="현장관리비"/>
      <sheetName val="실행내역"/>
      <sheetName val="MATRLDATA"/>
      <sheetName val="1-2(긴급무기 원형 옥상)"/>
      <sheetName val="간접비"/>
      <sheetName val="01월TTL"/>
      <sheetName val="만수배관단가"/>
      <sheetName val="FRP배관단가(만수)"/>
      <sheetName val="PI"/>
      <sheetName val="영동(D)"/>
      <sheetName val="기본 상수"/>
      <sheetName val="TB-내역서"/>
      <sheetName val="UNITPRICE"/>
      <sheetName val="Subcon Status - Sum New Format"/>
      <sheetName val="outstanding"/>
      <sheetName val="Subcontract Status - Sum all $"/>
      <sheetName val="Indeks"/>
      <sheetName val="PDMP"/>
      <sheetName val="PCE"/>
      <sheetName val="PRODUK"/>
      <sheetName val="TOOL-ME"/>
      <sheetName val="Billing+Accrual"/>
      <sheetName val="REFTABLE"/>
      <sheetName val="Prod-CS"/>
      <sheetName val="COST SUMM"/>
      <sheetName val="Cable Data"/>
      <sheetName val="trf(36%)"/>
      <sheetName val="46"/>
      <sheetName val="47"/>
      <sheetName val="48"/>
      <sheetName val="49"/>
      <sheetName val="50"/>
      <sheetName val="51"/>
      <sheetName val="52"/>
      <sheetName val="53"/>
      <sheetName val="54"/>
      <sheetName val="55"/>
      <sheetName val="36"/>
      <sheetName val="37"/>
      <sheetName val="38"/>
      <sheetName val="39"/>
      <sheetName val="40"/>
      <sheetName val="41"/>
      <sheetName val="42"/>
      <sheetName val="43"/>
      <sheetName val="44"/>
      <sheetName val="45"/>
      <sheetName val="56"/>
      <sheetName val="29"/>
      <sheetName val="30"/>
      <sheetName val="31"/>
      <sheetName val="32"/>
      <sheetName val="33"/>
      <sheetName val="34"/>
      <sheetName val="35"/>
      <sheetName val="배관Methanol"/>
      <sheetName val="방식총괄"/>
      <sheetName val="기성내역서"/>
      <sheetName val="NAMES"/>
      <sheetName val="WT-LIST"/>
      <sheetName val="RP"/>
      <sheetName val="TOC"/>
      <sheetName val="Report"/>
      <sheetName val="A(cover)"/>
      <sheetName val="B(cover)"/>
      <sheetName val="B"/>
      <sheetName val="C(cover)"/>
      <sheetName val="C"/>
      <sheetName val="D(cover)"/>
      <sheetName val="D.1"/>
      <sheetName val="D.2 (a) MASTER"/>
      <sheetName val="D.2 (b) DUMMY"/>
      <sheetName val="E(cover)"/>
      <sheetName val="E.1"/>
      <sheetName val="E.2"/>
      <sheetName val="E.3"/>
      <sheetName val="E.4"/>
      <sheetName val="E.5"/>
      <sheetName val="E.6"/>
      <sheetName val="E.7"/>
      <sheetName val="E.8"/>
      <sheetName val="F(cover)"/>
      <sheetName val="F"/>
      <sheetName val="G(cover)"/>
      <sheetName val="G"/>
      <sheetName val="H(cover)"/>
      <sheetName val="H"/>
      <sheetName val="I(cover)"/>
      <sheetName val="I"/>
      <sheetName val="Summary MTO"/>
      <sheetName val="Civil MTO"/>
      <sheetName val="slabWeight-m3 lingk"/>
      <sheetName val="input-konf pile grid kotak"/>
      <sheetName val="Pile Head Treatment"/>
      <sheetName val="J(COVER)"/>
      <sheetName val="K(COVER)"/>
      <sheetName val="L(COVER)"/>
      <sheetName val="Dayung"/>
      <sheetName val="Gelam"/>
      <sheetName val="Letang"/>
      <sheetName val="Suban"/>
      <sheetName val="Sumpal"/>
      <sheetName val="Tengah"/>
      <sheetName val="Piping_Design_Data1"/>
      <sheetName val="CAL_1"/>
      <sheetName val="노원열병합__건축공사기성내역서1"/>
      <sheetName val="ITB_COST1"/>
      <sheetName val="Cable_Trench_in_E-3,6,91"/>
      <sheetName val="³ë¿ø¿­º´ÇÕ__°ÇÃà°ø»ç±â¼º³»¿ª¼­1"/>
      <sheetName val="General_Data1"/>
      <sheetName val="API_Pump1"/>
      <sheetName val="ANSI_Pump1"/>
      <sheetName val="Reciprocating_Pump1"/>
      <sheetName val="Submersible_Pump1"/>
      <sheetName val="Fire_Pump1"/>
      <sheetName val="DESIGN_CRITERIA1"/>
      <sheetName val="Summary_Sheets1"/>
      <sheetName val="Wt_of_Mod_1"/>
      <sheetName val="Module_Wt1"/>
      <sheetName val="Build_Up1"/>
      <sheetName val="Isolasi_Luar_Dalam1"/>
      <sheetName val="Isolasi_Luar1"/>
      <sheetName val="DUTCH_CONE1"/>
      <sheetName val="Direct_Cost1"/>
      <sheetName val="BoQ_C41"/>
      <sheetName val="Invoice_Cover1"/>
      <sheetName val="EXPAT_211"/>
      <sheetName val="FLUOR_291"/>
      <sheetName val="NONS_841"/>
      <sheetName val="STAFF_1581"/>
      <sheetName val="SO_381"/>
      <sheetName val="Const_Staff1"/>
      <sheetName val="FREU_Engineering1"/>
      <sheetName val="Startup_Staff1"/>
      <sheetName val="USD_0107"/>
      <sheetName val="USD_0207"/>
      <sheetName val="IDR_0207"/>
      <sheetName val="CBA_MECH_&amp;_SS_(MECH)"/>
      <sheetName val="IDR_0107"/>
      <sheetName val="Labor_Rate"/>
      <sheetName val="Subcon_Status_-_Sum_New_Format"/>
      <sheetName val="Subcontract_Status_-_Sum_all_$"/>
      <sheetName val="COST_SUMM"/>
      <sheetName val="Cable_Data"/>
      <sheetName val="steel_data_sheet1"/>
      <sheetName val="Administrative_Prices1"/>
      <sheetName val="Hoja_de_Trabajo1"/>
      <sheetName val="(AS_OF_AUG_26-2005)1"/>
      <sheetName val="Cost_Breakdown_Structure1"/>
      <sheetName val="Lookup_Insulation"/>
      <sheetName val="FW_Line_No_-_Specification"/>
      <sheetName val="Contract_Unit_Rates_Rev_00"/>
      <sheetName val="Unit_Manhours"/>
      <sheetName val="BEND_LOSS"/>
      <sheetName val="plan&amp;section_of_foundation"/>
      <sheetName val="design_load"/>
      <sheetName val="working_load_at_the_btm_ft_"/>
      <sheetName val="stability_check"/>
      <sheetName val="D_1"/>
      <sheetName val="D_2_(a)_MASTER"/>
      <sheetName val="D_2_(b)_DUMMY"/>
      <sheetName val="E_1"/>
      <sheetName val="E_2"/>
      <sheetName val="E_3"/>
      <sheetName val="E_4"/>
      <sheetName val="E_5"/>
      <sheetName val="E_6"/>
      <sheetName val="E_7"/>
      <sheetName val="E_8"/>
      <sheetName val="Summary_MTO"/>
      <sheetName val="Civil_MTO"/>
      <sheetName val="slabWeight-m3_lingk"/>
      <sheetName val="input-konf_pile_grid_kotak"/>
      <sheetName val="Pile_Head_Treatment"/>
      <sheetName val="data_원본"/>
      <sheetName val="SOPMA_DD"/>
      <sheetName val="FIELD"/>
      <sheetName val="TESTING"/>
      <sheetName val="Est-Hotpp"/>
      <sheetName val="factores"/>
      <sheetName val="Fab. 15"/>
      <sheetName val="reinforce"/>
      <sheetName val="RESUMEN"/>
      <sheetName val="GENERAL"/>
      <sheetName val="valid_table"/>
      <sheetName val="VS_P-Q"/>
      <sheetName val="Elect Rates &amp; Codes - Base"/>
      <sheetName val="Flights Crew up"/>
      <sheetName val="BASE"/>
      <sheetName val="SewerPipe"/>
      <sheetName val="Prod"/>
      <sheetName val="Code"/>
      <sheetName val="STR"/>
      <sheetName val="Config(Dont delete this sheet)"/>
      <sheetName val="LINE LIST P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refreshError="1"/>
      <sheetData sheetId="116" refreshError="1"/>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refreshError="1"/>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refreshError="1"/>
      <sheetData sheetId="348"/>
      <sheetData sheetId="349"/>
      <sheetData sheetId="350"/>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총괄3"/>
      <sheetName val="총괄"/>
      <sheetName val="표지"/>
      <sheetName val="목차"/>
      <sheetName val="1.총괄"/>
      <sheetName val="1-1.주요투자"/>
      <sheetName val="2.발주_공정"/>
      <sheetName val="2.입고_공정"/>
      <sheetName val="3.발주_차이"/>
      <sheetName val="3.입고_차이"/>
      <sheetName val="입고_이월"/>
      <sheetName val="피벗_부서군"/>
      <sheetName val="이천_공정"/>
      <sheetName val="피벗"/>
      <sheetName val="ALL"/>
      <sheetName val="Sheet1"/>
      <sheetName val="별첨"/>
      <sheetName val="공정1"/>
      <sheetName val="공정2"/>
      <sheetName val="공정3"/>
      <sheetName val="공정4"/>
      <sheetName val="공정5"/>
      <sheetName val="선공1"/>
      <sheetName val="선공2"/>
      <sheetName val="선공3"/>
      <sheetName val="선공4"/>
      <sheetName val="FAB"/>
      <sheetName val="MTL"/>
      <sheetName val="장비"/>
      <sheetName val="제품1"/>
      <sheetName val="제품3"/>
      <sheetName val="응제"/>
      <sheetName val="TEST"/>
      <sheetName val="분석"/>
      <sheetName val="QE"/>
      <sheetName val="소특"/>
      <sheetName val="정자실"/>
      <sheetName val="관리부"/>
      <sheetName val="HME"/>
      <sheetName val="입력DATA"/>
      <sheetName val="중장SR"/>
      <sheetName val="FAB별"/>
      <sheetName val="F5"/>
      <sheetName val="DCVD공정요약"/>
      <sheetName val="16M"/>
      <sheetName val="512M"/>
      <sheetName val="64M"/>
      <sheetName val="YLD"/>
      <sheetName val="가동비율"/>
      <sheetName val="FOB발"/>
      <sheetName val="MP01"/>
      <sheetName val="MP02"/>
      <sheetName val="관세"/>
      <sheetName val="1_총괄"/>
      <sheetName val="1-1_주요투자"/>
      <sheetName val="2_발주_공정"/>
      <sheetName val="2_입고_공정"/>
      <sheetName val="3_발주_차이"/>
      <sheetName val="3_입고_차이"/>
      <sheetName val="4 &amp; 10-inch, CO2 Combo &amp; Sweep"/>
      <sheetName val="Vendor"/>
      <sheetName val="DATA-2001"/>
      <sheetName val="DATA-2003"/>
      <sheetName val="ORIGN"/>
      <sheetName val="장비명"/>
      <sheetName val="7682LA SKD(12.4)"/>
      <sheetName val="#REF"/>
      <sheetName val="960318-1"/>
      <sheetName val="Y2K투자_Ver2"/>
      <sheetName val="단가표"/>
      <sheetName val="98비정기소모"/>
      <sheetName val="2.입고_공젗"/>
      <sheetName val="Total_Cost"/>
      <sheetName val="97-98"/>
      <sheetName val="DDR"/>
      <sheetName val="Piping Design Data"/>
      <sheetName val="95TOTREV"/>
      <sheetName val="M5_S"/>
      <sheetName val="M6_S"/>
      <sheetName val="SRAM_생산"/>
      <sheetName val="pkg_i"/>
      <sheetName val="mm_cj_ic"/>
      <sheetName val="mm_month"/>
      <sheetName val="mm_ts"/>
      <sheetName val="L_repair"/>
      <sheetName val="pkg_o"/>
      <sheetName val="카드키식수내역"/>
      <sheetName val="sum"/>
      <sheetName val="CHIP_INV"/>
      <sheetName val="ProcessFlow"/>
      <sheetName val="지수"/>
      <sheetName val="FT_금액"/>
      <sheetName val="FAB_I"/>
      <sheetName val="CHIP_O"/>
      <sheetName val="---FAB#1업무일지---"/>
      <sheetName val="code"/>
      <sheetName val="cYLD"/>
      <sheetName val="CF5"/>
      <sheetName val="cM8"/>
      <sheetName val="iE1"/>
      <sheetName val="iM5"/>
      <sheetName val="iM6"/>
      <sheetName val="iM7"/>
      <sheetName val="iYLD"/>
      <sheetName val="NET"/>
      <sheetName val="cF4p"/>
      <sheetName val="cF5p"/>
      <sheetName val="cM8p"/>
      <sheetName val="iE1p"/>
      <sheetName val="iM5p"/>
      <sheetName val="iM6p"/>
      <sheetName val="iM7p"/>
      <sheetName val="PLAN"/>
      <sheetName val="FACTOR"/>
      <sheetName val="TG9504"/>
      <sheetName val="28_1"/>
      <sheetName val="27_6"/>
      <sheetName val="26_6"/>
      <sheetName val="28_6"/>
      <sheetName val="환률"/>
      <sheetName val="부대"/>
      <sheetName val="FND"/>
      <sheetName val="FndP"/>
      <sheetName val="MFAB"/>
      <sheetName val="MFRT"/>
      <sheetName val="MPKG"/>
      <sheetName val="MPRD"/>
      <sheetName val="Sheet4"/>
      <sheetName val="4MW_B11월초재고"/>
      <sheetName val="16edo"/>
      <sheetName val="16sd"/>
      <sheetName val="4M"/>
      <sheetName val="64edo"/>
      <sheetName val="64sd"/>
      <sheetName val="Nandp"/>
      <sheetName val="FRT_O"/>
      <sheetName val="CF4"/>
      <sheetName val="CF7"/>
      <sheetName val="CF8"/>
      <sheetName val="GF3"/>
      <sheetName val="DRD"/>
      <sheetName val="SRAM"/>
      <sheetName val="DIFF _SUM"/>
      <sheetName val="1.One-Die-Map"/>
      <sheetName val="FAB_O"/>
      <sheetName val="국산화"/>
      <sheetName val="iMPp"/>
      <sheetName val="시실누(모) "/>
      <sheetName val="통계자료"/>
      <sheetName val="16WB"/>
      <sheetName val="TYPE-A"/>
      <sheetName val="POINT_DATA"/>
      <sheetName val="ORION_1G_DDR2"/>
      <sheetName val="공용정보"/>
      <sheetName val="MRS세부"/>
      <sheetName val="현재"/>
      <sheetName val="구성"/>
      <sheetName val="FAB4생산"/>
      <sheetName val="CE71-JC-Pin-Pad"/>
      <sheetName val="뒷면나중인쇄"/>
      <sheetName val="앞면인쇄후180도_왼쪽회전"/>
      <sheetName val="SSMITM"/>
      <sheetName val="토공집계"/>
      <sheetName val="부하계산서"/>
      <sheetName val="본지점중"/>
      <sheetName val="조도계산서 (도서)"/>
      <sheetName val="RFP009"/>
      <sheetName val="RFP007"/>
      <sheetName val="위즈내역"/>
      <sheetName val="유통망계획"/>
      <sheetName val="차수"/>
      <sheetName val="Nand"/>
      <sheetName val="한계원가"/>
      <sheetName val="cM9"/>
      <sheetName val="hMP"/>
      <sheetName val="iM10"/>
      <sheetName val="cM9p"/>
      <sheetName val="iM1p"/>
      <sheetName val="SALE&amp;COST"/>
      <sheetName val="외화금융(97-03)"/>
      <sheetName val="2_입고_공젗"/>
      <sheetName val="pjtcode"/>
      <sheetName val="1997"/>
      <sheetName val="1998"/>
      <sheetName val="정보5-7"/>
      <sheetName val="512s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row r="4">
          <cell r="A4" t="str">
            <v>NO</v>
          </cell>
          <cell r="B4" t="str">
            <v>투자
구분</v>
          </cell>
          <cell r="C4" t="str">
            <v>장 비 명</v>
          </cell>
          <cell r="D4" t="str">
            <v>설치장소</v>
          </cell>
          <cell r="E4" t="str">
            <v>투자목적</v>
          </cell>
          <cell r="F4" t="str">
            <v>Recommended
Model</v>
          </cell>
          <cell r="G4" t="str">
            <v>Recommended
Vendor</v>
          </cell>
          <cell r="H4" t="str">
            <v>관련/PJT
적용TECH</v>
          </cell>
          <cell r="I4" t="str">
            <v>수량</v>
          </cell>
          <cell r="J4" t="str">
            <v>'2000년 투자 계획</v>
          </cell>
          <cell r="O4" t="str">
            <v>투자시기</v>
          </cell>
          <cell r="Q4" t="str">
            <v>현재</v>
          </cell>
          <cell r="R4" t="str">
            <v>투자</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refreshError="1"/>
      <sheetData sheetId="183" refreshError="1"/>
      <sheetData sheetId="184" refreshError="1"/>
      <sheetData sheetId="185" refreshError="1"/>
      <sheetData sheetId="18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가열로SW"/>
      <sheetName val="Sheet5"/>
      <sheetName val="환율-LIBOR"/>
      <sheetName val="SENSOR LIST"/>
      <sheetName val="용량계산"/>
      <sheetName val="AKF-2"/>
      <sheetName val="도"/>
      <sheetName val="#REF"/>
      <sheetName val="내역"/>
      <sheetName val="Man Power"/>
      <sheetName val="공정별계획(생산,발송)"/>
      <sheetName val="POL6차-PIPING"/>
      <sheetName val="CABLE BULK"/>
      <sheetName val="BEND LOSS"/>
      <sheetName val="POWER"/>
      <sheetName val="기기보온"/>
      <sheetName val="공량산출서"/>
      <sheetName val="IT-BAT"/>
      <sheetName val="Sheet1 (2)"/>
      <sheetName val="5.소재"/>
      <sheetName val="산#3-2-2"/>
      <sheetName val="계측"/>
      <sheetName val="실행자재"/>
      <sheetName val="SENSOR_LIST"/>
      <sheetName val="Man_Power"/>
      <sheetName val="설치내역서"/>
      <sheetName val="9811"/>
      <sheetName val="제일"/>
      <sheetName val="단위중량표"/>
      <sheetName val="단중표"/>
      <sheetName val="기본"/>
      <sheetName val="옥외"/>
      <sheetName val="상각율"/>
      <sheetName val="산근"/>
      <sheetName val="CAT_5"/>
      <sheetName val="적용"/>
      <sheetName val="배관BM(일반)"/>
      <sheetName val="WEIGHT LIST"/>
      <sheetName val="물량"/>
      <sheetName val="산#2-1 (2)"/>
      <sheetName val="산#3-1"/>
      <sheetName val="LOAD"/>
      <sheetName val="일위대가"/>
      <sheetName val="A LINE"/>
      <sheetName val="일위대가(가설)"/>
      <sheetName val="A"/>
      <sheetName val="설비비4"/>
      <sheetName val="실행철강하도"/>
      <sheetName val="예총"/>
      <sheetName val="부표총괄"/>
      <sheetName val="산#3-2"/>
      <sheetName val="토목"/>
      <sheetName val="단가"/>
      <sheetName val="차액보증"/>
      <sheetName val="사업부배부A"/>
      <sheetName val="Baby일위대가"/>
      <sheetName val="일반공사"/>
      <sheetName val="건축공사실행"/>
      <sheetName val="PANEL가격"/>
      <sheetName val="정부노임단가"/>
      <sheetName val="내역서 "/>
      <sheetName val="견적"/>
      <sheetName val="cal"/>
      <sheetName val="ASCEandUBC"/>
      <sheetName val="가도공"/>
      <sheetName val="Sheet1"/>
      <sheetName val="Ditch(open)"/>
      <sheetName val="WIND"/>
      <sheetName val="100.01"/>
      <sheetName val="수목데이타 "/>
      <sheetName val="전선로도"/>
      <sheetName val="내역서"/>
      <sheetName val="WEIGHT_LIST"/>
      <sheetName val="산#2-1_(2)"/>
      <sheetName val="A_LINE"/>
      <sheetName val="작성방법"/>
      <sheetName val="ORIGN"/>
      <sheetName val="직노"/>
      <sheetName val="COL"/>
      <sheetName val="PSCbeam설계"/>
      <sheetName val="정산서 "/>
      <sheetName val="실행예산SHEET도장재검토"/>
      <sheetName val="코드목록"/>
      <sheetName val="SUPTMTO"/>
      <sheetName val="단가구성 (2)"/>
      <sheetName val="s"/>
      <sheetName val="DATE"/>
      <sheetName val="FAB별"/>
      <sheetName val="Pump data"/>
      <sheetName val="indirect"/>
      <sheetName val="효율&amp;역율"/>
      <sheetName val="조도계산서 (도서)"/>
      <sheetName val="General Data"/>
      <sheetName val="WORK"/>
      <sheetName val="Proposal"/>
      <sheetName val="품셈 "/>
      <sheetName val="PAINT"/>
      <sheetName val="방화도료"/>
      <sheetName val="EE-PROP"/>
      <sheetName val="설비비2"/>
      <sheetName val="설비비3"/>
      <sheetName val="설비비5"/>
      <sheetName val="설비비6"/>
      <sheetName val="설비비1"/>
      <sheetName val="Eier"/>
      <sheetName val="유첨3.적용기준"/>
      <sheetName val="토건"/>
      <sheetName val="Pengalaman Per"/>
      <sheetName val="Y-WORK"/>
      <sheetName val="item"/>
      <sheetName val="PBS"/>
      <sheetName val="품종별-이름"/>
      <sheetName val="표지"/>
      <sheetName val="2선재"/>
      <sheetName val="기계내역"/>
      <sheetName val="간접"/>
      <sheetName val="인건-측정"/>
      <sheetName val="산출내역서집계표"/>
      <sheetName val="제4절-1"/>
      <sheetName val="입찰안"/>
      <sheetName val="SENSOR_LIST1"/>
      <sheetName val="Man_Power1"/>
      <sheetName val="CABLE_BULK"/>
      <sheetName val="BEND_LOSS"/>
      <sheetName val="Sheet1_(2)"/>
      <sheetName val="5_소재"/>
      <sheetName val="WEIGHT_LIST1"/>
      <sheetName val="산#2-1_(2)1"/>
      <sheetName val="A_LINE1"/>
      <sheetName val="내역서_"/>
      <sheetName val="100_01"/>
      <sheetName val="수목데이타_"/>
      <sheetName val="정산서_"/>
      <sheetName val="단가구성_(2)"/>
      <sheetName val="조도계산서_(도서)"/>
      <sheetName val="General_Data"/>
      <sheetName val="품셈_"/>
      <sheetName val="유첨3_적용기준"/>
      <sheetName val="Pengalaman_Per"/>
      <sheetName val="DATA 입력란"/>
      <sheetName val="1. 설계조건 2.단면가정 3. 하중계산"/>
      <sheetName val="RFP002"/>
      <sheetName val="RFP003E"/>
      <sheetName val="SV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조직도"/>
      <sheetName val="구매총괄"/>
      <sheetName val="사업부별구매"/>
      <sheetName val="사유"/>
      <sheetName val="연간절감"/>
      <sheetName val="절감그래프"/>
      <sheetName val="대책"/>
      <sheetName val="원자재"/>
      <sheetName val="법인누계"/>
      <sheetName val="절감원자재(반도체)"/>
      <sheetName val="절감원자재 (시스템)"/>
      <sheetName val="부문별절감"/>
      <sheetName val="절감방법별"/>
      <sheetName val="절감계산용3"/>
      <sheetName val="절감계산용3 (2)"/>
      <sheetName val="절감계산용4"/>
      <sheetName val="절감시설재"/>
      <sheetName val="시설재계산"/>
      <sheetName val="법인실적"/>
      <sheetName val="법인별실적"/>
      <sheetName val="등록현황 "/>
      <sheetName val="등록및취소 "/>
      <sheetName val="원부자재(상)"/>
      <sheetName val="시설재(상)"/>
      <sheetName val="임시업체계산"/>
      <sheetName val="현우회실적"/>
      <sheetName val="대기업"/>
      <sheetName val="현우계산(원)"/>
      <sheetName val="현우실적개편"/>
      <sheetName val="현우실적"/>
      <sheetName val="현우계산(시)"/>
      <sheetName val="현우회상위"/>
      <sheetName val="사업부별(원)당월"/>
      <sheetName val="사업부별(시)당월 "/>
      <sheetName val="사업부별(원)누계"/>
      <sheetName val="사업부별(시)누계"/>
      <sheetName val="시실누(모) "/>
      <sheetName val="시실누(통)"/>
      <sheetName val="시실누(단말)"/>
      <sheetName val="시실누(특수)"/>
      <sheetName val="시실누(위)"/>
      <sheetName val="인원변동"/>
      <sheetName val="내외자구매"/>
      <sheetName val="자재별구매"/>
      <sheetName val="사업부문별구매실적"/>
      <sheetName val="당월법인구매"/>
      <sheetName val="당월법인시설재"/>
      <sheetName val="내외자별절감"/>
      <sheetName val="자재별절감"/>
      <sheetName val="인상계산용"/>
      <sheetName val="인상계산용2"/>
      <sheetName val="인상원자재"/>
      <sheetName val="구매추이"/>
      <sheetName val="누계법인시설재 "/>
      <sheetName val="원부자재"/>
      <sheetName val="시설재"/>
      <sheetName val="절감대비인상"/>
      <sheetName val="비용절감"/>
      <sheetName val="인원현황"/>
      <sheetName val="통구품목발주"/>
      <sheetName val="부문별-내외자"/>
      <sheetName val="부문별-자재"/>
      <sheetName val="사업부별절감"/>
      <sheetName val="총괄표N"/>
      <sheetName val="증감내역N"/>
      <sheetName val="총괄표"/>
      <sheetName val="증감내역"/>
      <sheetName val="여비교통비"/>
      <sheetName val="사무용품비"/>
      <sheetName val="소모품비"/>
      <sheetName val="교육훈련비"/>
      <sheetName val="운반비"/>
      <sheetName val="통신비"/>
      <sheetName val="전산정보이용료"/>
      <sheetName val="지급수수료"/>
      <sheetName val="도서비"/>
      <sheetName val="일반서적"/>
      <sheetName val="전문서적"/>
      <sheetName val="복사인쇄비"/>
      <sheetName val="수선비"/>
      <sheetName val="해외업무출장"/>
      <sheetName val="해외출장-CONFERENCE"/>
      <sheetName val="사외교육비"/>
      <sheetName val="경상연구개발비"/>
      <sheetName val="1총괄표"/>
      <sheetName val="2증감내역"/>
      <sheetName val="복리후생비"/>
      <sheetName val="접대비"/>
      <sheetName val="운반보관비"/>
      <sheetName val="경상기술료 (첨부)"/>
      <sheetName val="4-1해외출장계획"/>
      <sheetName val="9-1전문서적"/>
      <sheetName val="9-2복사인쇄비"/>
      <sheetName val="소특"/>
      <sheetName val="서울재고"/>
      <sheetName val="96재료"/>
      <sheetName val="산출기준(파견전산실)"/>
      <sheetName val="ProcessFlow"/>
      <sheetName val="장비명"/>
      <sheetName val="5일"/>
      <sheetName val="INT96"/>
      <sheetName val="CONSOL"/>
      <sheetName val="조정가"/>
      <sheetName val="FAB별"/>
      <sheetName val="SSMITM"/>
      <sheetName val="chip_o"/>
      <sheetName val="가동비율"/>
      <sheetName val="생산직"/>
      <sheetName val="노무비단가"/>
      <sheetName val="미확인자산list(171제외)"/>
      <sheetName val="중장SR"/>
      <sheetName val="DDR"/>
      <sheetName val="통계자료"/>
      <sheetName val="Assumptions"/>
      <sheetName val="Existing Volume Forecasting v1"/>
      <sheetName val="Price List"/>
      <sheetName val="인쇄BS"/>
      <sheetName val="Data"/>
      <sheetName val="MFAB"/>
      <sheetName val="MFRT"/>
      <sheetName val="MPKG"/>
      <sheetName val="MPRD"/>
      <sheetName val="국산화"/>
      <sheetName val="9914분기보고"/>
      <sheetName val="'97사업2"/>
      <sheetName val="자료"/>
      <sheetName val="2011년 WFBI공정 PM CALENDER종합"/>
      <sheetName val="2010년도 PM CALENDER"/>
      <sheetName val="2011년도 PM CALENDER계획기준"/>
      <sheetName val="2011년도 PM CALENDER상영 계획"/>
      <sheetName val="CASHFLOW-NANO.EXL"/>
      <sheetName val="박사"/>
      <sheetName val="fab재공"/>
      <sheetName val="pjtcode"/>
      <sheetName val="ORION_1G_DDR2"/>
      <sheetName val="단일장비탐색1"/>
      <sheetName val="TOEIC기준점수"/>
      <sheetName val="FC2"/>
      <sheetName val="YLD_SUM"/>
      <sheetName val="_97사업2"/>
      <sheetName val="97-98"/>
      <sheetName val="ASIC08-W-SPEC-MO"/>
      <sheetName val="10월판관"/>
      <sheetName val="시험의뢰서"/>
      <sheetName val="HCCE01"/>
      <sheetName val="FOB발"/>
      <sheetName val="환률"/>
      <sheetName val="부대"/>
      <sheetName val="9609Aß"/>
      <sheetName val="SCH 15"/>
      <sheetName val="실적(Q11)"/>
      <sheetName val="예산(Q11)"/>
      <sheetName val="Enteo Audit Adj"/>
      <sheetName val="지수"/>
      <sheetName val="Sheet2"/>
      <sheetName val="Sheet4"/>
      <sheetName val="cYLD"/>
      <sheetName val="CF5"/>
      <sheetName val="cM8"/>
      <sheetName val="iE1"/>
      <sheetName val="iM5"/>
      <sheetName val="iM6"/>
      <sheetName val="iM7"/>
      <sheetName val="iYLD"/>
      <sheetName val="NET"/>
      <sheetName val="cF4p"/>
      <sheetName val="cF5p"/>
      <sheetName val="cM8p"/>
      <sheetName val="iE1p"/>
      <sheetName val="iM5p"/>
      <sheetName val="iM6p"/>
      <sheetName val="iM7p"/>
      <sheetName val="PLAN"/>
      <sheetName val="Inputs"/>
      <sheetName val="AcqIS"/>
      <sheetName val="AcqBSCF"/>
      <sheetName val="점수분포"/>
      <sheetName val="Sheet1"/>
      <sheetName val="투입비용"/>
      <sheetName val="작업 반복"/>
      <sheetName val="차트 이름표"/>
      <sheetName val="데이터 액세스"/>
      <sheetName val="통장"/>
      <sheetName val="WORK"/>
      <sheetName val="PARAM"/>
      <sheetName val="CODE_DATA"/>
      <sheetName val="MAE-GO연"/>
      <sheetName val="연습장소"/>
      <sheetName val="권리분석"/>
      <sheetName val="Inv. LS"/>
      <sheetName val="MMF1"/>
      <sheetName val="유니트입출고내역"/>
      <sheetName val="회사정보"/>
      <sheetName val="보험료"/>
      <sheetName val="진도현황"/>
      <sheetName val="정산표"/>
      <sheetName val="잡이익"/>
      <sheetName val="정기예금"/>
      <sheetName val="절감원자재_(시스템)"/>
      <sheetName val="절감계산용3_(2)"/>
      <sheetName val="등록현황_"/>
      <sheetName val="등록및취소_"/>
      <sheetName val="사업부별(시)당월_"/>
      <sheetName val="시실누(모)_"/>
      <sheetName val="누계법인시설재_"/>
      <sheetName val="경상기술료_(첨부)"/>
      <sheetName val="2011년_WFBI공정_PM_CALENDER종합"/>
      <sheetName val="2010년도_PM_CALENDER"/>
      <sheetName val="2011년도_PM_CALENDER계획기준"/>
      <sheetName val="2011년도_PM_CALENDER상영_계획"/>
      <sheetName val="Existing_Volume_Forecasting_v1"/>
      <sheetName val="Price_List"/>
      <sheetName val="DCVD공정요약"/>
      <sheetName val="TG9504"/>
      <sheetName val="예산서"/>
      <sheetName val="손익계산서"/>
      <sheetName val="1. PS_bond"/>
      <sheetName val="bs"/>
      <sheetName val="전일EOH"/>
      <sheetName val="절감원자재_(시스템)1"/>
      <sheetName val="절감계산용3_(2)1"/>
      <sheetName val="등록현황_1"/>
      <sheetName val="등록및취소_1"/>
      <sheetName val="사업부별(시)당월_1"/>
      <sheetName val="시실누(모)_1"/>
      <sheetName val="누계법인시설재_1"/>
      <sheetName val="경상기술료_(첨부)1"/>
      <sheetName val="2011년_WFBI공정_PM_CALENDER종합1"/>
      <sheetName val="2010년도_PM_CALENDER1"/>
      <sheetName val="2011년도_PM_CALENDER계획기준1"/>
      <sheetName val="2011년도_PM_CALENDER상영_계획1"/>
      <sheetName val="Existing_Volume_Forecasting_v11"/>
      <sheetName val="Price_List1"/>
      <sheetName val="CASHFLOW-NANO_EXL"/>
      <sheetName val="작업_반복"/>
      <sheetName val="차트_이름표"/>
      <sheetName val="데이터_액세스"/>
      <sheetName val="Inv__LS"/>
      <sheetName val="내수1.8GL"/>
      <sheetName val="노임"/>
      <sheetName val="ArF"/>
      <sheetName val="Cleaning"/>
      <sheetName val="CMP"/>
      <sheetName val="Cu"/>
      <sheetName val="Furnace"/>
      <sheetName val="I-Line"/>
      <sheetName val="IMP"/>
      <sheetName val="Metal"/>
      <sheetName val="PVD"/>
      <sheetName val="O실보"/>
      <sheetName val="계약직"/>
      <sheetName val="현장관리비"/>
      <sheetName val="A-A"/>
      <sheetName val="TOTAL"/>
      <sheetName val="Macro1"/>
      <sheetName val="구동"/>
      <sheetName val="#REF"/>
      <sheetName val="소유주(원)"/>
      <sheetName val="주소(한문)"/>
      <sheetName val="구미실적"/>
      <sheetName val="CVT산정"/>
      <sheetName val="문서처리전"/>
      <sheetName val="PT1C"/>
      <sheetName val="PT1H"/>
      <sheetName val="갑지"/>
      <sheetName val="일위대가표"/>
      <sheetName val="Balance Sheet(AR)"/>
      <sheetName val="Income Statement(AR)"/>
      <sheetName val="Instructions"/>
      <sheetName val="PP%계산"/>
      <sheetName val="Sheet3"/>
      <sheetName val="공사개요"/>
      <sheetName val="참고"/>
      <sheetName val="16M"/>
      <sheetName val="512M"/>
      <sheetName val="64M"/>
      <sheetName val="YLD"/>
      <sheetName val="HERO01"/>
      <sheetName val="DA 전체_4C"/>
      <sheetName val="PLT8500"/>
      <sheetName val="명함대"/>
      <sheetName val="피복비"/>
      <sheetName val="95TOTREV"/>
      <sheetName val="ALL"/>
      <sheetName val="기본입력사항"/>
      <sheetName val="이익잉여금처분계산서"/>
      <sheetName val="임테블"/>
      <sheetName val="DATA1"/>
      <sheetName val="장비현황"/>
      <sheetName val="입력"/>
      <sheetName val="물가지수!"/>
      <sheetName val="ULSI"/>
      <sheetName val="R&amp;DFAB실"/>
      <sheetName val="아파트진행률"/>
      <sheetName val="공사기성"/>
      <sheetName val="INDEX"/>
      <sheetName val="시험성적서(이천국문)"/>
      <sheetName val="기별월별손익"/>
      <sheetName val="원가계산서(남측)"/>
      <sheetName val="8)중점관리장비현황"/>
      <sheetName val="건축내역"/>
      <sheetName val="과정데이터"/>
      <sheetName val="분사예산"/>
      <sheetName val="출력_사내강사"/>
      <sheetName val="분기예산"/>
      <sheetName val="노동부조견"/>
      <sheetName val="관람석제출"/>
      <sheetName val="31주 기준"/>
      <sheetName val="Cost목표(시험세부)"/>
      <sheetName val="현재STEP"/>
      <sheetName val="物品代码"/>
      <sheetName val="사업소득자세수추계"/>
      <sheetName val="목록"/>
      <sheetName val="Hold"/>
      <sheetName val="C-CT①"/>
      <sheetName val="목록1"/>
      <sheetName val="UI"/>
      <sheetName val="Sheet 1"/>
      <sheetName val="31주_기준"/>
      <sheetName val="현재공"/>
      <sheetName val="일보"/>
      <sheetName val="기초일위"/>
      <sheetName val="시설일위"/>
      <sheetName val="조명일위"/>
      <sheetName val="RESULT"/>
      <sheetName val="QE근거"/>
      <sheetName val="TMS57609A"/>
      <sheetName val="기준수익률"/>
      <sheetName val="12K"/>
      <sheetName val="INFORM"/>
      <sheetName val="SUM"/>
      <sheetName val="ESL-PL"/>
      <sheetName val="31주_기준1"/>
      <sheetName val="Sheet_1"/>
      <sheetName val="APT"/>
      <sheetName val="소일위대가코드표"/>
      <sheetName val="THEME CODE"/>
      <sheetName val="CR CODE"/>
      <sheetName val="부서CODE"/>
      <sheetName val="PT_ED"/>
      <sheetName val="MACRO1.XLM"/>
      <sheetName val="직원신상"/>
      <sheetName val="9806-9901"/>
      <sheetName val="(실사조정)총괄"/>
      <sheetName val="BAND总评"/>
      <sheetName val="양식_WBS(L2)"/>
      <sheetName val="Ch현황"/>
      <sheetName val="장비 입고"/>
      <sheetName val="예산실적전체당월"/>
      <sheetName val="긴급근무"/>
      <sheetName val="engline"/>
      <sheetName val="김관중"/>
      <sheetName val="9509"/>
      <sheetName val="첨부1"/>
      <sheetName val="WPL"/>
      <sheetName val="통장출금액"/>
      <sheetName val="SP"/>
      <sheetName val="기타선비"/>
      <sheetName val="보험.XLS"/>
      <sheetName val="선원비"/>
      <sheetName val="수리비"/>
      <sheetName val="STLO"/>
      <sheetName val="치적유지비"/>
      <sheetName val="기본 FACTOR"/>
      <sheetName val="Ⅰ.손익분석(매출)당월"/>
      <sheetName val="대차대조표"/>
      <sheetName val="제조원가"/>
      <sheetName val="2000년1차"/>
      <sheetName val="MOTOR"/>
      <sheetName val="변동현황기록"/>
      <sheetName val="기준일자"/>
      <sheetName val="일위대가"/>
      <sheetName val="TOP HEAVY PAYMENT graph"/>
      <sheetName val="기준"/>
      <sheetName val="신Table"/>
      <sheetName val="총액"/>
      <sheetName val="수색정거장"/>
      <sheetName val="위생설비"/>
      <sheetName val="3ND 64M"/>
      <sheetName val="98비정기소모"/>
      <sheetName val="9-1차이내역"/>
      <sheetName val="FACTOR"/>
      <sheetName val="선급비용"/>
      <sheetName val="98년"/>
      <sheetName val="4TH 64M"/>
      <sheetName val="절대 지우지 말것"/>
      <sheetName val="잡철물"/>
      <sheetName val="교통대책내역"/>
      <sheetName val="LT Borrowing Schedule 2005.06"/>
      <sheetName val="예수금"/>
      <sheetName val="BP-이발-RJ TREND"/>
      <sheetName val="품의"/>
      <sheetName val="fab_i"/>
      <sheetName val="fab_o"/>
      <sheetName val="pkg_i"/>
      <sheetName val="pkg_o"/>
      <sheetName val="frt_o"/>
      <sheetName val="YIELD"/>
      <sheetName val="분개종합(01)"/>
      <sheetName val="환율"/>
      <sheetName val="TOTAL인원"/>
      <sheetName val="카드키식수내역"/>
      <sheetName val="강사이력카드"/>
      <sheetName val="수량산출서 (2)"/>
      <sheetName val="장비,공정,모델"/>
      <sheetName val="수불1Q"/>
      <sheetName val="수불2Q"/>
      <sheetName val="수불3Q"/>
      <sheetName val="수불4Q"/>
      <sheetName val="여비"/>
      <sheetName val="일일보고"/>
      <sheetName val="3ND_64M"/>
      <sheetName val="4TH_64M"/>
      <sheetName val="절대_지우지_말것"/>
      <sheetName val="LT_Borrowing_Schedule_2005_06"/>
      <sheetName val="BP-이발-RJ_TREND"/>
      <sheetName val="내역"/>
      <sheetName val="6F8"/>
      <sheetName val="분류"/>
      <sheetName val="그림"/>
      <sheetName val="ORIGIN"/>
      <sheetName val="FAB4생산"/>
      <sheetName val="TNC(1안)"/>
      <sheetName val="3ND_64M1"/>
      <sheetName val="4TH_64M1"/>
      <sheetName val="절대_지우지_말것1"/>
      <sheetName val="LT_Borrowing_Schedule_2005_061"/>
      <sheetName val="BP-이발-RJ_TREND1"/>
      <sheetName val="수량산출서_(2)"/>
      <sheetName val="Data저장"/>
      <sheetName val="단가조사"/>
      <sheetName val="근로(생)"/>
      <sheetName val="내역서"/>
      <sheetName val="主题（OPLS学习情况）"/>
      <sheetName val="4월"/>
      <sheetName val="HP1AMLIST"/>
      <sheetName val="ML"/>
      <sheetName val="지우지말것"/>
      <sheetName val="이천 유휴창고 42대"/>
      <sheetName val="잔존년수"/>
      <sheetName val="YKSFRT_1"/>
      <sheetName val="년판01"/>
      <sheetName val="98지급계획"/>
      <sheetName val="2000전체분"/>
      <sheetName val="감가상각"/>
      <sheetName val="X-3 ENG"/>
      <sheetName val="HW 주기성 Action 관리 Sheet"/>
      <sheetName val="wf count"/>
      <sheetName val="PROC 분석"/>
      <sheetName val="주요지표"/>
      <sheetName val="평가"/>
      <sheetName val="XREF"/>
      <sheetName val="213"/>
      <sheetName val="검기갑지"/>
      <sheetName val="2.대외공문"/>
      <sheetName val="List"/>
      <sheetName val="8월차잔"/>
      <sheetName val="아이콘"/>
      <sheetName val="정의"/>
      <sheetName val="PUC명"/>
      <sheetName val="RECIMAKE"/>
      <sheetName val="RE9604"/>
      <sheetName val="현금"/>
      <sheetName val="New_Table"/>
      <sheetName val="감독1130"/>
      <sheetName val="변경실행(2차) "/>
      <sheetName val="MAIN"/>
      <sheetName val="ENG"/>
      <sheetName val="CONT"/>
      <sheetName val="Assumption"/>
      <sheetName val="Capex "/>
      <sheetName val="인건비"/>
      <sheetName val="고정자산원본"/>
      <sheetName val="절감원자재_(시스템)2"/>
      <sheetName val="절감계산용3_(2)2"/>
      <sheetName val="등록현황_2"/>
      <sheetName val="등록및취소_2"/>
      <sheetName val="사업부별(시)당월_2"/>
      <sheetName val="시실누(모)_2"/>
      <sheetName val="누계법인시설재_2"/>
      <sheetName val="경상기술료_(첨부)2"/>
      <sheetName val="2011년_WFBI공정_PM_CALENDER종합2"/>
      <sheetName val="2010년도_PM_CALENDER2"/>
      <sheetName val="2011년도_PM_CALENDER계획기준2"/>
      <sheetName val="2011년도_PM_CALENDER상영_계획2"/>
      <sheetName val="Existing_Volume_Forecasting_v12"/>
      <sheetName val="Price_List2"/>
      <sheetName val="CASHFLOW-NANO_EXL1"/>
      <sheetName val="작업_반복1"/>
      <sheetName val="차트_이름표1"/>
      <sheetName val="데이터_액세스1"/>
      <sheetName val="Inv__LS1"/>
      <sheetName val="1__PS_bond"/>
      <sheetName val="내수1_8GL"/>
      <sheetName val="SCH_15"/>
      <sheetName val="Enteo_Audit_Adj"/>
      <sheetName val="Balance_Sheet(AR)"/>
      <sheetName val="Income_Statement(AR)"/>
      <sheetName val="DA_전체_4C"/>
      <sheetName val="31주_기준2"/>
      <sheetName val="Sheet_11"/>
      <sheetName val="THEME_CODE"/>
      <sheetName val="CR_CODE"/>
      <sheetName val="MACRO1_XLM"/>
      <sheetName val="장비_입고"/>
      <sheetName val="보험_XLS"/>
      <sheetName val="기본_FACTOR"/>
      <sheetName val="Ⅰ_손익분석(매출)당월"/>
      <sheetName val="TOP_HEAVY_PAYMENT_graph"/>
      <sheetName val="3ND_64M2"/>
      <sheetName val="4TH_64M2"/>
      <sheetName val="절대_지우지_말것2"/>
      <sheetName val="LT_Borrowing_Schedule_2005_062"/>
      <sheetName val="BP-이발-RJ_TREND2"/>
      <sheetName val="수량산출서_(2)1"/>
      <sheetName val="이천_유휴창고_42대"/>
      <sheetName val="X-3_ENG"/>
      <sheetName val="HW_주기성_Action_관리_Sheet"/>
      <sheetName val="wf_count"/>
      <sheetName val="PROC_분석"/>
      <sheetName val="2_대외공문"/>
      <sheetName val="변경실행(2차)_"/>
      <sheetName val="Capex_"/>
      <sheetName val="직무분석 (세로출력)"/>
      <sheetName val="기계"/>
      <sheetName val="대차합동"/>
      <sheetName val="24.보증금(전신전화가입권)"/>
      <sheetName val="Ctrl"/>
      <sheetName val="급여테이블"/>
      <sheetName val="의료보험표준보수액"/>
      <sheetName val="금융"/>
      <sheetName val="리스"/>
      <sheetName val="보험"/>
      <sheetName val="25.보증금(임차보증금외)"/>
      <sheetName val="9월손익"/>
      <sheetName val="4월손익"/>
      <sheetName val="10월손익"/>
      <sheetName val="11월분"/>
      <sheetName val="5월손익"/>
      <sheetName val="6월손익"/>
      <sheetName val="7월손익"/>
      <sheetName val="8월분"/>
      <sheetName val="유가증권현황"/>
      <sheetName val="상환익(2001년도)"/>
      <sheetName val="통합건전성별분류(0201)"/>
      <sheetName val="통합지보건전성(0201)"/>
      <sheetName val="부문손익"/>
      <sheetName val="일별정리"/>
      <sheetName val="VOL1"/>
      <sheetName val="월(1)"/>
      <sheetName val="H0"/>
      <sheetName val="TAT기준정보"/>
      <sheetName val="plan-it"/>
      <sheetName val="목표대비실적(R)"/>
      <sheetName val="1부생산계획"/>
      <sheetName val="기준정보"/>
      <sheetName val="66TSOPLOC DDR S-사후원가"/>
      <sheetName val="2月合格率管理"/>
      <sheetName val="실행철강하도"/>
      <sheetName val="SALE&amp;COST"/>
      <sheetName val="Active"/>
      <sheetName val="사업부구분코드"/>
      <sheetName val="미사용"/>
      <sheetName val="IT-BAT"/>
      <sheetName val="자본금99(수)"/>
      <sheetName val="원자재수불(최종)"/>
      <sheetName val="공통비"/>
      <sheetName val="재료비_매출원가"/>
      <sheetName val="합손"/>
      <sheetName val="인수현황표020930"/>
      <sheetName val="비교원RD-S"/>
      <sheetName val="협조전"/>
      <sheetName val="변수"/>
      <sheetName val="국외감가상각내역0103"/>
      <sheetName val="PP1142-2"/>
      <sheetName val="고액조정리스트(나)"/>
      <sheetName val="F5"/>
      <sheetName val="BRAKE"/>
      <sheetName val="WELDING"/>
      <sheetName val="색인"/>
      <sheetName val="16WB"/>
      <sheetName val="미지급이자(분쟁대상)"/>
      <sheetName val="문서원본대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row r="3">
          <cell r="N3">
            <v>3</v>
          </cell>
        </row>
      </sheetData>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AA"/>
      <sheetName val="인원통계"/>
      <sheetName val="Sheet1"/>
      <sheetName val="TZONEKOREA처리 (2)"/>
      <sheetName val="연수조사"/>
      <sheetName val="아남동부표지"/>
      <sheetName val="아남동부 (2)"/>
      <sheetName val="중도청산신청"/>
      <sheetName val="연구개발직무"/>
      <sheetName val="재계인사록1"/>
      <sheetName val="재계인사록"/>
      <sheetName val="전문대학출신여직원 (2)"/>
      <sheetName val="전문대학출신여직원"/>
      <sheetName val="색맹"/>
      <sheetName val="제도개선"/>
      <sheetName val="퇴직금지급절차"/>
      <sheetName val="통계자료"/>
      <sheetName val="표지"/>
      <sheetName val="원가표"/>
      <sheetName val="전체원가표"/>
      <sheetName val="수혜비율"/>
      <sheetName val="인건비(참조)"/>
      <sheetName val="양수자산(감가상각비)1"/>
      <sheetName val="감가상각비 배부액"/>
      <sheetName val="임차자산"/>
      <sheetName val="임대료"/>
      <sheetName val="인건비.부서운영비.국내출장비.접대비"/>
      <sheetName val="교육훈련비.복리후생비(간식대).피복비"/>
      <sheetName val="소모품비"/>
      <sheetName val="소모품비.연료비"/>
      <sheetName val="수선비"/>
      <sheetName val="조세공과금.지급수수료"/>
      <sheetName val="일반관리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SMITM"/>
      <sheetName val="6월인원"/>
      <sheetName val="카드키식수내역"/>
      <sheetName val="통계자료"/>
      <sheetName val="F5"/>
      <sheetName val="3ND 64M"/>
      <sheetName val="FAB"/>
      <sheetName val="산출기준(파견전산실)"/>
      <sheetName val="FAB별"/>
      <sheetName val="중장SR"/>
      <sheetName val="TG9504"/>
      <sheetName val="시실누(모) "/>
      <sheetName val="현우실적"/>
      <sheetName val="YHCODE"/>
      <sheetName val="COVER"/>
      <sheetName val="RMR"/>
      <sheetName val=" 견적서"/>
      <sheetName val="외화금융(97-03)"/>
      <sheetName val="품의"/>
      <sheetName val="소특"/>
      <sheetName val="chip_o"/>
      <sheetName val="fab_i"/>
      <sheetName val="fab_o"/>
      <sheetName val="pkg_i"/>
      <sheetName val="pkg_o"/>
      <sheetName val="frt_o"/>
      <sheetName val="Yield"/>
      <sheetName val="총괄매출계획"/>
      <sheetName val="지수"/>
      <sheetName val="가동비율"/>
      <sheetName val="김동덕 자산 IF3"/>
      <sheetName val="DCVD공정요약"/>
      <sheetName val="회사제시"/>
      <sheetName val="data"/>
      <sheetName val="Sheet4"/>
      <sheetName val="M5_S"/>
      <sheetName val="M6_S"/>
      <sheetName val="SRAM_생산"/>
      <sheetName val="환률"/>
      <sheetName val="부대"/>
      <sheetName val="Source"/>
      <sheetName val="TREND"/>
      <sheetName val="FOB발"/>
      <sheetName val="시산표"/>
      <sheetName val="MP01"/>
      <sheetName val="MP02"/>
      <sheetName val="단일장비탐색1"/>
      <sheetName val="TDI ISBL"/>
      <sheetName val="95TOTREV"/>
      <sheetName val="Data Table"/>
      <sheetName val="DAILY CHECK"/>
      <sheetName val="DATA-2001"/>
      <sheetName val="MFAB"/>
      <sheetName val="MFRT"/>
      <sheetName val="MPKG"/>
      <sheetName val="MPRD"/>
      <sheetName val="item sort no"/>
      <sheetName val="선적schedule (2)"/>
      <sheetName val="자재단가"/>
      <sheetName val="118.세금과공과"/>
      <sheetName val="덕트물량1"/>
      <sheetName val="Sheet1"/>
      <sheetName val="ASP"/>
      <sheetName val="FT_금액"/>
      <sheetName val="기준가"/>
      <sheetName val="BP_TP"/>
      <sheetName val="수불1Q"/>
      <sheetName val="수불2Q"/>
      <sheetName val="수불3Q"/>
      <sheetName val="수불4Q"/>
      <sheetName val="RD_R"/>
      <sheetName val="96재료"/>
      <sheetName val="데이터"/>
      <sheetName val="불합리활동"/>
      <sheetName val="목표관리모델(누적)"/>
      <sheetName val="108.수선비"/>
      <sheetName val="WED1"/>
      <sheetName val="DDR"/>
      <sheetName val="Graph Data"/>
      <sheetName val="Low YLD Reject"/>
      <sheetName val="98비정기소모"/>
      <sheetName val="변경점 관리 LIST"/>
      <sheetName val="Assumptions"/>
      <sheetName val="TRE TABLE"/>
      <sheetName val="PR200이하"/>
      <sheetName val="요약IS"/>
      <sheetName val="파일"/>
      <sheetName val="Basic_Infm"/>
      <sheetName val="부서CODE"/>
      <sheetName val="cap"/>
      <sheetName val="0.0ControlSheet"/>
      <sheetName val="입력DATA"/>
      <sheetName val="PCW 가동현황"/>
      <sheetName val="TOTAL인원"/>
      <sheetName val="앞면인쇄후180도_왼쪽회전"/>
      <sheetName val="목록"/>
      <sheetName val="GraphTemp"/>
      <sheetName val="셀존별"/>
      <sheetName val="---FAB#1업무일지---"/>
      <sheetName val="VariableFactors"/>
      <sheetName val="IX 20 Yr"/>
      <sheetName val="Summary"/>
      <sheetName val="10Q BS"/>
      <sheetName val="SUB9601"/>
      <sheetName val="Instructions"/>
      <sheetName val="Reference"/>
      <sheetName val="ORION_1G_DDR2"/>
      <sheetName val="Teaching data"/>
      <sheetName val="저항"/>
      <sheetName val="무산소조"/>
      <sheetName val="PR"/>
      <sheetName val="sum"/>
      <sheetName val="0415"/>
      <sheetName val="진행조건_및_CD_Data"/>
      <sheetName val="LotStatus"/>
      <sheetName val="PSZCMPCLN"/>
      <sheetName val="PSZCOATCL"/>
      <sheetName val="System구분"/>
      <sheetName val="3ND_64M"/>
      <sheetName val="시실누(모)_"/>
      <sheetName val="_견적서"/>
      <sheetName val="김동덕_자산_IF3"/>
      <sheetName val="TDI_ISBL"/>
      <sheetName val="item_sort_no"/>
      <sheetName val="선적schedule_(2)"/>
      <sheetName val="118_세금과공과"/>
      <sheetName val="DAILY_CHECK"/>
      <sheetName val="Data_Table"/>
      <sheetName val="Graph_Data"/>
      <sheetName val="Low_YLD_Reject"/>
      <sheetName val="변경점_관리_LIST"/>
      <sheetName val="108_수선비"/>
      <sheetName val="노원열병합  건축공사기성내역서"/>
      <sheetName val="MASTERLIST"/>
      <sheetName val="4X2_over_format"/>
      <sheetName val="유통망계획"/>
      <sheetName val="차수"/>
      <sheetName val="Nand"/>
      <sheetName val="cF4P"/>
      <sheetName val="Nandp"/>
      <sheetName val="한계원가"/>
      <sheetName val="cYLD"/>
      <sheetName val="CF5"/>
      <sheetName val="cM8"/>
      <sheetName val="cM9"/>
      <sheetName val="hMP"/>
      <sheetName val="iE1"/>
      <sheetName val="iM10"/>
      <sheetName val="iM5"/>
      <sheetName val="iM6"/>
      <sheetName val="iM7"/>
      <sheetName val="iYLD"/>
      <sheetName val="NET"/>
      <sheetName val="cF5P"/>
      <sheetName val="cM8p"/>
      <sheetName val="cM9p"/>
      <sheetName val="iMPp"/>
      <sheetName val="iE1p"/>
      <sheetName val="iM1p"/>
      <sheetName val="iM5p"/>
      <sheetName val="iM6p"/>
      <sheetName val="iM7p"/>
      <sheetName val="PLAN"/>
      <sheetName val="SALE&amp;COST"/>
      <sheetName val="变更复原基准"/>
      <sheetName val="실행내역서 "/>
      <sheetName val="3ND_64M1"/>
      <sheetName val="시실누(모)_1"/>
      <sheetName val="_견적서1"/>
      <sheetName val="김동덕_자산_IF31"/>
      <sheetName val="TDI_ISBL1"/>
      <sheetName val="DAILY_CHECK1"/>
      <sheetName val="Data_Table1"/>
      <sheetName val="item_sort_no1"/>
      <sheetName val="선적schedule_(2)1"/>
      <sheetName val="118_세금과공과1"/>
      <sheetName val="Graph_Data1"/>
      <sheetName val="Low_YLD_Reject1"/>
      <sheetName val="변경점_관리_LIST1"/>
      <sheetName val="108_수선비1"/>
      <sheetName val="PCW_가동현황"/>
      <sheetName val="TRE_TABLE"/>
      <sheetName val="Teaching_data"/>
      <sheetName val="IX_20_Yr"/>
      <sheetName val="10Q_BS"/>
      <sheetName val="8)중점관리장비현황"/>
      <sheetName val="FACTOR"/>
      <sheetName val="노임"/>
      <sheetName val="Vendor"/>
      <sheetName val="국산화"/>
      <sheetName val="8&quot;WWDATA"/>
      <sheetName val="MAT"/>
      <sheetName val="조도계산서 (도서)"/>
      <sheetName val="SPrep_E4TK(R187)"/>
      <sheetName val="DCF"/>
      <sheetName val="DATE변환2"/>
      <sheetName val="A"/>
      <sheetName val="FloorPlan"/>
      <sheetName val="950801"/>
      <sheetName val="인원"/>
      <sheetName val="Packing수불"/>
      <sheetName val="Scrap"/>
      <sheetName val="CELL"/>
      <sheetName val="생산계획"/>
      <sheetName val="월간total"/>
      <sheetName val="실적입력"/>
      <sheetName val="CELL 생산일보 "/>
      <sheetName val="INCOME"/>
      <sheetName val="97-98"/>
      <sheetName val="CHIP_INV"/>
      <sheetName val="POWER"/>
      <sheetName val="code"/>
      <sheetName val="3ND_64M2"/>
      <sheetName val="시실누(모)_2"/>
      <sheetName val="_견적서2"/>
      <sheetName val="김동덕_자산_IF32"/>
      <sheetName val="TDI_ISBL2"/>
      <sheetName val="DAILY_CHECK2"/>
      <sheetName val="Data_Table2"/>
      <sheetName val="item_sort_no2"/>
      <sheetName val="선적schedule_(2)2"/>
      <sheetName val="118_세금과공과2"/>
      <sheetName val="Graph_Data2"/>
      <sheetName val="Low_YLD_Reject2"/>
      <sheetName val="변경점_관리_LIST2"/>
      <sheetName val="108_수선비2"/>
      <sheetName val="PCW_가동현황1"/>
      <sheetName val="TRE_TABLE1"/>
      <sheetName val="IX_20_Yr1"/>
      <sheetName val="Teaching_data1"/>
      <sheetName val="10Q_BS1"/>
      <sheetName val="노원열병합__건축공사기성내역서"/>
      <sheetName val="실행내역서_"/>
      <sheetName val="CELL_생산일보_"/>
      <sheetName val="조도계산서_(도서)"/>
      <sheetName val="0_0ControlSheet"/>
      <sheetName val="3ND_64M3"/>
      <sheetName val="시실누(모)_3"/>
      <sheetName val="_견적서3"/>
      <sheetName val="김동덕_자산_IF33"/>
      <sheetName val="TDI_ISBL3"/>
      <sheetName val="DAILY_CHECK3"/>
      <sheetName val="Data_Table3"/>
      <sheetName val="item_sort_no3"/>
      <sheetName val="선적schedule_(2)3"/>
      <sheetName val="118_세금과공과3"/>
      <sheetName val="Graph_Data3"/>
      <sheetName val="Low_YLD_Reject3"/>
      <sheetName val="변경점_관리_LIST3"/>
      <sheetName val="108_수선비3"/>
      <sheetName val="PCW_가동현황2"/>
      <sheetName val="TRE_TABLE2"/>
      <sheetName val="IX_20_Yr2"/>
      <sheetName val="Teaching_data2"/>
      <sheetName val="10Q_BS2"/>
      <sheetName val="노원열병합__건축공사기성내역서1"/>
      <sheetName val="실행내역서_1"/>
      <sheetName val="CELL_생산일보_1"/>
      <sheetName val="조도계산서_(도서)1"/>
      <sheetName val="0_0ControlSheet1"/>
      <sheetName val="DATA-2003"/>
      <sheetName val="입출재고현황 (2)"/>
      <sheetName val="토공집계"/>
      <sheetName val="5.전사투자계획종함안"/>
      <sheetName val="사진"/>
      <sheetName val="표지 (2)"/>
      <sheetName val="KMT물량"/>
      <sheetName val="model master"/>
      <sheetName val="wall"/>
      <sheetName val="단위수량산출"/>
      <sheetName val="빙장비사양"/>
      <sheetName val="장비사양"/>
      <sheetName val="구분"/>
      <sheetName val="잡철물"/>
      <sheetName val="Æo°¡±aAØ"/>
      <sheetName val="배부전"/>
      <sheetName val="Lead"/>
      <sheetName val="ORIGINAL"/>
      <sheetName val="Total-P&amp;L(Local)"/>
      <sheetName val="실행철강하도"/>
      <sheetName val="LIST"/>
      <sheetName val="Summary Sheets"/>
      <sheetName val="Piping Design Data"/>
      <sheetName val="入力規制"/>
      <sheetName val="10v"/>
      <sheetName val="DATASPEC(VT1)"/>
      <sheetName val="CAVD"/>
      <sheetName val="W表"/>
      <sheetName val="DataSheet"/>
      <sheetName val="TORAJA(01年10月度)"/>
      <sheetName val="Total"/>
      <sheetName val="STEP1"/>
      <sheetName val="接触角2号機"/>
      <sheetName val="規格"/>
      <sheetName val="TOP"/>
      <sheetName val="VLOOKUP"/>
      <sheetName val="(Xilinx)Total"/>
      <sheetName val="ZENTEI2"/>
    </sheetNames>
    <sheetDataSet>
      <sheetData sheetId="0" refreshError="1">
        <row r="2">
          <cell r="A2" t="str">
            <v>9101-001</v>
          </cell>
          <cell r="B2" t="str">
            <v>PRIME-P,5"(40-65 OHM/CM)</v>
          </cell>
          <cell r="C2" t="str">
            <v>SL</v>
          </cell>
          <cell r="D2" t="str">
            <v>5"PP 40-65</v>
          </cell>
          <cell r="E2" t="str">
            <v>PRIME WAFER</v>
          </cell>
          <cell r="F2" t="str">
            <v>SL</v>
          </cell>
          <cell r="G2">
            <v>1</v>
          </cell>
        </row>
        <row r="3">
          <cell r="A3" t="str">
            <v>9101-002</v>
          </cell>
          <cell r="B3" t="str">
            <v>5"P.P(08-10 OHM/CM)</v>
          </cell>
          <cell r="C3" t="str">
            <v>SL</v>
          </cell>
          <cell r="D3" t="str">
            <v>5"PP(8-10)</v>
          </cell>
          <cell r="E3" t="str">
            <v>PRIME WAFER</v>
          </cell>
          <cell r="F3" t="str">
            <v>SL</v>
          </cell>
          <cell r="G3">
            <v>1</v>
          </cell>
        </row>
        <row r="4">
          <cell r="A4" t="str">
            <v>9101-003</v>
          </cell>
          <cell r="B4" t="str">
            <v>PRIME-P,5"( 8-12 OHM/CM)</v>
          </cell>
          <cell r="E4" t="str">
            <v>SL</v>
          </cell>
          <cell r="G4">
            <v>0</v>
          </cell>
        </row>
        <row r="5">
          <cell r="A5" t="str">
            <v>9101-004</v>
          </cell>
          <cell r="B5" t="str">
            <v>PRIME-P,5"(15-20 OHM/CM)</v>
          </cell>
          <cell r="E5" t="str">
            <v>SL</v>
          </cell>
          <cell r="G5">
            <v>0</v>
          </cell>
        </row>
        <row r="6">
          <cell r="A6" t="str">
            <v>9101-005</v>
          </cell>
          <cell r="B6" t="str">
            <v>PRIME-P,5"(15-20 OHM/CM)</v>
          </cell>
          <cell r="E6" t="str">
            <v>SL</v>
          </cell>
          <cell r="G6">
            <v>0</v>
          </cell>
        </row>
        <row r="7">
          <cell r="A7" t="str">
            <v>9101-006</v>
          </cell>
          <cell r="B7" t="str">
            <v>PRIME-P,5"(30-50 OHM/CM)</v>
          </cell>
          <cell r="E7" t="str">
            <v>SL</v>
          </cell>
          <cell r="G7">
            <v>0</v>
          </cell>
        </row>
        <row r="8">
          <cell r="A8" t="str">
            <v>9101-007</v>
          </cell>
          <cell r="B8" t="str">
            <v>PRIME-P,5"(25-35 OHM/CM)</v>
          </cell>
          <cell r="E8" t="str">
            <v>SL</v>
          </cell>
          <cell r="G8">
            <v>0</v>
          </cell>
        </row>
        <row r="9">
          <cell r="A9" t="str">
            <v>9101-008</v>
          </cell>
          <cell r="B9" t="str">
            <v>PRIME-P,5"(10-15 OHM/CM)</v>
          </cell>
          <cell r="E9" t="str">
            <v>SL</v>
          </cell>
          <cell r="G9">
            <v>0</v>
          </cell>
        </row>
        <row r="10">
          <cell r="A10" t="str">
            <v>9101-00A</v>
          </cell>
          <cell r="B10" t="str">
            <v>6" P.P(08-10)</v>
          </cell>
          <cell r="E10" t="str">
            <v>SL</v>
          </cell>
          <cell r="G10">
            <v>0</v>
          </cell>
        </row>
        <row r="11">
          <cell r="A11" t="str">
            <v>9101-011</v>
          </cell>
          <cell r="B11" t="str">
            <v>PRIME-N,5"(02-04 OHM/CM)</v>
          </cell>
          <cell r="C11" t="str">
            <v>SL</v>
          </cell>
          <cell r="D11" t="str">
            <v>5"NP(2-4)</v>
          </cell>
          <cell r="E11" t="str">
            <v>PRIME WAFER</v>
          </cell>
          <cell r="F11" t="str">
            <v>SL</v>
          </cell>
          <cell r="G11">
            <v>1</v>
          </cell>
        </row>
        <row r="12">
          <cell r="A12" t="str">
            <v>9101-012</v>
          </cell>
          <cell r="B12" t="str">
            <v>PRIME-N,5"(03-04 OHM/CM)</v>
          </cell>
          <cell r="C12" t="str">
            <v>SL</v>
          </cell>
          <cell r="D12" t="str">
            <v>5"NP(3-4)</v>
          </cell>
          <cell r="E12" t="str">
            <v>PRIME WAFER</v>
          </cell>
          <cell r="F12" t="str">
            <v>SL</v>
          </cell>
          <cell r="G12">
            <v>1</v>
          </cell>
        </row>
        <row r="13">
          <cell r="A13" t="str">
            <v>9101-013</v>
          </cell>
          <cell r="B13" t="str">
            <v>5"N.P(2-3 OHM/CM)</v>
          </cell>
          <cell r="C13" t="str">
            <v>SL</v>
          </cell>
          <cell r="D13" t="str">
            <v>5"NP(2-3)</v>
          </cell>
          <cell r="E13" t="str">
            <v>PRIME WAFER</v>
          </cell>
          <cell r="F13" t="str">
            <v>SL</v>
          </cell>
          <cell r="G13">
            <v>1</v>
          </cell>
        </row>
        <row r="14">
          <cell r="A14" t="str">
            <v>9101-014</v>
          </cell>
          <cell r="B14" t="str">
            <v>PRIME-N,5"( 4-7 OHM/CM)</v>
          </cell>
          <cell r="E14" t="str">
            <v>SL</v>
          </cell>
          <cell r="G14">
            <v>0</v>
          </cell>
        </row>
        <row r="15">
          <cell r="A15" t="str">
            <v>9101-015</v>
          </cell>
          <cell r="B15" t="str">
            <v>PRIME-N,5"( 4-6 OHM/CM)</v>
          </cell>
          <cell r="E15" t="str">
            <v>SL</v>
          </cell>
          <cell r="G15">
            <v>0</v>
          </cell>
        </row>
        <row r="16">
          <cell r="A16" t="str">
            <v>9101-016</v>
          </cell>
          <cell r="B16" t="str">
            <v>5PP(1.7-2 OHM/CM) WAFER</v>
          </cell>
          <cell r="F16" t="str">
            <v>SL</v>
          </cell>
          <cell r="G16">
            <v>0</v>
          </cell>
        </row>
        <row r="17">
          <cell r="A17" t="str">
            <v>9101-020</v>
          </cell>
          <cell r="B17" t="str">
            <v>STANDAR WAFER 5"</v>
          </cell>
          <cell r="E17" t="str">
            <v>SLS</v>
          </cell>
          <cell r="G17">
            <v>0</v>
          </cell>
        </row>
        <row r="18">
          <cell r="A18" t="str">
            <v>9101-021</v>
          </cell>
          <cell r="B18" t="str">
            <v>5"N.M(1-15 OHM/CM)</v>
          </cell>
          <cell r="C18" t="str">
            <v>SL</v>
          </cell>
          <cell r="D18" t="str">
            <v>5"NM(1-15)</v>
          </cell>
          <cell r="E18" t="str">
            <v>TEST  WAFER</v>
          </cell>
          <cell r="F18" t="str">
            <v>SL</v>
          </cell>
          <cell r="G18">
            <v>1</v>
          </cell>
        </row>
        <row r="19">
          <cell r="A19" t="str">
            <v>9101-022</v>
          </cell>
          <cell r="B19" t="str">
            <v>TEST-N,5"( 2-3  OHM/CM)</v>
          </cell>
          <cell r="E19" t="str">
            <v>SL</v>
          </cell>
          <cell r="G19">
            <v>0</v>
          </cell>
        </row>
        <row r="20">
          <cell r="A20" t="str">
            <v>9101-031</v>
          </cell>
          <cell r="B20" t="str">
            <v>TEST-P,5"( 1-15 OHM/CM)</v>
          </cell>
          <cell r="E20" t="str">
            <v>SL</v>
          </cell>
          <cell r="G20">
            <v>0</v>
          </cell>
        </row>
        <row r="21">
          <cell r="A21" t="str">
            <v>9101-032</v>
          </cell>
          <cell r="B21" t="str">
            <v>TEST-P,5"(25-35 OHM/CM)</v>
          </cell>
          <cell r="E21" t="str">
            <v>SL</v>
          </cell>
          <cell r="G21">
            <v>0</v>
          </cell>
        </row>
        <row r="22">
          <cell r="A22" t="str">
            <v>9101-033</v>
          </cell>
          <cell r="B22" t="str">
            <v>TEST-P,5"(10-15 OHM/CM)</v>
          </cell>
          <cell r="E22" t="str">
            <v>SL</v>
          </cell>
          <cell r="G22">
            <v>0</v>
          </cell>
        </row>
        <row r="23">
          <cell r="A23" t="str">
            <v>9101-034</v>
          </cell>
          <cell r="B23" t="str">
            <v>TEST-P,5"(40-65 OHM/CM)</v>
          </cell>
          <cell r="E23" t="str">
            <v>SL</v>
          </cell>
          <cell r="G23">
            <v>0</v>
          </cell>
        </row>
        <row r="24">
          <cell r="A24" t="str">
            <v>9101-035</v>
          </cell>
          <cell r="B24" t="str">
            <v>TEST-P,5"( 5-35 OHM/CM)</v>
          </cell>
          <cell r="E24" t="str">
            <v>SL</v>
          </cell>
          <cell r="G24">
            <v>0</v>
          </cell>
        </row>
        <row r="25">
          <cell r="A25" t="str">
            <v>9101-036</v>
          </cell>
          <cell r="B25" t="str">
            <v>TEST-P,5"(35-65 OHM/CM)</v>
          </cell>
          <cell r="E25" t="str">
            <v>SL</v>
          </cell>
          <cell r="G25">
            <v>0</v>
          </cell>
        </row>
        <row r="26">
          <cell r="A26" t="str">
            <v>9101-037</v>
          </cell>
          <cell r="B26" t="str">
            <v>5"P.M(10-65 OHM/CM)</v>
          </cell>
          <cell r="C26" t="str">
            <v>SL</v>
          </cell>
          <cell r="D26" t="str">
            <v>5"PM(65)</v>
          </cell>
          <cell r="E26" t="str">
            <v>TEST  WAFER</v>
          </cell>
          <cell r="F26" t="str">
            <v>SL</v>
          </cell>
          <cell r="G26">
            <v>1</v>
          </cell>
        </row>
        <row r="27">
          <cell r="A27" t="str">
            <v>9101-040</v>
          </cell>
          <cell r="B27" t="str">
            <v>EPITAXIAL,5"(16-24 OHM/CM)</v>
          </cell>
          <cell r="E27" t="str">
            <v>SL</v>
          </cell>
          <cell r="G27">
            <v>0</v>
          </cell>
        </row>
        <row r="28">
          <cell r="A28" t="str">
            <v>9101-041</v>
          </cell>
          <cell r="B28" t="str">
            <v>EPITAXIAL,5"(16-25 OHM/CM)</v>
          </cell>
          <cell r="E28" t="str">
            <v>SL</v>
          </cell>
          <cell r="G28">
            <v>0</v>
          </cell>
        </row>
        <row r="29">
          <cell r="A29" t="str">
            <v>9101-042</v>
          </cell>
          <cell r="B29" t="str">
            <v>EPITAXIAL,5"(12.6-13.2 OHM/CM)</v>
          </cell>
          <cell r="E29" t="str">
            <v>SL</v>
          </cell>
          <cell r="G29">
            <v>0</v>
          </cell>
        </row>
        <row r="30">
          <cell r="A30" t="str">
            <v>9101-043</v>
          </cell>
          <cell r="B30" t="str">
            <v>EPITAXIAL,5"(8.1-8.5 OHM/CM)</v>
          </cell>
          <cell r="E30" t="str">
            <v>SL</v>
          </cell>
          <cell r="G30">
            <v>0</v>
          </cell>
        </row>
        <row r="31">
          <cell r="A31" t="str">
            <v>9101-044</v>
          </cell>
          <cell r="B31" t="str">
            <v>EPITAXIAL,5"(3.7-3.9 OHM/CM)</v>
          </cell>
          <cell r="E31" t="str">
            <v>SL</v>
          </cell>
          <cell r="G31">
            <v>0</v>
          </cell>
        </row>
        <row r="32">
          <cell r="A32" t="str">
            <v>9101-045</v>
          </cell>
          <cell r="B32" t="str">
            <v>EPITAXIAL,5"(1.35-1.45 OHM/CM)</v>
          </cell>
          <cell r="E32" t="str">
            <v>SL</v>
          </cell>
          <cell r="G32">
            <v>0</v>
          </cell>
        </row>
        <row r="33">
          <cell r="A33" t="str">
            <v>9101-046</v>
          </cell>
          <cell r="B33" t="str">
            <v>EPITAXIAL,5"(4-7  OHM/CM)</v>
          </cell>
          <cell r="E33" t="str">
            <v>SL</v>
          </cell>
          <cell r="G33">
            <v>0</v>
          </cell>
        </row>
        <row r="34">
          <cell r="A34" t="str">
            <v>9101-047</v>
          </cell>
          <cell r="B34" t="str">
            <v>EPITAXIAL,5"(11.7-12.3 OHM/CM)</v>
          </cell>
          <cell r="E34" t="str">
            <v>SL</v>
          </cell>
          <cell r="G34">
            <v>0</v>
          </cell>
        </row>
        <row r="35">
          <cell r="A35" t="str">
            <v>9101-048</v>
          </cell>
          <cell r="B35" t="str">
            <v>EPITAXIAL,5"(22.7-23.3 OHM/CM)</v>
          </cell>
          <cell r="E35" t="str">
            <v>SL</v>
          </cell>
          <cell r="G35">
            <v>0</v>
          </cell>
        </row>
        <row r="36">
          <cell r="A36" t="str">
            <v>9101-049</v>
          </cell>
          <cell r="B36" t="str">
            <v>EPITAXIAL,5"(4-6 OHM/CM)</v>
          </cell>
          <cell r="E36" t="str">
            <v>SL</v>
          </cell>
          <cell r="G36">
            <v>0</v>
          </cell>
        </row>
        <row r="37">
          <cell r="A37" t="str">
            <v>9101-050</v>
          </cell>
          <cell r="B37" t="str">
            <v>EPITAXIAL,5"(.005-.015 OHM/CM)</v>
          </cell>
          <cell r="E37" t="str">
            <v>SL</v>
          </cell>
          <cell r="G37">
            <v>0</v>
          </cell>
        </row>
        <row r="38">
          <cell r="A38" t="str">
            <v>9101-051</v>
          </cell>
          <cell r="B38" t="str">
            <v>EPITAXIAL,5"(3.2-4.4OHM/CM)</v>
          </cell>
          <cell r="E38" t="str">
            <v>SL</v>
          </cell>
          <cell r="G38">
            <v>0</v>
          </cell>
        </row>
        <row r="39">
          <cell r="A39" t="str">
            <v>9101-052</v>
          </cell>
          <cell r="B39" t="str">
            <v>EPITAXIAL,5"(1.2-1.6OHM/CM)</v>
          </cell>
          <cell r="E39" t="str">
            <v>SL</v>
          </cell>
          <cell r="G39">
            <v>0</v>
          </cell>
        </row>
        <row r="40">
          <cell r="A40" t="str">
            <v>9101-053</v>
          </cell>
          <cell r="B40" t="str">
            <v>EPITAXIAL,5"(1.31-1.51 OHM/CM)</v>
          </cell>
          <cell r="E40" t="str">
            <v>SL</v>
          </cell>
          <cell r="G40">
            <v>0</v>
          </cell>
        </row>
        <row r="41">
          <cell r="A41" t="str">
            <v>9101-054</v>
          </cell>
          <cell r="B41" t="str">
            <v>EPITAXIAL,5"(3.76-4.26 OHM/CM)</v>
          </cell>
          <cell r="E41" t="str">
            <v>SL</v>
          </cell>
          <cell r="G41">
            <v>0</v>
          </cell>
        </row>
        <row r="42">
          <cell r="A42" t="str">
            <v>9101-055</v>
          </cell>
          <cell r="B42" t="str">
            <v>EPITAXIAL,5"(6.7-7.6 OHM/CM)</v>
          </cell>
          <cell r="E42" t="str">
            <v>SL</v>
          </cell>
          <cell r="G42">
            <v>0</v>
          </cell>
        </row>
        <row r="43">
          <cell r="A43" t="str">
            <v>9101-056</v>
          </cell>
          <cell r="B43" t="str">
            <v>EPITAXIAL,5"(10.2-11.6 OHM/CM)</v>
          </cell>
          <cell r="E43" t="str">
            <v>SL</v>
          </cell>
          <cell r="G43">
            <v>0</v>
          </cell>
        </row>
        <row r="44">
          <cell r="A44" t="str">
            <v>9101-057</v>
          </cell>
          <cell r="B44" t="str">
            <v>EPITAXIAL,5"(14-16 OHM/CM)</v>
          </cell>
          <cell r="E44" t="str">
            <v>SL</v>
          </cell>
          <cell r="G44">
            <v>0</v>
          </cell>
        </row>
        <row r="45">
          <cell r="A45" t="str">
            <v>9101-058</v>
          </cell>
          <cell r="B45" t="str">
            <v>EPITAXIAL,5"(18.8-21.4 OHM/CM)</v>
          </cell>
          <cell r="E45" t="str">
            <v>SL</v>
          </cell>
          <cell r="G45">
            <v>0</v>
          </cell>
        </row>
        <row r="46">
          <cell r="A46" t="str">
            <v>9101-059</v>
          </cell>
          <cell r="B46" t="str">
            <v>EPI.(TEST-P, 4-6OHM/CM)</v>
          </cell>
          <cell r="E46" t="str">
            <v>SL</v>
          </cell>
          <cell r="G46">
            <v>0</v>
          </cell>
        </row>
        <row r="47">
          <cell r="A47" t="str">
            <v>9101-060</v>
          </cell>
          <cell r="B47" t="str">
            <v>EPI.(TEST-N, 1.35-23.3 OHM/CM)</v>
          </cell>
          <cell r="E47" t="str">
            <v>SL</v>
          </cell>
          <cell r="G47">
            <v>0</v>
          </cell>
        </row>
        <row r="48">
          <cell r="A48" t="str">
            <v>9101-061</v>
          </cell>
          <cell r="B48" t="str">
            <v>EPITAXIAL,5"(12-18 OHM/CM)</v>
          </cell>
          <cell r="E48" t="str">
            <v>SL</v>
          </cell>
          <cell r="G48">
            <v>0</v>
          </cell>
        </row>
        <row r="49">
          <cell r="A49" t="str">
            <v>9101-062</v>
          </cell>
          <cell r="B49" t="str">
            <v>EPITAXIAL,5"( 7-10 OHM/CM)</v>
          </cell>
          <cell r="E49" t="str">
            <v>SL</v>
          </cell>
          <cell r="G49">
            <v>0</v>
          </cell>
        </row>
        <row r="50">
          <cell r="A50" t="str">
            <v>9101-100</v>
          </cell>
          <cell r="B50" t="str">
            <v>Hi-WAFER(8-10)</v>
          </cell>
          <cell r="C50" t="str">
            <v>SL</v>
          </cell>
          <cell r="D50" t="str">
            <v>6"PP(8-10)</v>
          </cell>
          <cell r="E50" t="str">
            <v>PRIME WAFER</v>
          </cell>
          <cell r="F50" t="str">
            <v>SL</v>
          </cell>
          <cell r="G50">
            <v>1</v>
          </cell>
        </row>
        <row r="51">
          <cell r="A51" t="str">
            <v>9101-101</v>
          </cell>
          <cell r="B51" t="str">
            <v>PRIME-P,6"(40-65 OHM/CM)</v>
          </cell>
          <cell r="C51" t="str">
            <v>SL</v>
          </cell>
          <cell r="D51" t="str">
            <v>6"PP40-65</v>
          </cell>
          <cell r="E51" t="str">
            <v>PRIME WAFER</v>
          </cell>
          <cell r="F51" t="str">
            <v>SL</v>
          </cell>
          <cell r="G51">
            <v>1</v>
          </cell>
        </row>
        <row r="52">
          <cell r="A52" t="str">
            <v>9101-102</v>
          </cell>
          <cell r="B52" t="str">
            <v>6"P.P(8-10 OHM/CM)</v>
          </cell>
          <cell r="C52" t="str">
            <v>SL</v>
          </cell>
          <cell r="D52" t="str">
            <v>6"PP(8-10)</v>
          </cell>
          <cell r="E52" t="str">
            <v>PRIME WAFER</v>
          </cell>
          <cell r="F52" t="str">
            <v>SL</v>
          </cell>
          <cell r="G52">
            <v>1</v>
          </cell>
        </row>
        <row r="53">
          <cell r="A53" t="str">
            <v>9101-103</v>
          </cell>
          <cell r="B53" t="str">
            <v>PRIME-P,6"(25-35 OHM/CM)</v>
          </cell>
          <cell r="E53" t="str">
            <v>SL</v>
          </cell>
          <cell r="G53">
            <v>0</v>
          </cell>
        </row>
        <row r="54">
          <cell r="A54" t="str">
            <v>9101-104</v>
          </cell>
          <cell r="B54" t="str">
            <v>PRIME-P,6"(10-15 OHM/CM)</v>
          </cell>
          <cell r="E54" t="str">
            <v>SL</v>
          </cell>
          <cell r="G54">
            <v>0</v>
          </cell>
        </row>
        <row r="55">
          <cell r="A55" t="str">
            <v>9101-105</v>
          </cell>
          <cell r="B55" t="str">
            <v>PRIME-P,6"( 8-12 OHM/CM)</v>
          </cell>
          <cell r="E55" t="str">
            <v>SL</v>
          </cell>
          <cell r="G55">
            <v>0</v>
          </cell>
        </row>
        <row r="56">
          <cell r="A56" t="str">
            <v>9101-106</v>
          </cell>
          <cell r="B56" t="str">
            <v>6"P.P( 8-10 OHM/CM),R &amp; D</v>
          </cell>
          <cell r="E56" t="str">
            <v>SL</v>
          </cell>
          <cell r="G56">
            <v>0</v>
          </cell>
        </row>
        <row r="57">
          <cell r="A57" t="str">
            <v>9101-107</v>
          </cell>
          <cell r="B57" t="str">
            <v>6"P.P(8-10 OHM/CM)</v>
          </cell>
          <cell r="C57" t="str">
            <v>SL</v>
          </cell>
          <cell r="D57" t="str">
            <v>6"PP(8-10)</v>
          </cell>
          <cell r="E57" t="str">
            <v>PRIME WAFER</v>
          </cell>
          <cell r="F57" t="str">
            <v>SL</v>
          </cell>
          <cell r="G57">
            <v>1</v>
          </cell>
        </row>
        <row r="58">
          <cell r="A58" t="str">
            <v>9101-108</v>
          </cell>
          <cell r="B58" t="str">
            <v>PRIME-P,6"( 6-8  OHM/CM)</v>
          </cell>
          <cell r="E58" t="str">
            <v>SL</v>
          </cell>
          <cell r="G58">
            <v>0</v>
          </cell>
        </row>
        <row r="59">
          <cell r="A59" t="str">
            <v>9101-109</v>
          </cell>
          <cell r="B59" t="str">
            <v>PRIME-P,6"(1.6-1.9 OHM/CM)</v>
          </cell>
          <cell r="E59" t="str">
            <v>SL</v>
          </cell>
          <cell r="G59">
            <v>0</v>
          </cell>
        </row>
        <row r="60">
          <cell r="A60" t="str">
            <v>9101-110</v>
          </cell>
          <cell r="B60" t="str">
            <v>PRIME-P,6"(1.9-2.2 OHM/CM)</v>
          </cell>
          <cell r="E60" t="str">
            <v>SL</v>
          </cell>
          <cell r="G60">
            <v>0</v>
          </cell>
        </row>
        <row r="61">
          <cell r="A61" t="str">
            <v>9101-111</v>
          </cell>
          <cell r="B61" t="str">
            <v>PRIME-N,6"( 2-3  OHM/CM)</v>
          </cell>
          <cell r="C61" t="str">
            <v>SL</v>
          </cell>
          <cell r="D61" t="str">
            <v>6"NP(2-3)</v>
          </cell>
          <cell r="F61" t="str">
            <v>SL</v>
          </cell>
          <cell r="G61">
            <v>1</v>
          </cell>
        </row>
        <row r="62">
          <cell r="A62" t="str">
            <v>9101-112</v>
          </cell>
          <cell r="B62" t="str">
            <v>PRIME N 6"( 8-12 OHM/CM)</v>
          </cell>
          <cell r="E62" t="str">
            <v>SL</v>
          </cell>
          <cell r="G62">
            <v>0</v>
          </cell>
        </row>
        <row r="63">
          <cell r="A63" t="str">
            <v>9101-113</v>
          </cell>
          <cell r="B63" t="str">
            <v>PRIME-N 6"(10-20 OHM/CM)</v>
          </cell>
          <cell r="E63" t="str">
            <v>SL</v>
          </cell>
          <cell r="G63">
            <v>0</v>
          </cell>
        </row>
        <row r="64">
          <cell r="A64" t="str">
            <v>9101-114</v>
          </cell>
          <cell r="B64" t="str">
            <v>6"Si-WAFER</v>
          </cell>
          <cell r="F64" t="str">
            <v>SL</v>
          </cell>
          <cell r="G64">
            <v>0</v>
          </cell>
        </row>
        <row r="65">
          <cell r="A65" t="str">
            <v>9101-121</v>
          </cell>
          <cell r="B65" t="str">
            <v>6"N.M(1-15  OHM/CM)</v>
          </cell>
          <cell r="C65" t="str">
            <v>SL</v>
          </cell>
          <cell r="D65" t="str">
            <v>6"NM(1-15)</v>
          </cell>
          <cell r="E65" t="str">
            <v>TEST  WAFER</v>
          </cell>
          <cell r="F65" t="str">
            <v>SL</v>
          </cell>
          <cell r="G65">
            <v>1</v>
          </cell>
        </row>
        <row r="66">
          <cell r="A66" t="str">
            <v>9101-122</v>
          </cell>
          <cell r="B66" t="str">
            <v>TEST-N,6"( 2-3   OHM/CM)</v>
          </cell>
          <cell r="E66" t="str">
            <v>SL</v>
          </cell>
          <cell r="G66">
            <v>0</v>
          </cell>
        </row>
        <row r="67">
          <cell r="A67" t="str">
            <v>9101-123</v>
          </cell>
          <cell r="B67" t="str">
            <v>6"N.M(10-15  OHM/CM)</v>
          </cell>
          <cell r="C67" t="str">
            <v>SL</v>
          </cell>
          <cell r="D67" t="str">
            <v>6"NM(1-15)</v>
          </cell>
          <cell r="E67" t="str">
            <v>TEST  WAFER</v>
          </cell>
          <cell r="F67" t="str">
            <v>SL</v>
          </cell>
          <cell r="G67">
            <v>1</v>
          </cell>
        </row>
        <row r="68">
          <cell r="A68" t="str">
            <v>9101-130</v>
          </cell>
          <cell r="B68" t="str">
            <v>6" RECLAIMED WAFER(05-20)</v>
          </cell>
          <cell r="C68" t="str">
            <v>SL</v>
          </cell>
          <cell r="D68" t="str">
            <v>6"PM(65)</v>
          </cell>
          <cell r="E68" t="str">
            <v>TEST  WAFER</v>
          </cell>
          <cell r="F68" t="str">
            <v>SL</v>
          </cell>
          <cell r="G68">
            <v>1</v>
          </cell>
        </row>
        <row r="69">
          <cell r="A69" t="str">
            <v>9101-131</v>
          </cell>
          <cell r="B69" t="str">
            <v>TEST-P,6"( 1-15  OHM/CM)</v>
          </cell>
          <cell r="E69" t="str">
            <v>SL</v>
          </cell>
          <cell r="G69">
            <v>0</v>
          </cell>
        </row>
        <row r="70">
          <cell r="A70" t="str">
            <v>9101-132</v>
          </cell>
          <cell r="B70" t="str">
            <v>TEST-P,6"( 8-12  OHM/CM)</v>
          </cell>
          <cell r="E70" t="str">
            <v>SL</v>
          </cell>
          <cell r="G70">
            <v>0</v>
          </cell>
        </row>
        <row r="71">
          <cell r="A71" t="str">
            <v>9101-133</v>
          </cell>
          <cell r="B71" t="str">
            <v>TEST-P,6"(10-15  OHM/CM)</v>
          </cell>
          <cell r="E71" t="str">
            <v>SL</v>
          </cell>
          <cell r="G71">
            <v>0</v>
          </cell>
        </row>
        <row r="72">
          <cell r="A72" t="str">
            <v>9101-134</v>
          </cell>
          <cell r="B72" t="str">
            <v>TEST-P,6"(38-63  OHM/CM)</v>
          </cell>
          <cell r="E72" t="str">
            <v>SL</v>
          </cell>
          <cell r="G72">
            <v>0</v>
          </cell>
        </row>
        <row r="73">
          <cell r="A73" t="str">
            <v>9101-135</v>
          </cell>
          <cell r="B73" t="str">
            <v>6"P.M(40-65 OHM/CM)DP</v>
          </cell>
          <cell r="C73" t="str">
            <v>SL</v>
          </cell>
          <cell r="D73" t="str">
            <v>6"PM(65)</v>
          </cell>
          <cell r="E73" t="str">
            <v>TEST  WAFER</v>
          </cell>
          <cell r="F73" t="str">
            <v>SL</v>
          </cell>
          <cell r="G73">
            <v>1</v>
          </cell>
        </row>
        <row r="74">
          <cell r="A74" t="str">
            <v>9101-136</v>
          </cell>
          <cell r="B74" t="str">
            <v>6"P.M(5-20  OHM/CM)</v>
          </cell>
          <cell r="C74" t="str">
            <v>SL</v>
          </cell>
          <cell r="D74" t="str">
            <v>6"PM(65)</v>
          </cell>
          <cell r="E74" t="str">
            <v>TEST  WAFER</v>
          </cell>
          <cell r="F74" t="str">
            <v>SL</v>
          </cell>
          <cell r="G74">
            <v>1</v>
          </cell>
        </row>
        <row r="75">
          <cell r="A75" t="str">
            <v>9101-137</v>
          </cell>
          <cell r="B75" t="str">
            <v>6"P.M(10-65  OHM/CM)</v>
          </cell>
          <cell r="C75" t="str">
            <v>SL</v>
          </cell>
          <cell r="D75" t="str">
            <v>6"PM(65)</v>
          </cell>
          <cell r="E75" t="str">
            <v>TEST  WAFER</v>
          </cell>
          <cell r="F75" t="str">
            <v>SL</v>
          </cell>
          <cell r="G75">
            <v>1</v>
          </cell>
        </row>
        <row r="76">
          <cell r="A76" t="str">
            <v>9101-138</v>
          </cell>
          <cell r="B76" t="str">
            <v>TEST-P,6"( 5-20 OHM/CM) D/P</v>
          </cell>
          <cell r="E76" t="str">
            <v>SL</v>
          </cell>
          <cell r="G76">
            <v>0</v>
          </cell>
        </row>
        <row r="77">
          <cell r="A77" t="str">
            <v>9101-141</v>
          </cell>
          <cell r="B77" t="str">
            <v>EPI, 6"(0.005 -0.02 OHM/CM)WFR</v>
          </cell>
          <cell r="C77" t="str">
            <v>SL</v>
          </cell>
          <cell r="D77" t="str">
            <v>6"EPI</v>
          </cell>
          <cell r="E77" t="str">
            <v>PRIME WAFER</v>
          </cell>
          <cell r="F77" t="str">
            <v>SL</v>
          </cell>
          <cell r="G77">
            <v>1</v>
          </cell>
        </row>
        <row r="78">
          <cell r="A78" t="str">
            <v>9101-142</v>
          </cell>
          <cell r="B78" t="str">
            <v>EPITAXIAL,6"(30-50 OHM/CM)</v>
          </cell>
          <cell r="E78" t="str">
            <v>SL</v>
          </cell>
          <cell r="G78">
            <v>0</v>
          </cell>
        </row>
        <row r="79">
          <cell r="A79" t="str">
            <v>9101-143</v>
          </cell>
          <cell r="B79" t="str">
            <v>EPITAXIAL 6"( 8-12 OHM/CM)</v>
          </cell>
          <cell r="E79" t="str">
            <v>SL</v>
          </cell>
          <cell r="G79">
            <v>0</v>
          </cell>
        </row>
        <row r="80">
          <cell r="A80" t="str">
            <v>9101-144</v>
          </cell>
          <cell r="B80" t="str">
            <v>XXXX</v>
          </cell>
          <cell r="F80" t="str">
            <v>EA</v>
          </cell>
          <cell r="G80">
            <v>0</v>
          </cell>
        </row>
        <row r="81">
          <cell r="A81" t="str">
            <v>9101-145</v>
          </cell>
          <cell r="B81" t="str">
            <v>XXXX</v>
          </cell>
          <cell r="F81" t="str">
            <v>EA</v>
          </cell>
          <cell r="G81">
            <v>0</v>
          </cell>
        </row>
        <row r="82">
          <cell r="A82" t="str">
            <v>9101-200</v>
          </cell>
          <cell r="B82" t="str">
            <v>INP WAFER 2" N-TYPE</v>
          </cell>
          <cell r="E82" t="str">
            <v>SL</v>
          </cell>
          <cell r="G82">
            <v>0</v>
          </cell>
        </row>
        <row r="83">
          <cell r="A83" t="str">
            <v>9101-201</v>
          </cell>
          <cell r="B83" t="str">
            <v>INAS POLY WAFER 2"</v>
          </cell>
          <cell r="E83" t="str">
            <v>SL</v>
          </cell>
          <cell r="G83">
            <v>0</v>
          </cell>
        </row>
        <row r="84">
          <cell r="A84" t="str">
            <v>9101-202</v>
          </cell>
          <cell r="B84" t="str">
            <v>GAAS  POLY WAFER 2"</v>
          </cell>
          <cell r="E84" t="str">
            <v>SL</v>
          </cell>
          <cell r="G84">
            <v>0</v>
          </cell>
        </row>
        <row r="85">
          <cell r="A85" t="str">
            <v>9101-203</v>
          </cell>
          <cell r="B85" t="str">
            <v>INP POLY WAFER 2" (1000+-25UM)</v>
          </cell>
          <cell r="E85" t="str">
            <v>SL</v>
          </cell>
          <cell r="G85">
            <v>0</v>
          </cell>
        </row>
        <row r="86">
          <cell r="A86" t="str">
            <v>9101-204</v>
          </cell>
          <cell r="B86" t="str">
            <v>GAAS WFAER 2"</v>
          </cell>
          <cell r="E86" t="str">
            <v>SL</v>
          </cell>
          <cell r="G86">
            <v>0</v>
          </cell>
        </row>
        <row r="87">
          <cell r="A87" t="str">
            <v>9101-205</v>
          </cell>
          <cell r="B87" t="str">
            <v>INP WFAER 2" P-TYPE</v>
          </cell>
          <cell r="E87" t="str">
            <v>SL</v>
          </cell>
          <cell r="G87">
            <v>0</v>
          </cell>
        </row>
        <row r="88">
          <cell r="A88" t="str">
            <v>9101-206</v>
          </cell>
          <cell r="B88" t="str">
            <v>INP POLY WAFER 2" (350+-10UM)</v>
          </cell>
          <cell r="E88" t="str">
            <v>SL</v>
          </cell>
          <cell r="G88">
            <v>0</v>
          </cell>
        </row>
        <row r="89">
          <cell r="A89" t="str">
            <v>9101-207</v>
          </cell>
          <cell r="B89" t="str">
            <v>SI WAFER 2" (350+-10 OHM/CM)</v>
          </cell>
          <cell r="E89" t="str">
            <v>SL</v>
          </cell>
          <cell r="G89">
            <v>0</v>
          </cell>
        </row>
        <row r="90">
          <cell r="A90" t="str">
            <v>9101-208</v>
          </cell>
          <cell r="B90" t="str">
            <v>2" N-INP (S-DOPED)</v>
          </cell>
          <cell r="E90" t="str">
            <v>SL</v>
          </cell>
          <cell r="G90">
            <v>0</v>
          </cell>
        </row>
        <row r="91">
          <cell r="A91" t="str">
            <v>9101-209</v>
          </cell>
          <cell r="B91" t="str">
            <v>2" U-INP (UNDOPED)</v>
          </cell>
          <cell r="E91" t="str">
            <v>SL</v>
          </cell>
          <cell r="G91">
            <v>0</v>
          </cell>
        </row>
        <row r="92">
          <cell r="A92" t="str">
            <v>9101-210</v>
          </cell>
          <cell r="B92" t="str">
            <v>INP SI WAFER 2"</v>
          </cell>
          <cell r="E92" t="str">
            <v>SLS</v>
          </cell>
          <cell r="G92">
            <v>0</v>
          </cell>
        </row>
        <row r="93">
          <cell r="A93" t="str">
            <v>9101-211</v>
          </cell>
          <cell r="B93" t="str">
            <v>2"GAAS(SI) WAFER</v>
          </cell>
          <cell r="E93" t="str">
            <v>SL</v>
          </cell>
          <cell r="G93">
            <v>0</v>
          </cell>
        </row>
        <row r="94">
          <cell r="A94" t="str">
            <v>9101-212</v>
          </cell>
          <cell r="B94" t="str">
            <v>2"GAAS(SI)WAFER</v>
          </cell>
          <cell r="E94" t="str">
            <v>SL</v>
          </cell>
          <cell r="G94">
            <v>0</v>
          </cell>
        </row>
        <row r="95">
          <cell r="A95" t="str">
            <v>9101-213</v>
          </cell>
          <cell r="B95" t="str">
            <v>2" GAAS(SI)WAFER</v>
          </cell>
          <cell r="E95" t="str">
            <v>SL</v>
          </cell>
          <cell r="G95">
            <v>0</v>
          </cell>
        </row>
        <row r="96">
          <cell r="A96" t="str">
            <v>9101-214</v>
          </cell>
          <cell r="B96" t="str">
            <v>2"GAAS(CR)WAFER</v>
          </cell>
          <cell r="E96" t="str">
            <v>SL</v>
          </cell>
          <cell r="G96">
            <v>0</v>
          </cell>
        </row>
        <row r="97">
          <cell r="A97" t="str">
            <v>9101-215</v>
          </cell>
          <cell r="B97" t="str">
            <v>2"GAAS(CR)WAFER</v>
          </cell>
          <cell r="E97" t="str">
            <v>SL</v>
          </cell>
          <cell r="G97">
            <v>0</v>
          </cell>
        </row>
        <row r="98">
          <cell r="A98" t="str">
            <v>9101-216</v>
          </cell>
          <cell r="B98" t="str">
            <v>2"GAAS(NONE)WAFER</v>
          </cell>
          <cell r="E98" t="str">
            <v>SL</v>
          </cell>
          <cell r="G98">
            <v>0</v>
          </cell>
        </row>
        <row r="99">
          <cell r="A99" t="str">
            <v>9101-217</v>
          </cell>
          <cell r="B99" t="str">
            <v>2"GAAS(NONE)WAFER</v>
          </cell>
          <cell r="E99" t="str">
            <v>SL</v>
          </cell>
          <cell r="G99">
            <v>0</v>
          </cell>
        </row>
        <row r="100">
          <cell r="A100" t="str">
            <v>9101-218</v>
          </cell>
          <cell r="B100" t="str">
            <v>2" N-GaAs (Si-Doped)</v>
          </cell>
          <cell r="E100" t="str">
            <v>SL</v>
          </cell>
          <cell r="G100">
            <v>0</v>
          </cell>
        </row>
        <row r="101">
          <cell r="A101" t="str">
            <v>9101-219</v>
          </cell>
          <cell r="B101" t="str">
            <v>S.I-GaAs (CrO-doped)</v>
          </cell>
          <cell r="E101" t="str">
            <v>SL</v>
          </cell>
          <cell r="G101">
            <v>0</v>
          </cell>
        </row>
        <row r="102">
          <cell r="A102" t="str">
            <v>9101-220</v>
          </cell>
          <cell r="B102" t="str">
            <v>2" GaAs(Si)WFR 5 OFF</v>
          </cell>
          <cell r="F102" t="str">
            <v>EA</v>
          </cell>
          <cell r="G102">
            <v>0</v>
          </cell>
        </row>
        <row r="103">
          <cell r="A103" t="str">
            <v>9101-221</v>
          </cell>
          <cell r="B103" t="str">
            <v>2" GaAs(Si)WFR 7OFF</v>
          </cell>
          <cell r="F103" t="str">
            <v>EA</v>
          </cell>
          <cell r="G103">
            <v>0</v>
          </cell>
        </row>
        <row r="104">
          <cell r="A104" t="str">
            <v>9101-222</v>
          </cell>
          <cell r="B104" t="str">
            <v>2" GaAs(Si)WFR 10OFF</v>
          </cell>
          <cell r="F104" t="str">
            <v>EA</v>
          </cell>
          <cell r="G104">
            <v>0</v>
          </cell>
        </row>
        <row r="105">
          <cell r="A105" t="str">
            <v>9101-223</v>
          </cell>
          <cell r="B105" t="str">
            <v>2" GaAs(si)WFR 15 OFF</v>
          </cell>
          <cell r="F105" t="str">
            <v>EA</v>
          </cell>
          <cell r="G105">
            <v>0</v>
          </cell>
        </row>
        <row r="106">
          <cell r="A106" t="str">
            <v>9101-224</v>
          </cell>
          <cell r="B106" t="str">
            <v>2" GaAs(ZN)WFR 5OFF</v>
          </cell>
          <cell r="F106" t="str">
            <v>EA</v>
          </cell>
          <cell r="G106">
            <v>0</v>
          </cell>
        </row>
        <row r="107">
          <cell r="A107" t="str">
            <v>9101-225</v>
          </cell>
          <cell r="B107" t="str">
            <v>2" GaAs(ZN)WFR7OFF</v>
          </cell>
          <cell r="F107" t="str">
            <v>EA</v>
          </cell>
          <cell r="G107">
            <v>0</v>
          </cell>
        </row>
        <row r="108">
          <cell r="A108" t="str">
            <v>9101-226</v>
          </cell>
          <cell r="B108" t="str">
            <v>2" GAAS(ZN)WFR 10 OFF</v>
          </cell>
          <cell r="F108" t="str">
            <v>EA</v>
          </cell>
          <cell r="G108">
            <v>0</v>
          </cell>
        </row>
        <row r="109">
          <cell r="A109" t="str">
            <v>9101-227</v>
          </cell>
          <cell r="B109" t="str">
            <v>2" GAAS(ZN)WFR 15 OFF</v>
          </cell>
          <cell r="F109" t="str">
            <v>EA</v>
          </cell>
          <cell r="G109">
            <v>0</v>
          </cell>
        </row>
        <row r="110">
          <cell r="A110" t="str">
            <v>9101-228</v>
          </cell>
          <cell r="B110" t="str">
            <v>2" GAAS(CR)WFR 5 OFF</v>
          </cell>
          <cell r="F110" t="str">
            <v>EA</v>
          </cell>
          <cell r="G110">
            <v>0</v>
          </cell>
        </row>
        <row r="111">
          <cell r="A111" t="str">
            <v>9101-229</v>
          </cell>
          <cell r="B111" t="str">
            <v>2" GAAS(CR)WFR 7 OFF</v>
          </cell>
          <cell r="F111" t="str">
            <v>EA</v>
          </cell>
          <cell r="G111">
            <v>0</v>
          </cell>
        </row>
        <row r="112">
          <cell r="A112" t="str">
            <v>9101-230</v>
          </cell>
          <cell r="B112" t="str">
            <v>2" GAAS(CR)WFR 10 OFF</v>
          </cell>
          <cell r="F112" t="str">
            <v>EA</v>
          </cell>
          <cell r="G112">
            <v>0</v>
          </cell>
        </row>
        <row r="113">
          <cell r="A113" t="str">
            <v>9101-231</v>
          </cell>
          <cell r="B113" t="str">
            <v>2" GAAS(CR)WFR 15 OFF</v>
          </cell>
          <cell r="F113" t="str">
            <v>EA</v>
          </cell>
          <cell r="G113">
            <v>0</v>
          </cell>
        </row>
        <row r="114">
          <cell r="A114" t="str">
            <v>9101-232</v>
          </cell>
          <cell r="B114" t="str">
            <v>WAFER N-INP(S)</v>
          </cell>
          <cell r="F114" t="str">
            <v>EA</v>
          </cell>
          <cell r="G114">
            <v>0</v>
          </cell>
        </row>
        <row r="115">
          <cell r="A115" t="str">
            <v>9101-233</v>
          </cell>
          <cell r="B115" t="str">
            <v>2" INP</v>
          </cell>
          <cell r="F115" t="str">
            <v>EA</v>
          </cell>
          <cell r="G115">
            <v>0</v>
          </cell>
        </row>
        <row r="116">
          <cell r="A116" t="str">
            <v>9101-234</v>
          </cell>
          <cell r="B116" t="str">
            <v>2" INP</v>
          </cell>
          <cell r="F116" t="str">
            <v>EA</v>
          </cell>
          <cell r="G116">
            <v>0</v>
          </cell>
        </row>
        <row r="117">
          <cell r="A117" t="str">
            <v>9101-235</v>
          </cell>
          <cell r="B117" t="str">
            <v>2" EPI</v>
          </cell>
          <cell r="F117" t="str">
            <v>EA</v>
          </cell>
          <cell r="G117">
            <v>0</v>
          </cell>
        </row>
        <row r="118">
          <cell r="A118" t="str">
            <v>9101-236</v>
          </cell>
          <cell r="B118" t="str">
            <v>3" Si-GaAs (C-CONTROLLED)WFR</v>
          </cell>
          <cell r="F118" t="str">
            <v>SL</v>
          </cell>
          <cell r="G118">
            <v>0</v>
          </cell>
        </row>
        <row r="119">
          <cell r="A119" t="str">
            <v>9101-237</v>
          </cell>
          <cell r="B119" t="str">
            <v>3" GAAS(MESFET)EPI WFR</v>
          </cell>
          <cell r="F119" t="str">
            <v>SL</v>
          </cell>
          <cell r="G119">
            <v>0</v>
          </cell>
        </row>
        <row r="120">
          <cell r="A120" t="str">
            <v>9101-238</v>
          </cell>
          <cell r="B120" t="str">
            <v>3" GAAS LOW (P-HEMT) EPI WAFER</v>
          </cell>
          <cell r="F120" t="str">
            <v>SL</v>
          </cell>
          <cell r="G120">
            <v>0</v>
          </cell>
        </row>
        <row r="121">
          <cell r="A121" t="str">
            <v>9101-239</v>
          </cell>
          <cell r="B121" t="str">
            <v>3" GAAS PWR(P-HEMT)EPI WAFER</v>
          </cell>
          <cell r="F121" t="str">
            <v>SL</v>
          </cell>
          <cell r="G121">
            <v>0</v>
          </cell>
        </row>
        <row r="122">
          <cell r="A122" t="str">
            <v>9101-260</v>
          </cell>
          <cell r="B122" t="str">
            <v>2"InP(S-ETCHING)+N2</v>
          </cell>
          <cell r="F122" t="str">
            <v>SL</v>
          </cell>
          <cell r="G122">
            <v>0</v>
          </cell>
        </row>
        <row r="123">
          <cell r="A123" t="str">
            <v>9101-302</v>
          </cell>
          <cell r="B123" t="str">
            <v>8"PP(08-10)</v>
          </cell>
          <cell r="C123" t="str">
            <v>SL</v>
          </cell>
          <cell r="D123" t="str">
            <v>8"PP(8-10)</v>
          </cell>
          <cell r="E123" t="str">
            <v>PRIME WAFER</v>
          </cell>
          <cell r="F123" t="str">
            <v>SL</v>
          </cell>
          <cell r="G123">
            <v>1</v>
          </cell>
        </row>
        <row r="124">
          <cell r="A124" t="str">
            <v>9101-303</v>
          </cell>
          <cell r="B124" t="str">
            <v>8" PRIME-P (7-8 OHM/CM)WAFER</v>
          </cell>
          <cell r="C124" t="str">
            <v>SL</v>
          </cell>
          <cell r="D124" t="str">
            <v>8"PP(7-8)</v>
          </cell>
          <cell r="E124" t="str">
            <v>PRIME WAFER</v>
          </cell>
          <cell r="F124" t="str">
            <v>SL</v>
          </cell>
          <cell r="G124">
            <v>1</v>
          </cell>
        </row>
        <row r="125">
          <cell r="A125" t="str">
            <v>9101-304</v>
          </cell>
          <cell r="B125" t="str">
            <v>8" PRIME-P(10-11 OHM/CM)WFR</v>
          </cell>
          <cell r="F125" t="str">
            <v>SL</v>
          </cell>
          <cell r="G125">
            <v>0</v>
          </cell>
        </row>
        <row r="126">
          <cell r="A126" t="str">
            <v>9101-307</v>
          </cell>
          <cell r="B126" t="str">
            <v>8" PRIME-P(8-10 OHM/ CH)</v>
          </cell>
          <cell r="C126" t="str">
            <v>SL</v>
          </cell>
          <cell r="D126" t="str">
            <v>8"PP(8-10)</v>
          </cell>
          <cell r="E126" t="str">
            <v>PRIME WAFER</v>
          </cell>
          <cell r="F126" t="str">
            <v>SL</v>
          </cell>
          <cell r="G126">
            <v>1</v>
          </cell>
        </row>
        <row r="127">
          <cell r="A127" t="str">
            <v>9101-321</v>
          </cell>
          <cell r="B127" t="str">
            <v>8" N.M (01-15)</v>
          </cell>
          <cell r="C127" t="str">
            <v>SL</v>
          </cell>
          <cell r="D127" t="str">
            <v>8"NM(1-15)</v>
          </cell>
          <cell r="E127" t="str">
            <v>TEST  WAFER</v>
          </cell>
          <cell r="F127" t="str">
            <v>SL</v>
          </cell>
          <cell r="G127">
            <v>1</v>
          </cell>
        </row>
        <row r="128">
          <cell r="A128" t="str">
            <v>9101-325</v>
          </cell>
          <cell r="B128" t="str">
            <v>8" SIMOX SOI WAFER</v>
          </cell>
          <cell r="F128" t="str">
            <v>EA</v>
          </cell>
          <cell r="G128">
            <v>0</v>
          </cell>
        </row>
        <row r="129">
          <cell r="A129" t="str">
            <v>9101-326</v>
          </cell>
          <cell r="B129" t="str">
            <v>8" BONDED SOI WAFER</v>
          </cell>
          <cell r="F129" t="str">
            <v>EA</v>
          </cell>
          <cell r="G129">
            <v>0</v>
          </cell>
        </row>
        <row r="130">
          <cell r="A130" t="str">
            <v>9101-327</v>
          </cell>
          <cell r="B130" t="str">
            <v>8" UNIBOND SOI WAFER</v>
          </cell>
          <cell r="F130" t="str">
            <v>SL</v>
          </cell>
          <cell r="G130">
            <v>0</v>
          </cell>
        </row>
        <row r="131">
          <cell r="A131" t="str">
            <v>9101-330</v>
          </cell>
          <cell r="B131" t="str">
            <v>8" RECLAIM WAFER</v>
          </cell>
          <cell r="C131" t="str">
            <v>SL</v>
          </cell>
          <cell r="D131" t="str">
            <v>8"PM(65)</v>
          </cell>
          <cell r="E131" t="str">
            <v>TEST  WAFER</v>
          </cell>
          <cell r="F131" t="str">
            <v>SL</v>
          </cell>
          <cell r="G131">
            <v>1</v>
          </cell>
        </row>
        <row r="132">
          <cell r="A132" t="str">
            <v>9101-331</v>
          </cell>
          <cell r="B132" t="str">
            <v>8",N.M(01-15)</v>
          </cell>
          <cell r="C132" t="str">
            <v>SL</v>
          </cell>
          <cell r="D132" t="str">
            <v>8"NM(1-15)</v>
          </cell>
          <cell r="E132" t="str">
            <v>TEST  WAFER</v>
          </cell>
          <cell r="F132" t="str">
            <v>EA</v>
          </cell>
          <cell r="G132">
            <v>1</v>
          </cell>
        </row>
        <row r="133">
          <cell r="A133" t="str">
            <v>9101-332</v>
          </cell>
          <cell r="B133" t="str">
            <v>8"P.M(05-20 OHM-CM)WFR</v>
          </cell>
          <cell r="C133" t="str">
            <v>SL</v>
          </cell>
          <cell r="D133" t="str">
            <v>8"PM(5-20)</v>
          </cell>
          <cell r="E133" t="str">
            <v>TEST  WAFER</v>
          </cell>
          <cell r="F133" t="str">
            <v>SL</v>
          </cell>
          <cell r="G133">
            <v>1</v>
          </cell>
        </row>
        <row r="134">
          <cell r="A134" t="str">
            <v>9101-333</v>
          </cell>
          <cell r="B134" t="str">
            <v>8"P.M(01-100)</v>
          </cell>
          <cell r="F134" t="str">
            <v>SL</v>
          </cell>
          <cell r="G134">
            <v>0</v>
          </cell>
        </row>
        <row r="135">
          <cell r="A135" t="str">
            <v>9101-334</v>
          </cell>
          <cell r="B135" t="str">
            <v>8"P.M(01.-100 OHM-CM)WFR</v>
          </cell>
          <cell r="F135" t="str">
            <v>SL</v>
          </cell>
          <cell r="G135">
            <v>0</v>
          </cell>
        </row>
        <row r="136">
          <cell r="A136" t="str">
            <v>9101-336</v>
          </cell>
          <cell r="B136" t="str">
            <v>8" TEST-P(5-20 OHM/ CH)</v>
          </cell>
          <cell r="C136" t="str">
            <v>SL</v>
          </cell>
          <cell r="D136" t="str">
            <v>8"PM(5-20)</v>
          </cell>
          <cell r="E136" t="str">
            <v>TEST  WAFER</v>
          </cell>
          <cell r="F136" t="str">
            <v>SL</v>
          </cell>
          <cell r="G136">
            <v>1</v>
          </cell>
        </row>
        <row r="137">
          <cell r="A137" t="str">
            <v>9101-666</v>
          </cell>
          <cell r="B137" t="str">
            <v>KKKK</v>
          </cell>
          <cell r="E137" t="str">
            <v>EA</v>
          </cell>
          <cell r="G137">
            <v>0</v>
          </cell>
        </row>
        <row r="138">
          <cell r="A138" t="str">
            <v>9102-001</v>
          </cell>
          <cell r="B138" t="str">
            <v>CH3OH,     MOS</v>
          </cell>
          <cell r="E138" t="str">
            <v>LT</v>
          </cell>
          <cell r="G138">
            <v>0</v>
          </cell>
        </row>
        <row r="139">
          <cell r="A139" t="str">
            <v>9102-002</v>
          </cell>
          <cell r="B139" t="str">
            <v>CH3COOH,   MOS</v>
          </cell>
          <cell r="E139" t="str">
            <v>LB</v>
          </cell>
          <cell r="G139">
            <v>0</v>
          </cell>
        </row>
        <row r="140">
          <cell r="A140" t="str">
            <v>9102-003</v>
          </cell>
          <cell r="B140" t="str">
            <v>CH3COCH3,  MOS</v>
          </cell>
          <cell r="E140" t="str">
            <v>LT</v>
          </cell>
          <cell r="G140">
            <v>0</v>
          </cell>
        </row>
        <row r="141">
          <cell r="A141" t="str">
            <v>9102-004</v>
          </cell>
          <cell r="B141" t="str">
            <v>(CH3)2CHOH,MOS</v>
          </cell>
          <cell r="E141" t="str">
            <v>LT</v>
          </cell>
          <cell r="G141">
            <v>0</v>
          </cell>
        </row>
        <row r="142">
          <cell r="A142" t="str">
            <v>9102-005</v>
          </cell>
          <cell r="B142" t="str">
            <v>L.L BOE(7:1)(SA,5Kg)</v>
          </cell>
          <cell r="C142" t="str">
            <v>LT</v>
          </cell>
          <cell r="D142" t="str">
            <v>BOE(7:1)</v>
          </cell>
          <cell r="E142" t="str">
            <v>CHEMICAL</v>
          </cell>
          <cell r="F142" t="str">
            <v>KG</v>
          </cell>
          <cell r="G142">
            <v>0.89200000000000002</v>
          </cell>
        </row>
        <row r="143">
          <cell r="A143" t="str">
            <v>9102-006</v>
          </cell>
          <cell r="B143" t="str">
            <v>BOE(7:1),MOS</v>
          </cell>
          <cell r="E143" t="str">
            <v>LB</v>
          </cell>
          <cell r="G143">
            <v>0</v>
          </cell>
        </row>
        <row r="144">
          <cell r="A144" t="str">
            <v>9102-007</v>
          </cell>
          <cell r="B144" t="str">
            <v>HF (16MB)</v>
          </cell>
          <cell r="E144" t="str">
            <v>LB</v>
          </cell>
          <cell r="G144">
            <v>0</v>
          </cell>
        </row>
        <row r="145">
          <cell r="A145" t="str">
            <v>9102-008</v>
          </cell>
          <cell r="B145" t="str">
            <v>HCL (16MB,10LB)</v>
          </cell>
          <cell r="C145" t="str">
            <v>LT</v>
          </cell>
          <cell r="D145" t="str">
            <v>HCL</v>
          </cell>
          <cell r="E145" t="str">
            <v>CHEMICAL</v>
          </cell>
          <cell r="F145" t="str">
            <v>LB</v>
          </cell>
          <cell r="G145">
            <v>0.38100000000000001</v>
          </cell>
        </row>
        <row r="146">
          <cell r="A146" t="str">
            <v>9102-009</v>
          </cell>
          <cell r="B146" t="str">
            <v>HNO3 (16MB, 5KG)</v>
          </cell>
          <cell r="C146" t="str">
            <v>LT</v>
          </cell>
          <cell r="D146" t="str">
            <v>HNO3</v>
          </cell>
          <cell r="E146" t="str">
            <v>CHEMICAL</v>
          </cell>
          <cell r="F146" t="str">
            <v>KG</v>
          </cell>
          <cell r="G146">
            <v>0.38100000000000001</v>
          </cell>
        </row>
        <row r="147">
          <cell r="A147" t="str">
            <v>9102-010</v>
          </cell>
          <cell r="B147" t="str">
            <v>H2O2 (16MB)</v>
          </cell>
          <cell r="C147" t="str">
            <v>LT</v>
          </cell>
          <cell r="D147" t="str">
            <v>H2O2</v>
          </cell>
          <cell r="E147" t="str">
            <v>CHEMICAL</v>
          </cell>
          <cell r="F147" t="str">
            <v>LB</v>
          </cell>
          <cell r="G147">
            <v>0.40799999999999997</v>
          </cell>
        </row>
        <row r="148">
          <cell r="A148" t="str">
            <v>9102-011</v>
          </cell>
          <cell r="B148" t="str">
            <v>H2SO4 (16MB,8KG)</v>
          </cell>
          <cell r="C148" t="str">
            <v>LT</v>
          </cell>
          <cell r="D148" t="str">
            <v>H2SO4</v>
          </cell>
          <cell r="E148" t="str">
            <v>CHEMICAL</v>
          </cell>
          <cell r="F148" t="str">
            <v>KG</v>
          </cell>
          <cell r="G148">
            <v>0.54500000000000004</v>
          </cell>
        </row>
        <row r="149">
          <cell r="A149" t="str">
            <v>9102-012</v>
          </cell>
          <cell r="B149" t="str">
            <v>H3PO4 (16MB,14LB)</v>
          </cell>
          <cell r="C149" t="str">
            <v>LT</v>
          </cell>
          <cell r="D149" t="str">
            <v>H3PO4</v>
          </cell>
          <cell r="E149" t="str">
            <v>CHEMICAL</v>
          </cell>
          <cell r="F149" t="str">
            <v>LB</v>
          </cell>
          <cell r="G149">
            <v>0.26500000000000001</v>
          </cell>
        </row>
        <row r="150">
          <cell r="A150" t="str">
            <v>9102-013</v>
          </cell>
          <cell r="B150" t="str">
            <v>HMDS(99.0%, 1QT)</v>
          </cell>
          <cell r="C150" t="str">
            <v>LT</v>
          </cell>
          <cell r="D150" t="str">
            <v>HMDS</v>
          </cell>
          <cell r="E150" t="str">
            <v>PHOTO RESIST</v>
          </cell>
          <cell r="F150" t="str">
            <v>QT</v>
          </cell>
          <cell r="G150">
            <v>3.7850000000000001</v>
          </cell>
        </row>
        <row r="151">
          <cell r="A151" t="str">
            <v>9102-014</v>
          </cell>
          <cell r="B151" t="str">
            <v>NH4F(SA, 5KG)</v>
          </cell>
          <cell r="C151" t="str">
            <v>LT</v>
          </cell>
          <cell r="D151" t="str">
            <v>NH4F</v>
          </cell>
          <cell r="E151" t="str">
            <v>CHEMICAL</v>
          </cell>
          <cell r="F151" t="str">
            <v>KG</v>
          </cell>
          <cell r="G151">
            <v>0.98</v>
          </cell>
        </row>
        <row r="152">
          <cell r="A152" t="str">
            <v>9102-015</v>
          </cell>
          <cell r="B152" t="str">
            <v>NH4OH (16MB, 8LB)</v>
          </cell>
          <cell r="C152" t="str">
            <v>LT</v>
          </cell>
          <cell r="D152" t="str">
            <v>NH4OH</v>
          </cell>
          <cell r="E152" t="str">
            <v>CHEMICAL</v>
          </cell>
          <cell r="F152" t="str">
            <v>LB</v>
          </cell>
          <cell r="G152">
            <v>0.40799999999999997</v>
          </cell>
        </row>
        <row r="153">
          <cell r="A153" t="str">
            <v>9102-016</v>
          </cell>
          <cell r="B153" t="str">
            <v>POCL3(7N, 500CC)</v>
          </cell>
          <cell r="C153" t="str">
            <v>LT</v>
          </cell>
          <cell r="D153" t="str">
            <v>POCL3</v>
          </cell>
          <cell r="E153" t="str">
            <v>CHEMICAL</v>
          </cell>
          <cell r="F153" t="str">
            <v>BT</v>
          </cell>
          <cell r="G153">
            <v>0.45500000000000002</v>
          </cell>
        </row>
        <row r="154">
          <cell r="A154" t="str">
            <v>9102-017</v>
          </cell>
          <cell r="B154" t="str">
            <v>T.C.A(6N,500CC)</v>
          </cell>
          <cell r="C154" t="str">
            <v>LT</v>
          </cell>
          <cell r="D154" t="str">
            <v>T.C.A</v>
          </cell>
          <cell r="E154" t="str">
            <v>CHEMICAL</v>
          </cell>
          <cell r="F154" t="str">
            <v>BT</v>
          </cell>
          <cell r="G154">
            <v>0.49199999999999999</v>
          </cell>
        </row>
        <row r="155">
          <cell r="A155" t="str">
            <v>9102-018</v>
          </cell>
          <cell r="B155" t="str">
            <v>SPIN ON SOURCE</v>
          </cell>
          <cell r="C155" t="str">
            <v>LT</v>
          </cell>
          <cell r="D155" t="str">
            <v>S.O.SOURCE</v>
          </cell>
          <cell r="E155" t="str">
            <v>CHEMICAL</v>
          </cell>
          <cell r="F155" t="str">
            <v>CC</v>
          </cell>
          <cell r="G155">
            <v>1E-3</v>
          </cell>
        </row>
        <row r="156">
          <cell r="A156" t="str">
            <v>9102-019</v>
          </cell>
          <cell r="B156" t="str">
            <v>TERGITOL</v>
          </cell>
          <cell r="C156" t="str">
            <v>LT</v>
          </cell>
          <cell r="D156" t="str">
            <v>TMPI</v>
          </cell>
          <cell r="E156" t="str">
            <v>CHEMICAL</v>
          </cell>
          <cell r="F156" t="str">
            <v>GL</v>
          </cell>
          <cell r="G156">
            <v>3.7850000000000001</v>
          </cell>
        </row>
        <row r="157">
          <cell r="A157" t="str">
            <v>9102-020</v>
          </cell>
          <cell r="B157" t="str">
            <v>CRO3</v>
          </cell>
          <cell r="E157" t="str">
            <v>KG</v>
          </cell>
          <cell r="G157">
            <v>0</v>
          </cell>
        </row>
        <row r="158">
          <cell r="A158" t="str">
            <v>9102-021</v>
          </cell>
          <cell r="B158" t="str">
            <v>HF ( 10:1 )</v>
          </cell>
          <cell r="E158" t="str">
            <v>LB</v>
          </cell>
          <cell r="G158">
            <v>0</v>
          </cell>
        </row>
        <row r="159">
          <cell r="A159" t="str">
            <v>9102-022</v>
          </cell>
          <cell r="B159" t="str">
            <v>HF ( 25:1 )</v>
          </cell>
          <cell r="E159" t="str">
            <v>GL</v>
          </cell>
          <cell r="G159">
            <v>0</v>
          </cell>
        </row>
        <row r="160">
          <cell r="A160" t="str">
            <v>9102-023</v>
          </cell>
          <cell r="B160" t="str">
            <v>H3PO4 ( 85% )</v>
          </cell>
          <cell r="E160" t="str">
            <v>LB</v>
          </cell>
          <cell r="G160">
            <v>0</v>
          </cell>
        </row>
        <row r="161">
          <cell r="A161" t="str">
            <v>9102-024</v>
          </cell>
          <cell r="B161" t="str">
            <v>C2CL4</v>
          </cell>
          <cell r="E161" t="str">
            <v>LT</v>
          </cell>
          <cell r="G161">
            <v>0</v>
          </cell>
        </row>
        <row r="162">
          <cell r="A162" t="str">
            <v>9102-025</v>
          </cell>
          <cell r="B162" t="str">
            <v>SLURRY(NALCO 2357)</v>
          </cell>
          <cell r="E162" t="str">
            <v>GL</v>
          </cell>
          <cell r="G162">
            <v>0</v>
          </cell>
        </row>
        <row r="163">
          <cell r="A163" t="str">
            <v>9102-026</v>
          </cell>
          <cell r="B163" t="str">
            <v>T.C.E</v>
          </cell>
          <cell r="E163" t="str">
            <v>PT</v>
          </cell>
          <cell r="G163">
            <v>0</v>
          </cell>
        </row>
        <row r="164">
          <cell r="A164" t="str">
            <v>9102-027</v>
          </cell>
          <cell r="B164" t="str">
            <v>NA0H</v>
          </cell>
          <cell r="E164" t="str">
            <v>KG</v>
          </cell>
          <cell r="G164">
            <v>0</v>
          </cell>
        </row>
        <row r="165">
          <cell r="A165" t="str">
            <v>9102-029</v>
          </cell>
          <cell r="B165" t="str">
            <v>CHCL3</v>
          </cell>
          <cell r="E165" t="str">
            <v>LT</v>
          </cell>
          <cell r="G165">
            <v>0</v>
          </cell>
        </row>
        <row r="166">
          <cell r="A166" t="str">
            <v>9102-030</v>
          </cell>
          <cell r="B166" t="str">
            <v>CCL4 (5N, 3LT)</v>
          </cell>
          <cell r="C166" t="str">
            <v>LT</v>
          </cell>
          <cell r="D166" t="str">
            <v>CH3OH</v>
          </cell>
          <cell r="E166" t="str">
            <v>CHEMICAL</v>
          </cell>
          <cell r="F166" t="str">
            <v>BT</v>
          </cell>
          <cell r="G166">
            <v>3</v>
          </cell>
        </row>
        <row r="167">
          <cell r="A167" t="str">
            <v>9102-033</v>
          </cell>
          <cell r="B167" t="str">
            <v>KOH</v>
          </cell>
          <cell r="E167" t="str">
            <v>LB</v>
          </cell>
          <cell r="G167">
            <v>0</v>
          </cell>
        </row>
        <row r="168">
          <cell r="A168" t="str">
            <v>9102-034</v>
          </cell>
          <cell r="B168" t="str">
            <v>S.O.G(P-114)</v>
          </cell>
          <cell r="E168" t="str">
            <v>LT</v>
          </cell>
          <cell r="G168">
            <v>0</v>
          </cell>
        </row>
        <row r="169">
          <cell r="A169" t="str">
            <v>9102-035</v>
          </cell>
          <cell r="B169" t="str">
            <v>S.O.G(211)</v>
          </cell>
          <cell r="C169" t="str">
            <v>LT</v>
          </cell>
          <cell r="D169" t="str">
            <v>S.O.G(211)</v>
          </cell>
          <cell r="E169" t="str">
            <v>CHEMICAL</v>
          </cell>
          <cell r="F169" t="str">
            <v>LT</v>
          </cell>
          <cell r="G169">
            <v>1</v>
          </cell>
        </row>
        <row r="170">
          <cell r="A170" t="str">
            <v>9102-036</v>
          </cell>
          <cell r="B170" t="str">
            <v>S.O.G(SI-11000,0.5LT)</v>
          </cell>
          <cell r="E170" t="str">
            <v>LT</v>
          </cell>
          <cell r="G170">
            <v>0</v>
          </cell>
        </row>
        <row r="171">
          <cell r="A171" t="str">
            <v>9102-037</v>
          </cell>
          <cell r="B171" t="str">
            <v>O.C.D (2P-48316 0.5LT)</v>
          </cell>
          <cell r="E171" t="str">
            <v>CC</v>
          </cell>
          <cell r="G171">
            <v>0</v>
          </cell>
        </row>
        <row r="172">
          <cell r="A172" t="str">
            <v>9102-041</v>
          </cell>
          <cell r="B172" t="str">
            <v>CH3OH,VLSI</v>
          </cell>
          <cell r="E172" t="str">
            <v>LT</v>
          </cell>
          <cell r="G172">
            <v>0</v>
          </cell>
        </row>
        <row r="173">
          <cell r="A173" t="str">
            <v>9102-042</v>
          </cell>
          <cell r="B173" t="str">
            <v>CH3COOH,    VLSI</v>
          </cell>
          <cell r="E173" t="str">
            <v>LB</v>
          </cell>
          <cell r="G173">
            <v>0</v>
          </cell>
        </row>
        <row r="174">
          <cell r="A174" t="str">
            <v>9102-043</v>
          </cell>
          <cell r="B174" t="str">
            <v>CH3COCH3,  VLSI</v>
          </cell>
          <cell r="E174" t="str">
            <v>LT</v>
          </cell>
          <cell r="G174">
            <v>0</v>
          </cell>
        </row>
        <row r="175">
          <cell r="A175" t="str">
            <v>9102-044</v>
          </cell>
          <cell r="B175" t="str">
            <v>(CH3)2CHOH,VLSI</v>
          </cell>
          <cell r="E175" t="str">
            <v>LT</v>
          </cell>
          <cell r="G175">
            <v>0</v>
          </cell>
        </row>
        <row r="176">
          <cell r="A176" t="str">
            <v>9102-045</v>
          </cell>
          <cell r="B176" t="str">
            <v>BOE(7:1),  VLSI</v>
          </cell>
          <cell r="E176" t="str">
            <v>LB</v>
          </cell>
          <cell r="G176">
            <v>0</v>
          </cell>
        </row>
        <row r="177">
          <cell r="A177" t="str">
            <v>9102-047</v>
          </cell>
          <cell r="B177" t="str">
            <v>HF,        VLSI</v>
          </cell>
          <cell r="E177" t="str">
            <v>LB</v>
          </cell>
          <cell r="G177">
            <v>0</v>
          </cell>
        </row>
        <row r="178">
          <cell r="A178" t="str">
            <v>9102-048</v>
          </cell>
          <cell r="B178" t="str">
            <v>HCL,       VLSI</v>
          </cell>
          <cell r="E178" t="str">
            <v>LB</v>
          </cell>
          <cell r="G178">
            <v>0</v>
          </cell>
        </row>
        <row r="179">
          <cell r="A179" t="str">
            <v>9102-049</v>
          </cell>
          <cell r="B179" t="str">
            <v>HNO3,      VLSI</v>
          </cell>
          <cell r="E179" t="str">
            <v>LB</v>
          </cell>
          <cell r="G179">
            <v>0</v>
          </cell>
        </row>
        <row r="180">
          <cell r="A180" t="str">
            <v>9102-050</v>
          </cell>
          <cell r="B180" t="str">
            <v>H2O2(S-ELM,5KG)</v>
          </cell>
          <cell r="C180" t="str">
            <v>LT</v>
          </cell>
          <cell r="D180" t="str">
            <v>H2O2</v>
          </cell>
          <cell r="E180" t="str">
            <v>CHEMICAL</v>
          </cell>
          <cell r="F180" t="str">
            <v>KG</v>
          </cell>
          <cell r="G180">
            <v>0.9</v>
          </cell>
        </row>
        <row r="181">
          <cell r="A181" t="str">
            <v>9102-051</v>
          </cell>
          <cell r="B181" t="str">
            <v>H2SO4(350KG)</v>
          </cell>
          <cell r="C181" t="str">
            <v>LT</v>
          </cell>
          <cell r="D181" t="str">
            <v>H2SO4</v>
          </cell>
          <cell r="E181" t="str">
            <v>CHEMICAL</v>
          </cell>
          <cell r="F181" t="str">
            <v>KG</v>
          </cell>
          <cell r="G181">
            <v>0.54500000000000004</v>
          </cell>
        </row>
        <row r="182">
          <cell r="A182" t="str">
            <v>9102-052</v>
          </cell>
          <cell r="B182" t="str">
            <v>H3PO4,     VLSI</v>
          </cell>
          <cell r="E182" t="str">
            <v>LB</v>
          </cell>
          <cell r="G182">
            <v>0</v>
          </cell>
        </row>
        <row r="183">
          <cell r="A183" t="str">
            <v>9102-054</v>
          </cell>
          <cell r="B183" t="str">
            <v>NH4F,      VLSI</v>
          </cell>
          <cell r="E183" t="str">
            <v>LB</v>
          </cell>
          <cell r="G183">
            <v>0</v>
          </cell>
        </row>
        <row r="184">
          <cell r="A184" t="str">
            <v>9102-055</v>
          </cell>
          <cell r="B184" t="str">
            <v>NH4OH,     VLSI</v>
          </cell>
          <cell r="E184" t="str">
            <v>LB</v>
          </cell>
          <cell r="G184">
            <v>0</v>
          </cell>
        </row>
        <row r="185">
          <cell r="A185" t="str">
            <v>9102-056</v>
          </cell>
          <cell r="B185" t="str">
            <v>POCL3(7N, 1000CC)</v>
          </cell>
          <cell r="C185" t="str">
            <v>LT</v>
          </cell>
          <cell r="D185" t="str">
            <v>POCL3</v>
          </cell>
          <cell r="E185" t="str">
            <v>CHEMICAL</v>
          </cell>
          <cell r="F185" t="str">
            <v>BT</v>
          </cell>
          <cell r="G185">
            <v>1.0329999999999999</v>
          </cell>
        </row>
        <row r="186">
          <cell r="A186" t="str">
            <v>9102-059</v>
          </cell>
          <cell r="B186" t="str">
            <v>TRANS-LC( 99.99999%,500CC)</v>
          </cell>
          <cell r="C186" t="str">
            <v>LT</v>
          </cell>
          <cell r="D186" t="str">
            <v>TRANSE</v>
          </cell>
          <cell r="E186" t="str">
            <v>CHEMICAL</v>
          </cell>
          <cell r="F186" t="str">
            <v>BT</v>
          </cell>
          <cell r="G186">
            <v>0.47699999999999998</v>
          </cell>
        </row>
        <row r="187">
          <cell r="A187" t="str">
            <v>9102-101</v>
          </cell>
          <cell r="B187" t="str">
            <v>CH3OH,     EL-UM</v>
          </cell>
          <cell r="E187" t="str">
            <v>PT</v>
          </cell>
          <cell r="G187">
            <v>0</v>
          </cell>
        </row>
        <row r="188">
          <cell r="A188" t="str">
            <v>9102-102</v>
          </cell>
          <cell r="B188" t="str">
            <v>CH3COOH,   EL-UM</v>
          </cell>
          <cell r="E188" t="str">
            <v>LB</v>
          </cell>
          <cell r="G188">
            <v>0</v>
          </cell>
        </row>
        <row r="189">
          <cell r="A189" t="str">
            <v>9102-103</v>
          </cell>
          <cell r="B189" t="str">
            <v>CH3COCH3,  EL-UM</v>
          </cell>
          <cell r="E189" t="str">
            <v>PT</v>
          </cell>
          <cell r="G189">
            <v>0</v>
          </cell>
        </row>
        <row r="190">
          <cell r="A190" t="str">
            <v>9102-104</v>
          </cell>
          <cell r="B190" t="str">
            <v>(CH3)2CHOH,EL-UM</v>
          </cell>
          <cell r="E190" t="str">
            <v>PT</v>
          </cell>
          <cell r="G190">
            <v>0</v>
          </cell>
        </row>
        <row r="191">
          <cell r="A191" t="str">
            <v>9102-105</v>
          </cell>
          <cell r="B191" t="str">
            <v>C2H5OH</v>
          </cell>
          <cell r="E191" t="str">
            <v>LT</v>
          </cell>
          <cell r="G191">
            <v>0</v>
          </cell>
        </row>
        <row r="192">
          <cell r="A192" t="str">
            <v>9102-107</v>
          </cell>
          <cell r="B192" t="str">
            <v>HF(SA, 5KG)</v>
          </cell>
          <cell r="C192" t="str">
            <v>LT</v>
          </cell>
          <cell r="D192" t="str">
            <v>HF</v>
          </cell>
          <cell r="E192" t="str">
            <v>CHEMICAL</v>
          </cell>
          <cell r="F192" t="str">
            <v>KG</v>
          </cell>
          <cell r="G192">
            <v>0.86199999999999999</v>
          </cell>
        </row>
        <row r="193">
          <cell r="A193" t="str">
            <v>9102-108</v>
          </cell>
          <cell r="B193" t="str">
            <v>HCL(EL, 23KG)</v>
          </cell>
          <cell r="C193" t="str">
            <v>LT</v>
          </cell>
          <cell r="D193" t="str">
            <v>HCL</v>
          </cell>
          <cell r="E193" t="str">
            <v>CHEMICAL</v>
          </cell>
          <cell r="F193" t="str">
            <v>KG</v>
          </cell>
          <cell r="G193">
            <v>0.84</v>
          </cell>
        </row>
        <row r="194">
          <cell r="A194" t="str">
            <v>9102-109</v>
          </cell>
          <cell r="B194" t="str">
            <v>HNO3,      EL-UM</v>
          </cell>
          <cell r="C194" t="str">
            <v>LT</v>
          </cell>
          <cell r="D194" t="str">
            <v>HNO3</v>
          </cell>
          <cell r="E194" t="str">
            <v>CHEMICAL</v>
          </cell>
          <cell r="F194" t="str">
            <v>KG</v>
          </cell>
          <cell r="G194">
            <v>0.70399999999999996</v>
          </cell>
        </row>
        <row r="195">
          <cell r="A195" t="str">
            <v>9102-110</v>
          </cell>
          <cell r="B195" t="str">
            <v>H2O2(EL-UM, 200KG)</v>
          </cell>
          <cell r="C195" t="str">
            <v>LT</v>
          </cell>
          <cell r="D195" t="str">
            <v>H2O2</v>
          </cell>
          <cell r="E195" t="str">
            <v>CHEMICAL</v>
          </cell>
          <cell r="F195" t="str">
            <v>KG</v>
          </cell>
          <cell r="G195">
            <v>0.9</v>
          </cell>
        </row>
        <row r="196">
          <cell r="A196" t="str">
            <v>9102-111</v>
          </cell>
          <cell r="B196" t="str">
            <v>H2SO4(4MEGA, 350KG)</v>
          </cell>
          <cell r="C196" t="str">
            <v>LT</v>
          </cell>
          <cell r="D196" t="str">
            <v>H2SO4</v>
          </cell>
          <cell r="E196" t="str">
            <v>CHEMICAL</v>
          </cell>
          <cell r="F196" t="str">
            <v>KG</v>
          </cell>
          <cell r="G196">
            <v>0.54500000000000004</v>
          </cell>
        </row>
        <row r="197">
          <cell r="A197" t="str">
            <v>9102-112</v>
          </cell>
          <cell r="B197" t="str">
            <v>H3PO4(EL-UM, 30KG)</v>
          </cell>
          <cell r="C197" t="str">
            <v>LT</v>
          </cell>
          <cell r="D197" t="str">
            <v>H3PO4</v>
          </cell>
          <cell r="E197" t="str">
            <v>CHEMICAL</v>
          </cell>
          <cell r="F197" t="str">
            <v>KG</v>
          </cell>
          <cell r="G197">
            <v>0.58399999999999996</v>
          </cell>
        </row>
        <row r="198">
          <cell r="A198" t="str">
            <v>9102-114</v>
          </cell>
          <cell r="B198" t="str">
            <v>NH4F,      EL-UM</v>
          </cell>
          <cell r="E198" t="str">
            <v>KG</v>
          </cell>
          <cell r="G198">
            <v>0</v>
          </cell>
        </row>
        <row r="199">
          <cell r="A199" t="str">
            <v>9102-115</v>
          </cell>
          <cell r="B199" t="str">
            <v>NH4OH(EL-UM, 18KG)</v>
          </cell>
          <cell r="C199" t="str">
            <v>LT</v>
          </cell>
          <cell r="D199" t="str">
            <v>NH4OH</v>
          </cell>
          <cell r="E199" t="str">
            <v>CHEMICAL</v>
          </cell>
          <cell r="F199" t="str">
            <v>KG</v>
          </cell>
          <cell r="G199">
            <v>1.111</v>
          </cell>
        </row>
        <row r="200">
          <cell r="A200" t="str">
            <v>9102-116</v>
          </cell>
          <cell r="B200" t="str">
            <v>POCL3(6N,500CC)</v>
          </cell>
          <cell r="C200" t="str">
            <v>LT</v>
          </cell>
          <cell r="D200" t="str">
            <v>POCL3</v>
          </cell>
          <cell r="E200" t="str">
            <v>CHEMICAL</v>
          </cell>
          <cell r="F200" t="str">
            <v>BT</v>
          </cell>
          <cell r="G200">
            <v>0.45500000000000002</v>
          </cell>
        </row>
        <row r="201">
          <cell r="A201" t="str">
            <v>9102-117</v>
          </cell>
          <cell r="B201" t="str">
            <v>T.C.A(7N, 500CC)</v>
          </cell>
          <cell r="C201" t="str">
            <v>LT</v>
          </cell>
          <cell r="D201" t="str">
            <v>T.C.A</v>
          </cell>
          <cell r="E201" t="str">
            <v>CHEMICAL</v>
          </cell>
          <cell r="F201" t="str">
            <v>BT</v>
          </cell>
          <cell r="G201">
            <v>0.49199999999999999</v>
          </cell>
        </row>
        <row r="202">
          <cell r="A202" t="str">
            <v>9102-118</v>
          </cell>
          <cell r="B202" t="str">
            <v>NH4H2PO4</v>
          </cell>
          <cell r="E202" t="str">
            <v>GL</v>
          </cell>
          <cell r="G202">
            <v>0</v>
          </cell>
        </row>
        <row r="203">
          <cell r="A203" t="str">
            <v>9102-119</v>
          </cell>
          <cell r="B203" t="str">
            <v>TRANS-LC(1500CC)</v>
          </cell>
          <cell r="C203" t="str">
            <v>LT</v>
          </cell>
          <cell r="D203" t="str">
            <v>TRANSE</v>
          </cell>
          <cell r="E203" t="str">
            <v>CHEMICAL</v>
          </cell>
          <cell r="F203" t="str">
            <v>BT</v>
          </cell>
          <cell r="G203">
            <v>1.3919999999999999</v>
          </cell>
        </row>
        <row r="204">
          <cell r="A204" t="str">
            <v>9102-120</v>
          </cell>
          <cell r="B204" t="str">
            <v>LAL 800 (SA-X)</v>
          </cell>
          <cell r="E204" t="str">
            <v>KG</v>
          </cell>
          <cell r="G204">
            <v>0</v>
          </cell>
        </row>
        <row r="205">
          <cell r="A205" t="str">
            <v>9102-121</v>
          </cell>
          <cell r="B205" t="str">
            <v>L.L.BOE(7:1) (SA,20KG)</v>
          </cell>
          <cell r="C205" t="str">
            <v>LT</v>
          </cell>
          <cell r="D205" t="str">
            <v>BOE(7:1)</v>
          </cell>
          <cell r="E205" t="str">
            <v>CHEMICAL</v>
          </cell>
          <cell r="F205" t="str">
            <v>KG</v>
          </cell>
          <cell r="G205">
            <v>0.89200000000000002</v>
          </cell>
        </row>
        <row r="206">
          <cell r="A206" t="str">
            <v>9102-122</v>
          </cell>
          <cell r="B206" t="str">
            <v>B.H.F(10:1), VLSI</v>
          </cell>
          <cell r="C206" t="str">
            <v>LT</v>
          </cell>
          <cell r="D206" t="str">
            <v>BOE(100:1)</v>
          </cell>
          <cell r="E206" t="str">
            <v>CHEMICAL</v>
          </cell>
          <cell r="F206" t="str">
            <v>LB</v>
          </cell>
          <cell r="G206">
            <v>0.40699999999999997</v>
          </cell>
        </row>
        <row r="207">
          <cell r="A207" t="str">
            <v>9102-123</v>
          </cell>
          <cell r="B207" t="str">
            <v>BHF(20:1), SA-X</v>
          </cell>
          <cell r="C207" t="str">
            <v>LT</v>
          </cell>
          <cell r="D207" t="str">
            <v>BHF(20:1)</v>
          </cell>
          <cell r="E207" t="str">
            <v>CHEMICAL</v>
          </cell>
          <cell r="F207" t="str">
            <v>KG</v>
          </cell>
          <cell r="G207">
            <v>0.89800000000000002</v>
          </cell>
        </row>
        <row r="208">
          <cell r="A208" t="str">
            <v>9102-124</v>
          </cell>
          <cell r="B208" t="str">
            <v>POTASSIUM</v>
          </cell>
          <cell r="E208" t="str">
            <v>KG</v>
          </cell>
          <cell r="G208">
            <v>0</v>
          </cell>
        </row>
        <row r="209">
          <cell r="A209" t="str">
            <v>9102-125</v>
          </cell>
          <cell r="B209" t="str">
            <v>SODIUM OXALATE</v>
          </cell>
          <cell r="E209" t="str">
            <v>KG</v>
          </cell>
          <cell r="G209">
            <v>0</v>
          </cell>
        </row>
        <row r="210">
          <cell r="A210" t="str">
            <v>9102-126</v>
          </cell>
          <cell r="B210" t="str">
            <v>B.O.E (9:1)</v>
          </cell>
          <cell r="E210" t="str">
            <v>LB</v>
          </cell>
          <cell r="G210">
            <v>0</v>
          </cell>
        </row>
        <row r="211">
          <cell r="A211" t="str">
            <v>9102-127</v>
          </cell>
          <cell r="B211" t="str">
            <v>S.O.G 203AS (2500CC)</v>
          </cell>
          <cell r="E211" t="str">
            <v>BT</v>
          </cell>
          <cell r="G211">
            <v>0</v>
          </cell>
        </row>
        <row r="212">
          <cell r="A212" t="str">
            <v>9102-128</v>
          </cell>
          <cell r="B212" t="str">
            <v>S.O.G 203AS (500CC)</v>
          </cell>
          <cell r="E212" t="str">
            <v>BT</v>
          </cell>
          <cell r="G212">
            <v>0</v>
          </cell>
        </row>
        <row r="213">
          <cell r="A213" t="str">
            <v>9102-129</v>
          </cell>
          <cell r="B213" t="str">
            <v>TRANS-LC920LTR)</v>
          </cell>
          <cell r="F213" t="str">
            <v>BT</v>
          </cell>
          <cell r="G213">
            <v>0</v>
          </cell>
        </row>
        <row r="214">
          <cell r="A214" t="str">
            <v>9102-141</v>
          </cell>
          <cell r="B214" t="str">
            <v>CH3OH(16MB, 4LT)</v>
          </cell>
          <cell r="C214" t="str">
            <v>LT</v>
          </cell>
          <cell r="D214" t="str">
            <v>CH3OH</v>
          </cell>
          <cell r="E214" t="str">
            <v>CHEMICAL</v>
          </cell>
          <cell r="F214" t="str">
            <v>LT</v>
          </cell>
          <cell r="G214">
            <v>1</v>
          </cell>
        </row>
        <row r="215">
          <cell r="A215" t="str">
            <v>9102-142</v>
          </cell>
          <cell r="B215" t="str">
            <v>CH3COOH(16MB,2KG)</v>
          </cell>
          <cell r="C215" t="str">
            <v>LT</v>
          </cell>
          <cell r="D215" t="str">
            <v>CH3COOH</v>
          </cell>
          <cell r="E215" t="str">
            <v>CHEMICAL</v>
          </cell>
          <cell r="F215" t="str">
            <v>LB</v>
          </cell>
          <cell r="G215">
            <v>0.432</v>
          </cell>
        </row>
        <row r="216">
          <cell r="A216" t="str">
            <v>9102-143</v>
          </cell>
          <cell r="B216" t="str">
            <v>CH3COCH3(16MB, 4LT)</v>
          </cell>
          <cell r="C216" t="str">
            <v>LT</v>
          </cell>
          <cell r="D216" t="str">
            <v>CH3COCH3</v>
          </cell>
          <cell r="E216" t="str">
            <v>CHEMICAL</v>
          </cell>
          <cell r="F216" t="str">
            <v>LT</v>
          </cell>
          <cell r="G216">
            <v>1</v>
          </cell>
        </row>
        <row r="217">
          <cell r="A217" t="str">
            <v>9102-144</v>
          </cell>
          <cell r="B217" t="str">
            <v>(CH3)2CHOH(16MB, 4LT)</v>
          </cell>
          <cell r="C217" t="str">
            <v>LT</v>
          </cell>
          <cell r="D217" t="str">
            <v>(CH3)2CHOH</v>
          </cell>
          <cell r="E217" t="str">
            <v>CHEMICAL</v>
          </cell>
          <cell r="F217" t="str">
            <v>LT</v>
          </cell>
          <cell r="G217">
            <v>1</v>
          </cell>
        </row>
        <row r="218">
          <cell r="A218" t="str">
            <v>9102-145</v>
          </cell>
          <cell r="B218" t="str">
            <v>BOE(7;1),  MEGA</v>
          </cell>
          <cell r="E218" t="str">
            <v>LB</v>
          </cell>
          <cell r="G218">
            <v>0</v>
          </cell>
        </row>
        <row r="219">
          <cell r="A219" t="str">
            <v>9102-146</v>
          </cell>
          <cell r="B219" t="str">
            <v>BOE(100:1)(SA,20KG)</v>
          </cell>
          <cell r="C219" t="str">
            <v>LT</v>
          </cell>
          <cell r="D219" t="str">
            <v>BOE(100:1)</v>
          </cell>
          <cell r="E219" t="str">
            <v>CHEMICAL</v>
          </cell>
          <cell r="F219" t="str">
            <v>KG</v>
          </cell>
          <cell r="G219">
            <v>0.89800000000000002</v>
          </cell>
        </row>
        <row r="220">
          <cell r="A220" t="str">
            <v>9102-147</v>
          </cell>
          <cell r="B220" t="str">
            <v>HF( SA,25KG)</v>
          </cell>
          <cell r="C220" t="str">
            <v>LT</v>
          </cell>
          <cell r="D220" t="str">
            <v>HF</v>
          </cell>
          <cell r="E220" t="str">
            <v>CHEMICAL</v>
          </cell>
          <cell r="F220" t="str">
            <v>KG</v>
          </cell>
          <cell r="G220">
            <v>0.86199999999999999</v>
          </cell>
        </row>
        <row r="221">
          <cell r="A221" t="str">
            <v>9102-148</v>
          </cell>
          <cell r="B221" t="str">
            <v>HCL,       MEGA</v>
          </cell>
          <cell r="E221" t="str">
            <v>KG</v>
          </cell>
          <cell r="G221">
            <v>0</v>
          </cell>
        </row>
        <row r="222">
          <cell r="A222" t="str">
            <v>9102-149</v>
          </cell>
          <cell r="B222" t="str">
            <v>HNO3(ELS, 25KG)</v>
          </cell>
          <cell r="C222" t="str">
            <v>LT</v>
          </cell>
          <cell r="D222" t="str">
            <v>HNO3</v>
          </cell>
          <cell r="E222" t="str">
            <v>CHEMICAL</v>
          </cell>
          <cell r="F222" t="str">
            <v>KG</v>
          </cell>
          <cell r="G222">
            <v>0.70399999999999996</v>
          </cell>
        </row>
        <row r="223">
          <cell r="A223" t="str">
            <v>9102-150</v>
          </cell>
          <cell r="B223" t="str">
            <v>H2O2,      MEGA</v>
          </cell>
          <cell r="C223" t="str">
            <v>LT</v>
          </cell>
          <cell r="D223" t="str">
            <v>H2O2</v>
          </cell>
          <cell r="E223" t="str">
            <v>CHEMICAL</v>
          </cell>
          <cell r="F223" t="str">
            <v>KG</v>
          </cell>
          <cell r="G223">
            <v>0.9</v>
          </cell>
        </row>
        <row r="224">
          <cell r="A224" t="str">
            <v>9102-151</v>
          </cell>
          <cell r="B224" t="str">
            <v>H2SO4,     MEGA</v>
          </cell>
          <cell r="E224" t="str">
            <v>KG</v>
          </cell>
          <cell r="G224">
            <v>0</v>
          </cell>
        </row>
        <row r="225">
          <cell r="A225" t="str">
            <v>9102-152</v>
          </cell>
          <cell r="B225" t="str">
            <v>H3PO4,     MEGA</v>
          </cell>
          <cell r="C225" t="str">
            <v>LT</v>
          </cell>
          <cell r="D225" t="str">
            <v>H3PO4</v>
          </cell>
          <cell r="E225" t="str">
            <v>CHEMICAL</v>
          </cell>
          <cell r="F225" t="str">
            <v>KG</v>
          </cell>
          <cell r="G225">
            <v>0.58399999999999996</v>
          </cell>
        </row>
        <row r="226">
          <cell r="A226" t="str">
            <v>9102-154</v>
          </cell>
          <cell r="B226" t="str">
            <v>NH4F,      MEGA</v>
          </cell>
          <cell r="C226" t="str">
            <v>LT</v>
          </cell>
          <cell r="D226" t="str">
            <v>NH4F</v>
          </cell>
          <cell r="E226" t="str">
            <v>CHEMICAL</v>
          </cell>
          <cell r="F226" t="str">
            <v>KG</v>
          </cell>
          <cell r="G226">
            <v>0.98</v>
          </cell>
        </row>
        <row r="227">
          <cell r="A227" t="str">
            <v>9102-155</v>
          </cell>
          <cell r="B227" t="str">
            <v>NH4OH,     MEGA</v>
          </cell>
          <cell r="C227" t="str">
            <v>LT</v>
          </cell>
          <cell r="D227" t="str">
            <v>NH4OH</v>
          </cell>
          <cell r="E227" t="str">
            <v>CHEMICAL</v>
          </cell>
          <cell r="F227" t="str">
            <v>KG</v>
          </cell>
          <cell r="G227">
            <v>1.111</v>
          </cell>
        </row>
        <row r="228">
          <cell r="A228" t="str">
            <v>9102-156</v>
          </cell>
          <cell r="B228" t="str">
            <v>EL-DMG(3LTR)</v>
          </cell>
          <cell r="C228" t="str">
            <v>LT</v>
          </cell>
          <cell r="D228" t="str">
            <v>CH3OH</v>
          </cell>
          <cell r="E228" t="str">
            <v>CHEMICAL</v>
          </cell>
          <cell r="F228" t="str">
            <v>LT</v>
          </cell>
          <cell r="G228">
            <v>1</v>
          </cell>
        </row>
        <row r="229">
          <cell r="A229" t="str">
            <v>9102-201</v>
          </cell>
          <cell r="B229" t="str">
            <v>T.M.B</v>
          </cell>
          <cell r="C229" t="str">
            <v>LT</v>
          </cell>
          <cell r="D229" t="str">
            <v>TMB</v>
          </cell>
          <cell r="E229" t="str">
            <v>CHEMICAL</v>
          </cell>
          <cell r="F229" t="str">
            <v>BTL</v>
          </cell>
          <cell r="G229">
            <v>7.65</v>
          </cell>
        </row>
        <row r="230">
          <cell r="A230" t="str">
            <v>9102-202</v>
          </cell>
          <cell r="B230" t="str">
            <v>T.E.O.S</v>
          </cell>
          <cell r="E230" t="str">
            <v>CC</v>
          </cell>
          <cell r="G230">
            <v>0</v>
          </cell>
        </row>
        <row r="231">
          <cell r="A231" t="str">
            <v>9102-203</v>
          </cell>
          <cell r="B231" t="str">
            <v>T.M.P</v>
          </cell>
          <cell r="C231" t="str">
            <v>LT</v>
          </cell>
          <cell r="D231" t="str">
            <v>TMPI</v>
          </cell>
          <cell r="E231" t="str">
            <v>CHEMICAL</v>
          </cell>
          <cell r="F231" t="str">
            <v>BTL</v>
          </cell>
          <cell r="G231">
            <v>2.7530000000000001</v>
          </cell>
        </row>
        <row r="232">
          <cell r="A232" t="str">
            <v>9102-204</v>
          </cell>
          <cell r="B232" t="str">
            <v>TEOP (1.3LT)</v>
          </cell>
          <cell r="E232" t="str">
            <v>BT</v>
          </cell>
          <cell r="G232">
            <v>0</v>
          </cell>
        </row>
        <row r="233">
          <cell r="A233" t="str">
            <v>9102-205</v>
          </cell>
          <cell r="B233" t="str">
            <v>TMOB (7N,0.75LT)</v>
          </cell>
          <cell r="E233" t="str">
            <v>BT</v>
          </cell>
          <cell r="G233">
            <v>0</v>
          </cell>
        </row>
        <row r="234">
          <cell r="A234" t="str">
            <v>9102-206</v>
          </cell>
          <cell r="B234" t="str">
            <v>TMB (800GRAM)</v>
          </cell>
          <cell r="E234" t="str">
            <v>CC</v>
          </cell>
          <cell r="G234">
            <v>0</v>
          </cell>
        </row>
        <row r="235">
          <cell r="A235" t="str">
            <v>9102-207</v>
          </cell>
          <cell r="B235" t="str">
            <v>TMP (800 GRAM)</v>
          </cell>
          <cell r="E235" t="str">
            <v>CC</v>
          </cell>
          <cell r="G235">
            <v>0</v>
          </cell>
        </row>
        <row r="236">
          <cell r="A236" t="str">
            <v>9102-208</v>
          </cell>
          <cell r="B236" t="str">
            <v>TEB(1.3 LTR)</v>
          </cell>
          <cell r="F236" t="str">
            <v>EA</v>
          </cell>
          <cell r="G236">
            <v>0</v>
          </cell>
        </row>
        <row r="237">
          <cell r="A237" t="str">
            <v>9102-209</v>
          </cell>
          <cell r="B237" t="str">
            <v>HNO3 (MEGA)</v>
          </cell>
          <cell r="C237" t="str">
            <v>LT</v>
          </cell>
          <cell r="D237" t="str">
            <v>HNO3</v>
          </cell>
          <cell r="E237" t="str">
            <v>CHEMICAL</v>
          </cell>
          <cell r="F237" t="str">
            <v>KG</v>
          </cell>
          <cell r="G237">
            <v>0.70399999999999996</v>
          </cell>
        </row>
        <row r="238">
          <cell r="A238" t="str">
            <v>9102-210</v>
          </cell>
          <cell r="B238" t="str">
            <v>T.C.A(7N,1500CC)</v>
          </cell>
          <cell r="C238" t="str">
            <v>LT</v>
          </cell>
          <cell r="D238" t="str">
            <v>T.C.A</v>
          </cell>
          <cell r="E238" t="str">
            <v>CHEMICAL</v>
          </cell>
          <cell r="F238" t="str">
            <v>BT</v>
          </cell>
          <cell r="G238">
            <v>1.492</v>
          </cell>
        </row>
        <row r="239">
          <cell r="A239" t="str">
            <v>9102-211</v>
          </cell>
          <cell r="B239" t="str">
            <v>POCL3(7N,1500CC)</v>
          </cell>
          <cell r="C239" t="str">
            <v>LT</v>
          </cell>
          <cell r="D239" t="str">
            <v>POCL3</v>
          </cell>
          <cell r="E239" t="str">
            <v>CHEMICAL</v>
          </cell>
          <cell r="F239" t="str">
            <v>BT</v>
          </cell>
          <cell r="G239">
            <v>1.5189999999999999</v>
          </cell>
        </row>
        <row r="240">
          <cell r="A240" t="str">
            <v>9102-212</v>
          </cell>
          <cell r="B240" t="str">
            <v>T.M.B(99.999995% 1200CC)</v>
          </cell>
          <cell r="C240" t="str">
            <v>LT</v>
          </cell>
          <cell r="D240" t="str">
            <v>TMB</v>
          </cell>
          <cell r="E240" t="str">
            <v>CHEMICAL</v>
          </cell>
          <cell r="F240" t="str">
            <v>CC</v>
          </cell>
          <cell r="G240">
            <v>1.2</v>
          </cell>
        </row>
        <row r="241">
          <cell r="A241" t="str">
            <v>9102-213</v>
          </cell>
          <cell r="B241" t="str">
            <v>T.E.O.S(7N,5GAL)</v>
          </cell>
          <cell r="C241" t="str">
            <v>LT</v>
          </cell>
          <cell r="D241" t="str">
            <v>TEOS</v>
          </cell>
          <cell r="E241" t="str">
            <v>CHEMICAL</v>
          </cell>
          <cell r="F241" t="str">
            <v>BT</v>
          </cell>
          <cell r="G241">
            <v>16.016999999999999</v>
          </cell>
        </row>
        <row r="242">
          <cell r="A242" t="str">
            <v>9102-214</v>
          </cell>
          <cell r="B242" t="str">
            <v>T.M.P(99.999995% 1200CC)</v>
          </cell>
          <cell r="C242" t="str">
            <v>LT</v>
          </cell>
          <cell r="D242" t="str">
            <v>TMPI</v>
          </cell>
          <cell r="E242" t="str">
            <v>CHEMICAL</v>
          </cell>
          <cell r="F242" t="str">
            <v>BT</v>
          </cell>
          <cell r="G242">
            <v>1.2</v>
          </cell>
        </row>
        <row r="243">
          <cell r="A243" t="str">
            <v>9102-215</v>
          </cell>
          <cell r="B243" t="str">
            <v>T.E.O.S(99.99999%,1500CC)</v>
          </cell>
          <cell r="E243" t="str">
            <v>BTL</v>
          </cell>
          <cell r="G243">
            <v>0</v>
          </cell>
        </row>
        <row r="244">
          <cell r="A244" t="str">
            <v>9102-216</v>
          </cell>
          <cell r="B244" t="str">
            <v>TEOS (10LT,7920g)</v>
          </cell>
          <cell r="C244" t="str">
            <v>LT</v>
          </cell>
          <cell r="D244" t="str">
            <v>TEOS</v>
          </cell>
          <cell r="E244" t="str">
            <v>CHEMICAL</v>
          </cell>
          <cell r="F244" t="str">
            <v>BT</v>
          </cell>
          <cell r="G244">
            <v>8.5419999999999998</v>
          </cell>
        </row>
        <row r="245">
          <cell r="A245" t="str">
            <v>9102-217</v>
          </cell>
          <cell r="B245" t="str">
            <v>TEOS (7N, 2.3GL)</v>
          </cell>
          <cell r="C245" t="str">
            <v>LT</v>
          </cell>
          <cell r="D245" t="str">
            <v>TEOS</v>
          </cell>
          <cell r="E245" t="str">
            <v>CHEMICAL</v>
          </cell>
          <cell r="F245" t="str">
            <v>BT</v>
          </cell>
          <cell r="G245">
            <v>5.3390000000000004</v>
          </cell>
        </row>
        <row r="246">
          <cell r="A246" t="str">
            <v>9102-218</v>
          </cell>
          <cell r="B246" t="str">
            <v>TACL5 (5N) (500CC)</v>
          </cell>
          <cell r="E246" t="str">
            <v>BT</v>
          </cell>
          <cell r="G246">
            <v>0</v>
          </cell>
        </row>
        <row r="247">
          <cell r="A247" t="str">
            <v>9102-219</v>
          </cell>
          <cell r="B247" t="str">
            <v>TA (C2H5O)5 (6N) (500CC)</v>
          </cell>
          <cell r="E247" t="str">
            <v>BT</v>
          </cell>
          <cell r="G247">
            <v>0</v>
          </cell>
        </row>
        <row r="248">
          <cell r="A248" t="str">
            <v>9102-220</v>
          </cell>
          <cell r="B248" t="str">
            <v>TEOS(8N, 5KG, TELUL2604-10)</v>
          </cell>
          <cell r="C248" t="str">
            <v>LT</v>
          </cell>
          <cell r="D248" t="str">
            <v>TEOS</v>
          </cell>
          <cell r="E248" t="str">
            <v>CHEMICAL</v>
          </cell>
          <cell r="F248" t="str">
            <v>BT</v>
          </cell>
          <cell r="G248">
            <v>5.3390000000000004</v>
          </cell>
        </row>
        <row r="249">
          <cell r="A249" t="str">
            <v>9102-244</v>
          </cell>
          <cell r="B249" t="str">
            <v>IPA(SE, 18LT)</v>
          </cell>
          <cell r="C249" t="str">
            <v>LT</v>
          </cell>
          <cell r="D249" t="str">
            <v>(CH3)2CHOH</v>
          </cell>
          <cell r="E249" t="str">
            <v>CHEMICAL</v>
          </cell>
          <cell r="F249" t="str">
            <v>LT</v>
          </cell>
          <cell r="G249">
            <v>1</v>
          </cell>
        </row>
        <row r="250">
          <cell r="A250" t="str">
            <v>9102-245</v>
          </cell>
          <cell r="B250" t="str">
            <v>IPA(18LT)</v>
          </cell>
          <cell r="F250" t="str">
            <v>LT</v>
          </cell>
          <cell r="G250">
            <v>0</v>
          </cell>
        </row>
        <row r="251">
          <cell r="A251" t="str">
            <v>9102-250</v>
          </cell>
          <cell r="B251" t="str">
            <v>HGCL2</v>
          </cell>
          <cell r="E251" t="str">
            <v>BT</v>
          </cell>
          <cell r="G251">
            <v>0</v>
          </cell>
        </row>
        <row r="252">
          <cell r="A252" t="str">
            <v>9102-251</v>
          </cell>
          <cell r="B252" t="str">
            <v>K3FE(CN)6</v>
          </cell>
          <cell r="E252" t="str">
            <v>BT</v>
          </cell>
          <cell r="G252">
            <v>0</v>
          </cell>
        </row>
        <row r="253">
          <cell r="A253" t="str">
            <v>9102-252</v>
          </cell>
          <cell r="B253" t="str">
            <v>KI</v>
          </cell>
          <cell r="E253" t="str">
            <v>BT</v>
          </cell>
          <cell r="G253">
            <v>0</v>
          </cell>
        </row>
        <row r="254">
          <cell r="A254" t="str">
            <v>9102-253</v>
          </cell>
          <cell r="B254" t="str">
            <v>CR ETCHANT</v>
          </cell>
          <cell r="E254" t="str">
            <v>LT</v>
          </cell>
          <cell r="G254">
            <v>0</v>
          </cell>
        </row>
        <row r="255">
          <cell r="A255" t="str">
            <v>9102-254</v>
          </cell>
          <cell r="B255" t="str">
            <v>HBR</v>
          </cell>
          <cell r="E255" t="str">
            <v>BT</v>
          </cell>
          <cell r="G255">
            <v>0</v>
          </cell>
        </row>
        <row r="256">
          <cell r="A256" t="str">
            <v>9102-255</v>
          </cell>
          <cell r="B256" t="str">
            <v>BR IN (CH3OH) 0.2%</v>
          </cell>
          <cell r="E256" t="str">
            <v>LT</v>
          </cell>
          <cell r="G256">
            <v>0</v>
          </cell>
        </row>
        <row r="257">
          <cell r="A257" t="str">
            <v>9102-256</v>
          </cell>
          <cell r="B257" t="str">
            <v>BR IN (CH3OH) 0.3%</v>
          </cell>
          <cell r="E257" t="str">
            <v>LT</v>
          </cell>
          <cell r="G257">
            <v>0</v>
          </cell>
        </row>
        <row r="258">
          <cell r="A258" t="str">
            <v>9102-257</v>
          </cell>
          <cell r="B258" t="str">
            <v>BR IN (CH3OH) 1.0 %</v>
          </cell>
          <cell r="E258" t="str">
            <v>LT</v>
          </cell>
          <cell r="G258">
            <v>0</v>
          </cell>
        </row>
        <row r="259">
          <cell r="A259" t="str">
            <v>9102-258</v>
          </cell>
          <cell r="B259" t="str">
            <v>BR2</v>
          </cell>
          <cell r="E259" t="str">
            <v>BT</v>
          </cell>
          <cell r="G259">
            <v>0</v>
          </cell>
        </row>
        <row r="260">
          <cell r="A260" t="str">
            <v>9102-259</v>
          </cell>
          <cell r="B260" t="str">
            <v>TCE (CHCLCCL2)</v>
          </cell>
          <cell r="E260" t="str">
            <v>LT</v>
          </cell>
          <cell r="G260">
            <v>0</v>
          </cell>
        </row>
        <row r="261">
          <cell r="A261" t="str">
            <v>9102-260</v>
          </cell>
          <cell r="B261" t="str">
            <v>PYRALIN</v>
          </cell>
          <cell r="E261" t="str">
            <v>BT</v>
          </cell>
          <cell r="G261">
            <v>0</v>
          </cell>
        </row>
        <row r="262">
          <cell r="A262" t="str">
            <v>9102-261</v>
          </cell>
          <cell r="B262" t="str">
            <v>KOH (85%)</v>
          </cell>
          <cell r="E262" t="str">
            <v>KG</v>
          </cell>
          <cell r="G262">
            <v>0</v>
          </cell>
        </row>
        <row r="263">
          <cell r="A263" t="str">
            <v>9102-262</v>
          </cell>
          <cell r="B263" t="str">
            <v>N-DIMETHYL FORMIDE</v>
          </cell>
          <cell r="E263" t="str">
            <v>LT</v>
          </cell>
          <cell r="G263">
            <v>0</v>
          </cell>
        </row>
        <row r="264">
          <cell r="A264" t="str">
            <v>9102-263</v>
          </cell>
          <cell r="B264" t="str">
            <v>GLYCERIN</v>
          </cell>
          <cell r="E264" t="str">
            <v>KG</v>
          </cell>
          <cell r="G264">
            <v>0</v>
          </cell>
        </row>
        <row r="265">
          <cell r="A265" t="str">
            <v>9102-264</v>
          </cell>
          <cell r="B265" t="str">
            <v>TEOS (ADCS 5GAL)</v>
          </cell>
          <cell r="E265" t="str">
            <v>BT</v>
          </cell>
          <cell r="G265">
            <v>0</v>
          </cell>
        </row>
        <row r="266">
          <cell r="A266" t="str">
            <v>9102-265</v>
          </cell>
          <cell r="B266" t="str">
            <v>MIBK</v>
          </cell>
          <cell r="E266" t="str">
            <v>LT</v>
          </cell>
          <cell r="G266">
            <v>0</v>
          </cell>
        </row>
        <row r="267">
          <cell r="A267" t="str">
            <v>9102-266</v>
          </cell>
          <cell r="B267" t="str">
            <v>MONOCHLORO BENZENE</v>
          </cell>
          <cell r="E267" t="str">
            <v>LT</v>
          </cell>
          <cell r="G267">
            <v>0</v>
          </cell>
        </row>
        <row r="268">
          <cell r="A268" t="str">
            <v>9102-267</v>
          </cell>
          <cell r="B268" t="str">
            <v>NMP (99%)</v>
          </cell>
          <cell r="E268" t="str">
            <v>LT</v>
          </cell>
          <cell r="G268">
            <v>0</v>
          </cell>
        </row>
        <row r="269">
          <cell r="A269" t="str">
            <v>9102-268</v>
          </cell>
          <cell r="B269" t="str">
            <v>XYLENE</v>
          </cell>
          <cell r="E269" t="str">
            <v>BT</v>
          </cell>
          <cell r="G269">
            <v>0</v>
          </cell>
        </row>
        <row r="270">
          <cell r="A270" t="str">
            <v>9102-269</v>
          </cell>
          <cell r="B270" t="str">
            <v>SR(DPM)2(200G/BT)(3N,POWDER)</v>
          </cell>
          <cell r="E270" t="str">
            <v>EA</v>
          </cell>
          <cell r="G270">
            <v>0</v>
          </cell>
        </row>
        <row r="271">
          <cell r="A271" t="str">
            <v>9102-270</v>
          </cell>
          <cell r="B271" t="str">
            <v>TI(I-O-PR)4(300CC/BT)(4N,LIQUI</v>
          </cell>
          <cell r="E271" t="str">
            <v>EA</v>
          </cell>
          <cell r="G271">
            <v>0</v>
          </cell>
        </row>
        <row r="272">
          <cell r="A272" t="str">
            <v>9102-271</v>
          </cell>
          <cell r="B272" t="str">
            <v>H2N(CH(CH3)2)(300CC/BT)4N,LIQU</v>
          </cell>
          <cell r="E272" t="str">
            <v>EA</v>
          </cell>
          <cell r="G272">
            <v>0</v>
          </cell>
        </row>
        <row r="273">
          <cell r="A273" t="str">
            <v>9102-272</v>
          </cell>
          <cell r="B273" t="str">
            <v>OCD (7Si-11000-T-120)/500CC</v>
          </cell>
          <cell r="E273" t="str">
            <v>CC</v>
          </cell>
          <cell r="G273">
            <v>0</v>
          </cell>
        </row>
        <row r="274">
          <cell r="A274" t="str">
            <v>9102-273</v>
          </cell>
          <cell r="B274" t="str">
            <v>TEOS(99.99999%,20LTR)</v>
          </cell>
          <cell r="C274" t="str">
            <v>LT</v>
          </cell>
          <cell r="D274" t="str">
            <v>TEOS</v>
          </cell>
          <cell r="E274" t="str">
            <v>CHEMICAL</v>
          </cell>
          <cell r="F274" t="str">
            <v>BT</v>
          </cell>
          <cell r="G274">
            <v>16.016999999999999</v>
          </cell>
        </row>
        <row r="275">
          <cell r="A275" t="str">
            <v>9102-274</v>
          </cell>
          <cell r="B275" t="str">
            <v>TMOP(99.9999%, 20LT)</v>
          </cell>
          <cell r="E275" t="str">
            <v>BT</v>
          </cell>
          <cell r="G275">
            <v>0</v>
          </cell>
        </row>
        <row r="276">
          <cell r="A276" t="str">
            <v>9102-275</v>
          </cell>
          <cell r="B276" t="str">
            <v>TEB(99.9999%, 6LR)</v>
          </cell>
          <cell r="E276" t="str">
            <v>BT</v>
          </cell>
          <cell r="G276">
            <v>0</v>
          </cell>
        </row>
        <row r="277">
          <cell r="A277" t="str">
            <v>9102-276</v>
          </cell>
          <cell r="B277" t="str">
            <v>CHEMICAL(MA-133,TMDS)</v>
          </cell>
          <cell r="E277" t="str">
            <v>QT</v>
          </cell>
          <cell r="G277">
            <v>0</v>
          </cell>
        </row>
        <row r="278">
          <cell r="A278" t="str">
            <v>9102-277</v>
          </cell>
          <cell r="B278" t="str">
            <v>CHEMICAL(MA-117,TMSDMA)</v>
          </cell>
          <cell r="E278" t="str">
            <v>QT</v>
          </cell>
          <cell r="G278">
            <v>0</v>
          </cell>
        </row>
        <row r="279">
          <cell r="A279" t="str">
            <v>9102-278</v>
          </cell>
          <cell r="B279" t="str">
            <v>CUSO4</v>
          </cell>
          <cell r="F279" t="str">
            <v>KG</v>
          </cell>
          <cell r="G279">
            <v>0</v>
          </cell>
        </row>
        <row r="280">
          <cell r="A280" t="str">
            <v>9102-279</v>
          </cell>
          <cell r="B280" t="str">
            <v>NAOH</v>
          </cell>
          <cell r="F280" t="str">
            <v>KG</v>
          </cell>
          <cell r="G280">
            <v>0</v>
          </cell>
        </row>
        <row r="281">
          <cell r="A281" t="str">
            <v>9102-301</v>
          </cell>
          <cell r="B281" t="str">
            <v>TMG (CH3)3Ga)</v>
          </cell>
          <cell r="E281" t="str">
            <v>GR</v>
          </cell>
          <cell r="G281">
            <v>0</v>
          </cell>
        </row>
        <row r="282">
          <cell r="A282" t="str">
            <v>9102-302</v>
          </cell>
          <cell r="B282" t="str">
            <v>TMA (CH3)3 Al)</v>
          </cell>
          <cell r="E282" t="str">
            <v>GR</v>
          </cell>
          <cell r="G282">
            <v>0</v>
          </cell>
        </row>
        <row r="283">
          <cell r="A283" t="str">
            <v>9102-303</v>
          </cell>
          <cell r="B283" t="str">
            <v>TMI (CH3)3 In)</v>
          </cell>
          <cell r="E283" t="str">
            <v>GR</v>
          </cell>
          <cell r="G283">
            <v>0</v>
          </cell>
        </row>
        <row r="284">
          <cell r="A284" t="str">
            <v>9102-304</v>
          </cell>
          <cell r="B284" t="str">
            <v>DEZ (C2H5) 2Zn)</v>
          </cell>
          <cell r="E284" t="str">
            <v>GR</v>
          </cell>
          <cell r="G284">
            <v>0</v>
          </cell>
        </row>
        <row r="285">
          <cell r="A285" t="str">
            <v>9102-305</v>
          </cell>
          <cell r="B285" t="str">
            <v>TDMAT(EX-GRADE)</v>
          </cell>
          <cell r="F285" t="str">
            <v>GL</v>
          </cell>
          <cell r="G285">
            <v>0</v>
          </cell>
        </row>
        <row r="286">
          <cell r="A286" t="str">
            <v>9102-307</v>
          </cell>
          <cell r="B286" t="str">
            <v>HF(SA-XX, 25KG)</v>
          </cell>
          <cell r="C286" t="str">
            <v>LT</v>
          </cell>
          <cell r="D286" t="str">
            <v>HF</v>
          </cell>
          <cell r="E286" t="str">
            <v>CHEMICAL</v>
          </cell>
          <cell r="F286" t="str">
            <v>KG</v>
          </cell>
          <cell r="G286">
            <v>0.86199999999999999</v>
          </cell>
        </row>
        <row r="287">
          <cell r="A287" t="str">
            <v>9102-308</v>
          </cell>
          <cell r="B287" t="str">
            <v>HCL(64MD, 20KG)</v>
          </cell>
          <cell r="F287" t="str">
            <v>KG</v>
          </cell>
          <cell r="G287">
            <v>0</v>
          </cell>
        </row>
        <row r="288">
          <cell r="A288" t="str">
            <v>9102-310</v>
          </cell>
          <cell r="B288" t="str">
            <v>H2O2</v>
          </cell>
          <cell r="C288" t="str">
            <v>LT</v>
          </cell>
          <cell r="D288" t="str">
            <v>H2O2</v>
          </cell>
          <cell r="E288" t="str">
            <v>CHEMICAL</v>
          </cell>
          <cell r="F288" t="str">
            <v>KG</v>
          </cell>
          <cell r="G288">
            <v>0.9</v>
          </cell>
        </row>
        <row r="289">
          <cell r="A289" t="str">
            <v>9102-311</v>
          </cell>
          <cell r="B289" t="str">
            <v>H2SO4</v>
          </cell>
          <cell r="C289" t="str">
            <v>LT</v>
          </cell>
          <cell r="D289" t="str">
            <v>H2SO4</v>
          </cell>
          <cell r="E289" t="str">
            <v>CHEMICAL</v>
          </cell>
          <cell r="F289" t="str">
            <v>KG</v>
          </cell>
          <cell r="G289">
            <v>0.54500000000000004</v>
          </cell>
        </row>
        <row r="290">
          <cell r="A290" t="str">
            <v>9102-312</v>
          </cell>
          <cell r="B290" t="str">
            <v>H3PO4</v>
          </cell>
          <cell r="C290" t="str">
            <v>LT</v>
          </cell>
          <cell r="D290" t="str">
            <v>H3PO4</v>
          </cell>
          <cell r="E290" t="str">
            <v>CHEMICAL</v>
          </cell>
          <cell r="F290" t="str">
            <v>KG</v>
          </cell>
          <cell r="G290">
            <v>0.58399999999999996</v>
          </cell>
        </row>
        <row r="291">
          <cell r="A291" t="str">
            <v>9102-313</v>
          </cell>
          <cell r="B291" t="str">
            <v>HMDS</v>
          </cell>
          <cell r="F291" t="str">
            <v>QT</v>
          </cell>
          <cell r="G291">
            <v>0</v>
          </cell>
        </row>
        <row r="292">
          <cell r="A292" t="str">
            <v>9102-315</v>
          </cell>
          <cell r="B292" t="str">
            <v>NH4OH</v>
          </cell>
          <cell r="C292" t="str">
            <v>LT</v>
          </cell>
          <cell r="D292" t="str">
            <v>NH4OH</v>
          </cell>
          <cell r="E292" t="str">
            <v>CHEMICAL</v>
          </cell>
          <cell r="F292" t="str">
            <v>KG</v>
          </cell>
          <cell r="G292">
            <v>1.111</v>
          </cell>
        </row>
        <row r="293">
          <cell r="A293" t="str">
            <v>9102-346</v>
          </cell>
          <cell r="B293" t="str">
            <v>BHF(LAL-15,SA-X,20KG)</v>
          </cell>
          <cell r="F293" t="str">
            <v>KG</v>
          </cell>
          <cell r="G293">
            <v>0</v>
          </cell>
        </row>
        <row r="294">
          <cell r="A294" t="str">
            <v>9102-350</v>
          </cell>
          <cell r="B294" t="str">
            <v>TEPO(5GL,15KG)</v>
          </cell>
          <cell r="F294" t="str">
            <v>BT</v>
          </cell>
          <cell r="G294">
            <v>0</v>
          </cell>
        </row>
        <row r="295">
          <cell r="A295" t="str">
            <v>9102-351</v>
          </cell>
          <cell r="B295" t="str">
            <v>TEB(5GL,12KG)</v>
          </cell>
          <cell r="F295" t="str">
            <v>BT</v>
          </cell>
          <cell r="G295">
            <v>0</v>
          </cell>
        </row>
        <row r="296">
          <cell r="A296" t="str">
            <v>9102-353</v>
          </cell>
          <cell r="B296" t="str">
            <v>MIXED ETCHANT (CH3COOH:HNO3:HF</v>
          </cell>
          <cell r="F296" t="str">
            <v>LT</v>
          </cell>
          <cell r="G296">
            <v>0</v>
          </cell>
        </row>
        <row r="297">
          <cell r="A297" t="str">
            <v>9102-401</v>
          </cell>
          <cell r="B297" t="str">
            <v>TMB7N5,1.3LTR)</v>
          </cell>
          <cell r="C297" t="str">
            <v>LT</v>
          </cell>
          <cell r="D297" t="str">
            <v>TMB</v>
          </cell>
          <cell r="E297" t="str">
            <v>CHEMICAL</v>
          </cell>
          <cell r="F297" t="str">
            <v>BT</v>
          </cell>
          <cell r="G297">
            <v>1.3</v>
          </cell>
        </row>
        <row r="298">
          <cell r="A298" t="str">
            <v>9102-402</v>
          </cell>
          <cell r="B298" t="str">
            <v>TMB(7N5,5GL)</v>
          </cell>
          <cell r="C298" t="str">
            <v>LT</v>
          </cell>
          <cell r="D298" t="str">
            <v>TMB</v>
          </cell>
          <cell r="E298" t="str">
            <v>CHEMICAL</v>
          </cell>
          <cell r="F298" t="str">
            <v>BT</v>
          </cell>
          <cell r="G298">
            <v>7.8680000000000003</v>
          </cell>
        </row>
        <row r="299">
          <cell r="A299" t="str">
            <v>9102-403</v>
          </cell>
          <cell r="B299" t="str">
            <v>TMPI(7N5, 2GL)</v>
          </cell>
          <cell r="C299" t="str">
            <v>LT</v>
          </cell>
          <cell r="D299" t="str">
            <v>TMPI</v>
          </cell>
          <cell r="E299" t="str">
            <v>CHEMICAL</v>
          </cell>
          <cell r="F299" t="str">
            <v>BT</v>
          </cell>
          <cell r="G299">
            <v>6.6920000000000002</v>
          </cell>
        </row>
        <row r="300">
          <cell r="A300" t="str">
            <v>9102-404</v>
          </cell>
          <cell r="B300" t="str">
            <v>TMPI(7N5,5GL)</v>
          </cell>
          <cell r="C300" t="str">
            <v>LT</v>
          </cell>
          <cell r="D300" t="str">
            <v>TMPI</v>
          </cell>
          <cell r="E300" t="str">
            <v>CHEMICAL</v>
          </cell>
          <cell r="F300" t="str">
            <v>BT</v>
          </cell>
          <cell r="G300">
            <v>6.883</v>
          </cell>
        </row>
        <row r="301">
          <cell r="A301" t="str">
            <v>9102-405</v>
          </cell>
          <cell r="B301" t="str">
            <v>TMPI(7N5,1.3LTR)</v>
          </cell>
          <cell r="F301" t="str">
            <v>BT</v>
          </cell>
          <cell r="G301">
            <v>0</v>
          </cell>
        </row>
        <row r="302">
          <cell r="A302" t="str">
            <v>9102-407</v>
          </cell>
          <cell r="B302" t="str">
            <v>HF (SA-X 25KG)</v>
          </cell>
          <cell r="C302" t="str">
            <v>LT</v>
          </cell>
          <cell r="D302" t="str">
            <v>HF</v>
          </cell>
          <cell r="E302" t="str">
            <v>CHEMICAL</v>
          </cell>
          <cell r="F302" t="str">
            <v>KG</v>
          </cell>
          <cell r="G302">
            <v>0.86199999999999999</v>
          </cell>
        </row>
        <row r="303">
          <cell r="A303" t="str">
            <v>9102-409</v>
          </cell>
          <cell r="B303" t="str">
            <v>HNO3 (16MB 25KG )</v>
          </cell>
          <cell r="C303" t="str">
            <v>LT</v>
          </cell>
          <cell r="D303" t="str">
            <v>HNO3</v>
          </cell>
          <cell r="E303" t="str">
            <v>CHEMICAL</v>
          </cell>
          <cell r="F303" t="str">
            <v>KG</v>
          </cell>
          <cell r="G303">
            <v>0.70399999999999996</v>
          </cell>
        </row>
        <row r="304">
          <cell r="A304" t="str">
            <v>9102-410</v>
          </cell>
          <cell r="B304" t="str">
            <v>H2O2 (UELM 200KG)</v>
          </cell>
          <cell r="C304" t="str">
            <v>LT</v>
          </cell>
          <cell r="D304" t="str">
            <v>H2O2</v>
          </cell>
          <cell r="E304" t="str">
            <v>CHEMICAL</v>
          </cell>
          <cell r="F304" t="str">
            <v>KG</v>
          </cell>
          <cell r="G304">
            <v>0.9</v>
          </cell>
        </row>
        <row r="305">
          <cell r="A305" t="str">
            <v>9102-411</v>
          </cell>
          <cell r="B305" t="str">
            <v>H2SO4(16MD,30KG)</v>
          </cell>
          <cell r="C305" t="str">
            <v>LT</v>
          </cell>
          <cell r="D305" t="str">
            <v>H2SO4</v>
          </cell>
          <cell r="E305" t="str">
            <v>CHEMICAL</v>
          </cell>
          <cell r="F305" t="str">
            <v>KG</v>
          </cell>
          <cell r="G305">
            <v>0.54500000000000004</v>
          </cell>
        </row>
        <row r="306">
          <cell r="A306" t="str">
            <v>9102-412</v>
          </cell>
          <cell r="B306" t="str">
            <v>H3PO4 (SEE 30KG)</v>
          </cell>
          <cell r="C306" t="str">
            <v>LT</v>
          </cell>
          <cell r="D306" t="str">
            <v>H3PO4</v>
          </cell>
          <cell r="E306" t="str">
            <v>CHEMICAL</v>
          </cell>
          <cell r="F306" t="str">
            <v>KG</v>
          </cell>
          <cell r="G306">
            <v>0.58399999999999996</v>
          </cell>
        </row>
        <row r="307">
          <cell r="A307" t="str">
            <v>9102-413</v>
          </cell>
          <cell r="B307" t="str">
            <v>HMDS(ASSAY:99.7%)</v>
          </cell>
          <cell r="C307" t="str">
            <v>LT</v>
          </cell>
          <cell r="D307" t="str">
            <v>HMDS</v>
          </cell>
          <cell r="E307" t="str">
            <v>PHOTO RESIST</v>
          </cell>
          <cell r="F307" t="str">
            <v>GL</v>
          </cell>
          <cell r="G307">
            <v>3.7850000000000001</v>
          </cell>
        </row>
        <row r="308">
          <cell r="A308" t="str">
            <v>9102-414</v>
          </cell>
          <cell r="B308" t="str">
            <v>IPA(USE,100LTR)</v>
          </cell>
          <cell r="C308" t="str">
            <v>LT</v>
          </cell>
          <cell r="D308" t="str">
            <v>(CH3)2CHOH</v>
          </cell>
          <cell r="E308" t="str">
            <v>CHEMICAL</v>
          </cell>
          <cell r="F308" t="str">
            <v>LT</v>
          </cell>
          <cell r="G308">
            <v>1</v>
          </cell>
        </row>
        <row r="309">
          <cell r="A309" t="str">
            <v>9102-415</v>
          </cell>
          <cell r="B309" t="str">
            <v>NH4OH (16MD,18KG)</v>
          </cell>
          <cell r="C309" t="str">
            <v>LT</v>
          </cell>
          <cell r="D309" t="str">
            <v>NH4OH</v>
          </cell>
          <cell r="E309" t="str">
            <v>CHEMICAL</v>
          </cell>
          <cell r="F309" t="str">
            <v>KG</v>
          </cell>
          <cell r="G309">
            <v>1.111</v>
          </cell>
        </row>
        <row r="310">
          <cell r="A310" t="str">
            <v>9102-419</v>
          </cell>
          <cell r="B310" t="str">
            <v>HNO3(MB16,25KG/BTL)</v>
          </cell>
          <cell r="F310" t="str">
            <v>BT</v>
          </cell>
          <cell r="G310">
            <v>0</v>
          </cell>
        </row>
        <row r="311">
          <cell r="A311" t="str">
            <v>9102-420</v>
          </cell>
          <cell r="B311" t="str">
            <v>L.L BOE(9:1)(SA-X,20KG)</v>
          </cell>
          <cell r="C311" t="str">
            <v>LT</v>
          </cell>
          <cell r="D311" t="str">
            <v>BOE(9:1)</v>
          </cell>
          <cell r="E311" t="str">
            <v>CHEMICAL</v>
          </cell>
          <cell r="F311" t="str">
            <v>KG</v>
          </cell>
          <cell r="G311">
            <v>0.89400000000000002</v>
          </cell>
        </row>
        <row r="312">
          <cell r="A312" t="str">
            <v>9102-444</v>
          </cell>
          <cell r="B312" t="str">
            <v>IPA (USE,100LT)</v>
          </cell>
          <cell r="C312" t="str">
            <v>LT</v>
          </cell>
          <cell r="D312" t="str">
            <v>(CH3)2CHOH</v>
          </cell>
          <cell r="E312" t="str">
            <v>CHEMICAL</v>
          </cell>
          <cell r="F312" t="str">
            <v>LT</v>
          </cell>
          <cell r="G312">
            <v>1</v>
          </cell>
        </row>
        <row r="313">
          <cell r="A313" t="str">
            <v>9102-445</v>
          </cell>
          <cell r="B313" t="str">
            <v>IPA(100LT)</v>
          </cell>
          <cell r="F313" t="str">
            <v>LT</v>
          </cell>
          <cell r="G313">
            <v>0</v>
          </cell>
        </row>
        <row r="314">
          <cell r="A314" t="str">
            <v>9102-446</v>
          </cell>
          <cell r="B314" t="str">
            <v>L.L BOE(100:1)(SA-X,20KG)</v>
          </cell>
          <cell r="C314" t="str">
            <v>LT</v>
          </cell>
          <cell r="D314" t="str">
            <v>BOE(100:1)</v>
          </cell>
          <cell r="E314" t="str">
            <v>CHEMICAL</v>
          </cell>
          <cell r="F314" t="str">
            <v>KG</v>
          </cell>
          <cell r="G314">
            <v>0.89800000000000002</v>
          </cell>
        </row>
        <row r="315">
          <cell r="A315" t="str">
            <v>9102-450</v>
          </cell>
          <cell r="B315" t="str">
            <v>H2O2(16MBH)</v>
          </cell>
          <cell r="F315" t="str">
            <v>KG</v>
          </cell>
          <cell r="G315">
            <v>0</v>
          </cell>
        </row>
        <row r="316">
          <cell r="A316" t="str">
            <v>9102-451</v>
          </cell>
          <cell r="B316" t="str">
            <v>H2SO4(16MBH)</v>
          </cell>
          <cell r="C316" t="str">
            <v>LT</v>
          </cell>
          <cell r="D316" t="str">
            <v>H2SO4</v>
          </cell>
          <cell r="E316" t="str">
            <v>CHEMICAL</v>
          </cell>
          <cell r="F316" t="str">
            <v>KG</v>
          </cell>
          <cell r="G316">
            <v>0.54500000000000004</v>
          </cell>
        </row>
        <row r="317">
          <cell r="A317" t="str">
            <v>9102-453</v>
          </cell>
          <cell r="B317" t="str">
            <v>TEOS(8N,5GL,1/4"VCR)</v>
          </cell>
          <cell r="C317" t="str">
            <v>LT</v>
          </cell>
          <cell r="D317" t="str">
            <v>TEOS</v>
          </cell>
          <cell r="E317" t="str">
            <v>CHEMICAL</v>
          </cell>
          <cell r="F317" t="str">
            <v>BT</v>
          </cell>
          <cell r="G317">
            <v>16.016999999999999</v>
          </cell>
        </row>
        <row r="318">
          <cell r="A318" t="str">
            <v>9102-454</v>
          </cell>
          <cell r="B318" t="str">
            <v>TEOS(8N,5GL/NOVELLUS)</v>
          </cell>
          <cell r="C318" t="str">
            <v>LT</v>
          </cell>
          <cell r="D318" t="str">
            <v>TEOS</v>
          </cell>
          <cell r="E318" t="str">
            <v>CHEMICAL</v>
          </cell>
          <cell r="F318" t="str">
            <v>BT</v>
          </cell>
          <cell r="G318">
            <v>19.22</v>
          </cell>
        </row>
        <row r="319">
          <cell r="A319" t="str">
            <v>9102-455</v>
          </cell>
          <cell r="B319" t="str">
            <v>TEOS(8N,5GL/WJ-999)</v>
          </cell>
          <cell r="C319" t="str">
            <v>LT</v>
          </cell>
          <cell r="D319" t="str">
            <v>TEOS</v>
          </cell>
          <cell r="E319" t="str">
            <v>CHEMICAL</v>
          </cell>
          <cell r="F319" t="str">
            <v>BT</v>
          </cell>
          <cell r="G319">
            <v>19.22</v>
          </cell>
        </row>
        <row r="320">
          <cell r="A320" t="str">
            <v>9102-456</v>
          </cell>
          <cell r="B320" t="str">
            <v>TEOS(8N,5GL/AMT CVD)</v>
          </cell>
          <cell r="C320" t="str">
            <v>LT</v>
          </cell>
          <cell r="D320" t="str">
            <v>TEOS</v>
          </cell>
          <cell r="E320" t="str">
            <v>CHEMICAL</v>
          </cell>
          <cell r="F320" t="str">
            <v>BT</v>
          </cell>
          <cell r="G320">
            <v>18.927</v>
          </cell>
        </row>
        <row r="321">
          <cell r="A321" t="str">
            <v>9102-457</v>
          </cell>
          <cell r="B321" t="str">
            <v>TMB(7N5,2GL,NOV)</v>
          </cell>
          <cell r="C321" t="str">
            <v>LT</v>
          </cell>
          <cell r="D321" t="str">
            <v>TMB</v>
          </cell>
          <cell r="E321" t="str">
            <v>CHEMICAL</v>
          </cell>
          <cell r="F321" t="str">
            <v>BT</v>
          </cell>
          <cell r="G321">
            <v>7.65</v>
          </cell>
        </row>
        <row r="322">
          <cell r="A322" t="str">
            <v>9102-458</v>
          </cell>
          <cell r="B322" t="str">
            <v>TA(C2H5O)5,6N</v>
          </cell>
          <cell r="F322" t="str">
            <v>GR</v>
          </cell>
          <cell r="G322">
            <v>0</v>
          </cell>
        </row>
        <row r="323">
          <cell r="A323" t="str">
            <v>9102-459</v>
          </cell>
          <cell r="B323" t="str">
            <v>Q'TZ B/T(500CC)</v>
          </cell>
          <cell r="F323" t="str">
            <v>EA</v>
          </cell>
          <cell r="G323">
            <v>0</v>
          </cell>
        </row>
        <row r="324">
          <cell r="A324" t="str">
            <v>9102-460</v>
          </cell>
          <cell r="B324" t="str">
            <v>TRANSPORTATION</v>
          </cell>
          <cell r="F324" t="str">
            <v>EA</v>
          </cell>
          <cell r="G324">
            <v>0</v>
          </cell>
        </row>
        <row r="325">
          <cell r="A325" t="str">
            <v>9102-503</v>
          </cell>
          <cell r="B325" t="str">
            <v>TMP(5GL,APC)</v>
          </cell>
          <cell r="F325" t="str">
            <v>BT</v>
          </cell>
          <cell r="G325">
            <v>0</v>
          </cell>
        </row>
        <row r="326">
          <cell r="A326" t="str">
            <v>9102-510</v>
          </cell>
          <cell r="B326" t="str">
            <v>H2O2(MB16, 200Kg/BTL)_</v>
          </cell>
          <cell r="C326" t="str">
            <v>LT</v>
          </cell>
          <cell r="D326" t="str">
            <v>H2O2</v>
          </cell>
          <cell r="E326" t="str">
            <v>CHEMICAL</v>
          </cell>
          <cell r="F326" t="str">
            <v>KG</v>
          </cell>
          <cell r="G326">
            <v>0.9</v>
          </cell>
        </row>
        <row r="327">
          <cell r="A327" t="str">
            <v>9102-511</v>
          </cell>
          <cell r="B327" t="str">
            <v>H2SO4(MB16,30KG/BTL)</v>
          </cell>
          <cell r="C327" t="str">
            <v>LT</v>
          </cell>
          <cell r="D327" t="str">
            <v>H2SO4</v>
          </cell>
          <cell r="E327" t="str">
            <v>CHEMICAL</v>
          </cell>
          <cell r="F327" t="str">
            <v>KG</v>
          </cell>
          <cell r="G327">
            <v>0.54500000000000004</v>
          </cell>
        </row>
        <row r="328">
          <cell r="A328" t="str">
            <v>9102-515</v>
          </cell>
          <cell r="B328" t="str">
            <v>NH4OH(MB16,18KG/BTL)</v>
          </cell>
          <cell r="C328" t="str">
            <v>LT</v>
          </cell>
          <cell r="D328" t="str">
            <v>NH4OH</v>
          </cell>
          <cell r="E328" t="str">
            <v>CHEMICAL</v>
          </cell>
          <cell r="F328" t="str">
            <v>KG</v>
          </cell>
          <cell r="G328">
            <v>1.111</v>
          </cell>
        </row>
        <row r="329">
          <cell r="A329" t="str">
            <v>9102-535</v>
          </cell>
          <cell r="B329" t="str">
            <v>S.O.G-211 (2LTR/BTL)</v>
          </cell>
          <cell r="F329" t="str">
            <v>BT</v>
          </cell>
          <cell r="G329">
            <v>0</v>
          </cell>
        </row>
        <row r="330">
          <cell r="A330" t="str">
            <v>9102-554</v>
          </cell>
          <cell r="B330" t="str">
            <v>TEOS(5GL,APC)</v>
          </cell>
          <cell r="F330" t="str">
            <v>BT</v>
          </cell>
          <cell r="G330">
            <v>0</v>
          </cell>
        </row>
        <row r="331">
          <cell r="A331" t="str">
            <v>9102-557</v>
          </cell>
          <cell r="B331" t="str">
            <v>TMB(5GL,APC)</v>
          </cell>
          <cell r="F331" t="str">
            <v>BT</v>
          </cell>
          <cell r="G331">
            <v>0</v>
          </cell>
        </row>
        <row r="332">
          <cell r="A332" t="str">
            <v>9102-615</v>
          </cell>
          <cell r="B332" t="str">
            <v>NH4OH(18KG,64MB)</v>
          </cell>
          <cell r="F332" t="str">
            <v>KG</v>
          </cell>
          <cell r="G332">
            <v>0</v>
          </cell>
        </row>
        <row r="333">
          <cell r="A333" t="str">
            <v>9102-705</v>
          </cell>
          <cell r="B333" t="str">
            <v>THMR-IP3300 MM 7cp</v>
          </cell>
          <cell r="C333" t="str">
            <v>LT</v>
          </cell>
          <cell r="D333" t="str">
            <v>THMR-IP</v>
          </cell>
          <cell r="F333" t="str">
            <v>GL</v>
          </cell>
          <cell r="G333">
            <v>3.7850000000000001</v>
          </cell>
        </row>
        <row r="334">
          <cell r="A334" t="str">
            <v>9102-999</v>
          </cell>
          <cell r="B334" t="str">
            <v>TEST-ITEM</v>
          </cell>
          <cell r="E334" t="str">
            <v>EA</v>
          </cell>
          <cell r="G334">
            <v>0</v>
          </cell>
        </row>
        <row r="335">
          <cell r="A335" t="str">
            <v>9103-001</v>
          </cell>
          <cell r="B335" t="str">
            <v>P / R (820, 27CS)</v>
          </cell>
          <cell r="E335" t="str">
            <v>GL</v>
          </cell>
          <cell r="G335">
            <v>0</v>
          </cell>
        </row>
        <row r="336">
          <cell r="A336" t="str">
            <v>9103-002</v>
          </cell>
          <cell r="B336" t="str">
            <v>P / R (OFPR 800-20CP)</v>
          </cell>
          <cell r="E336" t="str">
            <v>GL</v>
          </cell>
          <cell r="G336">
            <v>0</v>
          </cell>
        </row>
        <row r="337">
          <cell r="A337" t="str">
            <v>9103-003</v>
          </cell>
          <cell r="B337" t="str">
            <v>P / R (OFPR 800-30CP)</v>
          </cell>
          <cell r="C337" t="str">
            <v>LT</v>
          </cell>
          <cell r="D337" t="str">
            <v>OFPR-800</v>
          </cell>
          <cell r="E337" t="str">
            <v>PHOTO RESIST</v>
          </cell>
          <cell r="F337" t="str">
            <v>GL</v>
          </cell>
          <cell r="G337">
            <v>3.7850000000000001</v>
          </cell>
        </row>
        <row r="338">
          <cell r="A338" t="str">
            <v>9103-004</v>
          </cell>
          <cell r="B338" t="str">
            <v>P / R (820K, 27CS)</v>
          </cell>
          <cell r="E338" t="str">
            <v>GL</v>
          </cell>
          <cell r="G338">
            <v>0</v>
          </cell>
        </row>
        <row r="339">
          <cell r="A339" t="str">
            <v>9103-005</v>
          </cell>
          <cell r="B339" t="str">
            <v>P / R (AZ1512)</v>
          </cell>
          <cell r="C339" t="str">
            <v>LT</v>
          </cell>
          <cell r="D339" t="str">
            <v>AZ1512</v>
          </cell>
          <cell r="E339" t="str">
            <v>PHOTO RESIST</v>
          </cell>
          <cell r="F339" t="str">
            <v>GL</v>
          </cell>
          <cell r="G339">
            <v>3.7850000000000001</v>
          </cell>
        </row>
        <row r="340">
          <cell r="A340" t="str">
            <v>9103-006</v>
          </cell>
          <cell r="B340" t="str">
            <v>P / R (820, 15CST)</v>
          </cell>
          <cell r="E340" t="str">
            <v>GL</v>
          </cell>
          <cell r="G340">
            <v>0</v>
          </cell>
        </row>
        <row r="341">
          <cell r="A341" t="str">
            <v>9103-007</v>
          </cell>
          <cell r="B341" t="str">
            <v>P / R (820, 20CST)</v>
          </cell>
          <cell r="E341" t="str">
            <v>GL</v>
          </cell>
          <cell r="G341">
            <v>0</v>
          </cell>
        </row>
        <row r="342">
          <cell r="A342" t="str">
            <v>9103-008</v>
          </cell>
          <cell r="B342" t="str">
            <v>P / R (820K, 50CST)</v>
          </cell>
          <cell r="E342" t="str">
            <v>GL</v>
          </cell>
          <cell r="G342">
            <v>0</v>
          </cell>
        </row>
        <row r="343">
          <cell r="A343" t="str">
            <v>9103-009</v>
          </cell>
          <cell r="B343" t="str">
            <v>P / R (FORMULA K-P)</v>
          </cell>
          <cell r="E343" t="str">
            <v>QT</v>
          </cell>
          <cell r="G343">
            <v>0</v>
          </cell>
        </row>
        <row r="344">
          <cell r="A344" t="str">
            <v>9103-00A</v>
          </cell>
          <cell r="B344" t="str">
            <v>X-45-070-1(KIS-1001)</v>
          </cell>
          <cell r="C344" t="str">
            <v>LT</v>
          </cell>
          <cell r="D344" t="str">
            <v>P-G-7621A</v>
          </cell>
          <cell r="E344" t="str">
            <v>PHOTO RESIST</v>
          </cell>
          <cell r="F344" t="str">
            <v>KG</v>
          </cell>
          <cell r="G344">
            <v>1</v>
          </cell>
        </row>
        <row r="345">
          <cell r="A345" t="str">
            <v>9103-00B</v>
          </cell>
          <cell r="B345" t="str">
            <v>MCPR I9000M(12CP)</v>
          </cell>
          <cell r="C345" t="str">
            <v>LT</v>
          </cell>
          <cell r="D345" t="str">
            <v>MCPR</v>
          </cell>
          <cell r="E345" t="str">
            <v>PHOTO RESIST</v>
          </cell>
          <cell r="F345" t="str">
            <v>GL</v>
          </cell>
          <cell r="G345">
            <v>3.7850000000000001</v>
          </cell>
        </row>
        <row r="346">
          <cell r="A346" t="str">
            <v>9103-00C</v>
          </cell>
          <cell r="B346" t="str">
            <v>PFR-IX871(13P)</v>
          </cell>
          <cell r="C346" t="str">
            <v>LT</v>
          </cell>
          <cell r="D346" t="str">
            <v>PFR-IX871</v>
          </cell>
          <cell r="E346" t="str">
            <v>PHOTO RESIST</v>
          </cell>
          <cell r="F346" t="str">
            <v>EA</v>
          </cell>
          <cell r="G346">
            <v>3.7850000000000001</v>
          </cell>
        </row>
        <row r="347">
          <cell r="A347" t="str">
            <v>9103-010</v>
          </cell>
          <cell r="B347" t="str">
            <v>P / R TSMR-V3(15CP)</v>
          </cell>
          <cell r="C347" t="str">
            <v>LT</v>
          </cell>
          <cell r="D347" t="str">
            <v>TSMR-V3</v>
          </cell>
          <cell r="E347" t="str">
            <v>PHOTO RESIST</v>
          </cell>
          <cell r="F347" t="str">
            <v>GL</v>
          </cell>
          <cell r="G347">
            <v>3.7850000000000001</v>
          </cell>
        </row>
        <row r="348">
          <cell r="A348" t="str">
            <v>9103-011</v>
          </cell>
          <cell r="B348" t="str">
            <v>THINNER (AZ-1500)</v>
          </cell>
          <cell r="C348" t="str">
            <v>LT</v>
          </cell>
          <cell r="D348" t="str">
            <v>AZ-1500</v>
          </cell>
          <cell r="E348" t="str">
            <v>PHOTO RESIST</v>
          </cell>
          <cell r="F348" t="str">
            <v>LT</v>
          </cell>
          <cell r="G348">
            <v>1</v>
          </cell>
        </row>
        <row r="349">
          <cell r="A349" t="str">
            <v>9103-012</v>
          </cell>
          <cell r="B349" t="str">
            <v>DEVELOPER  934 (100%)</v>
          </cell>
          <cell r="E349" t="str">
            <v>GL</v>
          </cell>
          <cell r="G349">
            <v>0</v>
          </cell>
        </row>
        <row r="350">
          <cell r="A350" t="str">
            <v>9103-013</v>
          </cell>
          <cell r="B350" t="str">
            <v>HMDS(99.0, 1QT)</v>
          </cell>
          <cell r="C350" t="str">
            <v>LT</v>
          </cell>
          <cell r="D350" t="str">
            <v>HMDS</v>
          </cell>
          <cell r="E350" t="str">
            <v>PHOTO RESIST</v>
          </cell>
          <cell r="F350" t="str">
            <v>QT</v>
          </cell>
          <cell r="G350">
            <v>0.94599999999999995</v>
          </cell>
        </row>
        <row r="351">
          <cell r="A351" t="str">
            <v>9103-014</v>
          </cell>
          <cell r="B351" t="str">
            <v>DEVELOPER (AZ-500)</v>
          </cell>
          <cell r="E351" t="str">
            <v>LT</v>
          </cell>
          <cell r="G351">
            <v>0</v>
          </cell>
        </row>
        <row r="352">
          <cell r="A352" t="str">
            <v>9103-015</v>
          </cell>
          <cell r="B352" t="str">
            <v>P / R TSMR8800X-15CP</v>
          </cell>
          <cell r="C352" t="str">
            <v>LT</v>
          </cell>
          <cell r="D352" t="str">
            <v>TSMR8800</v>
          </cell>
          <cell r="E352" t="str">
            <v>PHOTO RESIST</v>
          </cell>
          <cell r="F352" t="str">
            <v>GL</v>
          </cell>
          <cell r="G352">
            <v>3.7850000000000001</v>
          </cell>
        </row>
        <row r="353">
          <cell r="A353" t="str">
            <v>9103-016</v>
          </cell>
          <cell r="B353" t="str">
            <v>P / R (MX-936)</v>
          </cell>
          <cell r="E353" t="str">
            <v>GL</v>
          </cell>
          <cell r="G353">
            <v>0</v>
          </cell>
        </row>
        <row r="354">
          <cell r="A354" t="str">
            <v>9103-017</v>
          </cell>
          <cell r="B354" t="str">
            <v>DEVELOPER 934 (1:1)</v>
          </cell>
          <cell r="E354" t="str">
            <v>GL</v>
          </cell>
          <cell r="G354">
            <v>0</v>
          </cell>
        </row>
        <row r="355">
          <cell r="A355" t="str">
            <v>9103-018</v>
          </cell>
          <cell r="B355" t="str">
            <v>DEVELOPER 934(1.2:1)</v>
          </cell>
          <cell r="E355" t="str">
            <v>GL</v>
          </cell>
          <cell r="G355">
            <v>0</v>
          </cell>
        </row>
        <row r="356">
          <cell r="A356" t="str">
            <v>9103-019</v>
          </cell>
          <cell r="B356" t="str">
            <v>DEVELOPER 934(1.4:1)</v>
          </cell>
          <cell r="E356" t="str">
            <v>GL</v>
          </cell>
          <cell r="G356">
            <v>0</v>
          </cell>
        </row>
        <row r="357">
          <cell r="A357" t="str">
            <v>9103-020</v>
          </cell>
          <cell r="B357" t="str">
            <v>P / R OFPR 800PG-50CPS</v>
          </cell>
          <cell r="E357" t="str">
            <v>GL</v>
          </cell>
          <cell r="G357">
            <v>0</v>
          </cell>
        </row>
        <row r="358">
          <cell r="A358" t="str">
            <v>9103-021</v>
          </cell>
          <cell r="B358" t="str">
            <v>STRIPPER  (502)</v>
          </cell>
          <cell r="C358" t="str">
            <v>LT</v>
          </cell>
          <cell r="D358" t="str">
            <v>R-502</v>
          </cell>
          <cell r="E358" t="str">
            <v>PHOTO RESIST</v>
          </cell>
          <cell r="F358" t="str">
            <v>LT</v>
          </cell>
          <cell r="G358">
            <v>1</v>
          </cell>
        </row>
        <row r="359">
          <cell r="A359" t="str">
            <v>9103-022</v>
          </cell>
          <cell r="B359" t="str">
            <v>STRIPPER  (PRS-1000)</v>
          </cell>
          <cell r="E359" t="str">
            <v>GL</v>
          </cell>
          <cell r="G359">
            <v>0</v>
          </cell>
        </row>
        <row r="360">
          <cell r="A360" t="str">
            <v>9103-023</v>
          </cell>
          <cell r="B360" t="str">
            <v>STRIPPER  (SA-80)</v>
          </cell>
          <cell r="E360" t="str">
            <v>EA</v>
          </cell>
          <cell r="G360">
            <v>0</v>
          </cell>
        </row>
        <row r="361">
          <cell r="A361" t="str">
            <v>9103-024</v>
          </cell>
          <cell r="B361" t="str">
            <v>STRIPPER  (R-10)</v>
          </cell>
          <cell r="E361" t="str">
            <v>GL</v>
          </cell>
          <cell r="G361">
            <v>0</v>
          </cell>
        </row>
        <row r="362">
          <cell r="A362" t="str">
            <v>9103-025</v>
          </cell>
          <cell r="B362" t="str">
            <v>P / R 820-40CST</v>
          </cell>
          <cell r="E362" t="str">
            <v>GL</v>
          </cell>
          <cell r="G362">
            <v>0</v>
          </cell>
        </row>
        <row r="363">
          <cell r="A363" t="str">
            <v>9103-026</v>
          </cell>
          <cell r="B363" t="str">
            <v>P / R 820K-40CST</v>
          </cell>
          <cell r="E363" t="str">
            <v>GL</v>
          </cell>
          <cell r="G363">
            <v>0</v>
          </cell>
        </row>
        <row r="364">
          <cell r="A364" t="str">
            <v>9103-027</v>
          </cell>
          <cell r="B364" t="str">
            <v>P / R 825 (20CS)</v>
          </cell>
          <cell r="E364" t="str">
            <v>QT</v>
          </cell>
          <cell r="G364">
            <v>0</v>
          </cell>
        </row>
        <row r="365">
          <cell r="A365" t="str">
            <v>9103-028</v>
          </cell>
          <cell r="B365" t="str">
            <v>P / R 825 (35CS)</v>
          </cell>
          <cell r="E365" t="str">
            <v>QT</v>
          </cell>
          <cell r="G365">
            <v>0</v>
          </cell>
        </row>
        <row r="366">
          <cell r="A366" t="str">
            <v>9103-029</v>
          </cell>
          <cell r="B366" t="str">
            <v>P / R 825D(35CS)</v>
          </cell>
          <cell r="E366" t="str">
            <v>QT</v>
          </cell>
          <cell r="G366">
            <v>0</v>
          </cell>
        </row>
        <row r="367">
          <cell r="A367" t="str">
            <v>9103-030</v>
          </cell>
          <cell r="B367" t="str">
            <v>AZ-1529HS(65-85CP)</v>
          </cell>
          <cell r="C367" t="str">
            <v>LT</v>
          </cell>
          <cell r="D367" t="str">
            <v>AZ-1529HS</v>
          </cell>
          <cell r="E367" t="str">
            <v>PHOTO RESIST</v>
          </cell>
          <cell r="F367" t="str">
            <v>GL</v>
          </cell>
          <cell r="G367">
            <v>3.7850000000000001</v>
          </cell>
        </row>
        <row r="368">
          <cell r="A368" t="str">
            <v>9103-031</v>
          </cell>
          <cell r="B368" t="str">
            <v>OFPR 800 THINNER</v>
          </cell>
          <cell r="C368" t="str">
            <v>LT</v>
          </cell>
          <cell r="D368" t="str">
            <v>MMP</v>
          </cell>
          <cell r="E368" t="str">
            <v>PHOTO RESIST</v>
          </cell>
          <cell r="F368" t="str">
            <v>GL</v>
          </cell>
          <cell r="G368">
            <v>3.7850000000000001</v>
          </cell>
        </row>
        <row r="369">
          <cell r="A369" t="str">
            <v>9103-032</v>
          </cell>
          <cell r="B369" t="str">
            <v>MASK CLEANER</v>
          </cell>
          <cell r="E369" t="str">
            <v>GL</v>
          </cell>
          <cell r="G369">
            <v>0</v>
          </cell>
        </row>
        <row r="370">
          <cell r="A370" t="str">
            <v>9103-033</v>
          </cell>
          <cell r="B370" t="str">
            <v>THINNER MMP(1GL/BT)</v>
          </cell>
          <cell r="C370" t="str">
            <v>LT</v>
          </cell>
          <cell r="D370" t="str">
            <v>MMP</v>
          </cell>
          <cell r="E370" t="str">
            <v>PHOTO RESIST</v>
          </cell>
          <cell r="F370" t="str">
            <v>GL</v>
          </cell>
          <cell r="G370">
            <v>3.7850000000000001</v>
          </cell>
        </row>
        <row r="371">
          <cell r="A371" t="str">
            <v>9103-034</v>
          </cell>
          <cell r="B371" t="str">
            <v>P / R TSMR8800 (15CP)</v>
          </cell>
          <cell r="C371" t="str">
            <v>LT</v>
          </cell>
          <cell r="D371" t="str">
            <v>TSMR8800</v>
          </cell>
          <cell r="E371" t="str">
            <v>PHOTO RESIST</v>
          </cell>
          <cell r="F371" t="str">
            <v>GL</v>
          </cell>
          <cell r="G371">
            <v>3.7850000000000001</v>
          </cell>
        </row>
        <row r="372">
          <cell r="A372" t="str">
            <v>9103-035</v>
          </cell>
          <cell r="B372" t="str">
            <v>SOG(211) 1LTR</v>
          </cell>
          <cell r="C372" t="str">
            <v>LT</v>
          </cell>
          <cell r="D372" t="str">
            <v>SOG</v>
          </cell>
          <cell r="E372" t="str">
            <v>PHOTO RESIST</v>
          </cell>
          <cell r="F372" t="str">
            <v>LT</v>
          </cell>
          <cell r="G372">
            <v>1</v>
          </cell>
        </row>
        <row r="373">
          <cell r="A373" t="str">
            <v>9103-036</v>
          </cell>
          <cell r="B373" t="str">
            <v>DEVELOPER (NMD-W) 2.38%/5LT</v>
          </cell>
          <cell r="C373" t="str">
            <v>LT</v>
          </cell>
          <cell r="D373" t="str">
            <v>NMD-W</v>
          </cell>
          <cell r="E373" t="str">
            <v>PHOTO RESIST</v>
          </cell>
          <cell r="F373" t="str">
            <v>LT</v>
          </cell>
          <cell r="G373">
            <v>1</v>
          </cell>
        </row>
        <row r="374">
          <cell r="A374" t="str">
            <v>9103-037</v>
          </cell>
          <cell r="B374" t="str">
            <v>DEVELOPER (NMD-R2)</v>
          </cell>
          <cell r="E374" t="str">
            <v>LT</v>
          </cell>
          <cell r="G374">
            <v>0</v>
          </cell>
        </row>
        <row r="375">
          <cell r="A375" t="str">
            <v>9103-038</v>
          </cell>
          <cell r="B375" t="str">
            <v>NSD-TD(2.38%)/20LT</v>
          </cell>
          <cell r="C375" t="str">
            <v>LT</v>
          </cell>
          <cell r="D375" t="str">
            <v>NSD-TD</v>
          </cell>
          <cell r="E375" t="str">
            <v>PHOTO RESIST</v>
          </cell>
          <cell r="F375" t="str">
            <v>LT</v>
          </cell>
          <cell r="G375">
            <v>1</v>
          </cell>
        </row>
        <row r="376">
          <cell r="A376" t="str">
            <v>9103-039</v>
          </cell>
          <cell r="B376" t="str">
            <v>NSD-TD(2.38%)/5LT</v>
          </cell>
          <cell r="C376" t="str">
            <v>LT</v>
          </cell>
          <cell r="D376" t="str">
            <v>NSD-TD</v>
          </cell>
          <cell r="E376" t="str">
            <v>PHOTO RESIST</v>
          </cell>
          <cell r="F376" t="str">
            <v>LT</v>
          </cell>
          <cell r="G376">
            <v>1</v>
          </cell>
        </row>
        <row r="377">
          <cell r="A377" t="str">
            <v>9103-040</v>
          </cell>
          <cell r="B377" t="str">
            <v>P / R  TSMR-8800X-50CP</v>
          </cell>
          <cell r="E377" t="str">
            <v>GL</v>
          </cell>
          <cell r="G377">
            <v>0</v>
          </cell>
        </row>
        <row r="378">
          <cell r="A378" t="str">
            <v>9103-041</v>
          </cell>
          <cell r="B378" t="str">
            <v>EGMEA (100%)</v>
          </cell>
          <cell r="E378" t="str">
            <v>GL</v>
          </cell>
          <cell r="G378">
            <v>0</v>
          </cell>
        </row>
        <row r="379">
          <cell r="A379" t="str">
            <v>9103-0413</v>
          </cell>
          <cell r="B379" t="str">
            <v>ACT-690C(5GL)</v>
          </cell>
          <cell r="E379" t="str">
            <v>GL</v>
          </cell>
          <cell r="G379">
            <v>0</v>
          </cell>
        </row>
        <row r="380">
          <cell r="A380" t="str">
            <v>9103-042</v>
          </cell>
          <cell r="B380" t="str">
            <v>SOLVENT(EEP)</v>
          </cell>
          <cell r="E380" t="str">
            <v>GL</v>
          </cell>
          <cell r="G380">
            <v>0</v>
          </cell>
        </row>
        <row r="381">
          <cell r="A381" t="str">
            <v>9103-043</v>
          </cell>
          <cell r="B381" t="str">
            <v>THINNER (PGMAC)</v>
          </cell>
          <cell r="E381" t="str">
            <v>GL</v>
          </cell>
          <cell r="G381">
            <v>0</v>
          </cell>
        </row>
        <row r="382">
          <cell r="A382" t="str">
            <v>9103-044</v>
          </cell>
          <cell r="B382" t="str">
            <v>HMDS(OAP)</v>
          </cell>
          <cell r="C382" t="str">
            <v>LT</v>
          </cell>
          <cell r="D382" t="str">
            <v>HMDS</v>
          </cell>
          <cell r="E382" t="str">
            <v>PHOTO RESIST</v>
          </cell>
          <cell r="F382" t="str">
            <v>GL</v>
          </cell>
          <cell r="G382">
            <v>3.7850000000000001</v>
          </cell>
        </row>
        <row r="383">
          <cell r="A383" t="str">
            <v>9103-045</v>
          </cell>
          <cell r="B383" t="str">
            <v>RINSER (QZ3312)</v>
          </cell>
          <cell r="E383" t="str">
            <v>GL</v>
          </cell>
          <cell r="G383">
            <v>0</v>
          </cell>
        </row>
        <row r="384">
          <cell r="A384" t="str">
            <v>9103-046</v>
          </cell>
          <cell r="B384" t="str">
            <v>POLYMIDE 500CP</v>
          </cell>
          <cell r="E384" t="str">
            <v>EA</v>
          </cell>
          <cell r="G384">
            <v>0</v>
          </cell>
        </row>
        <row r="385">
          <cell r="A385" t="str">
            <v>9103-047</v>
          </cell>
          <cell r="B385" t="str">
            <v>DEVELOPER A-145(3LT,18CST)</v>
          </cell>
          <cell r="C385" t="str">
            <v>LT</v>
          </cell>
          <cell r="D385" t="str">
            <v>A-145</v>
          </cell>
          <cell r="E385" t="str">
            <v>CHEMICAL</v>
          </cell>
          <cell r="F385" t="str">
            <v>LT</v>
          </cell>
          <cell r="G385">
            <v>1</v>
          </cell>
        </row>
        <row r="386">
          <cell r="A386" t="str">
            <v>9103-048</v>
          </cell>
          <cell r="B386" t="str">
            <v>RINSER C-210(3LT,18CST)_</v>
          </cell>
          <cell r="C386" t="str">
            <v>LT</v>
          </cell>
          <cell r="D386" t="str">
            <v>C-210</v>
          </cell>
          <cell r="E386" t="str">
            <v>PHOTO RESIST</v>
          </cell>
          <cell r="F386" t="str">
            <v>LT</v>
          </cell>
          <cell r="G386">
            <v>1</v>
          </cell>
        </row>
        <row r="387">
          <cell r="A387" t="str">
            <v>9103-049</v>
          </cell>
          <cell r="B387" t="str">
            <v>P / R CEM 420-WS</v>
          </cell>
          <cell r="E387" t="str">
            <v>QT</v>
          </cell>
          <cell r="G387">
            <v>0</v>
          </cell>
        </row>
        <row r="388">
          <cell r="A388" t="str">
            <v>9103-050</v>
          </cell>
          <cell r="B388" t="str">
            <v>P / R BC-5</v>
          </cell>
          <cell r="E388" t="str">
            <v>QT</v>
          </cell>
          <cell r="G388">
            <v>0</v>
          </cell>
        </row>
        <row r="389">
          <cell r="A389" t="str">
            <v>9103-051</v>
          </cell>
          <cell r="B389" t="str">
            <v>P / R 1400-27, 16CST</v>
          </cell>
          <cell r="E389" t="str">
            <v>GL</v>
          </cell>
          <cell r="G389">
            <v>0</v>
          </cell>
        </row>
        <row r="390">
          <cell r="A390" t="str">
            <v>9103-052</v>
          </cell>
          <cell r="B390" t="str">
            <v>P / R 1400-21, 8CST</v>
          </cell>
          <cell r="E390" t="str">
            <v>GL</v>
          </cell>
          <cell r="G390">
            <v>0</v>
          </cell>
        </row>
        <row r="391">
          <cell r="A391" t="str">
            <v>9103-053</v>
          </cell>
          <cell r="B391" t="str">
            <v>P / R 1400-27D2, 24CST</v>
          </cell>
          <cell r="E391" t="str">
            <v>GL</v>
          </cell>
          <cell r="G391">
            <v>0</v>
          </cell>
        </row>
        <row r="392">
          <cell r="A392" t="str">
            <v>9103-054</v>
          </cell>
          <cell r="B392" t="str">
            <v>MF-319 CD255/ 20LT</v>
          </cell>
          <cell r="C392" t="str">
            <v>LT</v>
          </cell>
          <cell r="D392" t="str">
            <v>MF-319</v>
          </cell>
          <cell r="E392" t="str">
            <v>PHOTO RESIST</v>
          </cell>
          <cell r="F392" t="str">
            <v>LT</v>
          </cell>
          <cell r="G392">
            <v>1</v>
          </cell>
        </row>
        <row r="393">
          <cell r="A393" t="str">
            <v>9103-055</v>
          </cell>
          <cell r="B393" t="str">
            <v>DEVELOPER MF321</v>
          </cell>
          <cell r="E393" t="str">
            <v>LT</v>
          </cell>
          <cell r="G393">
            <v>0</v>
          </cell>
        </row>
        <row r="394">
          <cell r="A394" t="str">
            <v>9103-056</v>
          </cell>
          <cell r="B394" t="str">
            <v>P / R 825 (27CST)</v>
          </cell>
          <cell r="E394" t="str">
            <v>GL</v>
          </cell>
          <cell r="G394">
            <v>0</v>
          </cell>
        </row>
        <row r="395">
          <cell r="A395" t="str">
            <v>9103-057</v>
          </cell>
          <cell r="B395" t="str">
            <v>P / R 825D 418(35CST)</v>
          </cell>
          <cell r="E395" t="str">
            <v>GL</v>
          </cell>
          <cell r="G395">
            <v>0</v>
          </cell>
        </row>
        <row r="396">
          <cell r="A396" t="str">
            <v>9103-058</v>
          </cell>
          <cell r="B396" t="str">
            <v>P / R 1400-27 (18CST)</v>
          </cell>
          <cell r="C396" t="str">
            <v>LT</v>
          </cell>
          <cell r="D396" t="str">
            <v>1400-27</v>
          </cell>
          <cell r="E396" t="str">
            <v>PHOTO RESIST</v>
          </cell>
          <cell r="F396" t="str">
            <v>GL</v>
          </cell>
          <cell r="G396">
            <v>3.7850000000000001</v>
          </cell>
        </row>
        <row r="397">
          <cell r="A397" t="str">
            <v>9103-059</v>
          </cell>
          <cell r="B397" t="str">
            <v>P / R 1400-17</v>
          </cell>
          <cell r="E397" t="str">
            <v>GL</v>
          </cell>
          <cell r="G397">
            <v>0</v>
          </cell>
        </row>
        <row r="398">
          <cell r="A398" t="str">
            <v>9103-060</v>
          </cell>
          <cell r="B398" t="str">
            <v>P / R TSMR-V3 EG(25CP)</v>
          </cell>
          <cell r="C398" t="str">
            <v>LT</v>
          </cell>
          <cell r="D398" t="str">
            <v>TSMR-V3</v>
          </cell>
          <cell r="E398" t="str">
            <v>PHOTO RESIST</v>
          </cell>
          <cell r="F398" t="str">
            <v>GL</v>
          </cell>
          <cell r="G398">
            <v>3.7850000000000001</v>
          </cell>
        </row>
        <row r="399">
          <cell r="A399" t="str">
            <v>9103-061</v>
          </cell>
          <cell r="B399" t="str">
            <v>P / R TSMR CBR2(30CP)</v>
          </cell>
          <cell r="E399" t="str">
            <v>GL</v>
          </cell>
          <cell r="G399">
            <v>0</v>
          </cell>
        </row>
        <row r="400">
          <cell r="A400" t="str">
            <v>9103-062</v>
          </cell>
          <cell r="B400" t="str">
            <v>P / R TSMR8900-25CP</v>
          </cell>
          <cell r="E400" t="str">
            <v>GL</v>
          </cell>
          <cell r="G400">
            <v>0</v>
          </cell>
        </row>
        <row r="401">
          <cell r="A401" t="str">
            <v>9103-063</v>
          </cell>
          <cell r="B401" t="str">
            <v>ARC-XLT</v>
          </cell>
          <cell r="E401" t="str">
            <v>QT</v>
          </cell>
          <cell r="G401">
            <v>0</v>
          </cell>
        </row>
        <row r="402">
          <cell r="A402" t="str">
            <v>9103-064</v>
          </cell>
          <cell r="B402" t="str">
            <v>ARC-CLEANER</v>
          </cell>
          <cell r="E402" t="str">
            <v>LT</v>
          </cell>
          <cell r="G402">
            <v>0</v>
          </cell>
        </row>
        <row r="403">
          <cell r="A403" t="str">
            <v>9103-065</v>
          </cell>
          <cell r="B403" t="str">
            <v>PIMEL G-6246S(36CP)</v>
          </cell>
          <cell r="C403" t="str">
            <v>LT</v>
          </cell>
          <cell r="D403" t="str">
            <v>P-G-7621A</v>
          </cell>
          <cell r="E403" t="str">
            <v>PHOTO RESIST</v>
          </cell>
          <cell r="F403" t="str">
            <v>KG</v>
          </cell>
          <cell r="G403">
            <v>1</v>
          </cell>
        </row>
        <row r="404">
          <cell r="A404" t="str">
            <v>9103-066</v>
          </cell>
          <cell r="B404" t="str">
            <v>A-140 P/R</v>
          </cell>
          <cell r="E404" t="str">
            <v>LT</v>
          </cell>
          <cell r="G404">
            <v>0</v>
          </cell>
        </row>
        <row r="405">
          <cell r="A405" t="str">
            <v>9103-067</v>
          </cell>
          <cell r="B405" t="str">
            <v>THINNER (ONPR)</v>
          </cell>
          <cell r="E405" t="str">
            <v>GL</v>
          </cell>
          <cell r="G405">
            <v>0</v>
          </cell>
        </row>
        <row r="406">
          <cell r="A406" t="str">
            <v>9103-068</v>
          </cell>
          <cell r="B406" t="str">
            <v>SV - NMP</v>
          </cell>
          <cell r="C406" t="str">
            <v>LT</v>
          </cell>
          <cell r="D406" t="str">
            <v>SV-NMP</v>
          </cell>
          <cell r="E406" t="str">
            <v>PHOTO RESIST</v>
          </cell>
          <cell r="F406" t="str">
            <v>QT</v>
          </cell>
          <cell r="G406">
            <v>1.1399999999999999</v>
          </cell>
        </row>
        <row r="407">
          <cell r="A407" t="str">
            <v>9103-069</v>
          </cell>
          <cell r="B407" t="str">
            <v>P / R SAL-601 ER</v>
          </cell>
          <cell r="E407" t="str">
            <v>GL</v>
          </cell>
          <cell r="G407">
            <v>0</v>
          </cell>
        </row>
        <row r="408">
          <cell r="A408" t="str">
            <v>9103-070</v>
          </cell>
          <cell r="B408" t="str">
            <v>ACT-CMI / 1GL</v>
          </cell>
          <cell r="C408" t="str">
            <v>LT</v>
          </cell>
          <cell r="D408" t="str">
            <v>ACT-CMI</v>
          </cell>
          <cell r="E408" t="str">
            <v>PHOTO RESIST</v>
          </cell>
          <cell r="F408" t="str">
            <v>GL</v>
          </cell>
          <cell r="G408">
            <v>3.7850000000000001</v>
          </cell>
        </row>
        <row r="409">
          <cell r="A409" t="str">
            <v>9103-071</v>
          </cell>
          <cell r="B409" t="str">
            <v>MCPR 3500-D2(45CP)</v>
          </cell>
          <cell r="C409" t="str">
            <v>LT</v>
          </cell>
          <cell r="D409" t="str">
            <v>PR-3500-D2</v>
          </cell>
          <cell r="E409" t="str">
            <v>PHOTO RESIST</v>
          </cell>
          <cell r="F409" t="str">
            <v>GL</v>
          </cell>
          <cell r="G409">
            <v>3.7850000000000001</v>
          </cell>
        </row>
        <row r="410">
          <cell r="A410" t="str">
            <v>9103-072</v>
          </cell>
          <cell r="B410" t="str">
            <v>MCPR 3500-D1 27CP</v>
          </cell>
          <cell r="E410" t="str">
            <v>GL</v>
          </cell>
          <cell r="G410">
            <v>0</v>
          </cell>
        </row>
        <row r="411">
          <cell r="A411" t="str">
            <v>9103-073</v>
          </cell>
          <cell r="B411" t="str">
            <v>P / R PFX-15B</v>
          </cell>
          <cell r="E411" t="str">
            <v>GL</v>
          </cell>
          <cell r="G411">
            <v>0</v>
          </cell>
        </row>
        <row r="412">
          <cell r="A412" t="str">
            <v>9103-074</v>
          </cell>
          <cell r="B412" t="str">
            <v>TSMR CRG A-3 EL(35CP)</v>
          </cell>
          <cell r="C412" t="str">
            <v>LT</v>
          </cell>
          <cell r="D412" t="str">
            <v>CRG A-3</v>
          </cell>
          <cell r="E412" t="str">
            <v>PHOTO RESIST</v>
          </cell>
          <cell r="F412" t="str">
            <v>GL</v>
          </cell>
          <cell r="G412">
            <v>3.7850000000000001</v>
          </cell>
        </row>
        <row r="413">
          <cell r="A413" t="str">
            <v>9103-075</v>
          </cell>
          <cell r="B413" t="str">
            <v>TSMR CRG C-3 35CP</v>
          </cell>
          <cell r="E413" t="str">
            <v>GL</v>
          </cell>
          <cell r="G413">
            <v>0</v>
          </cell>
        </row>
        <row r="414">
          <cell r="A414" t="str">
            <v>9103-076</v>
          </cell>
          <cell r="B414" t="str">
            <v>TSMR V-50 35CP</v>
          </cell>
          <cell r="E414" t="str">
            <v>GL</v>
          </cell>
          <cell r="G414">
            <v>0</v>
          </cell>
        </row>
        <row r="415">
          <cell r="A415" t="str">
            <v>9103-077</v>
          </cell>
          <cell r="B415" t="str">
            <v>OMNI-LAYER (POLYUREA) P/R</v>
          </cell>
          <cell r="E415" t="str">
            <v>LT</v>
          </cell>
          <cell r="G415">
            <v>0</v>
          </cell>
        </row>
        <row r="416">
          <cell r="A416" t="str">
            <v>9103-078</v>
          </cell>
          <cell r="B416" t="str">
            <v>DEVELOPER MIF (AZ 312)</v>
          </cell>
          <cell r="E416" t="str">
            <v>LT</v>
          </cell>
          <cell r="G416">
            <v>0</v>
          </cell>
        </row>
        <row r="417">
          <cell r="A417" t="str">
            <v>9103-079</v>
          </cell>
          <cell r="B417" t="str">
            <v>TSNR-V3 (40CP)</v>
          </cell>
          <cell r="E417" t="str">
            <v>GL</v>
          </cell>
          <cell r="G417">
            <v>0</v>
          </cell>
        </row>
        <row r="418">
          <cell r="A418" t="str">
            <v>9103-080</v>
          </cell>
          <cell r="B418" t="str">
            <v>SUMIRESIST PFI-15(25CP)</v>
          </cell>
          <cell r="C418" t="str">
            <v>LT</v>
          </cell>
          <cell r="D418" t="str">
            <v>PFI-15</v>
          </cell>
          <cell r="E418" t="str">
            <v>PHOTO RESIST</v>
          </cell>
          <cell r="F418" t="str">
            <v>GL</v>
          </cell>
          <cell r="G418">
            <v>3.7850000000000001</v>
          </cell>
        </row>
        <row r="419">
          <cell r="A419" t="str">
            <v>9103-081</v>
          </cell>
          <cell r="B419" t="str">
            <v>SUMIRESIST PFI-15A5(6CP)</v>
          </cell>
          <cell r="C419" t="str">
            <v>LT</v>
          </cell>
          <cell r="D419" t="str">
            <v>PFI-15</v>
          </cell>
          <cell r="E419" t="str">
            <v>PHOTO RESIST</v>
          </cell>
          <cell r="F419" t="str">
            <v>GL</v>
          </cell>
          <cell r="G419">
            <v>3.7850000000000001</v>
          </cell>
        </row>
        <row r="420">
          <cell r="A420" t="str">
            <v>9103-082</v>
          </cell>
          <cell r="B420" t="str">
            <v>TOKUSO SD-1(10LT)</v>
          </cell>
          <cell r="E420" t="str">
            <v>LT</v>
          </cell>
          <cell r="G420">
            <v>0</v>
          </cell>
        </row>
        <row r="421">
          <cell r="A421" t="str">
            <v>9103-083</v>
          </cell>
          <cell r="B421" t="str">
            <v>DEVELOPER NMD-W (2.14%)</v>
          </cell>
          <cell r="E421" t="str">
            <v>LT</v>
          </cell>
          <cell r="G421">
            <v>0</v>
          </cell>
        </row>
        <row r="422">
          <cell r="A422" t="str">
            <v>9103-084</v>
          </cell>
          <cell r="B422" t="str">
            <v>CEM 365 WS 74-4</v>
          </cell>
          <cell r="E422" t="str">
            <v>QT</v>
          </cell>
          <cell r="G422">
            <v>0</v>
          </cell>
        </row>
        <row r="423">
          <cell r="A423" t="str">
            <v>9103-085</v>
          </cell>
          <cell r="B423" t="str">
            <v>STRIPPER-106</v>
          </cell>
          <cell r="C423" t="str">
            <v>LT</v>
          </cell>
          <cell r="D423" t="str">
            <v>R-502</v>
          </cell>
          <cell r="E423" t="str">
            <v>PHOTO RESIST</v>
          </cell>
          <cell r="F423" t="str">
            <v>LT</v>
          </cell>
          <cell r="G423">
            <v>1</v>
          </cell>
        </row>
        <row r="424">
          <cell r="A424" t="str">
            <v>9103-086</v>
          </cell>
          <cell r="B424" t="str">
            <v>MCPR 2000-D1(17CP)</v>
          </cell>
          <cell r="C424" t="str">
            <v>LT</v>
          </cell>
          <cell r="D424" t="str">
            <v>PR-2000-D1</v>
          </cell>
          <cell r="E424" t="str">
            <v>PHOTO RESIST</v>
          </cell>
          <cell r="F424" t="str">
            <v>GL</v>
          </cell>
          <cell r="G424">
            <v>3.7850000000000001</v>
          </cell>
        </row>
        <row r="425">
          <cell r="A425" t="str">
            <v>9103-087</v>
          </cell>
          <cell r="B425" t="str">
            <v>POLYMIDE (PI-2723)</v>
          </cell>
          <cell r="E425" t="str">
            <v>GR</v>
          </cell>
          <cell r="G425">
            <v>0</v>
          </cell>
        </row>
        <row r="426">
          <cell r="A426" t="str">
            <v>9103-088</v>
          </cell>
          <cell r="B426" t="str">
            <v>POLYMIDE (PI-2590D)</v>
          </cell>
          <cell r="E426" t="str">
            <v>GR</v>
          </cell>
          <cell r="G426">
            <v>0</v>
          </cell>
        </row>
        <row r="427">
          <cell r="A427" t="str">
            <v>9103-089</v>
          </cell>
          <cell r="B427" t="str">
            <v>DEVELOPER (DE-6018)</v>
          </cell>
          <cell r="E427" t="str">
            <v>GR</v>
          </cell>
          <cell r="G427">
            <v>0</v>
          </cell>
        </row>
        <row r="428">
          <cell r="A428" t="str">
            <v>9103-090</v>
          </cell>
          <cell r="B428" t="str">
            <v>THINNER (T9039)</v>
          </cell>
          <cell r="E428" t="str">
            <v>GR</v>
          </cell>
          <cell r="G428">
            <v>0</v>
          </cell>
        </row>
        <row r="429">
          <cell r="A429" t="str">
            <v>9103-091</v>
          </cell>
          <cell r="B429" t="str">
            <v>THINNER (T9046)</v>
          </cell>
          <cell r="E429" t="str">
            <v>GR</v>
          </cell>
          <cell r="G429">
            <v>0</v>
          </cell>
        </row>
        <row r="430">
          <cell r="A430" t="str">
            <v>9103-092</v>
          </cell>
          <cell r="B430" t="str">
            <v>S9616L P/R</v>
          </cell>
          <cell r="E430" t="str">
            <v>GL</v>
          </cell>
          <cell r="G430">
            <v>0</v>
          </cell>
        </row>
        <row r="431">
          <cell r="A431" t="str">
            <v>9103-093</v>
          </cell>
          <cell r="B431" t="str">
            <v>PFX-15 B2 (22.9CP)</v>
          </cell>
          <cell r="C431" t="str">
            <v>LT</v>
          </cell>
          <cell r="D431" t="str">
            <v>PFX-15B2</v>
          </cell>
          <cell r="E431" t="str">
            <v>PHOTO RESIST</v>
          </cell>
          <cell r="F431" t="str">
            <v>GL</v>
          </cell>
          <cell r="G431">
            <v>3.7850000000000001</v>
          </cell>
        </row>
        <row r="432">
          <cell r="A432" t="str">
            <v>9103-094</v>
          </cell>
          <cell r="B432" t="str">
            <v>JSR PFR 7000MM(67CP)</v>
          </cell>
          <cell r="C432" t="str">
            <v>LT</v>
          </cell>
          <cell r="D432" t="str">
            <v>PFR-7000MM</v>
          </cell>
          <cell r="E432" t="str">
            <v>PHOTO RESIST</v>
          </cell>
          <cell r="F432" t="str">
            <v>GL</v>
          </cell>
          <cell r="G432">
            <v>3.7850000000000001</v>
          </cell>
        </row>
        <row r="433">
          <cell r="A433" t="str">
            <v>9103-095</v>
          </cell>
          <cell r="B433" t="str">
            <v>GS-7010PR</v>
          </cell>
          <cell r="E433" t="str">
            <v>LT</v>
          </cell>
          <cell r="G433">
            <v>0</v>
          </cell>
        </row>
        <row r="434">
          <cell r="A434" t="str">
            <v>9103-096</v>
          </cell>
          <cell r="B434" t="str">
            <v>GS-D9131</v>
          </cell>
          <cell r="E434" t="str">
            <v>LT</v>
          </cell>
          <cell r="G434">
            <v>0</v>
          </cell>
        </row>
        <row r="435">
          <cell r="A435" t="str">
            <v>9103-097</v>
          </cell>
          <cell r="B435" t="str">
            <v>ACT-CMI(5GAL)</v>
          </cell>
          <cell r="C435" t="str">
            <v>LT</v>
          </cell>
          <cell r="D435" t="str">
            <v>ACT-CMI</v>
          </cell>
          <cell r="E435" t="str">
            <v>PHOTO RESIST</v>
          </cell>
          <cell r="F435" t="str">
            <v>GL</v>
          </cell>
          <cell r="G435">
            <v>3.7850000000000001</v>
          </cell>
        </row>
        <row r="436">
          <cell r="A436" t="str">
            <v>9103-098</v>
          </cell>
          <cell r="B436" t="str">
            <v>AZ-6812M</v>
          </cell>
          <cell r="C436" t="str">
            <v>LT</v>
          </cell>
          <cell r="D436" t="str">
            <v>AZ-6812M</v>
          </cell>
          <cell r="E436" t="str">
            <v>PHOTO RESIST</v>
          </cell>
          <cell r="F436" t="str">
            <v>GL</v>
          </cell>
          <cell r="G436">
            <v>3.7850000000000001</v>
          </cell>
        </row>
        <row r="437">
          <cell r="A437" t="str">
            <v>9103-101</v>
          </cell>
          <cell r="B437" t="str">
            <v>MEGAPOSIT SNR200-0.5</v>
          </cell>
          <cell r="F437" t="str">
            <v>GL</v>
          </cell>
          <cell r="G437">
            <v>0</v>
          </cell>
        </row>
        <row r="438">
          <cell r="A438" t="str">
            <v>9103-102</v>
          </cell>
          <cell r="B438" t="str">
            <v>MF-704 DEVELOPER</v>
          </cell>
          <cell r="F438" t="str">
            <v>LT</v>
          </cell>
          <cell r="G438">
            <v>0</v>
          </cell>
        </row>
        <row r="439">
          <cell r="A439" t="str">
            <v>9103-105</v>
          </cell>
          <cell r="B439" t="str">
            <v>AZ-1512</v>
          </cell>
          <cell r="C439" t="str">
            <v>LT</v>
          </cell>
          <cell r="D439" t="str">
            <v>AZ1512</v>
          </cell>
          <cell r="E439" t="str">
            <v>PHOTO RESIST</v>
          </cell>
          <cell r="F439" t="str">
            <v>GL</v>
          </cell>
          <cell r="G439">
            <v>3.7850000000000001</v>
          </cell>
        </row>
        <row r="440">
          <cell r="A440" t="str">
            <v>9103-106</v>
          </cell>
          <cell r="B440" t="str">
            <v>SPR-6818H</v>
          </cell>
          <cell r="C440" t="str">
            <v>LT</v>
          </cell>
          <cell r="D440" t="str">
            <v>SPR-6818H</v>
          </cell>
          <cell r="E440" t="str">
            <v>PHOTO RESIST</v>
          </cell>
          <cell r="F440" t="str">
            <v>GL</v>
          </cell>
          <cell r="G440">
            <v>3.7850000000000001</v>
          </cell>
        </row>
        <row r="441">
          <cell r="A441" t="str">
            <v>9103-165</v>
          </cell>
          <cell r="B441" t="str">
            <v>POLYMIDE(PIMEL G-7621A)</v>
          </cell>
          <cell r="C441" t="str">
            <v>LT</v>
          </cell>
          <cell r="D441" t="str">
            <v>P-G-7621A</v>
          </cell>
          <cell r="E441" t="str">
            <v>PHOTO RESIST</v>
          </cell>
          <cell r="F441" t="str">
            <v>KG</v>
          </cell>
          <cell r="G441">
            <v>1</v>
          </cell>
        </row>
        <row r="442">
          <cell r="A442" t="str">
            <v>9103-201</v>
          </cell>
          <cell r="B442" t="str">
            <v>TMAL -S(87928S65270)100g</v>
          </cell>
          <cell r="E442" t="str">
            <v>BT</v>
          </cell>
          <cell r="G442">
            <v>0</v>
          </cell>
        </row>
        <row r="443">
          <cell r="A443" t="str">
            <v>9103-202</v>
          </cell>
          <cell r="B443" t="str">
            <v>TMGA-S(87927S65270)100g</v>
          </cell>
          <cell r="E443" t="str">
            <v>BT</v>
          </cell>
          <cell r="G443">
            <v>0</v>
          </cell>
        </row>
        <row r="444">
          <cell r="A444" t="str">
            <v>9103-203</v>
          </cell>
          <cell r="B444" t="str">
            <v>TMIN(87958-65270)100g</v>
          </cell>
          <cell r="E444" t="str">
            <v>BT</v>
          </cell>
          <cell r="G444">
            <v>0</v>
          </cell>
        </row>
        <row r="445">
          <cell r="A445" t="str">
            <v>9103-204</v>
          </cell>
          <cell r="B445" t="str">
            <v>DEZN(87901-65270) 50g</v>
          </cell>
          <cell r="E445" t="str">
            <v>BT</v>
          </cell>
          <cell r="G445">
            <v>0</v>
          </cell>
        </row>
        <row r="446">
          <cell r="A446" t="str">
            <v>9103-210</v>
          </cell>
          <cell r="B446" t="str">
            <v>PFR-IX740D4G(30CP)</v>
          </cell>
          <cell r="C446" t="str">
            <v>LT</v>
          </cell>
          <cell r="D446" t="str">
            <v>PFXI740D4G</v>
          </cell>
          <cell r="E446" t="str">
            <v>PHOTO RESIST</v>
          </cell>
          <cell r="F446" t="str">
            <v>GL</v>
          </cell>
          <cell r="G446">
            <v>3.7850000000000001</v>
          </cell>
        </row>
        <row r="447">
          <cell r="A447" t="str">
            <v>9103-211</v>
          </cell>
          <cell r="B447" t="str">
            <v>IX575D4(TI123D4)</v>
          </cell>
          <cell r="F447" t="str">
            <v>GL</v>
          </cell>
          <cell r="G447">
            <v>0</v>
          </cell>
        </row>
        <row r="448">
          <cell r="A448" t="str">
            <v>9103-301</v>
          </cell>
          <cell r="B448" t="str">
            <v>TSMR-CRGH 0.5(35CP)</v>
          </cell>
          <cell r="E448" t="str">
            <v>GL</v>
          </cell>
          <cell r="G448">
            <v>0</v>
          </cell>
        </row>
        <row r="449">
          <cell r="A449" t="str">
            <v>9103-302</v>
          </cell>
          <cell r="B449" t="str">
            <v>TSMR-CRGH TRIAL(35CP)</v>
          </cell>
          <cell r="E449" t="str">
            <v>GL</v>
          </cell>
          <cell r="G449">
            <v>0</v>
          </cell>
        </row>
        <row r="450">
          <cell r="A450" t="str">
            <v>9103-303</v>
          </cell>
          <cell r="B450" t="str">
            <v>JSR-PFR IX 560FDM2(35CP)</v>
          </cell>
          <cell r="E450" t="str">
            <v>GL</v>
          </cell>
          <cell r="G450">
            <v>0</v>
          </cell>
        </row>
        <row r="451">
          <cell r="A451" t="str">
            <v>9103-304</v>
          </cell>
          <cell r="B451" t="str">
            <v>THMR IN 200(40CP)</v>
          </cell>
          <cell r="E451" t="str">
            <v>QT</v>
          </cell>
          <cell r="G451">
            <v>0</v>
          </cell>
        </row>
        <row r="452">
          <cell r="A452" t="str">
            <v>9103-305</v>
          </cell>
          <cell r="B452" t="str">
            <v>MCPR - I6600(9CP)</v>
          </cell>
          <cell r="C452" t="str">
            <v>LT</v>
          </cell>
          <cell r="D452" t="str">
            <v>PR-I6600</v>
          </cell>
          <cell r="E452" t="str">
            <v>PHOTO RESIST</v>
          </cell>
          <cell r="F452" t="str">
            <v>GL</v>
          </cell>
          <cell r="G452">
            <v>3.7850000000000001</v>
          </cell>
        </row>
        <row r="453">
          <cell r="A453" t="str">
            <v>9103-306</v>
          </cell>
          <cell r="B453" t="str">
            <v>GS7010PR(1.3um)</v>
          </cell>
          <cell r="E453" t="str">
            <v>LT</v>
          </cell>
          <cell r="G453">
            <v>0</v>
          </cell>
        </row>
        <row r="454">
          <cell r="A454" t="str">
            <v>9103-307</v>
          </cell>
          <cell r="B454" t="str">
            <v>GS7010PR(1.8um)</v>
          </cell>
          <cell r="E454" t="str">
            <v>LT</v>
          </cell>
          <cell r="G454">
            <v>0</v>
          </cell>
        </row>
        <row r="455">
          <cell r="A455" t="str">
            <v>9103-308</v>
          </cell>
          <cell r="B455" t="str">
            <v>HS-050A</v>
          </cell>
          <cell r="C455" t="str">
            <v>LT</v>
          </cell>
          <cell r="D455" t="str">
            <v>PFI-15</v>
          </cell>
          <cell r="E455" t="str">
            <v>PHOTO RESIST</v>
          </cell>
          <cell r="F455" t="str">
            <v>GL</v>
          </cell>
          <cell r="G455">
            <v>3.7850000000000001</v>
          </cell>
        </row>
        <row r="456">
          <cell r="A456" t="str">
            <v>9103-309</v>
          </cell>
          <cell r="B456" t="str">
            <v>PLASMASK-305U</v>
          </cell>
          <cell r="E456" t="str">
            <v>GL</v>
          </cell>
          <cell r="G456">
            <v>0</v>
          </cell>
        </row>
        <row r="457">
          <cell r="A457" t="str">
            <v>9103-310</v>
          </cell>
          <cell r="B457" t="str">
            <v>IX 560 FDM2</v>
          </cell>
          <cell r="E457" t="str">
            <v>GL</v>
          </cell>
          <cell r="G457">
            <v>0</v>
          </cell>
        </row>
        <row r="458">
          <cell r="A458" t="str">
            <v>9103-311</v>
          </cell>
          <cell r="B458" t="str">
            <v>XP-91149F2</v>
          </cell>
          <cell r="E458" t="str">
            <v>QT</v>
          </cell>
          <cell r="G458">
            <v>0</v>
          </cell>
        </row>
        <row r="459">
          <cell r="A459" t="str">
            <v>9103-312</v>
          </cell>
          <cell r="B459" t="str">
            <v>AZ AQUTAR</v>
          </cell>
          <cell r="E459" t="str">
            <v>LT</v>
          </cell>
          <cell r="G459">
            <v>0</v>
          </cell>
        </row>
        <row r="460">
          <cell r="A460" t="str">
            <v>9103-313</v>
          </cell>
          <cell r="B460" t="str">
            <v>EXP 690C STRIPPER</v>
          </cell>
          <cell r="E460" t="str">
            <v>GL</v>
          </cell>
          <cell r="G460">
            <v>0</v>
          </cell>
        </row>
        <row r="461">
          <cell r="A461" t="str">
            <v>9103-314</v>
          </cell>
          <cell r="B461" t="str">
            <v>JSR PFR-9500G(29CP)</v>
          </cell>
          <cell r="C461" t="str">
            <v>LT</v>
          </cell>
          <cell r="D461" t="str">
            <v>PFR IX061</v>
          </cell>
          <cell r="E461" t="str">
            <v>PHOTO RESIST</v>
          </cell>
          <cell r="F461" t="str">
            <v>GL</v>
          </cell>
          <cell r="G461">
            <v>3.7850000000000001</v>
          </cell>
        </row>
        <row r="462">
          <cell r="A462" t="str">
            <v>9103-315</v>
          </cell>
          <cell r="B462" t="str">
            <v>AZ 5214 E</v>
          </cell>
          <cell r="E462" t="str">
            <v>LT</v>
          </cell>
          <cell r="G462">
            <v>0</v>
          </cell>
        </row>
        <row r="463">
          <cell r="A463" t="str">
            <v>9103-316</v>
          </cell>
          <cell r="B463" t="str">
            <v>AZ 500 MIF</v>
          </cell>
          <cell r="E463" t="str">
            <v>QT</v>
          </cell>
          <cell r="G463">
            <v>0</v>
          </cell>
        </row>
        <row r="464">
          <cell r="A464" t="str">
            <v>9103-317</v>
          </cell>
          <cell r="B464" t="str">
            <v>PLASMASK IZ-04</v>
          </cell>
          <cell r="E464" t="str">
            <v>QT</v>
          </cell>
          <cell r="G464">
            <v>0</v>
          </cell>
        </row>
        <row r="465">
          <cell r="A465" t="str">
            <v>9103-318</v>
          </cell>
          <cell r="B465" t="str">
            <v>AZ REMOVER 100</v>
          </cell>
          <cell r="E465" t="str">
            <v>BT</v>
          </cell>
          <cell r="G465">
            <v>0</v>
          </cell>
        </row>
        <row r="466">
          <cell r="A466" t="str">
            <v>9103-319</v>
          </cell>
          <cell r="B466" t="str">
            <v>AZ-RES 4533</v>
          </cell>
          <cell r="F466" t="str">
            <v>BT</v>
          </cell>
          <cell r="G466">
            <v>0</v>
          </cell>
        </row>
        <row r="467">
          <cell r="A467" t="str">
            <v>9103-320</v>
          </cell>
          <cell r="B467" t="str">
            <v>HS-02A7</v>
          </cell>
          <cell r="C467" t="str">
            <v>LT</v>
          </cell>
          <cell r="D467" t="str">
            <v>H2-O2H7</v>
          </cell>
          <cell r="E467" t="str">
            <v>PHOTO RESIST</v>
          </cell>
          <cell r="F467" t="str">
            <v>GL</v>
          </cell>
          <cell r="G467">
            <v>3.7850000000000001</v>
          </cell>
        </row>
        <row r="468">
          <cell r="A468" t="str">
            <v>9103-321</v>
          </cell>
          <cell r="B468" t="str">
            <v>HS-02B2</v>
          </cell>
          <cell r="F468" t="str">
            <v>GA</v>
          </cell>
          <cell r="G468">
            <v>0</v>
          </cell>
        </row>
        <row r="469">
          <cell r="A469" t="str">
            <v>9103-322</v>
          </cell>
          <cell r="B469" t="str">
            <v>DUV./APEX-E2408</v>
          </cell>
          <cell r="F469" t="str">
            <v>CYL</v>
          </cell>
          <cell r="G469">
            <v>0</v>
          </cell>
        </row>
        <row r="470">
          <cell r="A470" t="str">
            <v>9103-323</v>
          </cell>
          <cell r="B470" t="str">
            <v>TSP-5A</v>
          </cell>
          <cell r="F470" t="str">
            <v>GL</v>
          </cell>
          <cell r="G470">
            <v>0</v>
          </cell>
        </row>
        <row r="471">
          <cell r="A471" t="str">
            <v>9103-325</v>
          </cell>
          <cell r="B471" t="str">
            <v>AZ-THINNER(2.5LT/BT)</v>
          </cell>
          <cell r="F471" t="str">
            <v>LT</v>
          </cell>
          <cell r="G471">
            <v>0</v>
          </cell>
        </row>
        <row r="472">
          <cell r="A472" t="str">
            <v>9103-326</v>
          </cell>
          <cell r="B472" t="str">
            <v>HS-02A8</v>
          </cell>
          <cell r="C472" t="str">
            <v>LT</v>
          </cell>
          <cell r="D472" t="str">
            <v>HS-O2A8</v>
          </cell>
          <cell r="E472" t="str">
            <v>PHOTO RESIST</v>
          </cell>
          <cell r="F472" t="str">
            <v>GL</v>
          </cell>
          <cell r="G472">
            <v>3.7850000000000001</v>
          </cell>
        </row>
        <row r="473">
          <cell r="A473" t="str">
            <v>9103-331</v>
          </cell>
          <cell r="B473" t="str">
            <v>PFR IX300 (100CP)</v>
          </cell>
          <cell r="F473" t="str">
            <v>GL</v>
          </cell>
          <cell r="G473">
            <v>0</v>
          </cell>
        </row>
        <row r="474">
          <cell r="A474" t="str">
            <v>9103-332</v>
          </cell>
          <cell r="B474" t="str">
            <v>HS-02A4</v>
          </cell>
          <cell r="F474" t="str">
            <v>GL</v>
          </cell>
          <cell r="G474">
            <v>0</v>
          </cell>
        </row>
        <row r="475">
          <cell r="A475" t="str">
            <v>9103-333</v>
          </cell>
          <cell r="B475" t="str">
            <v>MA-133(TMDS)</v>
          </cell>
          <cell r="F475" t="str">
            <v>GL</v>
          </cell>
          <cell r="G475">
            <v>0</v>
          </cell>
        </row>
        <row r="476">
          <cell r="A476" t="str">
            <v>9103-334</v>
          </cell>
          <cell r="B476" t="str">
            <v>NAAPS</v>
          </cell>
          <cell r="F476" t="str">
            <v>GL</v>
          </cell>
          <cell r="G476">
            <v>0</v>
          </cell>
        </row>
        <row r="477">
          <cell r="A477" t="str">
            <v>9103-335</v>
          </cell>
          <cell r="B477" t="str">
            <v>DVL7</v>
          </cell>
          <cell r="F477" t="str">
            <v>LT</v>
          </cell>
          <cell r="G477">
            <v>0</v>
          </cell>
        </row>
        <row r="478">
          <cell r="A478" t="str">
            <v>9103-336</v>
          </cell>
          <cell r="B478" t="str">
            <v>REM-2(STRIPPER)</v>
          </cell>
          <cell r="F478" t="str">
            <v>LT</v>
          </cell>
          <cell r="G478">
            <v>0</v>
          </cell>
        </row>
        <row r="479">
          <cell r="A479" t="str">
            <v>9103-337</v>
          </cell>
          <cell r="B479" t="str">
            <v>RNS(RINSER)</v>
          </cell>
          <cell r="F479" t="str">
            <v>LT</v>
          </cell>
          <cell r="G479">
            <v>0</v>
          </cell>
        </row>
        <row r="480">
          <cell r="A480" t="str">
            <v>9103-352</v>
          </cell>
          <cell r="B480" t="str">
            <v>HS-02A9</v>
          </cell>
          <cell r="F480" t="str">
            <v>GL</v>
          </cell>
          <cell r="G480">
            <v>0</v>
          </cell>
        </row>
        <row r="481">
          <cell r="A481" t="str">
            <v>9103-353</v>
          </cell>
          <cell r="B481" t="str">
            <v>HS-02B6</v>
          </cell>
          <cell r="F481" t="str">
            <v>GL</v>
          </cell>
          <cell r="G481">
            <v>0</v>
          </cell>
        </row>
        <row r="482">
          <cell r="A482" t="str">
            <v>9103-354</v>
          </cell>
          <cell r="B482" t="str">
            <v>KRF-L7G</v>
          </cell>
          <cell r="F482" t="str">
            <v>GL</v>
          </cell>
          <cell r="G482">
            <v>0</v>
          </cell>
        </row>
        <row r="483">
          <cell r="A483" t="str">
            <v>9103-355</v>
          </cell>
          <cell r="B483" t="str">
            <v>KRF L7G-16cp</v>
          </cell>
          <cell r="F483" t="str">
            <v>GL</v>
          </cell>
          <cell r="G483">
            <v>0</v>
          </cell>
        </row>
        <row r="484">
          <cell r="A484" t="str">
            <v>9103-357</v>
          </cell>
          <cell r="B484" t="str">
            <v>TDUR-P007(4CP)</v>
          </cell>
          <cell r="F484" t="str">
            <v>GL</v>
          </cell>
          <cell r="G484">
            <v>0</v>
          </cell>
        </row>
        <row r="485">
          <cell r="A485" t="str">
            <v>9103-358</v>
          </cell>
          <cell r="B485" t="str">
            <v>TDUR-P007(8CP)</v>
          </cell>
          <cell r="F485" t="str">
            <v>GL</v>
          </cell>
          <cell r="G485">
            <v>0</v>
          </cell>
        </row>
        <row r="486">
          <cell r="A486" t="str">
            <v>9103-359</v>
          </cell>
          <cell r="B486" t="str">
            <v>TDUR-P007(20CP)</v>
          </cell>
          <cell r="F486" t="str">
            <v>GL</v>
          </cell>
          <cell r="G486">
            <v>0</v>
          </cell>
        </row>
        <row r="487">
          <cell r="A487" t="str">
            <v>9103-376</v>
          </cell>
          <cell r="B487" t="str">
            <v>DP-014AS (4CP)</v>
          </cell>
          <cell r="F487" t="str">
            <v>GL</v>
          </cell>
          <cell r="G487">
            <v>0</v>
          </cell>
        </row>
        <row r="488">
          <cell r="A488" t="str">
            <v>9103-377</v>
          </cell>
          <cell r="B488" t="str">
            <v>DP-014AS (8CP)</v>
          </cell>
          <cell r="F488" t="str">
            <v>GL</v>
          </cell>
          <cell r="G488">
            <v>0</v>
          </cell>
        </row>
        <row r="489">
          <cell r="A489" t="str">
            <v>9103-378</v>
          </cell>
          <cell r="B489" t="str">
            <v>TDUR-P015 (8CP)</v>
          </cell>
          <cell r="F489" t="str">
            <v>GL</v>
          </cell>
          <cell r="G489">
            <v>0</v>
          </cell>
        </row>
        <row r="490">
          <cell r="A490" t="str">
            <v>9103-382</v>
          </cell>
          <cell r="B490" t="str">
            <v>TOKUSO SD-1(DRUM)</v>
          </cell>
          <cell r="C490" t="str">
            <v>LT</v>
          </cell>
          <cell r="D490" t="str">
            <v>SD-1</v>
          </cell>
          <cell r="F490" t="str">
            <v>LT</v>
          </cell>
          <cell r="G490">
            <v>1</v>
          </cell>
        </row>
        <row r="491">
          <cell r="A491" t="str">
            <v>9103-383</v>
          </cell>
          <cell r="B491" t="str">
            <v>TDUR-N908 PE (6CP)</v>
          </cell>
          <cell r="F491" t="str">
            <v>GL</v>
          </cell>
          <cell r="G491">
            <v>0</v>
          </cell>
        </row>
        <row r="492">
          <cell r="A492" t="str">
            <v>9103-401</v>
          </cell>
          <cell r="B492" t="str">
            <v>B</v>
          </cell>
          <cell r="E492" t="str">
            <v>EA</v>
          </cell>
          <cell r="G492">
            <v>0</v>
          </cell>
        </row>
        <row r="493">
          <cell r="A493" t="str">
            <v>9103-403</v>
          </cell>
          <cell r="B493" t="str">
            <v>PFR IX061(8CP)</v>
          </cell>
          <cell r="C493" t="str">
            <v>LT</v>
          </cell>
          <cell r="D493" t="str">
            <v>PFR IX061</v>
          </cell>
          <cell r="E493" t="str">
            <v>PHOTO RESIST</v>
          </cell>
          <cell r="F493" t="str">
            <v>GL</v>
          </cell>
          <cell r="G493">
            <v>3.7850000000000001</v>
          </cell>
        </row>
        <row r="494">
          <cell r="A494" t="str">
            <v>9103-404</v>
          </cell>
          <cell r="B494" t="str">
            <v>PFR IX061(11CP)</v>
          </cell>
          <cell r="C494" t="str">
            <v>LT</v>
          </cell>
          <cell r="D494" t="str">
            <v>PFR IX061</v>
          </cell>
          <cell r="E494" t="str">
            <v>PHOTO RESIST</v>
          </cell>
          <cell r="F494" t="str">
            <v>GL</v>
          </cell>
          <cell r="G494">
            <v>3.7850000000000001</v>
          </cell>
        </row>
        <row r="495">
          <cell r="A495" t="str">
            <v>9103-405</v>
          </cell>
          <cell r="B495" t="str">
            <v>PFR IX061(15CP)</v>
          </cell>
          <cell r="C495" t="str">
            <v>LT</v>
          </cell>
          <cell r="D495" t="str">
            <v>PFR IX061</v>
          </cell>
          <cell r="E495" t="str">
            <v>PHOTO RESIST</v>
          </cell>
          <cell r="F495" t="str">
            <v>GL</v>
          </cell>
          <cell r="G495">
            <v>3.7850000000000001</v>
          </cell>
        </row>
        <row r="496">
          <cell r="A496" t="str">
            <v>9103-406</v>
          </cell>
          <cell r="B496" t="str">
            <v>PFR IX415H(60CP)</v>
          </cell>
          <cell r="C496" t="str">
            <v>LT</v>
          </cell>
          <cell r="D496" t="str">
            <v>A</v>
          </cell>
          <cell r="E496" t="str">
            <v>PHOTO RESIST</v>
          </cell>
          <cell r="F496" t="str">
            <v>GL</v>
          </cell>
          <cell r="G496">
            <v>3.7850000000000001</v>
          </cell>
        </row>
        <row r="497">
          <cell r="A497" t="str">
            <v>9103-410</v>
          </cell>
          <cell r="B497" t="str">
            <v>TSMR-I500(15CP)</v>
          </cell>
          <cell r="C497" t="str">
            <v>LT</v>
          </cell>
          <cell r="D497" t="str">
            <v>TM-I500</v>
          </cell>
          <cell r="E497" t="str">
            <v>PHOTO RESIST</v>
          </cell>
          <cell r="F497" t="str">
            <v>GL</v>
          </cell>
          <cell r="G497">
            <v>3.7850000000000001</v>
          </cell>
        </row>
        <row r="498">
          <cell r="A498" t="str">
            <v>9103-411</v>
          </cell>
          <cell r="B498" t="str">
            <v>NMD-W(180/LTR)</v>
          </cell>
          <cell r="C498" t="str">
            <v>LT</v>
          </cell>
          <cell r="D498" t="str">
            <v>NMD-W</v>
          </cell>
          <cell r="E498" t="str">
            <v>PHOTO RESIST</v>
          </cell>
          <cell r="F498" t="str">
            <v>LT</v>
          </cell>
          <cell r="G498">
            <v>1</v>
          </cell>
        </row>
        <row r="499">
          <cell r="A499" t="str">
            <v>9103-413</v>
          </cell>
          <cell r="B499" t="str">
            <v>HMDS(ASSAY:99.7%)</v>
          </cell>
          <cell r="C499" t="str">
            <v>LT</v>
          </cell>
          <cell r="D499" t="str">
            <v>ACT-935</v>
          </cell>
          <cell r="E499" t="str">
            <v>PHOTO RESIST</v>
          </cell>
          <cell r="F499" t="str">
            <v>GL</v>
          </cell>
          <cell r="G499">
            <v>3.7850000000000001</v>
          </cell>
        </row>
        <row r="500">
          <cell r="A500" t="str">
            <v>9103-414</v>
          </cell>
          <cell r="B500" t="str">
            <v>STRPIPER(NP-935,1GL)</v>
          </cell>
          <cell r="C500" t="str">
            <v>LT</v>
          </cell>
          <cell r="D500" t="str">
            <v>ACT-935</v>
          </cell>
          <cell r="E500" t="str">
            <v>PHOTO RESIST</v>
          </cell>
          <cell r="F500" t="str">
            <v>GL</v>
          </cell>
          <cell r="G500">
            <v>3.7850000000000001</v>
          </cell>
        </row>
        <row r="501">
          <cell r="A501" t="str">
            <v>9103-415</v>
          </cell>
          <cell r="B501" t="str">
            <v>STRIPPER(ACT-935,5GL)</v>
          </cell>
          <cell r="C501" t="str">
            <v>LT</v>
          </cell>
          <cell r="D501" t="str">
            <v>ACT-935</v>
          </cell>
          <cell r="E501" t="str">
            <v>PHOTO RESIST</v>
          </cell>
          <cell r="F501" t="str">
            <v>GL</v>
          </cell>
          <cell r="G501">
            <v>3.7850000000000001</v>
          </cell>
        </row>
        <row r="502">
          <cell r="A502" t="str">
            <v>9103-421</v>
          </cell>
          <cell r="B502" t="str">
            <v>THINNER MMP(200LTR/BT)</v>
          </cell>
          <cell r="C502" t="str">
            <v>LT</v>
          </cell>
          <cell r="D502" t="str">
            <v>MMP</v>
          </cell>
          <cell r="E502" t="str">
            <v>PHOTO RESIST</v>
          </cell>
          <cell r="F502" t="str">
            <v>LT</v>
          </cell>
          <cell r="G502">
            <v>1</v>
          </cell>
        </row>
        <row r="503">
          <cell r="A503" t="str">
            <v>9103-422</v>
          </cell>
          <cell r="B503" t="str">
            <v>THINNER MMP(1GL/BTL)</v>
          </cell>
          <cell r="C503" t="str">
            <v>LT</v>
          </cell>
          <cell r="D503" t="str">
            <v>MMP</v>
          </cell>
          <cell r="E503" t="str">
            <v>PHOTO RESIST</v>
          </cell>
          <cell r="F503" t="str">
            <v>GL</v>
          </cell>
          <cell r="G503">
            <v>3.7850000000000001</v>
          </cell>
        </row>
        <row r="504">
          <cell r="A504" t="str">
            <v>9103-447</v>
          </cell>
          <cell r="B504" t="str">
            <v>A-515</v>
          </cell>
          <cell r="C504" t="str">
            <v>LT</v>
          </cell>
          <cell r="D504" t="str">
            <v>A-515</v>
          </cell>
          <cell r="E504" t="str">
            <v>PHOTO RESIST</v>
          </cell>
          <cell r="F504" t="str">
            <v>GL</v>
          </cell>
          <cell r="G504">
            <v>3.7850000000000001</v>
          </cell>
        </row>
        <row r="505">
          <cell r="A505" t="str">
            <v>9103-448</v>
          </cell>
          <cell r="B505" t="str">
            <v>C-210(E1)</v>
          </cell>
          <cell r="C505" t="str">
            <v>LT</v>
          </cell>
          <cell r="D505" t="str">
            <v>C-210</v>
          </cell>
          <cell r="E505" t="str">
            <v>PHOTO RESIST</v>
          </cell>
          <cell r="F505" t="str">
            <v>LT</v>
          </cell>
          <cell r="G505">
            <v>1</v>
          </cell>
        </row>
        <row r="506">
          <cell r="A506" t="str">
            <v>9103-465</v>
          </cell>
          <cell r="B506" t="str">
            <v>PIMEL I-8320A</v>
          </cell>
          <cell r="C506" t="str">
            <v>LT</v>
          </cell>
          <cell r="D506" t="str">
            <v>P-I-8320AX</v>
          </cell>
          <cell r="E506" t="str">
            <v>PHOTO RESIST</v>
          </cell>
          <cell r="F506" t="str">
            <v>KG</v>
          </cell>
          <cell r="G506">
            <v>1</v>
          </cell>
        </row>
        <row r="507">
          <cell r="A507" t="str">
            <v>9103-497</v>
          </cell>
          <cell r="B507" t="str">
            <v>STRIPPER ACT-935(1GL)</v>
          </cell>
          <cell r="C507" t="str">
            <v>LT</v>
          </cell>
          <cell r="D507" t="str">
            <v>ACT-935</v>
          </cell>
          <cell r="E507" t="str">
            <v>PHOTO RESIST</v>
          </cell>
          <cell r="F507" t="str">
            <v>GL</v>
          </cell>
          <cell r="G507">
            <v>3.7850000000000001</v>
          </cell>
        </row>
        <row r="508">
          <cell r="A508" t="str">
            <v>9103-535</v>
          </cell>
          <cell r="B508" t="str">
            <v>SOG(211) 2LTR</v>
          </cell>
          <cell r="C508" t="str">
            <v>LT</v>
          </cell>
          <cell r="D508" t="str">
            <v>SOG</v>
          </cell>
          <cell r="E508" t="str">
            <v>PHOTO RESIST</v>
          </cell>
          <cell r="F508" t="str">
            <v>BT</v>
          </cell>
          <cell r="G508">
            <v>2</v>
          </cell>
        </row>
        <row r="509">
          <cell r="A509" t="str">
            <v>9103-536</v>
          </cell>
          <cell r="B509" t="str">
            <v>SOG-720</v>
          </cell>
          <cell r="C509" t="str">
            <v>LT</v>
          </cell>
          <cell r="D509" t="str">
            <v>SOG</v>
          </cell>
          <cell r="E509" t="str">
            <v>PHOTO RESIST</v>
          </cell>
          <cell r="F509" t="str">
            <v>LT</v>
          </cell>
          <cell r="G509">
            <v>1</v>
          </cell>
        </row>
        <row r="510">
          <cell r="A510" t="str">
            <v>9103-594</v>
          </cell>
          <cell r="B510" t="str">
            <v>PFR 7000MM-67CP(E-2)</v>
          </cell>
          <cell r="C510" t="str">
            <v>LT</v>
          </cell>
          <cell r="D510" t="str">
            <v>PFR-7000MM</v>
          </cell>
          <cell r="E510" t="str">
            <v>PHOTO RESIST</v>
          </cell>
          <cell r="F510" t="str">
            <v>GL</v>
          </cell>
          <cell r="G510">
            <v>3.7850000000000001</v>
          </cell>
        </row>
        <row r="511">
          <cell r="A511" t="str">
            <v>9103-701</v>
          </cell>
          <cell r="B511" t="str">
            <v>PFR IX790-7CP</v>
          </cell>
          <cell r="C511" t="str">
            <v>LT</v>
          </cell>
          <cell r="D511" t="str">
            <v>PFR IX790</v>
          </cell>
          <cell r="E511" t="str">
            <v>PHOTO RESIST</v>
          </cell>
          <cell r="F511" t="str">
            <v>GL</v>
          </cell>
          <cell r="G511">
            <v>3.7850000000000001</v>
          </cell>
        </row>
        <row r="512">
          <cell r="A512" t="str">
            <v>9103-702</v>
          </cell>
          <cell r="B512" t="str">
            <v>THMR-IP5200 LB 15cp</v>
          </cell>
          <cell r="C512" t="str">
            <v>LT</v>
          </cell>
          <cell r="D512" t="str">
            <v>TM-IP</v>
          </cell>
          <cell r="E512" t="str">
            <v>PHOTO RESIST</v>
          </cell>
          <cell r="F512" t="str">
            <v>GL</v>
          </cell>
          <cell r="G512">
            <v>3.7850000000000001</v>
          </cell>
        </row>
        <row r="513">
          <cell r="A513" t="str">
            <v>9103-703</v>
          </cell>
          <cell r="B513" t="str">
            <v>PFR-IX300</v>
          </cell>
          <cell r="C513" t="str">
            <v>LT</v>
          </cell>
          <cell r="D513" t="str">
            <v>PFR IX300</v>
          </cell>
          <cell r="E513" t="str">
            <v>PHOTO RESIST</v>
          </cell>
          <cell r="F513" t="str">
            <v>GL</v>
          </cell>
          <cell r="G513">
            <v>3.7850000000000001</v>
          </cell>
        </row>
        <row r="514">
          <cell r="A514" t="str">
            <v>9103-704</v>
          </cell>
          <cell r="B514" t="str">
            <v>PFR IX790-15CP</v>
          </cell>
          <cell r="C514" t="str">
            <v>LT</v>
          </cell>
          <cell r="D514" t="str">
            <v>PFR IX790</v>
          </cell>
          <cell r="E514" t="str">
            <v>PHOTO RESIST</v>
          </cell>
          <cell r="F514" t="str">
            <v>GL</v>
          </cell>
          <cell r="G514">
            <v>3.7850000000000001</v>
          </cell>
        </row>
        <row r="515">
          <cell r="A515" t="str">
            <v>9103-705</v>
          </cell>
          <cell r="B515" t="str">
            <v>THMR-IP3300 MM (7cp)</v>
          </cell>
          <cell r="C515" t="str">
            <v>LT</v>
          </cell>
          <cell r="D515" t="str">
            <v>TM-IP</v>
          </cell>
          <cell r="E515" t="str">
            <v>PHOTO RESIST</v>
          </cell>
          <cell r="F515" t="str">
            <v>GL</v>
          </cell>
          <cell r="G515">
            <v>3.7850000000000001</v>
          </cell>
        </row>
        <row r="516">
          <cell r="A516" t="str">
            <v>9103-706</v>
          </cell>
          <cell r="B516" t="str">
            <v>MCPR-I7010M(7CP)</v>
          </cell>
          <cell r="C516" t="str">
            <v>LT</v>
          </cell>
          <cell r="D516" t="str">
            <v>MCPR</v>
          </cell>
          <cell r="E516" t="str">
            <v>PHOTO RESIST</v>
          </cell>
          <cell r="F516" t="str">
            <v>GL</v>
          </cell>
          <cell r="G516">
            <v>3.7850000000000001</v>
          </cell>
        </row>
        <row r="517">
          <cell r="A517" t="str">
            <v>9103-707</v>
          </cell>
          <cell r="B517" t="str">
            <v>P.R(PFR IX-415H,60cp)</v>
          </cell>
          <cell r="C517" t="str">
            <v>LT</v>
          </cell>
          <cell r="D517" t="str">
            <v>PFR IX415</v>
          </cell>
          <cell r="E517" t="str">
            <v>PHOTO RESIST</v>
          </cell>
          <cell r="F517" t="str">
            <v>GL</v>
          </cell>
          <cell r="G517">
            <v>3.7850000000000001</v>
          </cell>
        </row>
        <row r="518">
          <cell r="A518" t="str">
            <v>9103-710</v>
          </cell>
          <cell r="B518" t="str">
            <v>AZ-EBR(70/30)200L</v>
          </cell>
          <cell r="C518" t="str">
            <v>LT</v>
          </cell>
          <cell r="D518" t="str">
            <v>AZ-EBR</v>
          </cell>
          <cell r="E518" t="str">
            <v>PHOTO RESIST</v>
          </cell>
          <cell r="F518" t="str">
            <v>LT</v>
          </cell>
          <cell r="G518">
            <v>1</v>
          </cell>
        </row>
        <row r="519">
          <cell r="A519" t="str">
            <v>9103-711</v>
          </cell>
          <cell r="B519" t="str">
            <v>AZ EBR 70/30</v>
          </cell>
          <cell r="C519" t="str">
            <v>LT</v>
          </cell>
          <cell r="D519" t="str">
            <v>AZ-EBR</v>
          </cell>
          <cell r="E519" t="str">
            <v>PHOTO RESIST</v>
          </cell>
          <cell r="F519" t="str">
            <v>LT</v>
          </cell>
          <cell r="G519">
            <v>1</v>
          </cell>
        </row>
        <row r="520">
          <cell r="A520" t="str">
            <v>9103-712</v>
          </cell>
          <cell r="B520" t="str">
            <v>DEV.CPD-1000T(10%,200LT)</v>
          </cell>
          <cell r="C520" t="str">
            <v>LT</v>
          </cell>
          <cell r="D520" t="str">
            <v>DEO.CPD</v>
          </cell>
          <cell r="E520" t="str">
            <v>PHOTO RESIST</v>
          </cell>
          <cell r="F520" t="str">
            <v>LT</v>
          </cell>
          <cell r="G520">
            <v>1</v>
          </cell>
        </row>
        <row r="521">
          <cell r="A521" t="str">
            <v>9103-713</v>
          </cell>
          <cell r="B521" t="str">
            <v>DEV.CPD-18T(2.38%,200LT)</v>
          </cell>
          <cell r="C521" t="str">
            <v>LT</v>
          </cell>
          <cell r="D521" t="str">
            <v>DEO.CPD</v>
          </cell>
          <cell r="E521" t="str">
            <v>PHOTO RESIST</v>
          </cell>
          <cell r="F521" t="str">
            <v>LT</v>
          </cell>
          <cell r="G521">
            <v>1</v>
          </cell>
        </row>
        <row r="522">
          <cell r="A522" t="str">
            <v>9103-714</v>
          </cell>
          <cell r="B522" t="str">
            <v>D.A-325</v>
          </cell>
          <cell r="C522" t="str">
            <v>LT</v>
          </cell>
          <cell r="D522" t="str">
            <v>DA-325</v>
          </cell>
          <cell r="E522" t="str">
            <v>PHOTO RESIST</v>
          </cell>
          <cell r="F522" t="str">
            <v>GL</v>
          </cell>
          <cell r="G522">
            <v>3.7850000000000001</v>
          </cell>
        </row>
        <row r="523">
          <cell r="A523" t="str">
            <v>9103-715</v>
          </cell>
          <cell r="B523" t="str">
            <v>R.C-260</v>
          </cell>
          <cell r="C523" t="str">
            <v>LT</v>
          </cell>
          <cell r="D523" t="str">
            <v>RC-260</v>
          </cell>
          <cell r="E523" t="str">
            <v>PHOTO RESIST</v>
          </cell>
          <cell r="F523" t="str">
            <v>BT</v>
          </cell>
          <cell r="G523">
            <v>3785</v>
          </cell>
        </row>
        <row r="524">
          <cell r="A524" t="str">
            <v>9103-716</v>
          </cell>
          <cell r="B524" t="str">
            <v>TI-242(6CP)</v>
          </cell>
          <cell r="F524" t="str">
            <v>GL</v>
          </cell>
          <cell r="G524">
            <v>0</v>
          </cell>
        </row>
        <row r="525">
          <cell r="A525" t="str">
            <v>9103-717</v>
          </cell>
          <cell r="B525" t="str">
            <v>PFI-53A7</v>
          </cell>
          <cell r="F525" t="str">
            <v>GL</v>
          </cell>
          <cell r="G525">
            <v>0</v>
          </cell>
        </row>
        <row r="526">
          <cell r="A526" t="str">
            <v>9103-718</v>
          </cell>
          <cell r="B526" t="str">
            <v>CPD-18T(2.38%,5LT)</v>
          </cell>
          <cell r="C526" t="str">
            <v>LT</v>
          </cell>
          <cell r="D526" t="str">
            <v>CPD-18T</v>
          </cell>
          <cell r="E526" t="str">
            <v>PHOTO RESIST</v>
          </cell>
          <cell r="F526" t="str">
            <v>LT</v>
          </cell>
          <cell r="G526">
            <v>1</v>
          </cell>
        </row>
        <row r="527">
          <cell r="A527" t="str">
            <v>9104-001</v>
          </cell>
          <cell r="B527" t="str">
            <v>AR(5N,1A,580)</v>
          </cell>
          <cell r="C527" t="str">
            <v>LT</v>
          </cell>
          <cell r="D527" t="str">
            <v>AR</v>
          </cell>
          <cell r="E527" t="str">
            <v>SPECIAL GAS</v>
          </cell>
          <cell r="F527" t="str">
            <v>1A</v>
          </cell>
          <cell r="G527">
            <v>7929.6</v>
          </cell>
        </row>
        <row r="528">
          <cell r="A528" t="str">
            <v>9104-002</v>
          </cell>
          <cell r="B528" t="str">
            <v>AR(5N5,7X,580)</v>
          </cell>
          <cell r="C528" t="str">
            <v>LT</v>
          </cell>
          <cell r="D528" t="str">
            <v>AR</v>
          </cell>
          <cell r="E528" t="str">
            <v>SPECIAL GAS</v>
          </cell>
          <cell r="F528" t="str">
            <v>7X</v>
          </cell>
          <cell r="G528">
            <v>7929.6</v>
          </cell>
        </row>
        <row r="529">
          <cell r="A529" t="str">
            <v>9104-003</v>
          </cell>
          <cell r="B529" t="str">
            <v>15% ASH3/H2(5NX5N,7X,350)</v>
          </cell>
          <cell r="C529" t="str">
            <v>LT</v>
          </cell>
          <cell r="D529" t="str">
            <v>ASH3</v>
          </cell>
          <cell r="E529" t="str">
            <v>SPECIAL GAS</v>
          </cell>
          <cell r="F529" t="str">
            <v>7X</v>
          </cell>
          <cell r="G529">
            <v>60</v>
          </cell>
        </row>
        <row r="530">
          <cell r="A530" t="str">
            <v>9104-004</v>
          </cell>
          <cell r="B530" t="str">
            <v>B2H6(.8%) IN HE</v>
          </cell>
          <cell r="E530" t="str">
            <v>1A</v>
          </cell>
          <cell r="G530">
            <v>0</v>
          </cell>
        </row>
        <row r="531">
          <cell r="A531" t="str">
            <v>9104-005</v>
          </cell>
          <cell r="B531" t="str">
            <v>BCL3(5N, GF, 660)</v>
          </cell>
          <cell r="C531" t="str">
            <v>LT</v>
          </cell>
          <cell r="D531" t="str">
            <v>BCL3</v>
          </cell>
          <cell r="E531" t="str">
            <v>SPECIAL GAS</v>
          </cell>
          <cell r="F531" t="str">
            <v>2L</v>
          </cell>
          <cell r="G531">
            <v>3800</v>
          </cell>
        </row>
        <row r="532">
          <cell r="A532" t="str">
            <v>9104-006</v>
          </cell>
          <cell r="B532" t="str">
            <v>BF3(2N5, 7X, 330)</v>
          </cell>
          <cell r="C532" t="str">
            <v>LT</v>
          </cell>
          <cell r="D532" t="str">
            <v>BF3</v>
          </cell>
          <cell r="E532" t="str">
            <v>SPECIAL GAS</v>
          </cell>
          <cell r="F532" t="str">
            <v>7X</v>
          </cell>
          <cell r="G532">
            <v>872</v>
          </cell>
        </row>
        <row r="533">
          <cell r="A533" t="str">
            <v>9104-007</v>
          </cell>
          <cell r="B533" t="str">
            <v>CCLF3  ( FREON-13 )</v>
          </cell>
          <cell r="E533" t="str">
            <v>1A</v>
          </cell>
          <cell r="G533">
            <v>0</v>
          </cell>
        </row>
        <row r="534">
          <cell r="A534" t="str">
            <v>9104-008</v>
          </cell>
          <cell r="B534" t="str">
            <v>CHF3 (3N, QA, 660)</v>
          </cell>
          <cell r="C534" t="str">
            <v>LT</v>
          </cell>
          <cell r="D534" t="str">
            <v>CHF3</v>
          </cell>
          <cell r="E534" t="str">
            <v>SPECIAL GAS</v>
          </cell>
          <cell r="F534" t="str">
            <v>1A</v>
          </cell>
          <cell r="G534">
            <v>10890.25</v>
          </cell>
        </row>
        <row r="535">
          <cell r="A535" t="str">
            <v>9104-009</v>
          </cell>
          <cell r="B535" t="str">
            <v>C2CLF5 ( FREON-115 )</v>
          </cell>
          <cell r="C535" t="str">
            <v>LT</v>
          </cell>
          <cell r="D535" t="str">
            <v>CF4</v>
          </cell>
          <cell r="E535" t="str">
            <v>SPECIAL GAS</v>
          </cell>
          <cell r="F535" t="str">
            <v>2L</v>
          </cell>
          <cell r="G535">
            <v>6120</v>
          </cell>
        </row>
        <row r="536">
          <cell r="A536" t="str">
            <v>9104-00A</v>
          </cell>
          <cell r="B536" t="str">
            <v>HF(AIRCO)</v>
          </cell>
          <cell r="C536" t="str">
            <v>LT</v>
          </cell>
          <cell r="D536" t="str">
            <v>B2H6-3%N2</v>
          </cell>
          <cell r="E536" t="str">
            <v>SPECIAL GAS</v>
          </cell>
          <cell r="F536" t="str">
            <v>EA</v>
          </cell>
          <cell r="G536">
            <v>4700</v>
          </cell>
        </row>
        <row r="537">
          <cell r="A537" t="str">
            <v>9104-00B</v>
          </cell>
          <cell r="B537" t="str">
            <v>3%/PH3/H2</v>
          </cell>
          <cell r="C537" t="str">
            <v>LT</v>
          </cell>
          <cell r="D537" t="str">
            <v>PH3-3%/N2</v>
          </cell>
          <cell r="E537" t="str">
            <v>SPECIAL GAS</v>
          </cell>
          <cell r="F537" t="str">
            <v>1A</v>
          </cell>
          <cell r="G537">
            <v>4700</v>
          </cell>
        </row>
        <row r="538">
          <cell r="A538" t="str">
            <v>9104-00C</v>
          </cell>
          <cell r="B538" t="str">
            <v>AS(5N UP, 20g/BTL)</v>
          </cell>
          <cell r="F538" t="str">
            <v>GR</v>
          </cell>
          <cell r="G538">
            <v>0</v>
          </cell>
        </row>
        <row r="539">
          <cell r="A539" t="str">
            <v>9104-00D</v>
          </cell>
          <cell r="B539" t="str">
            <v>P(5N UP, 25g/BTL)</v>
          </cell>
          <cell r="F539" t="str">
            <v>GR</v>
          </cell>
          <cell r="G539">
            <v>0</v>
          </cell>
        </row>
        <row r="540">
          <cell r="A540" t="str">
            <v>9104-010</v>
          </cell>
          <cell r="B540" t="str">
            <v>CF4 ( 5N, QA,320)</v>
          </cell>
          <cell r="C540" t="str">
            <v>LT</v>
          </cell>
          <cell r="D540" t="str">
            <v>CF4</v>
          </cell>
          <cell r="E540" t="str">
            <v>SPECIAL GAS</v>
          </cell>
          <cell r="F540" t="str">
            <v>1A</v>
          </cell>
          <cell r="G540">
            <v>8572</v>
          </cell>
        </row>
        <row r="541">
          <cell r="A541" t="str">
            <v>9104-011</v>
          </cell>
          <cell r="B541" t="str">
            <v>C2F6 (2N7, QA, 660)</v>
          </cell>
          <cell r="C541" t="str">
            <v>LT</v>
          </cell>
          <cell r="D541" t="str">
            <v>C2F6</v>
          </cell>
          <cell r="E541" t="str">
            <v>SPECIAL GAS</v>
          </cell>
          <cell r="F541" t="str">
            <v>1A</v>
          </cell>
          <cell r="G541">
            <v>7497</v>
          </cell>
        </row>
        <row r="542">
          <cell r="A542" t="str">
            <v>9104-012</v>
          </cell>
          <cell r="B542" t="str">
            <v>CL2(4N, QF, 660)</v>
          </cell>
          <cell r="C542" t="str">
            <v>LT</v>
          </cell>
          <cell r="D542" t="str">
            <v>CL2</v>
          </cell>
          <cell r="E542" t="str">
            <v>SPECIAL GAS</v>
          </cell>
          <cell r="F542" t="str">
            <v>1V</v>
          </cell>
          <cell r="G542">
            <v>15453</v>
          </cell>
        </row>
        <row r="543">
          <cell r="A543" t="str">
            <v>9104-013</v>
          </cell>
          <cell r="B543" t="str">
            <v>HCL(10%) IN N2</v>
          </cell>
          <cell r="E543" t="str">
            <v>1P</v>
          </cell>
          <cell r="G543">
            <v>0</v>
          </cell>
        </row>
        <row r="544">
          <cell r="A544" t="str">
            <v>9104-014</v>
          </cell>
          <cell r="B544" t="str">
            <v>HCL(5N,QA,330)</v>
          </cell>
          <cell r="C544" t="str">
            <v>LT</v>
          </cell>
          <cell r="D544" t="str">
            <v>HCL(5N)</v>
          </cell>
          <cell r="E544" t="str">
            <v>SPECIAL GAS</v>
          </cell>
          <cell r="F544" t="str">
            <v>1A</v>
          </cell>
          <cell r="G544">
            <v>16979</v>
          </cell>
        </row>
        <row r="545">
          <cell r="A545" t="str">
            <v>9104-015</v>
          </cell>
          <cell r="B545" t="str">
            <v>HE(6N, 1A, 580)</v>
          </cell>
          <cell r="C545" t="str">
            <v>LT</v>
          </cell>
          <cell r="D545" t="str">
            <v>HE</v>
          </cell>
          <cell r="E545" t="str">
            <v>SPECIAL GAS</v>
          </cell>
          <cell r="F545" t="str">
            <v>1A</v>
          </cell>
          <cell r="G545">
            <v>6910</v>
          </cell>
        </row>
        <row r="546">
          <cell r="A546" t="str">
            <v>9104-016</v>
          </cell>
          <cell r="B546" t="str">
            <v>N2 (99.999%)</v>
          </cell>
          <cell r="E546">
            <v>47</v>
          </cell>
          <cell r="G546">
            <v>0</v>
          </cell>
        </row>
        <row r="547">
          <cell r="A547" t="str">
            <v>9104-017</v>
          </cell>
          <cell r="B547" t="str">
            <v>NH3(5N, QF, 660)</v>
          </cell>
          <cell r="C547" t="str">
            <v>LT</v>
          </cell>
          <cell r="D547" t="str">
            <v>NH3</v>
          </cell>
          <cell r="E547" t="str">
            <v>SPECIAL GAS</v>
          </cell>
          <cell r="F547" t="str">
            <v>1P</v>
          </cell>
          <cell r="G547">
            <v>31978</v>
          </cell>
        </row>
        <row r="548">
          <cell r="A548" t="str">
            <v>9104-018</v>
          </cell>
          <cell r="B548" t="str">
            <v>N2O(5N, QA, 326)</v>
          </cell>
          <cell r="C548" t="str">
            <v>LT</v>
          </cell>
          <cell r="D548" t="str">
            <v>N2O</v>
          </cell>
          <cell r="E548" t="str">
            <v>SPECIAL GAS</v>
          </cell>
          <cell r="F548" t="str">
            <v>1A</v>
          </cell>
          <cell r="G548">
            <v>14698</v>
          </cell>
        </row>
        <row r="549">
          <cell r="A549" t="str">
            <v>9104-019</v>
          </cell>
          <cell r="B549" t="str">
            <v>PH3</v>
          </cell>
          <cell r="E549" t="str">
            <v>2P</v>
          </cell>
          <cell r="G549">
            <v>0</v>
          </cell>
        </row>
        <row r="550">
          <cell r="A550" t="str">
            <v>9104-020</v>
          </cell>
          <cell r="B550" t="str">
            <v>PH3(.8%) IN N2</v>
          </cell>
          <cell r="E550" t="str">
            <v>1A</v>
          </cell>
          <cell r="G550">
            <v>0</v>
          </cell>
        </row>
        <row r="551">
          <cell r="A551" t="str">
            <v>9104-021</v>
          </cell>
          <cell r="B551" t="str">
            <v>PH3( 5%) IN N2</v>
          </cell>
          <cell r="E551" t="str">
            <v>1A</v>
          </cell>
          <cell r="G551">
            <v>0</v>
          </cell>
        </row>
        <row r="552">
          <cell r="A552" t="str">
            <v>9104-022</v>
          </cell>
          <cell r="B552" t="str">
            <v>PH3(5NX5N, SA, 350)</v>
          </cell>
          <cell r="C552" t="str">
            <v>LT</v>
          </cell>
          <cell r="D552" t="str">
            <v>PH3</v>
          </cell>
          <cell r="E552" t="str">
            <v>SPECIAL GAS</v>
          </cell>
          <cell r="F552" t="str">
            <v>SA</v>
          </cell>
          <cell r="G552">
            <v>12</v>
          </cell>
        </row>
        <row r="553">
          <cell r="A553" t="str">
            <v>9104-023</v>
          </cell>
          <cell r="B553" t="str">
            <v>SF6(5N, QX,590)</v>
          </cell>
          <cell r="C553" t="str">
            <v>LT</v>
          </cell>
          <cell r="D553" t="str">
            <v>SF6</v>
          </cell>
          <cell r="E553" t="str">
            <v>SPECIAL GAS</v>
          </cell>
          <cell r="F553" t="str">
            <v>1A</v>
          </cell>
          <cell r="G553">
            <v>4954</v>
          </cell>
        </row>
        <row r="554">
          <cell r="A554" t="str">
            <v>9104-024</v>
          </cell>
          <cell r="B554" t="str">
            <v>SICL4 (2N8, SSB, 678)</v>
          </cell>
          <cell r="C554" t="str">
            <v>LT</v>
          </cell>
          <cell r="D554" t="str">
            <v>SICL4</v>
          </cell>
          <cell r="E554" t="str">
            <v>SPECIAL GAS</v>
          </cell>
          <cell r="F554" t="str">
            <v>1A</v>
          </cell>
          <cell r="G554">
            <v>7000</v>
          </cell>
        </row>
        <row r="555">
          <cell r="A555" t="str">
            <v>9104-025</v>
          </cell>
          <cell r="B555" t="str">
            <v>SIH4 (5N, QA, 350)</v>
          </cell>
          <cell r="C555" t="str">
            <v>LT</v>
          </cell>
          <cell r="D555" t="str">
            <v>SIH4</v>
          </cell>
          <cell r="E555" t="str">
            <v>SPECIAL GAS</v>
          </cell>
          <cell r="F555" t="str">
            <v>1T</v>
          </cell>
          <cell r="G555">
            <v>31978</v>
          </cell>
        </row>
        <row r="556">
          <cell r="A556" t="str">
            <v>9104-026</v>
          </cell>
          <cell r="B556" t="str">
            <v>SIH4(15%) IN N2</v>
          </cell>
          <cell r="C556" t="str">
            <v>LT</v>
          </cell>
          <cell r="D556" t="str">
            <v>SIH4</v>
          </cell>
          <cell r="E556" t="str">
            <v>SPECIAL GAS</v>
          </cell>
          <cell r="F556" t="str">
            <v>1A</v>
          </cell>
          <cell r="G556">
            <v>2595.4</v>
          </cell>
        </row>
        <row r="557">
          <cell r="A557" t="str">
            <v>9104-027</v>
          </cell>
          <cell r="B557" t="str">
            <v>SIH2CL2(3N, SSA, 678)</v>
          </cell>
          <cell r="C557" t="str">
            <v>LT</v>
          </cell>
          <cell r="D557" t="str">
            <v>SIH2CL2</v>
          </cell>
          <cell r="E557" t="str">
            <v>SPECIAL GAS</v>
          </cell>
          <cell r="F557" t="str">
            <v>1K</v>
          </cell>
          <cell r="G557">
            <v>5448</v>
          </cell>
        </row>
        <row r="558">
          <cell r="A558" t="str">
            <v>9104-028</v>
          </cell>
          <cell r="B558" t="str">
            <v>SIHCL3</v>
          </cell>
          <cell r="E558" t="str">
            <v>1A</v>
          </cell>
          <cell r="G558">
            <v>0</v>
          </cell>
        </row>
        <row r="559">
          <cell r="A559" t="str">
            <v>9104-029</v>
          </cell>
          <cell r="B559" t="str">
            <v>B2H6(30%) IN SIH4</v>
          </cell>
          <cell r="E559" t="str">
            <v>1A</v>
          </cell>
          <cell r="G559">
            <v>0</v>
          </cell>
        </row>
        <row r="560">
          <cell r="A560" t="str">
            <v>9104-030</v>
          </cell>
          <cell r="B560" t="str">
            <v>B2H6(50PPM) IN H2</v>
          </cell>
          <cell r="E560" t="str">
            <v>1A</v>
          </cell>
          <cell r="G560">
            <v>0</v>
          </cell>
        </row>
        <row r="561">
          <cell r="A561" t="str">
            <v>9104-031</v>
          </cell>
          <cell r="B561" t="str">
            <v>PH3 (15%) IN SIH4</v>
          </cell>
          <cell r="E561" t="str">
            <v>1A</v>
          </cell>
          <cell r="G561">
            <v>0</v>
          </cell>
        </row>
        <row r="562">
          <cell r="A562" t="str">
            <v>9104-032</v>
          </cell>
          <cell r="B562" t="str">
            <v>WF6</v>
          </cell>
          <cell r="E562" t="str">
            <v>2P</v>
          </cell>
          <cell r="G562">
            <v>0</v>
          </cell>
        </row>
        <row r="563">
          <cell r="A563" t="str">
            <v>9104-033</v>
          </cell>
          <cell r="B563" t="str">
            <v>WF6(5N, 1LT)</v>
          </cell>
          <cell r="C563" t="str">
            <v>LT</v>
          </cell>
          <cell r="D563" t="str">
            <v>WF6</v>
          </cell>
          <cell r="E563" t="str">
            <v>SPECIAL GAS</v>
          </cell>
          <cell r="F563" t="str">
            <v>4X</v>
          </cell>
          <cell r="G563">
            <v>7460</v>
          </cell>
        </row>
        <row r="564">
          <cell r="A564" t="str">
            <v>9104-034</v>
          </cell>
          <cell r="B564" t="str">
            <v>NF3 (3N, B, 330)</v>
          </cell>
          <cell r="C564" t="str">
            <v>LT</v>
          </cell>
          <cell r="D564" t="str">
            <v>NF3</v>
          </cell>
          <cell r="E564" t="str">
            <v>SPECIAL GAS</v>
          </cell>
          <cell r="F564" t="str">
            <v>1A</v>
          </cell>
          <cell r="G564">
            <v>6728.8</v>
          </cell>
        </row>
        <row r="565">
          <cell r="A565" t="str">
            <v>9104-035</v>
          </cell>
          <cell r="B565" t="str">
            <v>B2H6( 5%) IN AR</v>
          </cell>
          <cell r="E565" t="str">
            <v>2P</v>
          </cell>
          <cell r="G565">
            <v>0</v>
          </cell>
        </row>
        <row r="566">
          <cell r="A566" t="str">
            <v>9104-036</v>
          </cell>
          <cell r="B566" t="str">
            <v>HF(3N, 1V, 660)</v>
          </cell>
          <cell r="C566" t="str">
            <v>LT</v>
          </cell>
          <cell r="D566" t="str">
            <v>HF GAS</v>
          </cell>
          <cell r="E566" t="str">
            <v>SPECIAL GAS</v>
          </cell>
          <cell r="F566" t="str">
            <v>1V</v>
          </cell>
          <cell r="G566">
            <v>54430</v>
          </cell>
        </row>
        <row r="567">
          <cell r="A567" t="str">
            <v>9104-037</v>
          </cell>
          <cell r="B567" t="str">
            <v>SIH4 (6N, 47LT)</v>
          </cell>
          <cell r="C567" t="str">
            <v>LT</v>
          </cell>
          <cell r="D567" t="str">
            <v>SIH4</v>
          </cell>
          <cell r="E567" t="str">
            <v>SPECIAL GAS</v>
          </cell>
          <cell r="F567" t="str">
            <v>1A</v>
          </cell>
          <cell r="G567">
            <v>2595.4</v>
          </cell>
        </row>
        <row r="568">
          <cell r="A568" t="str">
            <v>9104-038</v>
          </cell>
          <cell r="B568" t="str">
            <v>C2CL2F4 ( FREON 114 )</v>
          </cell>
          <cell r="E568" t="str">
            <v>2P</v>
          </cell>
          <cell r="G568">
            <v>0</v>
          </cell>
        </row>
        <row r="569">
          <cell r="A569" t="str">
            <v>9104-039</v>
          </cell>
          <cell r="B569" t="str">
            <v>B2H6(40%) IN SIH4</v>
          </cell>
          <cell r="E569" t="str">
            <v>1A</v>
          </cell>
          <cell r="G569">
            <v>0</v>
          </cell>
        </row>
        <row r="570">
          <cell r="A570" t="str">
            <v>9104-040</v>
          </cell>
          <cell r="B570" t="str">
            <v>PH3 (20%) IN SIH4</v>
          </cell>
          <cell r="E570" t="str">
            <v>1A</v>
          </cell>
          <cell r="G570">
            <v>0</v>
          </cell>
        </row>
        <row r="571">
          <cell r="A571" t="str">
            <v>9104-041</v>
          </cell>
          <cell r="B571" t="str">
            <v>ARSENIC ROD(7N, 16L X 22D)</v>
          </cell>
          <cell r="C571" t="str">
            <v>LT</v>
          </cell>
          <cell r="D571" t="str">
            <v>ARS.ROD</v>
          </cell>
          <cell r="E571" t="str">
            <v>SPECIAL GAS</v>
          </cell>
          <cell r="F571" t="str">
            <v>EA</v>
          </cell>
          <cell r="G571">
            <v>60</v>
          </cell>
        </row>
        <row r="572">
          <cell r="A572" t="str">
            <v>9104-042</v>
          </cell>
          <cell r="B572" t="str">
            <v>RED PHOSPHORUS(6N , 16L X 22D)</v>
          </cell>
          <cell r="C572" t="str">
            <v>LT</v>
          </cell>
          <cell r="D572" t="str">
            <v>PHOSPHORUS</v>
          </cell>
          <cell r="E572" t="str">
            <v>SPECIAL GAS</v>
          </cell>
          <cell r="F572" t="str">
            <v>EA</v>
          </cell>
          <cell r="G572">
            <v>12</v>
          </cell>
        </row>
        <row r="573">
          <cell r="A573" t="str">
            <v>9104-043</v>
          </cell>
          <cell r="B573" t="str">
            <v>B2H6(.8%) IN N2</v>
          </cell>
          <cell r="E573" t="str">
            <v>1A</v>
          </cell>
          <cell r="G573">
            <v>0</v>
          </cell>
        </row>
        <row r="574">
          <cell r="A574" t="str">
            <v>9104-044</v>
          </cell>
          <cell r="B574" t="str">
            <v>O2(20%) IN AR</v>
          </cell>
          <cell r="E574" t="str">
            <v>1A</v>
          </cell>
          <cell r="G574">
            <v>0</v>
          </cell>
        </row>
        <row r="575">
          <cell r="A575" t="str">
            <v>9104-045</v>
          </cell>
          <cell r="B575" t="str">
            <v>PH3(3%)IN N2(5N5, 6N, 47LT)</v>
          </cell>
          <cell r="C575" t="str">
            <v>LT</v>
          </cell>
          <cell r="D575" t="str">
            <v>PH3-3%/N2</v>
          </cell>
          <cell r="E575" t="str">
            <v>SPECIAL GAS</v>
          </cell>
          <cell r="F575" t="str">
            <v>1A</v>
          </cell>
          <cell r="G575">
            <v>4700</v>
          </cell>
        </row>
        <row r="576">
          <cell r="A576" t="str">
            <v>9104-046</v>
          </cell>
          <cell r="B576" t="str">
            <v>B2H6(3%)IN N2 (2N X 5N5, 47LT)</v>
          </cell>
          <cell r="C576" t="str">
            <v>LT</v>
          </cell>
          <cell r="D576" t="str">
            <v>B2H6-3%N2</v>
          </cell>
          <cell r="E576" t="str">
            <v>SPECIAL GAS</v>
          </cell>
          <cell r="F576" t="str">
            <v>CYL</v>
          </cell>
          <cell r="G576">
            <v>4700</v>
          </cell>
        </row>
        <row r="577">
          <cell r="A577" t="str">
            <v>9104-047</v>
          </cell>
          <cell r="B577" t="str">
            <v>CO2(4N, 47LT)</v>
          </cell>
          <cell r="C577" t="str">
            <v>LT</v>
          </cell>
          <cell r="D577" t="str">
            <v>CO2</v>
          </cell>
          <cell r="E577" t="str">
            <v>SPECIAL GAS</v>
          </cell>
          <cell r="F577" t="str">
            <v>1A</v>
          </cell>
          <cell r="G577">
            <v>10179</v>
          </cell>
        </row>
        <row r="578">
          <cell r="A578" t="str">
            <v>9104-048</v>
          </cell>
          <cell r="B578" t="str">
            <v>PH3 (50PPM) IN H2</v>
          </cell>
          <cell r="E578" t="str">
            <v>1A</v>
          </cell>
          <cell r="G578">
            <v>0</v>
          </cell>
        </row>
        <row r="579">
          <cell r="A579" t="str">
            <v>9104-049</v>
          </cell>
          <cell r="B579" t="str">
            <v>PH3 ( 1%) IN SIH4</v>
          </cell>
          <cell r="C579" t="str">
            <v>LT</v>
          </cell>
          <cell r="D579" t="str">
            <v>PH3-1%HIS4</v>
          </cell>
          <cell r="E579" t="str">
            <v>SPECIAL GAS</v>
          </cell>
          <cell r="F579" t="str">
            <v>1A</v>
          </cell>
          <cell r="G579">
            <v>1410</v>
          </cell>
        </row>
        <row r="580">
          <cell r="A580" t="str">
            <v>9104-050</v>
          </cell>
          <cell r="B580" t="str">
            <v>LIQUID LICON N2(BOTTLE)</v>
          </cell>
          <cell r="C580" t="str">
            <v>LT</v>
          </cell>
          <cell r="D580" t="str">
            <v>LN2</v>
          </cell>
          <cell r="E580" t="str">
            <v>SPECIAL GAS</v>
          </cell>
          <cell r="F580" t="str">
            <v>EA</v>
          </cell>
          <cell r="G580">
            <v>5440</v>
          </cell>
        </row>
        <row r="581">
          <cell r="A581" t="str">
            <v>9104-051</v>
          </cell>
          <cell r="B581" t="str">
            <v>LN2</v>
          </cell>
          <cell r="C581" t="str">
            <v>LT</v>
          </cell>
          <cell r="D581" t="str">
            <v>LN2</v>
          </cell>
          <cell r="E581" t="str">
            <v>SPECIAL GAS</v>
          </cell>
          <cell r="F581" t="str">
            <v>LT</v>
          </cell>
          <cell r="G581">
            <v>646.6</v>
          </cell>
        </row>
        <row r="582">
          <cell r="A582" t="str">
            <v>9104-052</v>
          </cell>
          <cell r="B582" t="str">
            <v>LO2</v>
          </cell>
          <cell r="C582" t="str">
            <v>LT</v>
          </cell>
          <cell r="D582" t="str">
            <v>LO2</v>
          </cell>
          <cell r="E582" t="str">
            <v>SPECIAL GAS</v>
          </cell>
          <cell r="F582" t="str">
            <v>LT</v>
          </cell>
          <cell r="G582">
            <v>798.8</v>
          </cell>
        </row>
        <row r="583">
          <cell r="A583" t="str">
            <v>9104-053</v>
          </cell>
          <cell r="B583" t="str">
            <v>B2H6( 2%) IN N2</v>
          </cell>
          <cell r="E583" t="str">
            <v>1A</v>
          </cell>
          <cell r="G583">
            <v>0</v>
          </cell>
        </row>
        <row r="584">
          <cell r="A584" t="str">
            <v>9104-054</v>
          </cell>
          <cell r="B584" t="str">
            <v>ASH3(50PPM) IN H2</v>
          </cell>
          <cell r="E584" t="str">
            <v>1A</v>
          </cell>
          <cell r="G584">
            <v>0</v>
          </cell>
        </row>
        <row r="585">
          <cell r="A585" t="str">
            <v>9104-055</v>
          </cell>
          <cell r="B585" t="str">
            <v>H2(10%) IN AR</v>
          </cell>
          <cell r="E585" t="str">
            <v>1A</v>
          </cell>
          <cell r="G585">
            <v>0</v>
          </cell>
        </row>
        <row r="586">
          <cell r="A586" t="str">
            <v>9104-056</v>
          </cell>
          <cell r="B586" t="str">
            <v>HBR</v>
          </cell>
          <cell r="C586" t="str">
            <v>LT</v>
          </cell>
          <cell r="D586" t="str">
            <v>HBR</v>
          </cell>
          <cell r="E586" t="str">
            <v>SPECIAL GAS</v>
          </cell>
          <cell r="F586" t="str">
            <v>2L</v>
          </cell>
          <cell r="G586">
            <v>4146</v>
          </cell>
        </row>
        <row r="587">
          <cell r="A587" t="str">
            <v>9104-057</v>
          </cell>
          <cell r="B587" t="str">
            <v>N2(30%) IN HE</v>
          </cell>
          <cell r="E587" t="str">
            <v>1A</v>
          </cell>
          <cell r="G587">
            <v>0</v>
          </cell>
        </row>
        <row r="588">
          <cell r="A588" t="str">
            <v>9104-058</v>
          </cell>
          <cell r="B588" t="str">
            <v>O2(30%) IN HE</v>
          </cell>
          <cell r="C588" t="str">
            <v>LT</v>
          </cell>
          <cell r="D588" t="str">
            <v>O2-30%/HE</v>
          </cell>
          <cell r="E588" t="str">
            <v>SPECIAL GAS</v>
          </cell>
          <cell r="F588" t="str">
            <v>1A</v>
          </cell>
          <cell r="G588">
            <v>5664</v>
          </cell>
        </row>
        <row r="589">
          <cell r="A589" t="str">
            <v>9104-059</v>
          </cell>
          <cell r="B589" t="str">
            <v>PH3 ( 2%) IN H2</v>
          </cell>
          <cell r="E589" t="str">
            <v>1A</v>
          </cell>
          <cell r="G589">
            <v>0</v>
          </cell>
        </row>
        <row r="590">
          <cell r="A590" t="str">
            <v>9104-060</v>
          </cell>
          <cell r="B590" t="str">
            <v>SIF4</v>
          </cell>
          <cell r="E590" t="str">
            <v>1A</v>
          </cell>
          <cell r="G590">
            <v>0</v>
          </cell>
        </row>
        <row r="591">
          <cell r="A591" t="str">
            <v>9104-061</v>
          </cell>
          <cell r="B591" t="str">
            <v>SIF4</v>
          </cell>
          <cell r="E591" t="str">
            <v>7X</v>
          </cell>
          <cell r="G591">
            <v>0</v>
          </cell>
        </row>
        <row r="592">
          <cell r="A592" t="str">
            <v>9104-062</v>
          </cell>
          <cell r="B592" t="str">
            <v>O2(85PPM)IN N2 4N.5, 42LTR</v>
          </cell>
          <cell r="C592" t="str">
            <v>LT</v>
          </cell>
          <cell r="D592" t="str">
            <v>O2-30%/HE</v>
          </cell>
          <cell r="E592" t="str">
            <v>SPECIAL GAS</v>
          </cell>
          <cell r="F592" t="str">
            <v>1A</v>
          </cell>
          <cell r="G592">
            <v>5664</v>
          </cell>
        </row>
        <row r="593">
          <cell r="A593" t="str">
            <v>9104-063</v>
          </cell>
          <cell r="B593" t="str">
            <v>B2H6( 5%) IN HE</v>
          </cell>
          <cell r="E593" t="str">
            <v>1A</v>
          </cell>
          <cell r="G593">
            <v>0</v>
          </cell>
        </row>
        <row r="594">
          <cell r="A594" t="str">
            <v>9104-064</v>
          </cell>
          <cell r="B594" t="str">
            <v>PH3 (25%) IN SIH4</v>
          </cell>
          <cell r="E594" t="str">
            <v>1A</v>
          </cell>
          <cell r="G594">
            <v>0</v>
          </cell>
        </row>
        <row r="595">
          <cell r="A595" t="str">
            <v>9104-065</v>
          </cell>
          <cell r="B595" t="str">
            <v>NH3</v>
          </cell>
          <cell r="E595" t="str">
            <v>3P</v>
          </cell>
          <cell r="G595">
            <v>0</v>
          </cell>
        </row>
        <row r="596">
          <cell r="A596" t="str">
            <v>9104-066</v>
          </cell>
          <cell r="B596" t="str">
            <v>B2H6( 5%) IN N2</v>
          </cell>
          <cell r="E596" t="str">
            <v>1A</v>
          </cell>
          <cell r="G596">
            <v>0</v>
          </cell>
        </row>
        <row r="597">
          <cell r="A597" t="str">
            <v>9104-067</v>
          </cell>
          <cell r="B597" t="str">
            <v>BBR3</v>
          </cell>
          <cell r="E597" t="str">
            <v>7X</v>
          </cell>
          <cell r="G597">
            <v>0</v>
          </cell>
        </row>
        <row r="598">
          <cell r="A598" t="str">
            <v>9104-068</v>
          </cell>
          <cell r="B598" t="str">
            <v>SIH2CL2</v>
          </cell>
          <cell r="E598" t="str">
            <v>1G</v>
          </cell>
          <cell r="G598">
            <v>0</v>
          </cell>
        </row>
        <row r="599">
          <cell r="A599" t="str">
            <v>9104-069</v>
          </cell>
          <cell r="B599" t="str">
            <v>HF(3N8, CYL:42)</v>
          </cell>
          <cell r="C599" t="str">
            <v>LT</v>
          </cell>
          <cell r="D599" t="str">
            <v>HF GAS</v>
          </cell>
          <cell r="E599" t="str">
            <v>SPECIAL GAS</v>
          </cell>
          <cell r="F599" t="str">
            <v>D2</v>
          </cell>
          <cell r="G599">
            <v>2732.9</v>
          </cell>
        </row>
        <row r="600">
          <cell r="A600" t="str">
            <v>9104-070</v>
          </cell>
          <cell r="B600" t="str">
            <v>N2 (6N, 40LT)</v>
          </cell>
          <cell r="C600" t="str">
            <v>LT</v>
          </cell>
          <cell r="D600" t="str">
            <v>N2</v>
          </cell>
          <cell r="E600" t="str">
            <v>SPECIAL GAS</v>
          </cell>
          <cell r="F600">
            <v>40</v>
          </cell>
          <cell r="G600">
            <v>5440</v>
          </cell>
        </row>
        <row r="601">
          <cell r="A601" t="str">
            <v>9104-071</v>
          </cell>
          <cell r="B601" t="str">
            <v>N2(6N,QA,580)</v>
          </cell>
          <cell r="C601" t="str">
            <v>LT</v>
          </cell>
          <cell r="D601" t="str">
            <v>N2</v>
          </cell>
          <cell r="E601" t="str">
            <v>SPECIAL GAS</v>
          </cell>
          <cell r="F601" t="str">
            <v>QA</v>
          </cell>
          <cell r="G601">
            <v>5440</v>
          </cell>
        </row>
        <row r="602">
          <cell r="A602" t="str">
            <v>9104-072</v>
          </cell>
          <cell r="B602" t="str">
            <v>H2 (4%) IN HE</v>
          </cell>
          <cell r="E602" t="str">
            <v>1A</v>
          </cell>
          <cell r="G602">
            <v>0</v>
          </cell>
        </row>
        <row r="603">
          <cell r="A603" t="str">
            <v>9104-073</v>
          </cell>
          <cell r="B603" t="str">
            <v>BF3(2N5, 4X, 330)</v>
          </cell>
          <cell r="C603" t="str">
            <v>LT</v>
          </cell>
          <cell r="D603" t="str">
            <v>BF3</v>
          </cell>
          <cell r="E603" t="str">
            <v>SPECIAL GAS</v>
          </cell>
          <cell r="F603" t="str">
            <v>4X</v>
          </cell>
          <cell r="G603">
            <v>872</v>
          </cell>
        </row>
        <row r="604">
          <cell r="A604" t="str">
            <v>9104-074</v>
          </cell>
          <cell r="B604" t="str">
            <v>ARSENIC CHARGE(6X28L)</v>
          </cell>
          <cell r="C604" t="str">
            <v>LT</v>
          </cell>
          <cell r="D604" t="str">
            <v>ARS.ROD</v>
          </cell>
          <cell r="E604" t="str">
            <v>SPECIAL GAS</v>
          </cell>
          <cell r="F604" t="str">
            <v>EA</v>
          </cell>
          <cell r="G604">
            <v>60</v>
          </cell>
        </row>
        <row r="605">
          <cell r="A605" t="str">
            <v>9104-075</v>
          </cell>
          <cell r="B605" t="str">
            <v>RED PHOSPHORUS(6N, 20L X 22D)</v>
          </cell>
          <cell r="C605" t="str">
            <v>LT</v>
          </cell>
          <cell r="D605" t="str">
            <v>PHOSPHORUS</v>
          </cell>
          <cell r="E605" t="str">
            <v>SPECIAL GAS</v>
          </cell>
          <cell r="F605" t="str">
            <v>EA</v>
          </cell>
          <cell r="G605">
            <v>12</v>
          </cell>
        </row>
        <row r="606">
          <cell r="A606" t="str">
            <v>9104-076</v>
          </cell>
          <cell r="B606" t="str">
            <v>ARSENIC ROD(7N, 20L X 22D)</v>
          </cell>
          <cell r="C606" t="str">
            <v>LT</v>
          </cell>
          <cell r="D606" t="str">
            <v>ARS.ROD</v>
          </cell>
          <cell r="E606" t="str">
            <v>SPECIAL GAS</v>
          </cell>
          <cell r="F606" t="str">
            <v>EA</v>
          </cell>
          <cell r="G606">
            <v>60</v>
          </cell>
        </row>
        <row r="607">
          <cell r="A607" t="str">
            <v>9104-077</v>
          </cell>
          <cell r="B607" t="str">
            <v>H2 (99.9%)</v>
          </cell>
          <cell r="C607" t="str">
            <v>LT</v>
          </cell>
          <cell r="D607" t="str">
            <v>H2</v>
          </cell>
          <cell r="E607" t="str">
            <v>SPECIAL GAS</v>
          </cell>
          <cell r="F607" t="str">
            <v>47L</v>
          </cell>
          <cell r="G607">
            <v>7000</v>
          </cell>
        </row>
        <row r="608">
          <cell r="A608" t="str">
            <v>9104-078</v>
          </cell>
          <cell r="B608" t="str">
            <v>ASH3 SLUG (7N,7DX40L)</v>
          </cell>
          <cell r="C608" t="str">
            <v>LT</v>
          </cell>
          <cell r="D608" t="str">
            <v>ASH3</v>
          </cell>
          <cell r="E608" t="str">
            <v>SPECIAL GAS</v>
          </cell>
          <cell r="F608" t="str">
            <v>EA</v>
          </cell>
          <cell r="G608">
            <v>12</v>
          </cell>
        </row>
        <row r="609">
          <cell r="A609" t="str">
            <v>9104-079</v>
          </cell>
          <cell r="B609" t="str">
            <v>PH3 (4%) in N2</v>
          </cell>
          <cell r="E609" t="str">
            <v>CYL</v>
          </cell>
          <cell r="G609">
            <v>0</v>
          </cell>
        </row>
        <row r="610">
          <cell r="A610" t="str">
            <v>9104-080</v>
          </cell>
          <cell r="B610" t="str">
            <v>SI2H6</v>
          </cell>
          <cell r="E610" t="str">
            <v>CYL</v>
          </cell>
          <cell r="G610">
            <v>0</v>
          </cell>
        </row>
        <row r="611">
          <cell r="A611" t="str">
            <v>9104-081</v>
          </cell>
          <cell r="B611" t="str">
            <v>HBR(4N, 10LT)</v>
          </cell>
          <cell r="C611" t="str">
            <v>LT</v>
          </cell>
          <cell r="D611" t="str">
            <v>HBR</v>
          </cell>
          <cell r="E611" t="str">
            <v>SPECIAL GAS</v>
          </cell>
          <cell r="F611" t="str">
            <v>CYL</v>
          </cell>
          <cell r="G611">
            <v>4146</v>
          </cell>
        </row>
        <row r="612">
          <cell r="A612" t="str">
            <v>9104-091</v>
          </cell>
          <cell r="B612" t="str">
            <v>ASH3(7X)SDS</v>
          </cell>
          <cell r="C612" t="str">
            <v>LT</v>
          </cell>
          <cell r="D612" t="str">
            <v>ASH3</v>
          </cell>
          <cell r="E612" t="str">
            <v>SPECIAL GAS</v>
          </cell>
          <cell r="F612" t="str">
            <v>CYL</v>
          </cell>
          <cell r="G612">
            <v>26.82</v>
          </cell>
        </row>
        <row r="613">
          <cell r="A613" t="str">
            <v>9104-092</v>
          </cell>
          <cell r="B613" t="str">
            <v>PH3(7X)SDS</v>
          </cell>
          <cell r="C613" t="str">
            <v>LT</v>
          </cell>
          <cell r="D613" t="str">
            <v>PH3</v>
          </cell>
          <cell r="E613" t="str">
            <v>SPECIAL GAS</v>
          </cell>
          <cell r="F613" t="str">
            <v>CYL</v>
          </cell>
          <cell r="G613">
            <v>29.62</v>
          </cell>
        </row>
        <row r="614">
          <cell r="A614" t="str">
            <v>9104-191</v>
          </cell>
          <cell r="B614" t="str">
            <v>ASH3(4X)SDS</v>
          </cell>
          <cell r="C614" t="str">
            <v>LT</v>
          </cell>
          <cell r="D614" t="str">
            <v>ASH3</v>
          </cell>
          <cell r="E614" t="str">
            <v>SPECIAL GAS</v>
          </cell>
          <cell r="F614" t="str">
            <v>CYL</v>
          </cell>
          <cell r="G614">
            <v>67</v>
          </cell>
        </row>
        <row r="615">
          <cell r="A615" t="str">
            <v>9104-192</v>
          </cell>
          <cell r="B615" t="str">
            <v>PH3(4X)SDS</v>
          </cell>
          <cell r="C615" t="str">
            <v>LT</v>
          </cell>
          <cell r="D615" t="str">
            <v>PH3</v>
          </cell>
          <cell r="E615" t="str">
            <v>SPECIAL GAS</v>
          </cell>
          <cell r="F615" t="str">
            <v>CYL</v>
          </cell>
          <cell r="G615">
            <v>64</v>
          </cell>
        </row>
        <row r="616">
          <cell r="A616" t="str">
            <v>9104-200</v>
          </cell>
          <cell r="B616" t="str">
            <v>HCFC 22(CHCLF2) 4N,47L</v>
          </cell>
          <cell r="E616" t="str">
            <v>BT</v>
          </cell>
          <cell r="G616">
            <v>0</v>
          </cell>
        </row>
        <row r="617">
          <cell r="A617" t="str">
            <v>9104-201</v>
          </cell>
          <cell r="B617" t="str">
            <v>HCFC 123(C2HCL2F3) 4N, 10L</v>
          </cell>
          <cell r="C617" t="str">
            <v>LT</v>
          </cell>
          <cell r="D617" t="str">
            <v>CF4</v>
          </cell>
          <cell r="E617" t="str">
            <v>SPECIAL GAS</v>
          </cell>
          <cell r="F617" t="str">
            <v>BT</v>
          </cell>
          <cell r="G617">
            <v>7500</v>
          </cell>
        </row>
        <row r="618">
          <cell r="A618" t="str">
            <v>9104-202</v>
          </cell>
          <cell r="B618" t="str">
            <v>HFC 32(CH2F2) 4N,47L</v>
          </cell>
          <cell r="E618" t="str">
            <v>BT</v>
          </cell>
          <cell r="G618">
            <v>0</v>
          </cell>
        </row>
        <row r="619">
          <cell r="A619" t="str">
            <v>9104-211</v>
          </cell>
          <cell r="B619" t="str">
            <v>GaAs(SI) WAFER (EXACT)</v>
          </cell>
          <cell r="E619" t="str">
            <v>SL</v>
          </cell>
          <cell r="G619">
            <v>0</v>
          </cell>
        </row>
        <row r="620">
          <cell r="A620" t="str">
            <v>9104-212</v>
          </cell>
          <cell r="B620" t="str">
            <v>GaAs(Si) WAFER(2DO OFF)</v>
          </cell>
          <cell r="E620" t="str">
            <v>SL</v>
          </cell>
          <cell r="G620">
            <v>0</v>
          </cell>
        </row>
        <row r="621">
          <cell r="A621" t="str">
            <v>9104-213</v>
          </cell>
          <cell r="B621" t="str">
            <v>GaAs(Si) WAFER(5DO OFF)</v>
          </cell>
          <cell r="E621" t="str">
            <v>SL</v>
          </cell>
          <cell r="G621">
            <v>0</v>
          </cell>
        </row>
        <row r="622">
          <cell r="A622" t="str">
            <v>9104-214</v>
          </cell>
          <cell r="B622" t="str">
            <v>GaAs(Cr)WAFER(EXACT)</v>
          </cell>
          <cell r="E622" t="str">
            <v>SL</v>
          </cell>
          <cell r="G622">
            <v>0</v>
          </cell>
        </row>
        <row r="623">
          <cell r="A623" t="str">
            <v>9104-215</v>
          </cell>
          <cell r="B623" t="str">
            <v>GaAs(Cr)WAFER(2DO OFF)</v>
          </cell>
          <cell r="E623" t="str">
            <v>SL</v>
          </cell>
          <cell r="G623">
            <v>0</v>
          </cell>
        </row>
        <row r="624">
          <cell r="A624" t="str">
            <v>9104-216</v>
          </cell>
          <cell r="B624" t="str">
            <v>GaAs(UN) WAFER(EXACT)</v>
          </cell>
          <cell r="E624" t="str">
            <v>SL</v>
          </cell>
          <cell r="G624">
            <v>0</v>
          </cell>
        </row>
        <row r="625">
          <cell r="A625" t="str">
            <v>9104-217</v>
          </cell>
          <cell r="B625" t="str">
            <v>GaAs(UN)WAFER(2DO OFF)</v>
          </cell>
          <cell r="E625" t="str">
            <v>SL</v>
          </cell>
          <cell r="G625">
            <v>0</v>
          </cell>
        </row>
        <row r="626">
          <cell r="A626" t="str">
            <v>9104-301</v>
          </cell>
          <cell r="B626" t="str">
            <v>AR</v>
          </cell>
          <cell r="C626" t="str">
            <v>LT</v>
          </cell>
          <cell r="D626" t="str">
            <v>AR</v>
          </cell>
          <cell r="E626" t="str">
            <v>SPECIAL GAS</v>
          </cell>
          <cell r="F626" t="str">
            <v>1A</v>
          </cell>
          <cell r="G626">
            <v>7929.6</v>
          </cell>
        </row>
        <row r="627">
          <cell r="A627" t="str">
            <v>9104-302</v>
          </cell>
          <cell r="B627" t="str">
            <v>AR</v>
          </cell>
          <cell r="C627" t="str">
            <v>LT</v>
          </cell>
          <cell r="D627" t="str">
            <v>AR</v>
          </cell>
          <cell r="E627" t="str">
            <v>SPECIAL GAS</v>
          </cell>
          <cell r="F627" t="str">
            <v>7X</v>
          </cell>
          <cell r="G627">
            <v>7929.6</v>
          </cell>
        </row>
        <row r="628">
          <cell r="A628" t="str">
            <v>9104-303</v>
          </cell>
          <cell r="B628" t="str">
            <v>ASH3 (15%) IN H2</v>
          </cell>
          <cell r="E628" t="str">
            <v>7X</v>
          </cell>
          <cell r="G628">
            <v>0</v>
          </cell>
        </row>
        <row r="629">
          <cell r="A629" t="str">
            <v>9104-304</v>
          </cell>
          <cell r="B629" t="str">
            <v>C4F8</v>
          </cell>
          <cell r="F629" t="str">
            <v>CYL</v>
          </cell>
          <cell r="G629">
            <v>0</v>
          </cell>
        </row>
        <row r="630">
          <cell r="A630" t="str">
            <v>9104-305</v>
          </cell>
          <cell r="B630" t="str">
            <v>BCL3</v>
          </cell>
          <cell r="C630" t="str">
            <v>LT</v>
          </cell>
          <cell r="D630" t="str">
            <v>BCL3</v>
          </cell>
          <cell r="E630" t="str">
            <v>SPECIAL GAS</v>
          </cell>
          <cell r="F630" t="str">
            <v>2L</v>
          </cell>
          <cell r="G630">
            <v>1880</v>
          </cell>
        </row>
        <row r="631">
          <cell r="A631" t="str">
            <v>9104-306</v>
          </cell>
          <cell r="B631" t="str">
            <v>BF3</v>
          </cell>
          <cell r="C631" t="str">
            <v>LT</v>
          </cell>
          <cell r="D631" t="str">
            <v>BF3</v>
          </cell>
          <cell r="E631" t="str">
            <v>SPECIAL GAS</v>
          </cell>
          <cell r="F631" t="str">
            <v>7X</v>
          </cell>
          <cell r="G631">
            <v>872</v>
          </cell>
        </row>
        <row r="632">
          <cell r="A632" t="str">
            <v>9104-307</v>
          </cell>
          <cell r="B632" t="str">
            <v>C3F8(2N,GA,660)</v>
          </cell>
          <cell r="E632" t="str">
            <v>GA</v>
          </cell>
          <cell r="G632">
            <v>0</v>
          </cell>
        </row>
        <row r="633">
          <cell r="A633" t="str">
            <v>9104-308</v>
          </cell>
          <cell r="B633" t="str">
            <v>CHF3 (FRON-23)</v>
          </cell>
          <cell r="E633" t="str">
            <v>1A</v>
          </cell>
          <cell r="G633">
            <v>0</v>
          </cell>
        </row>
        <row r="634">
          <cell r="A634" t="str">
            <v>9104-309</v>
          </cell>
          <cell r="B634" t="str">
            <v>C2CLF6</v>
          </cell>
          <cell r="E634" t="str">
            <v>2L</v>
          </cell>
          <cell r="G634">
            <v>0</v>
          </cell>
        </row>
        <row r="635">
          <cell r="A635" t="str">
            <v>9104-310</v>
          </cell>
          <cell r="B635" t="str">
            <v>CF4</v>
          </cell>
          <cell r="E635" t="str">
            <v>1A</v>
          </cell>
          <cell r="G635">
            <v>0</v>
          </cell>
        </row>
        <row r="636">
          <cell r="A636" t="str">
            <v>9104-311</v>
          </cell>
          <cell r="B636" t="str">
            <v>C2F6</v>
          </cell>
          <cell r="E636" t="str">
            <v>1A</v>
          </cell>
          <cell r="G636">
            <v>0</v>
          </cell>
        </row>
        <row r="637">
          <cell r="A637" t="str">
            <v>9104-312</v>
          </cell>
          <cell r="B637" t="str">
            <v>CL2</v>
          </cell>
          <cell r="E637" t="str">
            <v>1V</v>
          </cell>
          <cell r="G637">
            <v>0</v>
          </cell>
        </row>
        <row r="638">
          <cell r="A638" t="str">
            <v>9104-313</v>
          </cell>
          <cell r="B638" t="str">
            <v>HCL (10%) in N2</v>
          </cell>
          <cell r="E638" t="str">
            <v>1P</v>
          </cell>
          <cell r="G638">
            <v>0</v>
          </cell>
        </row>
        <row r="639">
          <cell r="A639" t="str">
            <v>9104-314</v>
          </cell>
          <cell r="B639" t="str">
            <v>HCL</v>
          </cell>
          <cell r="E639" t="str">
            <v>1A</v>
          </cell>
          <cell r="G639">
            <v>0</v>
          </cell>
        </row>
        <row r="640">
          <cell r="A640" t="str">
            <v>9104-315</v>
          </cell>
          <cell r="B640" t="str">
            <v>HE</v>
          </cell>
          <cell r="E640" t="str">
            <v>1A</v>
          </cell>
          <cell r="G640">
            <v>0</v>
          </cell>
        </row>
        <row r="641">
          <cell r="A641" t="str">
            <v>9104-316</v>
          </cell>
          <cell r="B641" t="str">
            <v>N2 (99.9995%)</v>
          </cell>
          <cell r="E641" t="str">
            <v>CYL</v>
          </cell>
          <cell r="G641">
            <v>0</v>
          </cell>
        </row>
        <row r="642">
          <cell r="A642" t="str">
            <v>9104-317</v>
          </cell>
          <cell r="B642" t="str">
            <v>NH3</v>
          </cell>
          <cell r="E642" t="str">
            <v>1P</v>
          </cell>
          <cell r="G642">
            <v>0</v>
          </cell>
        </row>
        <row r="643">
          <cell r="A643" t="str">
            <v>9104-320</v>
          </cell>
          <cell r="B643" t="str">
            <v>HS-02A7</v>
          </cell>
          <cell r="F643" t="str">
            <v>GA</v>
          </cell>
          <cell r="G643">
            <v>0</v>
          </cell>
        </row>
        <row r="644">
          <cell r="A644" t="str">
            <v>9104-321</v>
          </cell>
          <cell r="B644" t="str">
            <v>PH3 (5%) IN N2</v>
          </cell>
          <cell r="E644" t="str">
            <v>1A</v>
          </cell>
          <cell r="G644">
            <v>0</v>
          </cell>
        </row>
        <row r="645">
          <cell r="A645" t="str">
            <v>9104-322</v>
          </cell>
          <cell r="B645" t="str">
            <v>PH3 (15%) IN H2</v>
          </cell>
          <cell r="E645" t="str">
            <v>7X</v>
          </cell>
          <cell r="G645">
            <v>0</v>
          </cell>
        </row>
        <row r="646">
          <cell r="A646" t="str">
            <v>9104-323</v>
          </cell>
          <cell r="B646" t="str">
            <v>SF6 R/D</v>
          </cell>
          <cell r="E646" t="str">
            <v>CYL</v>
          </cell>
          <cell r="G646">
            <v>0</v>
          </cell>
        </row>
        <row r="647">
          <cell r="A647" t="str">
            <v>9104-324</v>
          </cell>
          <cell r="B647" t="str">
            <v>SICL4</v>
          </cell>
          <cell r="E647" t="str">
            <v>1A</v>
          </cell>
          <cell r="G647">
            <v>0</v>
          </cell>
        </row>
        <row r="648">
          <cell r="A648" t="str">
            <v>9104-325</v>
          </cell>
          <cell r="B648" t="str">
            <v>SIH4</v>
          </cell>
          <cell r="E648" t="str">
            <v>1T</v>
          </cell>
          <cell r="G648">
            <v>0</v>
          </cell>
        </row>
        <row r="649">
          <cell r="A649" t="str">
            <v>9104-326</v>
          </cell>
          <cell r="B649" t="str">
            <v>SIH4 (15%) in N2</v>
          </cell>
          <cell r="E649" t="str">
            <v>1A</v>
          </cell>
          <cell r="G649">
            <v>0</v>
          </cell>
        </row>
        <row r="650">
          <cell r="A650" t="str">
            <v>9104-327</v>
          </cell>
          <cell r="B650" t="str">
            <v>SIH2CL2</v>
          </cell>
          <cell r="E650" t="str">
            <v>1K</v>
          </cell>
          <cell r="G650">
            <v>0</v>
          </cell>
        </row>
        <row r="651">
          <cell r="A651" t="str">
            <v>9104-333</v>
          </cell>
          <cell r="B651" t="str">
            <v>WF6</v>
          </cell>
          <cell r="E651" t="str">
            <v>CYL</v>
          </cell>
          <cell r="G651">
            <v>0</v>
          </cell>
        </row>
        <row r="652">
          <cell r="A652" t="str">
            <v>9104-334</v>
          </cell>
          <cell r="B652" t="str">
            <v>NF3</v>
          </cell>
          <cell r="E652" t="str">
            <v>1A</v>
          </cell>
          <cell r="G652">
            <v>0</v>
          </cell>
        </row>
        <row r="653">
          <cell r="A653" t="str">
            <v>9104-337</v>
          </cell>
          <cell r="B653" t="str">
            <v>SIH4</v>
          </cell>
          <cell r="E653" t="str">
            <v>1A</v>
          </cell>
          <cell r="G653">
            <v>0</v>
          </cell>
        </row>
        <row r="654">
          <cell r="A654" t="str">
            <v>9104-338</v>
          </cell>
          <cell r="B654" t="str">
            <v>SIH4(100 PPM IN H2)</v>
          </cell>
          <cell r="E654" t="str">
            <v>CYL</v>
          </cell>
          <cell r="G654">
            <v>0</v>
          </cell>
        </row>
        <row r="655">
          <cell r="A655" t="str">
            <v>9104-341</v>
          </cell>
          <cell r="B655" t="str">
            <v>AsH3 (PURE GAS)</v>
          </cell>
          <cell r="E655" t="str">
            <v>CYL</v>
          </cell>
          <cell r="G655">
            <v>0</v>
          </cell>
        </row>
        <row r="656">
          <cell r="A656" t="str">
            <v>9104-342</v>
          </cell>
          <cell r="B656" t="str">
            <v>PH3 (PURE GAS)</v>
          </cell>
          <cell r="E656" t="str">
            <v>CYL</v>
          </cell>
          <cell r="G656">
            <v>0</v>
          </cell>
        </row>
        <row r="657">
          <cell r="A657" t="str">
            <v>9104-345</v>
          </cell>
          <cell r="B657" t="str">
            <v>PH3 (3%) in N2</v>
          </cell>
          <cell r="E657" t="str">
            <v>1A</v>
          </cell>
          <cell r="G657">
            <v>0</v>
          </cell>
        </row>
        <row r="658">
          <cell r="A658" t="str">
            <v>9104-346</v>
          </cell>
          <cell r="B658" t="str">
            <v>B2H6 (3%) in N2</v>
          </cell>
          <cell r="E658" t="str">
            <v>1A</v>
          </cell>
          <cell r="G658">
            <v>0</v>
          </cell>
        </row>
        <row r="659">
          <cell r="A659" t="str">
            <v>9104-347</v>
          </cell>
          <cell r="B659" t="str">
            <v>1% F2/B2(200LT)</v>
          </cell>
          <cell r="F659" t="str">
            <v>CYL</v>
          </cell>
          <cell r="G659">
            <v>0</v>
          </cell>
        </row>
        <row r="660">
          <cell r="A660" t="str">
            <v>9104-348</v>
          </cell>
          <cell r="B660" t="str">
            <v>1.2% KR/NE(6000L)</v>
          </cell>
          <cell r="F660" t="str">
            <v>CYL</v>
          </cell>
          <cell r="G660">
            <v>0</v>
          </cell>
        </row>
        <row r="661">
          <cell r="A661" t="str">
            <v>9104-358</v>
          </cell>
          <cell r="B661" t="str">
            <v>O2 (30%) IN HE</v>
          </cell>
          <cell r="E661" t="str">
            <v>1A</v>
          </cell>
          <cell r="G661">
            <v>0</v>
          </cell>
        </row>
        <row r="662">
          <cell r="A662" t="str">
            <v>9104-360</v>
          </cell>
          <cell r="B662" t="str">
            <v>SIF4</v>
          </cell>
          <cell r="F662" t="str">
            <v>CYL</v>
          </cell>
          <cell r="G662">
            <v>0</v>
          </cell>
        </row>
        <row r="663">
          <cell r="A663" t="str">
            <v>9104-365</v>
          </cell>
          <cell r="B663" t="str">
            <v>NH3</v>
          </cell>
          <cell r="E663" t="str">
            <v>3P</v>
          </cell>
          <cell r="G663">
            <v>0</v>
          </cell>
        </row>
        <row r="664">
          <cell r="A664" t="str">
            <v>9104-366</v>
          </cell>
          <cell r="B664" t="str">
            <v>CH3OH</v>
          </cell>
          <cell r="E664" t="str">
            <v>CYL</v>
          </cell>
          <cell r="G664">
            <v>0</v>
          </cell>
        </row>
        <row r="665">
          <cell r="A665" t="str">
            <v>9104-367</v>
          </cell>
          <cell r="B665" t="str">
            <v>SIH4 (50%) IN HE</v>
          </cell>
          <cell r="E665" t="str">
            <v>1A</v>
          </cell>
          <cell r="G665">
            <v>0</v>
          </cell>
        </row>
        <row r="666">
          <cell r="A666" t="str">
            <v>9104-368</v>
          </cell>
          <cell r="B666" t="str">
            <v>1% PH3 IN SIH4</v>
          </cell>
          <cell r="E666" t="str">
            <v>BT</v>
          </cell>
          <cell r="G666">
            <v>0</v>
          </cell>
        </row>
        <row r="667">
          <cell r="A667" t="str">
            <v>9104-369</v>
          </cell>
          <cell r="B667" t="str">
            <v>2% SIH4 IN N2</v>
          </cell>
          <cell r="F667" t="str">
            <v>BT</v>
          </cell>
          <cell r="G667">
            <v>0</v>
          </cell>
        </row>
        <row r="668">
          <cell r="A668" t="str">
            <v>9104-370</v>
          </cell>
          <cell r="B668" t="str">
            <v>4%PH3/N2</v>
          </cell>
          <cell r="F668" t="str">
            <v>CYL</v>
          </cell>
          <cell r="G668">
            <v>0</v>
          </cell>
        </row>
        <row r="669">
          <cell r="A669" t="str">
            <v>9104-371</v>
          </cell>
          <cell r="B669" t="str">
            <v>1%PH3/H2</v>
          </cell>
          <cell r="C669" t="str">
            <v>LT</v>
          </cell>
          <cell r="D669" t="str">
            <v>PH3-1%/H2</v>
          </cell>
          <cell r="E669" t="str">
            <v>SPECIAL GAS</v>
          </cell>
          <cell r="F669" t="str">
            <v>CYL</v>
          </cell>
          <cell r="G669">
            <v>968.5</v>
          </cell>
        </row>
        <row r="670">
          <cell r="A670" t="str">
            <v>9104-372</v>
          </cell>
          <cell r="B670" t="str">
            <v>5%PH3/N2</v>
          </cell>
          <cell r="F670" t="str">
            <v>CYL</v>
          </cell>
          <cell r="G670">
            <v>0</v>
          </cell>
        </row>
        <row r="671">
          <cell r="A671" t="str">
            <v>9104-373</v>
          </cell>
          <cell r="B671" t="str">
            <v>1%ASH3/H2</v>
          </cell>
          <cell r="F671" t="str">
            <v>CYL</v>
          </cell>
          <cell r="G671">
            <v>0</v>
          </cell>
        </row>
        <row r="672">
          <cell r="A672" t="str">
            <v>9104-374</v>
          </cell>
          <cell r="B672" t="str">
            <v>BF3</v>
          </cell>
          <cell r="C672" t="str">
            <v>LT</v>
          </cell>
          <cell r="D672" t="str">
            <v>BF3</v>
          </cell>
          <cell r="E672" t="str">
            <v>SPECIAL GAS</v>
          </cell>
          <cell r="F672" t="str">
            <v>CYL</v>
          </cell>
          <cell r="G672">
            <v>872</v>
          </cell>
        </row>
        <row r="673">
          <cell r="A673" t="str">
            <v>9104-375</v>
          </cell>
          <cell r="B673" t="str">
            <v>GEF4</v>
          </cell>
          <cell r="F673" t="str">
            <v>CYL</v>
          </cell>
          <cell r="G673">
            <v>0</v>
          </cell>
        </row>
        <row r="674">
          <cell r="A674" t="str">
            <v>9104-376</v>
          </cell>
          <cell r="B674" t="str">
            <v>N2(6N,JA,580)</v>
          </cell>
          <cell r="F674" t="str">
            <v>CYL</v>
          </cell>
          <cell r="G674">
            <v>0</v>
          </cell>
        </row>
        <row r="675">
          <cell r="A675" t="str">
            <v>9104-377</v>
          </cell>
          <cell r="B675" t="str">
            <v>6N RED PHOSPHORUS(1A10MgCHUNK)</v>
          </cell>
          <cell r="C675" t="str">
            <v>LT</v>
          </cell>
          <cell r="D675" t="str">
            <v>PHOSPHORUS</v>
          </cell>
          <cell r="E675" t="str">
            <v>SPECIAL GAS</v>
          </cell>
          <cell r="F675" t="str">
            <v>EA</v>
          </cell>
          <cell r="G675">
            <v>12</v>
          </cell>
        </row>
        <row r="676">
          <cell r="A676" t="str">
            <v>9104-378</v>
          </cell>
          <cell r="B676" t="str">
            <v>7N ARSENIC(1A 10MM CHUNK)</v>
          </cell>
          <cell r="C676" t="str">
            <v>LT</v>
          </cell>
          <cell r="D676" t="str">
            <v>ARS.SOLID</v>
          </cell>
          <cell r="E676" t="str">
            <v>SPECIAL GAS</v>
          </cell>
          <cell r="F676" t="str">
            <v>EA</v>
          </cell>
          <cell r="G676">
            <v>60</v>
          </cell>
        </row>
        <row r="677">
          <cell r="A677" t="str">
            <v>9104-379</v>
          </cell>
          <cell r="B677" t="str">
            <v>SO2</v>
          </cell>
          <cell r="F677" t="str">
            <v>BT</v>
          </cell>
          <cell r="G677">
            <v>0</v>
          </cell>
        </row>
        <row r="678">
          <cell r="A678" t="str">
            <v>9104-380</v>
          </cell>
          <cell r="B678" t="str">
            <v>TICL4(6N)</v>
          </cell>
          <cell r="D678" t="str">
            <v>CL</v>
          </cell>
          <cell r="F678" t="str">
            <v>CYL</v>
          </cell>
          <cell r="G678">
            <v>0</v>
          </cell>
        </row>
        <row r="679">
          <cell r="A679" t="str">
            <v>9104-381</v>
          </cell>
          <cell r="B679" t="str">
            <v>O2 20PPM/N2(5N)</v>
          </cell>
          <cell r="F679" t="str">
            <v>CYL</v>
          </cell>
          <cell r="G679">
            <v>0</v>
          </cell>
        </row>
        <row r="680">
          <cell r="A680" t="str">
            <v>9104-382</v>
          </cell>
          <cell r="B680" t="str">
            <v>XXXX</v>
          </cell>
          <cell r="F680" t="str">
            <v>EA</v>
          </cell>
          <cell r="G680">
            <v>0</v>
          </cell>
        </row>
        <row r="681">
          <cell r="A681" t="str">
            <v>9104-401</v>
          </cell>
          <cell r="B681" t="str">
            <v>LIQUID AR(5N7)</v>
          </cell>
          <cell r="C681" t="str">
            <v>LT</v>
          </cell>
          <cell r="D681" t="str">
            <v>AR</v>
          </cell>
          <cell r="E681" t="str">
            <v>SPECIAL GAS</v>
          </cell>
          <cell r="F681" t="str">
            <v>LT</v>
          </cell>
          <cell r="G681">
            <v>7929.6</v>
          </cell>
        </row>
        <row r="682">
          <cell r="A682" t="str">
            <v>9104-402</v>
          </cell>
          <cell r="B682" t="str">
            <v>AR(6N,SA,580)</v>
          </cell>
          <cell r="C682" t="str">
            <v>LT</v>
          </cell>
          <cell r="D682" t="str">
            <v>AR</v>
          </cell>
          <cell r="E682" t="str">
            <v>SPECIAL GAS</v>
          </cell>
          <cell r="F682" t="str">
            <v>SA</v>
          </cell>
          <cell r="G682">
            <v>7929.6</v>
          </cell>
        </row>
        <row r="683">
          <cell r="A683" t="str">
            <v>9104-403</v>
          </cell>
          <cell r="B683" t="str">
            <v>ASH3(15%)IN H2(6N/6N,SA,350)</v>
          </cell>
          <cell r="C683" t="str">
            <v>LT</v>
          </cell>
          <cell r="D683" t="str">
            <v>ASH3-15%H2</v>
          </cell>
          <cell r="E683" t="str">
            <v>SPECIAL GAS</v>
          </cell>
          <cell r="F683" t="str">
            <v>SA</v>
          </cell>
          <cell r="G683">
            <v>12.2</v>
          </cell>
        </row>
        <row r="684">
          <cell r="A684" t="str">
            <v>9104-404</v>
          </cell>
          <cell r="B684" t="str">
            <v>15% ASH3 IN H2(6N/6N,UF,350)</v>
          </cell>
          <cell r="C684" t="str">
            <v>LT</v>
          </cell>
          <cell r="D684" t="str">
            <v>ASH3-15%H2</v>
          </cell>
          <cell r="E684" t="str">
            <v>SPECIAL GAS</v>
          </cell>
          <cell r="F684" t="str">
            <v>3X</v>
          </cell>
          <cell r="G684">
            <v>486</v>
          </cell>
        </row>
        <row r="685">
          <cell r="A685" t="str">
            <v>9104-407</v>
          </cell>
          <cell r="B685" t="str">
            <v>AR(6N, JA,580)</v>
          </cell>
          <cell r="C685" t="str">
            <v>LT</v>
          </cell>
          <cell r="D685" t="str">
            <v>AR</v>
          </cell>
          <cell r="E685" t="str">
            <v>SPECIAL GAS</v>
          </cell>
          <cell r="F685" t="str">
            <v>JA</v>
          </cell>
          <cell r="G685">
            <v>7929.6</v>
          </cell>
        </row>
        <row r="686">
          <cell r="A686" t="str">
            <v>9104-408</v>
          </cell>
          <cell r="B686" t="str">
            <v>CHF3(4N5,QA,660)</v>
          </cell>
          <cell r="C686" t="str">
            <v>LT</v>
          </cell>
          <cell r="D686" t="str">
            <v>CHF3</v>
          </cell>
          <cell r="E686" t="str">
            <v>SPECIAL GAS</v>
          </cell>
          <cell r="F686" t="str">
            <v>CYL</v>
          </cell>
          <cell r="G686">
            <v>10890.25</v>
          </cell>
        </row>
        <row r="687">
          <cell r="A687" t="str">
            <v>9104-409</v>
          </cell>
          <cell r="B687" t="str">
            <v>AR(6N, UA,580)</v>
          </cell>
          <cell r="C687" t="str">
            <v>LT</v>
          </cell>
          <cell r="D687" t="str">
            <v>AR</v>
          </cell>
          <cell r="E687" t="str">
            <v>SPECIAL GAS</v>
          </cell>
          <cell r="F687" t="str">
            <v>UA</v>
          </cell>
          <cell r="G687">
            <v>7929.6</v>
          </cell>
        </row>
        <row r="688">
          <cell r="A688" t="str">
            <v>9104-411</v>
          </cell>
          <cell r="B688" t="str">
            <v>C2F6(4N6,QA,660)</v>
          </cell>
          <cell r="C688" t="str">
            <v>LT</v>
          </cell>
          <cell r="D688" t="str">
            <v>C2F6</v>
          </cell>
          <cell r="E688" t="str">
            <v>SPECIAL GAS</v>
          </cell>
          <cell r="F688" t="str">
            <v>QA</v>
          </cell>
          <cell r="G688">
            <v>7497</v>
          </cell>
        </row>
        <row r="689">
          <cell r="A689" t="str">
            <v>9104-412</v>
          </cell>
          <cell r="B689" t="str">
            <v>CL2(4N8,QF,660)</v>
          </cell>
          <cell r="C689" t="str">
            <v>LT</v>
          </cell>
          <cell r="D689" t="str">
            <v>CL2</v>
          </cell>
          <cell r="E689" t="str">
            <v>SPECIAL GAS</v>
          </cell>
          <cell r="F689" t="str">
            <v>QF</v>
          </cell>
          <cell r="G689">
            <v>15453</v>
          </cell>
        </row>
        <row r="690">
          <cell r="A690" t="str">
            <v>9104-415</v>
          </cell>
          <cell r="B690" t="str">
            <v>HE(6N,47LTR)</v>
          </cell>
          <cell r="C690" t="str">
            <v>LT</v>
          </cell>
          <cell r="D690" t="str">
            <v>HE</v>
          </cell>
          <cell r="E690" t="str">
            <v>SPECIAL GAS</v>
          </cell>
          <cell r="F690" t="str">
            <v>CYL</v>
          </cell>
          <cell r="G690">
            <v>6326</v>
          </cell>
        </row>
        <row r="691">
          <cell r="A691" t="str">
            <v>9104-416</v>
          </cell>
          <cell r="B691" t="str">
            <v>XE(4N5,7A,580)</v>
          </cell>
          <cell r="C691" t="str">
            <v>LT</v>
          </cell>
          <cell r="D691" t="str">
            <v>HE</v>
          </cell>
          <cell r="E691" t="str">
            <v>SPECIAL GAS</v>
          </cell>
          <cell r="F691" t="str">
            <v>7A</v>
          </cell>
          <cell r="G691">
            <v>6326</v>
          </cell>
        </row>
        <row r="692">
          <cell r="A692" t="str">
            <v>9104-417</v>
          </cell>
          <cell r="B692" t="str">
            <v>NH3(5N5,QF,660)</v>
          </cell>
          <cell r="C692" t="str">
            <v>LT</v>
          </cell>
          <cell r="D692" t="str">
            <v>NH3</v>
          </cell>
          <cell r="E692" t="str">
            <v>SPECIAL GAS</v>
          </cell>
          <cell r="F692" t="str">
            <v>QF</v>
          </cell>
          <cell r="G692">
            <v>31978</v>
          </cell>
        </row>
        <row r="693">
          <cell r="A693" t="str">
            <v>9104-420</v>
          </cell>
          <cell r="B693" t="str">
            <v>PH3(15%) IN H2(5.7N/6N/JF350)</v>
          </cell>
          <cell r="C693" t="str">
            <v>LT</v>
          </cell>
          <cell r="D693" t="str">
            <v>PH3-15%/H2</v>
          </cell>
          <cell r="E693" t="str">
            <v>SPECIAL GAS</v>
          </cell>
          <cell r="F693" t="str">
            <v>4X</v>
          </cell>
          <cell r="G693">
            <v>63.8</v>
          </cell>
        </row>
        <row r="694">
          <cell r="A694" t="str">
            <v>9104-421</v>
          </cell>
          <cell r="B694" t="str">
            <v>PH3(15%)IN H2(5.7N/6N,UF350)</v>
          </cell>
          <cell r="C694" t="str">
            <v>LT</v>
          </cell>
          <cell r="D694" t="str">
            <v>PH3-15%/H2</v>
          </cell>
          <cell r="E694" t="str">
            <v>SPECIAL GAS</v>
          </cell>
          <cell r="F694" t="str">
            <v>3X</v>
          </cell>
          <cell r="G694">
            <v>800</v>
          </cell>
        </row>
        <row r="695">
          <cell r="A695" t="str">
            <v>9104-422</v>
          </cell>
          <cell r="B695" t="str">
            <v>PH3(15%)IN H2(5N7/6N,SA,350)</v>
          </cell>
          <cell r="C695" t="str">
            <v>LT</v>
          </cell>
          <cell r="D695" t="str">
            <v>PH3-15%/H2</v>
          </cell>
          <cell r="E695" t="str">
            <v>SPECIAL GAS</v>
          </cell>
          <cell r="F695" t="str">
            <v>SA</v>
          </cell>
          <cell r="G695">
            <v>12</v>
          </cell>
        </row>
        <row r="696">
          <cell r="A696" t="str">
            <v>9104-427</v>
          </cell>
          <cell r="B696" t="str">
            <v>SIH2CL2(2N5)</v>
          </cell>
          <cell r="C696" t="str">
            <v>LT</v>
          </cell>
          <cell r="D696" t="str">
            <v>SIH2CL2</v>
          </cell>
          <cell r="E696" t="str">
            <v>SPECIAL GAS</v>
          </cell>
          <cell r="F696" t="str">
            <v>BT</v>
          </cell>
          <cell r="G696">
            <v>5448</v>
          </cell>
        </row>
        <row r="697">
          <cell r="A697" t="str">
            <v>9104-433</v>
          </cell>
          <cell r="B697" t="str">
            <v>WF6(2N4)</v>
          </cell>
          <cell r="C697" t="str">
            <v>LT</v>
          </cell>
          <cell r="D697" t="str">
            <v>WF6</v>
          </cell>
          <cell r="E697" t="str">
            <v>SPECIAL GAS</v>
          </cell>
          <cell r="F697" t="str">
            <v>BT</v>
          </cell>
          <cell r="G697">
            <v>7460</v>
          </cell>
        </row>
        <row r="698">
          <cell r="A698" t="str">
            <v>9104-434</v>
          </cell>
          <cell r="B698" t="str">
            <v>NF3(4N,B,330)</v>
          </cell>
          <cell r="C698" t="str">
            <v>LT</v>
          </cell>
          <cell r="D698" t="str">
            <v>NF3</v>
          </cell>
          <cell r="E698" t="str">
            <v>SPECIAL GAS</v>
          </cell>
          <cell r="F698" t="str">
            <v>CYL</v>
          </cell>
          <cell r="G698">
            <v>7646.4</v>
          </cell>
        </row>
        <row r="699">
          <cell r="A699" t="str">
            <v>9104-437</v>
          </cell>
          <cell r="B699" t="str">
            <v>SIH4(6N)</v>
          </cell>
          <cell r="C699" t="str">
            <v>LT</v>
          </cell>
          <cell r="D699" t="str">
            <v>SIH4</v>
          </cell>
          <cell r="E699" t="str">
            <v>SPECIAL GAS</v>
          </cell>
          <cell r="F699" t="str">
            <v>BT</v>
          </cell>
          <cell r="G699">
            <v>3642.7</v>
          </cell>
        </row>
        <row r="700">
          <cell r="A700" t="str">
            <v>9104-441</v>
          </cell>
          <cell r="B700" t="str">
            <v>ARSENIC SOLID</v>
          </cell>
          <cell r="C700" t="str">
            <v>LT</v>
          </cell>
          <cell r="D700" t="str">
            <v>ARS.SOLID</v>
          </cell>
          <cell r="E700" t="str">
            <v>SPECIAL GAS</v>
          </cell>
          <cell r="F700" t="str">
            <v>EA</v>
          </cell>
          <cell r="G700">
            <v>60</v>
          </cell>
        </row>
        <row r="701">
          <cell r="A701" t="str">
            <v>9104-442</v>
          </cell>
          <cell r="B701" t="str">
            <v>RED PHOSPHORUS SOLID</v>
          </cell>
          <cell r="C701" t="str">
            <v>LT</v>
          </cell>
          <cell r="D701" t="str">
            <v>PHOSPHORUS</v>
          </cell>
          <cell r="E701" t="str">
            <v>SPECIAL GAS</v>
          </cell>
          <cell r="F701" t="str">
            <v>EA</v>
          </cell>
          <cell r="G701">
            <v>12</v>
          </cell>
        </row>
        <row r="702">
          <cell r="A702" t="str">
            <v>9104-456</v>
          </cell>
          <cell r="B702" t="str">
            <v>HBR(5N,GF,330)</v>
          </cell>
          <cell r="C702" t="str">
            <v>LT</v>
          </cell>
          <cell r="D702" t="str">
            <v>HBR</v>
          </cell>
          <cell r="E702" t="str">
            <v>SPECIAL GAS</v>
          </cell>
          <cell r="F702" t="str">
            <v>GF</v>
          </cell>
          <cell r="G702">
            <v>4090</v>
          </cell>
        </row>
        <row r="703">
          <cell r="A703" t="str">
            <v>9104-458</v>
          </cell>
          <cell r="B703" t="str">
            <v>O2(30%)IN HE(4N/6N,QA,590)</v>
          </cell>
          <cell r="C703" t="str">
            <v>LT</v>
          </cell>
          <cell r="D703" t="str">
            <v>O2-30%/HE</v>
          </cell>
          <cell r="E703" t="str">
            <v>SPECIAL GAS</v>
          </cell>
          <cell r="F703" t="str">
            <v>QA</v>
          </cell>
          <cell r="G703">
            <v>5664</v>
          </cell>
        </row>
        <row r="704">
          <cell r="A704" t="str">
            <v>9104-473</v>
          </cell>
          <cell r="B704" t="str">
            <v>BF3</v>
          </cell>
          <cell r="C704" t="str">
            <v>LT</v>
          </cell>
          <cell r="D704" t="str">
            <v>BF3</v>
          </cell>
          <cell r="E704" t="str">
            <v>SPECIAL GAS</v>
          </cell>
          <cell r="F704" t="str">
            <v>4X</v>
          </cell>
          <cell r="G704">
            <v>872</v>
          </cell>
        </row>
        <row r="705">
          <cell r="A705" t="str">
            <v>9104-482</v>
          </cell>
          <cell r="B705" t="str">
            <v>(4%)H2/N2(2N5/2N4)</v>
          </cell>
          <cell r="C705" t="str">
            <v>LT</v>
          </cell>
          <cell r="D705" t="str">
            <v>H2/N2</v>
          </cell>
          <cell r="E705" t="str">
            <v>SPECIAL GAS</v>
          </cell>
          <cell r="F705" t="str">
            <v>BT</v>
          </cell>
          <cell r="G705">
            <v>7050</v>
          </cell>
        </row>
        <row r="706">
          <cell r="A706" t="str">
            <v>9104-502</v>
          </cell>
          <cell r="B706" t="str">
            <v>AR(6NCRF,SA,ULI,30LB)</v>
          </cell>
          <cell r="C706" t="str">
            <v>LT</v>
          </cell>
          <cell r="D706" t="str">
            <v>AR</v>
          </cell>
          <cell r="E706" t="str">
            <v>SPECIAL GAS</v>
          </cell>
          <cell r="F706" t="str">
            <v>BT</v>
          </cell>
          <cell r="G706">
            <v>7929.6</v>
          </cell>
        </row>
        <row r="707">
          <cell r="A707" t="str">
            <v>9104-504</v>
          </cell>
          <cell r="B707" t="str">
            <v>15 % ASH3 H2(6N/6N,UF,ULI)</v>
          </cell>
          <cell r="C707" t="str">
            <v>LT</v>
          </cell>
          <cell r="D707" t="str">
            <v>ASH3-15%H2</v>
          </cell>
          <cell r="E707" t="str">
            <v>SPECIAL GAS</v>
          </cell>
          <cell r="F707" t="str">
            <v>CYL</v>
          </cell>
          <cell r="G707">
            <v>486</v>
          </cell>
        </row>
        <row r="708">
          <cell r="A708" t="str">
            <v>9104-505</v>
          </cell>
          <cell r="B708" t="str">
            <v>BCL3</v>
          </cell>
          <cell r="C708" t="str">
            <v>LT</v>
          </cell>
          <cell r="D708" t="str">
            <v>BCL3</v>
          </cell>
          <cell r="E708" t="str">
            <v>SPECIAL GAS</v>
          </cell>
          <cell r="F708" t="str">
            <v>BT</v>
          </cell>
          <cell r="G708">
            <v>467</v>
          </cell>
        </row>
        <row r="709">
          <cell r="A709" t="str">
            <v>9104-506</v>
          </cell>
          <cell r="B709" t="str">
            <v>15% ASH3 IN H2(6N/6N,JF,ULI)</v>
          </cell>
          <cell r="C709" t="str">
            <v>LT</v>
          </cell>
          <cell r="D709" t="str">
            <v>ASH3-15%H2</v>
          </cell>
          <cell r="E709" t="str">
            <v>SPECIAL GAS</v>
          </cell>
          <cell r="F709" t="str">
            <v>CYL</v>
          </cell>
          <cell r="G709">
            <v>63</v>
          </cell>
        </row>
        <row r="710">
          <cell r="A710" t="str">
            <v>9104-508</v>
          </cell>
          <cell r="B710" t="str">
            <v>CHF3(5N,47L,660)</v>
          </cell>
          <cell r="C710" t="str">
            <v>LT</v>
          </cell>
          <cell r="D710" t="str">
            <v>CHF3</v>
          </cell>
          <cell r="E710" t="str">
            <v>SPECIAL GAS</v>
          </cell>
          <cell r="F710" t="str">
            <v>CYL</v>
          </cell>
          <cell r="G710">
            <v>9600</v>
          </cell>
        </row>
        <row r="711">
          <cell r="A711" t="str">
            <v>9104-510</v>
          </cell>
          <cell r="B711" t="str">
            <v>CF4(5N,47L,320)</v>
          </cell>
          <cell r="C711" t="str">
            <v>LT</v>
          </cell>
          <cell r="D711" t="str">
            <v>CF4</v>
          </cell>
          <cell r="E711" t="str">
            <v>SPECIAL GAS</v>
          </cell>
          <cell r="F711" t="str">
            <v>CYL</v>
          </cell>
          <cell r="G711">
            <v>8140</v>
          </cell>
        </row>
        <row r="712">
          <cell r="A712" t="str">
            <v>9104-511</v>
          </cell>
          <cell r="B712" t="str">
            <v>C2F6(4.5N,47L,660)</v>
          </cell>
          <cell r="C712" t="str">
            <v>LT</v>
          </cell>
          <cell r="D712" t="str">
            <v>C2F6</v>
          </cell>
          <cell r="E712" t="str">
            <v>SPECIAL GAS</v>
          </cell>
          <cell r="F712" t="str">
            <v>CYL</v>
          </cell>
          <cell r="G712">
            <v>6490</v>
          </cell>
        </row>
        <row r="713">
          <cell r="A713" t="str">
            <v>9104-512</v>
          </cell>
          <cell r="B713" t="str">
            <v>CL2</v>
          </cell>
          <cell r="C713" t="str">
            <v>LT</v>
          </cell>
          <cell r="D713" t="str">
            <v>CL2</v>
          </cell>
          <cell r="E713" t="str">
            <v>SPECIAL GAS</v>
          </cell>
          <cell r="F713" t="str">
            <v>BT</v>
          </cell>
          <cell r="G713">
            <v>15453</v>
          </cell>
        </row>
        <row r="714">
          <cell r="A714" t="str">
            <v>9104-515</v>
          </cell>
          <cell r="B714" t="str">
            <v>HE</v>
          </cell>
          <cell r="C714" t="str">
            <v>LT</v>
          </cell>
          <cell r="D714" t="str">
            <v>HE</v>
          </cell>
          <cell r="E714" t="str">
            <v>SPECIAL GAS</v>
          </cell>
          <cell r="F714" t="str">
            <v>BT</v>
          </cell>
          <cell r="G714">
            <v>6326</v>
          </cell>
        </row>
        <row r="715">
          <cell r="A715" t="str">
            <v>9104-517</v>
          </cell>
          <cell r="B715" t="str">
            <v>NH3(5.5N,QF,UL1)</v>
          </cell>
          <cell r="C715" t="str">
            <v>LT</v>
          </cell>
          <cell r="D715" t="str">
            <v>NH3</v>
          </cell>
          <cell r="E715" t="str">
            <v>SPECIAL GAS</v>
          </cell>
          <cell r="F715" t="str">
            <v>BT</v>
          </cell>
          <cell r="G715">
            <v>31978</v>
          </cell>
        </row>
        <row r="716">
          <cell r="A716" t="str">
            <v>9104-518</v>
          </cell>
          <cell r="B716" t="str">
            <v>N2O(5N,QA,UL2)</v>
          </cell>
          <cell r="C716" t="str">
            <v>LT</v>
          </cell>
          <cell r="D716" t="str">
            <v>N2O</v>
          </cell>
          <cell r="E716" t="str">
            <v>SPECIAL GAS</v>
          </cell>
          <cell r="F716" t="str">
            <v>QA</v>
          </cell>
          <cell r="G716">
            <v>14698</v>
          </cell>
        </row>
        <row r="717">
          <cell r="A717" t="str">
            <v>9104-519</v>
          </cell>
          <cell r="B717" t="str">
            <v>1% PH3/HE(5.5N/6N,47L-UL)</v>
          </cell>
          <cell r="C717" t="str">
            <v>BT</v>
          </cell>
          <cell r="D717" t="str">
            <v>PH3-1%/HE</v>
          </cell>
          <cell r="E717" t="str">
            <v>SPECIAL GAS</v>
          </cell>
          <cell r="F717" t="str">
            <v>BT</v>
          </cell>
          <cell r="G717">
            <v>5464.1</v>
          </cell>
        </row>
        <row r="718">
          <cell r="A718" t="str">
            <v>9104-520</v>
          </cell>
          <cell r="B718" t="str">
            <v>15 % PH3/H2(6.7N/6N,JF,ULI)</v>
          </cell>
          <cell r="C718" t="str">
            <v>LT</v>
          </cell>
          <cell r="D718" t="str">
            <v>PH3-15%/H2</v>
          </cell>
          <cell r="E718" t="str">
            <v>SPECIAL GAS</v>
          </cell>
          <cell r="F718" t="str">
            <v>CYL</v>
          </cell>
          <cell r="G718">
            <v>63.8</v>
          </cell>
        </row>
        <row r="719">
          <cell r="A719" t="str">
            <v>9104-521</v>
          </cell>
          <cell r="B719" t="str">
            <v>15%/PH3/H2(5.7N/6N/UF/UL1)</v>
          </cell>
          <cell r="C719" t="str">
            <v>LT</v>
          </cell>
          <cell r="D719" t="str">
            <v>PH3-15%/H2</v>
          </cell>
          <cell r="E719" t="str">
            <v>SPECIAL GAS</v>
          </cell>
          <cell r="F719" t="str">
            <v>BT</v>
          </cell>
          <cell r="G719">
            <v>850</v>
          </cell>
        </row>
        <row r="720">
          <cell r="A720" t="str">
            <v>9104-523</v>
          </cell>
          <cell r="B720" t="str">
            <v>SF6(5N,QX,ULI)</v>
          </cell>
          <cell r="C720" t="str">
            <v>LT</v>
          </cell>
          <cell r="D720" t="str">
            <v>SF6</v>
          </cell>
          <cell r="E720" t="str">
            <v>SPECIAL GAS</v>
          </cell>
          <cell r="F720" t="str">
            <v>CYL</v>
          </cell>
          <cell r="G720">
            <v>4954</v>
          </cell>
        </row>
        <row r="721">
          <cell r="A721" t="str">
            <v>9104-527</v>
          </cell>
          <cell r="B721" t="str">
            <v>SIH2CL2(2.5N, 40L-UL)</v>
          </cell>
          <cell r="C721" t="str">
            <v>LT</v>
          </cell>
          <cell r="D721" t="str">
            <v>SIH2CL2</v>
          </cell>
          <cell r="E721" t="str">
            <v>SPECIAL GAS</v>
          </cell>
          <cell r="F721" t="str">
            <v>BT</v>
          </cell>
          <cell r="G721">
            <v>54.3</v>
          </cell>
        </row>
        <row r="722">
          <cell r="A722" t="str">
            <v>9104-533</v>
          </cell>
          <cell r="B722" t="str">
            <v>WF6(6NM,1L-STD)</v>
          </cell>
          <cell r="C722" t="str">
            <v>LT</v>
          </cell>
          <cell r="D722" t="str">
            <v>WF6</v>
          </cell>
          <cell r="E722" t="str">
            <v>SPECIAL GAS</v>
          </cell>
          <cell r="F722" t="str">
            <v>BT</v>
          </cell>
          <cell r="G722">
            <v>7460</v>
          </cell>
        </row>
        <row r="723">
          <cell r="A723" t="str">
            <v>9104-534</v>
          </cell>
          <cell r="B723" t="str">
            <v>NF3</v>
          </cell>
          <cell r="C723" t="str">
            <v>LT</v>
          </cell>
          <cell r="D723" t="str">
            <v>NF3</v>
          </cell>
          <cell r="E723" t="str">
            <v>SPECIAL GAS</v>
          </cell>
          <cell r="F723" t="str">
            <v>CYL</v>
          </cell>
          <cell r="G723">
            <v>7718</v>
          </cell>
        </row>
        <row r="724">
          <cell r="A724" t="str">
            <v>9104-537</v>
          </cell>
          <cell r="B724" t="str">
            <v>SIH4(6N, 47L-UL)</v>
          </cell>
          <cell r="C724" t="str">
            <v>LT</v>
          </cell>
          <cell r="D724" t="str">
            <v>SIH4</v>
          </cell>
          <cell r="E724" t="str">
            <v>SPECIAL GAS</v>
          </cell>
          <cell r="F724" t="str">
            <v>1A</v>
          </cell>
          <cell r="G724">
            <v>2595.4</v>
          </cell>
        </row>
        <row r="725">
          <cell r="A725" t="str">
            <v>9104-547</v>
          </cell>
          <cell r="B725" t="str">
            <v>CO(4.7N,QA,350)</v>
          </cell>
          <cell r="C725" t="str">
            <v>CYL</v>
          </cell>
          <cell r="D725" t="str">
            <v>CO</v>
          </cell>
          <cell r="E725" t="str">
            <v>SPECIAL GAS</v>
          </cell>
          <cell r="F725" t="str">
            <v>CYL</v>
          </cell>
          <cell r="G725">
            <v>4956</v>
          </cell>
        </row>
        <row r="726">
          <cell r="A726" t="str">
            <v>9104-556</v>
          </cell>
          <cell r="B726" t="str">
            <v>HBR(5N,GF,UL2,30LB/CYL)</v>
          </cell>
          <cell r="C726" t="str">
            <v>LT</v>
          </cell>
          <cell r="D726" t="str">
            <v>HBR</v>
          </cell>
          <cell r="E726" t="str">
            <v>SPECIAL GAS</v>
          </cell>
          <cell r="F726" t="str">
            <v>KG</v>
          </cell>
          <cell r="G726">
            <v>9546</v>
          </cell>
        </row>
        <row r="727">
          <cell r="A727" t="str">
            <v>9104-558</v>
          </cell>
          <cell r="B727" t="str">
            <v>30 % O2/HE(4N/6N,QA,ULI)</v>
          </cell>
          <cell r="C727" t="str">
            <v>LT</v>
          </cell>
          <cell r="D727" t="str">
            <v>O2-30%/HE</v>
          </cell>
          <cell r="E727" t="str">
            <v>SPECIAL GAS</v>
          </cell>
          <cell r="F727" t="str">
            <v>QA</v>
          </cell>
          <cell r="G727">
            <v>5664</v>
          </cell>
        </row>
        <row r="728">
          <cell r="A728" t="str">
            <v>9104-573</v>
          </cell>
          <cell r="B728" t="str">
            <v>BF3(4N,JF,ULI)</v>
          </cell>
          <cell r="C728" t="str">
            <v>LT</v>
          </cell>
          <cell r="D728" t="str">
            <v>BF3</v>
          </cell>
          <cell r="E728" t="str">
            <v>SPECIAL GAS</v>
          </cell>
          <cell r="F728" t="str">
            <v>CYL</v>
          </cell>
          <cell r="G728">
            <v>872</v>
          </cell>
        </row>
        <row r="729">
          <cell r="A729" t="str">
            <v>9104-582</v>
          </cell>
          <cell r="B729" t="str">
            <v>4% H2/N2(7N/6N,47L,UL)</v>
          </cell>
          <cell r="C729" t="str">
            <v>LT</v>
          </cell>
          <cell r="D729" t="str">
            <v>H2/N2</v>
          </cell>
          <cell r="E729" t="str">
            <v>SPECIAL GAS</v>
          </cell>
          <cell r="F729" t="str">
            <v>BT</v>
          </cell>
          <cell r="G729">
            <v>5464.1</v>
          </cell>
        </row>
        <row r="730">
          <cell r="A730" t="str">
            <v>9104-601</v>
          </cell>
          <cell r="B730" t="str">
            <v>AR(QA)</v>
          </cell>
          <cell r="C730" t="str">
            <v>LT</v>
          </cell>
          <cell r="D730" t="str">
            <v>AR</v>
          </cell>
          <cell r="E730" t="str">
            <v>SPECIAL GAS</v>
          </cell>
          <cell r="F730" t="str">
            <v>CYL</v>
          </cell>
          <cell r="G730">
            <v>7929.6</v>
          </cell>
        </row>
        <row r="731">
          <cell r="A731" t="str">
            <v>9104-602</v>
          </cell>
          <cell r="B731" t="str">
            <v>AR</v>
          </cell>
          <cell r="C731" t="str">
            <v>LT</v>
          </cell>
          <cell r="D731" t="str">
            <v>AR</v>
          </cell>
          <cell r="E731" t="str">
            <v>SPECIAL GAS</v>
          </cell>
          <cell r="F731" t="str">
            <v>JA</v>
          </cell>
          <cell r="G731">
            <v>7929.6</v>
          </cell>
        </row>
        <row r="732">
          <cell r="A732" t="str">
            <v>9104-604</v>
          </cell>
          <cell r="B732" t="str">
            <v>C4F8</v>
          </cell>
          <cell r="C732" t="str">
            <v>LT</v>
          </cell>
          <cell r="D732" t="str">
            <v>C4F8</v>
          </cell>
          <cell r="E732" t="str">
            <v>SPECIAL GAS</v>
          </cell>
          <cell r="F732" t="str">
            <v>CYL</v>
          </cell>
          <cell r="G732">
            <v>2240</v>
          </cell>
        </row>
        <row r="733">
          <cell r="A733" t="str">
            <v>9104-607</v>
          </cell>
          <cell r="B733" t="str">
            <v>C3F8</v>
          </cell>
          <cell r="C733" t="str">
            <v>LT</v>
          </cell>
          <cell r="D733" t="str">
            <v>C3F8</v>
          </cell>
          <cell r="E733" t="str">
            <v>SPECIAL GAS</v>
          </cell>
          <cell r="F733" t="str">
            <v>CYL</v>
          </cell>
          <cell r="G733">
            <v>4750</v>
          </cell>
        </row>
        <row r="734">
          <cell r="A734" t="str">
            <v>9104-608</v>
          </cell>
          <cell r="B734" t="str">
            <v>CHF3</v>
          </cell>
          <cell r="C734" t="str">
            <v>LT</v>
          </cell>
          <cell r="D734" t="str">
            <v>CHF3</v>
          </cell>
          <cell r="E734" t="str">
            <v>SPECIAL GAS</v>
          </cell>
          <cell r="F734" t="str">
            <v>CYL</v>
          </cell>
          <cell r="G734">
            <v>9600</v>
          </cell>
        </row>
        <row r="735">
          <cell r="A735" t="str">
            <v>9104-609</v>
          </cell>
          <cell r="B735" t="str">
            <v>CH3F</v>
          </cell>
          <cell r="C735" t="str">
            <v>LT</v>
          </cell>
          <cell r="D735" t="str">
            <v>CH3F</v>
          </cell>
          <cell r="E735" t="str">
            <v>SPECIAL GAS</v>
          </cell>
          <cell r="F735" t="str">
            <v>CYL</v>
          </cell>
          <cell r="G735">
            <v>709</v>
          </cell>
        </row>
        <row r="736">
          <cell r="A736" t="str">
            <v>9104-610</v>
          </cell>
          <cell r="B736" t="str">
            <v>CF4(5N,47LT,320,64M)</v>
          </cell>
          <cell r="C736" t="str">
            <v>LT</v>
          </cell>
          <cell r="D736" t="str">
            <v>CF4</v>
          </cell>
          <cell r="E736" t="str">
            <v>SPECIAL GAS</v>
          </cell>
          <cell r="F736" t="str">
            <v>CYL</v>
          </cell>
          <cell r="G736">
            <v>8140</v>
          </cell>
        </row>
        <row r="737">
          <cell r="A737" t="str">
            <v>9104-611</v>
          </cell>
          <cell r="B737" t="str">
            <v>C2F6</v>
          </cell>
          <cell r="C737" t="str">
            <v>LT</v>
          </cell>
          <cell r="D737" t="str">
            <v>C2F6</v>
          </cell>
          <cell r="E737" t="str">
            <v>SPECIAL GAS</v>
          </cell>
          <cell r="F737" t="str">
            <v>CYL</v>
          </cell>
          <cell r="G737">
            <v>6492</v>
          </cell>
        </row>
        <row r="738">
          <cell r="A738" t="str">
            <v>9104-614</v>
          </cell>
          <cell r="B738" t="str">
            <v>HCL</v>
          </cell>
          <cell r="C738" t="str">
            <v>LT</v>
          </cell>
          <cell r="D738" t="str">
            <v>HCL(5N)</v>
          </cell>
          <cell r="E738" t="str">
            <v>SPECIAL GAS</v>
          </cell>
          <cell r="F738" t="str">
            <v>CYL</v>
          </cell>
          <cell r="G738">
            <v>16979</v>
          </cell>
        </row>
        <row r="739">
          <cell r="A739" t="str">
            <v>9104-615</v>
          </cell>
          <cell r="B739" t="str">
            <v>HE(6N, 12CYL/SET)</v>
          </cell>
          <cell r="C739" t="str">
            <v>LT</v>
          </cell>
          <cell r="D739" t="str">
            <v>HE</v>
          </cell>
          <cell r="E739" t="str">
            <v>SPECIAL GAS</v>
          </cell>
          <cell r="F739" t="str">
            <v>CYL</v>
          </cell>
          <cell r="G739">
            <v>5640</v>
          </cell>
        </row>
        <row r="740">
          <cell r="A740" t="str">
            <v>9104-623</v>
          </cell>
          <cell r="B740" t="str">
            <v>SF6</v>
          </cell>
          <cell r="C740" t="str">
            <v>LT</v>
          </cell>
          <cell r="D740" t="str">
            <v>SF6</v>
          </cell>
          <cell r="E740" t="str">
            <v>SPECIAL GAS</v>
          </cell>
          <cell r="F740" t="str">
            <v>CYL</v>
          </cell>
          <cell r="G740">
            <v>3545.88</v>
          </cell>
        </row>
        <row r="741">
          <cell r="A741" t="str">
            <v>9104-627</v>
          </cell>
          <cell r="B741" t="str">
            <v>SIH2CL2(2N5,40LT,UL-2)_</v>
          </cell>
          <cell r="C741" t="str">
            <v>LT</v>
          </cell>
          <cell r="D741" t="str">
            <v>SIH2CL2</v>
          </cell>
          <cell r="E741" t="str">
            <v>SPECIAL GAS</v>
          </cell>
          <cell r="F741" t="str">
            <v>BT</v>
          </cell>
          <cell r="G741">
            <v>7761.6</v>
          </cell>
        </row>
        <row r="742">
          <cell r="A742" t="str">
            <v>9104-633</v>
          </cell>
          <cell r="B742" t="str">
            <v>WF6</v>
          </cell>
          <cell r="C742" t="str">
            <v>LT</v>
          </cell>
          <cell r="D742" t="str">
            <v>WF6</v>
          </cell>
          <cell r="E742" t="str">
            <v>SPECIAL GAS</v>
          </cell>
          <cell r="F742" t="str">
            <v>CYL</v>
          </cell>
          <cell r="G742">
            <v>7460</v>
          </cell>
        </row>
        <row r="743">
          <cell r="A743" t="str">
            <v>9104-637</v>
          </cell>
          <cell r="B743" t="str">
            <v>SIH4(6N)</v>
          </cell>
          <cell r="C743" t="str">
            <v>LT</v>
          </cell>
          <cell r="D743" t="str">
            <v>SIH4</v>
          </cell>
          <cell r="E743" t="str">
            <v>SPECIAL GAS</v>
          </cell>
          <cell r="F743" t="str">
            <v>CYL</v>
          </cell>
          <cell r="G743">
            <v>6973.8</v>
          </cell>
        </row>
        <row r="744">
          <cell r="A744" t="str">
            <v>9104-651</v>
          </cell>
          <cell r="B744" t="str">
            <v>LIQUID N2</v>
          </cell>
          <cell r="C744" t="str">
            <v>LT</v>
          </cell>
          <cell r="D744" t="str">
            <v>LN2</v>
          </cell>
          <cell r="E744" t="str">
            <v>SPECIAL GAS</v>
          </cell>
          <cell r="F744" t="str">
            <v>BT</v>
          </cell>
          <cell r="G744">
            <v>6000</v>
          </cell>
        </row>
        <row r="745">
          <cell r="A745" t="str">
            <v>9104-705</v>
          </cell>
          <cell r="B745" t="str">
            <v>BCL3</v>
          </cell>
          <cell r="C745" t="str">
            <v>LT</v>
          </cell>
          <cell r="D745" t="str">
            <v>BCL3</v>
          </cell>
          <cell r="E745" t="str">
            <v>SPECIAL GAS</v>
          </cell>
          <cell r="F745" t="str">
            <v>CYL</v>
          </cell>
          <cell r="G745">
            <v>3738.24</v>
          </cell>
        </row>
        <row r="746">
          <cell r="A746" t="str">
            <v>9104-706</v>
          </cell>
          <cell r="B746" t="str">
            <v>BF3</v>
          </cell>
          <cell r="C746" t="str">
            <v>LT</v>
          </cell>
          <cell r="D746" t="str">
            <v>BF3</v>
          </cell>
          <cell r="E746" t="str">
            <v>SPECIAL GAS</v>
          </cell>
          <cell r="F746" t="str">
            <v>CYL</v>
          </cell>
          <cell r="G746">
            <v>872</v>
          </cell>
        </row>
        <row r="747">
          <cell r="A747" t="str">
            <v>9104-709</v>
          </cell>
          <cell r="B747" t="str">
            <v>CLF3</v>
          </cell>
          <cell r="C747" t="str">
            <v>LT</v>
          </cell>
          <cell r="D747" t="str">
            <v>CLF3</v>
          </cell>
          <cell r="E747" t="str">
            <v>SPECIAL GAS</v>
          </cell>
          <cell r="F747" t="str">
            <v>CYL</v>
          </cell>
          <cell r="G747">
            <v>4800</v>
          </cell>
        </row>
        <row r="748">
          <cell r="A748" t="str">
            <v>9104-714</v>
          </cell>
          <cell r="B748" t="str">
            <v>HCL</v>
          </cell>
          <cell r="C748" t="str">
            <v>LT</v>
          </cell>
          <cell r="D748" t="str">
            <v>HCL(5N)</v>
          </cell>
          <cell r="E748" t="str">
            <v>SPECIAL GAS</v>
          </cell>
          <cell r="F748" t="str">
            <v>CYL</v>
          </cell>
          <cell r="G748">
            <v>16979</v>
          </cell>
        </row>
        <row r="749">
          <cell r="A749" t="str">
            <v>9104-719</v>
          </cell>
          <cell r="B749" t="str">
            <v>1%PH3/HE</v>
          </cell>
          <cell r="C749" t="str">
            <v>BT</v>
          </cell>
          <cell r="D749" t="str">
            <v>PH3-1%/HE</v>
          </cell>
          <cell r="E749" t="str">
            <v>SPECIAL GAS</v>
          </cell>
          <cell r="F749" t="str">
            <v>CYL</v>
          </cell>
          <cell r="G749">
            <v>5012.6000000000004</v>
          </cell>
        </row>
        <row r="750">
          <cell r="A750" t="str">
            <v>9104-727</v>
          </cell>
          <cell r="B750" t="str">
            <v>SIH2CL2(2N5,40LT,UL-2)</v>
          </cell>
          <cell r="C750" t="str">
            <v>LT</v>
          </cell>
          <cell r="D750" t="str">
            <v>SIH2CL2</v>
          </cell>
          <cell r="E750" t="str">
            <v>SPECIAL GAS</v>
          </cell>
          <cell r="F750" t="str">
            <v>CYL</v>
          </cell>
          <cell r="G750">
            <v>4800</v>
          </cell>
        </row>
        <row r="751">
          <cell r="A751" t="str">
            <v>9104-751</v>
          </cell>
          <cell r="B751" t="str">
            <v>LIQUID N2(180LTR LICON)</v>
          </cell>
          <cell r="C751" t="str">
            <v>LT</v>
          </cell>
          <cell r="D751" t="str">
            <v>LN2</v>
          </cell>
          <cell r="E751" t="str">
            <v>SPECIAL GAS</v>
          </cell>
          <cell r="F751" t="str">
            <v>BT</v>
          </cell>
          <cell r="G751">
            <v>93670</v>
          </cell>
        </row>
        <row r="752">
          <cell r="A752" t="str">
            <v>9104-752</v>
          </cell>
          <cell r="B752" t="str">
            <v>LIQUID ARGON</v>
          </cell>
          <cell r="C752" t="str">
            <v>LT</v>
          </cell>
          <cell r="D752" t="str">
            <v>LAR</v>
          </cell>
          <cell r="E752" t="str">
            <v>SPECIAL GAS</v>
          </cell>
          <cell r="F752" t="str">
            <v>BT</v>
          </cell>
          <cell r="G752">
            <v>11800</v>
          </cell>
        </row>
        <row r="753">
          <cell r="A753" t="str">
            <v>9104-771</v>
          </cell>
          <cell r="B753" t="str">
            <v>1%PH3/H2</v>
          </cell>
          <cell r="C753" t="str">
            <v>LT</v>
          </cell>
          <cell r="D753" t="str">
            <v>PH3-1%/H2</v>
          </cell>
          <cell r="E753" t="str">
            <v>SPECIAL GAS</v>
          </cell>
          <cell r="F753" t="str">
            <v>CYL</v>
          </cell>
          <cell r="G753">
            <v>968.5</v>
          </cell>
        </row>
        <row r="754">
          <cell r="A754" t="str">
            <v>9104-773</v>
          </cell>
          <cell r="B754" t="str">
            <v>BF3</v>
          </cell>
          <cell r="C754" t="str">
            <v>LT</v>
          </cell>
          <cell r="D754" t="str">
            <v>BF3</v>
          </cell>
          <cell r="E754" t="str">
            <v>SPECIAL GAS</v>
          </cell>
          <cell r="F754" t="str">
            <v>CYL</v>
          </cell>
          <cell r="G754">
            <v>872</v>
          </cell>
        </row>
        <row r="755">
          <cell r="A755" t="str">
            <v>9104-888</v>
          </cell>
          <cell r="B755" t="str">
            <v>T I</v>
          </cell>
          <cell r="F755" t="str">
            <v>CYL</v>
          </cell>
          <cell r="G755">
            <v>0</v>
          </cell>
        </row>
        <row r="756">
          <cell r="A756" t="str">
            <v>9105-001</v>
          </cell>
          <cell r="B756" t="str">
            <v>GOLD WIRE (1.0 M/M)</v>
          </cell>
          <cell r="E756" t="str">
            <v>MG</v>
          </cell>
          <cell r="G756">
            <v>0</v>
          </cell>
        </row>
        <row r="757">
          <cell r="A757" t="str">
            <v>9105-002</v>
          </cell>
          <cell r="B757" t="str">
            <v>GOLD WIRE (1 MM)</v>
          </cell>
          <cell r="E757" t="str">
            <v>MG</v>
          </cell>
          <cell r="G757">
            <v>0</v>
          </cell>
        </row>
        <row r="758">
          <cell r="A758" t="str">
            <v>9105-00A</v>
          </cell>
          <cell r="B758" t="str">
            <v>UV TAPE (ROLL)</v>
          </cell>
          <cell r="C758" t="str">
            <v>RL</v>
          </cell>
          <cell r="D758" t="str">
            <v>ELEC TAPE</v>
          </cell>
          <cell r="E758" t="str">
            <v>METAL</v>
          </cell>
          <cell r="F758" t="str">
            <v>EA</v>
          </cell>
          <cell r="G758">
            <v>2E-3</v>
          </cell>
        </row>
        <row r="759">
          <cell r="A759" t="str">
            <v>9105-011</v>
          </cell>
          <cell r="B759" t="str">
            <v>5" AL-1% SI TARGET(5N, CONMAG1</v>
          </cell>
          <cell r="C759" t="str">
            <v>EA</v>
          </cell>
          <cell r="D759" t="str">
            <v>5"AL-5N</v>
          </cell>
          <cell r="E759" t="str">
            <v>METAL</v>
          </cell>
          <cell r="F759" t="str">
            <v>EA</v>
          </cell>
          <cell r="G759">
            <v>1</v>
          </cell>
        </row>
        <row r="760">
          <cell r="A760" t="str">
            <v>9105-012</v>
          </cell>
          <cell r="B760" t="str">
            <v>TI(10%) W TARGET,6"</v>
          </cell>
          <cell r="C760" t="str">
            <v>EA</v>
          </cell>
          <cell r="D760" t="str">
            <v>6"TI-10%-W</v>
          </cell>
          <cell r="E760" t="str">
            <v>METAL</v>
          </cell>
          <cell r="F760" t="str">
            <v>EA</v>
          </cell>
          <cell r="G760">
            <v>1</v>
          </cell>
        </row>
        <row r="761">
          <cell r="A761" t="str">
            <v>9105-013</v>
          </cell>
          <cell r="B761" t="str">
            <v>TI TARGET,5"</v>
          </cell>
          <cell r="E761" t="str">
            <v>EA</v>
          </cell>
          <cell r="G761">
            <v>0</v>
          </cell>
        </row>
        <row r="762">
          <cell r="A762" t="str">
            <v>9105-014</v>
          </cell>
          <cell r="B762" t="str">
            <v>AL-0.5% CU TARGET</v>
          </cell>
          <cell r="E762" t="str">
            <v>EA</v>
          </cell>
          <cell r="G762">
            <v>0</v>
          </cell>
        </row>
        <row r="763">
          <cell r="A763" t="str">
            <v>9105-015</v>
          </cell>
          <cell r="B763" t="str">
            <v>AL TARGET,6"(VRSMG)</v>
          </cell>
          <cell r="E763" t="str">
            <v>EA</v>
          </cell>
          <cell r="G763">
            <v>0</v>
          </cell>
        </row>
        <row r="764">
          <cell r="A764" t="str">
            <v>9105-016</v>
          </cell>
          <cell r="B764" t="str">
            <v>TA(30%) SI TARGET,5"</v>
          </cell>
          <cell r="E764" t="str">
            <v>EA</v>
          </cell>
          <cell r="G764">
            <v>0</v>
          </cell>
        </row>
        <row r="765">
          <cell r="A765" t="str">
            <v>9105-017</v>
          </cell>
          <cell r="B765" t="str">
            <v>SI TARGET,5"</v>
          </cell>
          <cell r="E765" t="str">
            <v>EA</v>
          </cell>
          <cell r="G765">
            <v>0</v>
          </cell>
        </row>
        <row r="766">
          <cell r="A766" t="str">
            <v>9105-018</v>
          </cell>
          <cell r="B766" t="str">
            <v>AL(1%SI-2%CU)TARGET,5"</v>
          </cell>
          <cell r="E766" t="str">
            <v>EA</v>
          </cell>
          <cell r="G766">
            <v>0</v>
          </cell>
        </row>
        <row r="767">
          <cell r="A767" t="str">
            <v>9105-019</v>
          </cell>
          <cell r="B767" t="str">
            <v>AL(1%SI-0.5%CU)TARGET,6"</v>
          </cell>
          <cell r="E767" t="str">
            <v>EA</v>
          </cell>
          <cell r="G767">
            <v>0</v>
          </cell>
        </row>
        <row r="768">
          <cell r="A768" t="str">
            <v>9105-020</v>
          </cell>
          <cell r="B768" t="str">
            <v>TA TARGET, 5"</v>
          </cell>
          <cell r="E768" t="str">
            <v>EA</v>
          </cell>
          <cell r="G768">
            <v>0</v>
          </cell>
        </row>
        <row r="769">
          <cell r="A769" t="str">
            <v>9105-021</v>
          </cell>
          <cell r="B769" t="str">
            <v>TI PELLET</v>
          </cell>
          <cell r="E769" t="str">
            <v>GR</v>
          </cell>
          <cell r="G769">
            <v>0</v>
          </cell>
        </row>
        <row r="770">
          <cell r="A770" t="str">
            <v>9105-022</v>
          </cell>
          <cell r="B770" t="str">
            <v>NI PELLET</v>
          </cell>
          <cell r="E770" t="str">
            <v>GR</v>
          </cell>
          <cell r="G770">
            <v>0</v>
          </cell>
        </row>
        <row r="771">
          <cell r="A771" t="str">
            <v>9105-023</v>
          </cell>
          <cell r="B771" t="str">
            <v>AG PELLET</v>
          </cell>
          <cell r="E771" t="str">
            <v>GR</v>
          </cell>
          <cell r="G771">
            <v>0</v>
          </cell>
        </row>
        <row r="772">
          <cell r="A772" t="str">
            <v>9105-024</v>
          </cell>
          <cell r="B772" t="str">
            <v>AL PELLET</v>
          </cell>
          <cell r="E772" t="str">
            <v>EA</v>
          </cell>
          <cell r="G772">
            <v>0</v>
          </cell>
        </row>
        <row r="773">
          <cell r="A773" t="str">
            <v>9105-025</v>
          </cell>
          <cell r="B773" t="str">
            <v>(AL-1%SI-0.5% CU) 6"MONO-VER</v>
          </cell>
          <cell r="E773" t="str">
            <v>EA</v>
          </cell>
          <cell r="G773">
            <v>0</v>
          </cell>
        </row>
        <row r="774">
          <cell r="A774" t="str">
            <v>9105-026</v>
          </cell>
          <cell r="B774" t="str">
            <v>6"AL-1%SI TARGET(5N5,RMA10,ECL</v>
          </cell>
          <cell r="C774" t="str">
            <v>EA</v>
          </cell>
          <cell r="D774" t="str">
            <v>6"AL1%-5N5</v>
          </cell>
          <cell r="E774" t="str">
            <v>METAL</v>
          </cell>
          <cell r="F774" t="str">
            <v>EA</v>
          </cell>
          <cell r="G774">
            <v>1</v>
          </cell>
        </row>
        <row r="775">
          <cell r="A775" t="str">
            <v>9105-027</v>
          </cell>
          <cell r="B775" t="str">
            <v>6"AL-1% SI TARGET</v>
          </cell>
          <cell r="C775" t="str">
            <v>EA</v>
          </cell>
          <cell r="D775" t="str">
            <v>6"AL1%-5N</v>
          </cell>
          <cell r="E775" t="str">
            <v>METAL</v>
          </cell>
          <cell r="F775" t="str">
            <v>EA</v>
          </cell>
          <cell r="G775">
            <v>1</v>
          </cell>
        </row>
        <row r="776">
          <cell r="A776" t="str">
            <v>9105-031</v>
          </cell>
          <cell r="B776" t="str">
            <v>ELECTRON TAPE(S)TR-9-1,200X200</v>
          </cell>
          <cell r="C776" t="str">
            <v>RL</v>
          </cell>
          <cell r="D776" t="str">
            <v>ELEC TAPE</v>
          </cell>
          <cell r="E776" t="str">
            <v>METAL</v>
          </cell>
          <cell r="F776" t="str">
            <v>EA</v>
          </cell>
          <cell r="G776">
            <v>2E-3</v>
          </cell>
        </row>
        <row r="777">
          <cell r="A777" t="str">
            <v>9105-032</v>
          </cell>
          <cell r="B777" t="str">
            <v>ELECTRON TAPE (TR-7-10)</v>
          </cell>
          <cell r="E777" t="str">
            <v>EA</v>
          </cell>
          <cell r="G777">
            <v>0</v>
          </cell>
        </row>
        <row r="778">
          <cell r="A778" t="str">
            <v>9105-033</v>
          </cell>
          <cell r="B778" t="str">
            <v>ELECTRON TAPE (TR-8-4)</v>
          </cell>
          <cell r="E778" t="str">
            <v>EA</v>
          </cell>
          <cell r="G778">
            <v>0</v>
          </cell>
        </row>
        <row r="779">
          <cell r="A779" t="str">
            <v>9105-034</v>
          </cell>
          <cell r="B779" t="str">
            <v>ELECTRON TAPE (TR-10-3)</v>
          </cell>
          <cell r="E779" t="str">
            <v>EA</v>
          </cell>
          <cell r="G779">
            <v>0</v>
          </cell>
        </row>
        <row r="780">
          <cell r="A780" t="str">
            <v>9105-035</v>
          </cell>
          <cell r="B780" t="str">
            <v>ELECTRON TAPE(R)TR-9-1,80X100</v>
          </cell>
          <cell r="C780" t="str">
            <v>RL</v>
          </cell>
          <cell r="D780" t="str">
            <v>ELEC TAPE</v>
          </cell>
          <cell r="E780" t="str">
            <v>METAL</v>
          </cell>
          <cell r="F780" t="str">
            <v>RL</v>
          </cell>
          <cell r="G780">
            <v>1</v>
          </cell>
        </row>
        <row r="781">
          <cell r="A781" t="str">
            <v>9105-036</v>
          </cell>
          <cell r="B781" t="str">
            <v>ELECTRON TAPE(ICROS)</v>
          </cell>
          <cell r="C781" t="str">
            <v>RL</v>
          </cell>
          <cell r="D781" t="str">
            <v>ELEC TAPE</v>
          </cell>
          <cell r="E781" t="str">
            <v>METAL</v>
          </cell>
          <cell r="F781" t="str">
            <v>RL</v>
          </cell>
          <cell r="G781">
            <v>1</v>
          </cell>
        </row>
        <row r="782">
          <cell r="A782" t="str">
            <v>9105-101</v>
          </cell>
          <cell r="B782" t="str">
            <v>TI(10%) W TARGET,5"</v>
          </cell>
          <cell r="E782" t="str">
            <v>EA</v>
          </cell>
          <cell r="G782">
            <v>0</v>
          </cell>
        </row>
        <row r="783">
          <cell r="A783" t="str">
            <v>9105-111</v>
          </cell>
          <cell r="B783" t="str">
            <v>SI(0.05-1.12 OHM/CM)TARGET,6"</v>
          </cell>
          <cell r="E783" t="str">
            <v>EA</v>
          </cell>
          <cell r="G783">
            <v>0</v>
          </cell>
        </row>
        <row r="784">
          <cell r="A784" t="str">
            <v>9105-112</v>
          </cell>
          <cell r="B784" t="str">
            <v>6" TI TARGET(4N5, CONMAG2)</v>
          </cell>
          <cell r="C784" t="str">
            <v>EA</v>
          </cell>
          <cell r="D784" t="str">
            <v>6"TI-4N5</v>
          </cell>
          <cell r="E784" t="str">
            <v>METAL</v>
          </cell>
          <cell r="F784" t="str">
            <v>EA</v>
          </cell>
          <cell r="G784">
            <v>1</v>
          </cell>
        </row>
        <row r="785">
          <cell r="A785" t="str">
            <v>9105-113</v>
          </cell>
          <cell r="B785" t="str">
            <v>AL(1%SI-2%CU)TARGET,6"</v>
          </cell>
          <cell r="E785" t="str">
            <v>EA</v>
          </cell>
          <cell r="G785">
            <v>0</v>
          </cell>
        </row>
        <row r="786">
          <cell r="A786" t="str">
            <v>9105-114</v>
          </cell>
          <cell r="B786" t="str">
            <v>AL(1% SI)TARGET(MRC),6"</v>
          </cell>
          <cell r="E786" t="str">
            <v>EA</v>
          </cell>
          <cell r="G786">
            <v>0</v>
          </cell>
        </row>
        <row r="787">
          <cell r="A787" t="str">
            <v>9105-115</v>
          </cell>
          <cell r="B787" t="str">
            <v>6"AL-1%SI TARGET(5N5,UM,RMA12)</v>
          </cell>
          <cell r="C787" t="str">
            <v>EA</v>
          </cell>
          <cell r="D787" t="str">
            <v>6"AL1%-5N5</v>
          </cell>
          <cell r="E787" t="str">
            <v>METAL</v>
          </cell>
          <cell r="F787" t="str">
            <v>EA</v>
          </cell>
          <cell r="G787">
            <v>1</v>
          </cell>
        </row>
        <row r="788">
          <cell r="A788" t="str">
            <v>9105-116</v>
          </cell>
          <cell r="B788" t="str">
            <v>6"TI TARGET(4N5,RMX10,ECLIPSE)</v>
          </cell>
          <cell r="C788" t="str">
            <v>EA</v>
          </cell>
          <cell r="D788" t="str">
            <v>6"TI-4N3</v>
          </cell>
          <cell r="E788" t="str">
            <v>METAL</v>
          </cell>
          <cell r="F788" t="str">
            <v>EA</v>
          </cell>
          <cell r="G788">
            <v>1</v>
          </cell>
        </row>
        <row r="789">
          <cell r="A789" t="str">
            <v>9105-117</v>
          </cell>
          <cell r="B789" t="str">
            <v>6" TI TRAGET(4N3,UL,RMX12)</v>
          </cell>
          <cell r="C789" t="str">
            <v>EA</v>
          </cell>
          <cell r="D789" t="str">
            <v>6"TI-4N3</v>
          </cell>
          <cell r="E789" t="str">
            <v>METAL</v>
          </cell>
          <cell r="F789" t="str">
            <v>EA</v>
          </cell>
          <cell r="G789">
            <v>1</v>
          </cell>
        </row>
        <row r="790">
          <cell r="A790" t="str">
            <v>9105-118</v>
          </cell>
          <cell r="B790" t="str">
            <v>6" AL-1% SI(5N5) ENDURA TARGET</v>
          </cell>
          <cell r="C790" t="str">
            <v>EA</v>
          </cell>
          <cell r="D790" t="str">
            <v>6"AL1%-5N5</v>
          </cell>
          <cell r="E790" t="str">
            <v>METAL</v>
          </cell>
          <cell r="F790" t="str">
            <v>EA</v>
          </cell>
          <cell r="G790">
            <v>1</v>
          </cell>
        </row>
        <row r="791">
          <cell r="A791" t="str">
            <v>9105-119</v>
          </cell>
          <cell r="B791" t="str">
            <v>6"AL-1%SI TARGET (5N5)</v>
          </cell>
          <cell r="C791" t="str">
            <v>EA</v>
          </cell>
          <cell r="D791" t="str">
            <v>6"AL1%-5N5</v>
          </cell>
          <cell r="E791" t="str">
            <v>METAL</v>
          </cell>
          <cell r="F791" t="str">
            <v>EA</v>
          </cell>
          <cell r="G791">
            <v>1</v>
          </cell>
        </row>
        <row r="792">
          <cell r="A792" t="str">
            <v>9105-121</v>
          </cell>
          <cell r="B792" t="str">
            <v>GOLD TARGET 6"</v>
          </cell>
          <cell r="E792" t="str">
            <v>EA</v>
          </cell>
          <cell r="G792">
            <v>0</v>
          </cell>
        </row>
        <row r="793">
          <cell r="A793" t="str">
            <v>9105-126</v>
          </cell>
          <cell r="B793" t="str">
            <v>6"AL-1%SI SPA-12 TARGET</v>
          </cell>
          <cell r="C793" t="str">
            <v>EA</v>
          </cell>
          <cell r="D793" t="str">
            <v>6"AL1%-5N5</v>
          </cell>
          <cell r="E793" t="str">
            <v>METAL</v>
          </cell>
          <cell r="F793" t="str">
            <v>EA</v>
          </cell>
          <cell r="G793">
            <v>1</v>
          </cell>
        </row>
        <row r="794">
          <cell r="A794" t="str">
            <v>9105-131</v>
          </cell>
          <cell r="B794" t="str">
            <v>6"AL-1% SI TARGET(5N,CONMAG2)</v>
          </cell>
          <cell r="C794" t="str">
            <v>EA</v>
          </cell>
          <cell r="D794" t="str">
            <v>6"AL1%-5N</v>
          </cell>
          <cell r="E794" t="str">
            <v>METAL</v>
          </cell>
          <cell r="F794" t="str">
            <v>EA</v>
          </cell>
          <cell r="G794">
            <v>1</v>
          </cell>
        </row>
        <row r="795">
          <cell r="A795" t="str">
            <v>9105-132</v>
          </cell>
          <cell r="B795" t="str">
            <v>AL TARGET(CONICAL) 6"</v>
          </cell>
          <cell r="E795" t="str">
            <v>EA</v>
          </cell>
          <cell r="G795">
            <v>0</v>
          </cell>
        </row>
        <row r="796">
          <cell r="A796" t="str">
            <v>9105-133</v>
          </cell>
          <cell r="B796" t="str">
            <v>6"MRC AL TARGET(5N5, ECLIPSE36</v>
          </cell>
          <cell r="C796" t="str">
            <v>EA</v>
          </cell>
          <cell r="D796" t="str">
            <v>6"MRC-5N5</v>
          </cell>
          <cell r="E796" t="str">
            <v>METAL</v>
          </cell>
          <cell r="F796" t="str">
            <v>EA</v>
          </cell>
          <cell r="G796">
            <v>1</v>
          </cell>
        </row>
        <row r="797">
          <cell r="A797" t="str">
            <v>9105-134</v>
          </cell>
          <cell r="B797" t="str">
            <v>AL-1% Si (QA-TM) TARGET6"</v>
          </cell>
          <cell r="C797" t="str">
            <v>EA</v>
          </cell>
          <cell r="D797" t="str">
            <v>6"AL1%-5N5</v>
          </cell>
          <cell r="E797" t="str">
            <v>METAL</v>
          </cell>
          <cell r="F797" t="str">
            <v>EA</v>
          </cell>
          <cell r="G797">
            <v>1</v>
          </cell>
        </row>
        <row r="798">
          <cell r="A798" t="str">
            <v>9105-135</v>
          </cell>
          <cell r="B798" t="str">
            <v>AL(1%SI-0.5%CU)QUANTUM TARGET</v>
          </cell>
          <cell r="C798" t="str">
            <v>EA</v>
          </cell>
          <cell r="D798" t="str">
            <v>AL1%SI0.5%</v>
          </cell>
          <cell r="E798" t="str">
            <v>METAL</v>
          </cell>
          <cell r="F798" t="str">
            <v>EA</v>
          </cell>
          <cell r="G798">
            <v>1</v>
          </cell>
        </row>
        <row r="799">
          <cell r="A799" t="str">
            <v>9105-136</v>
          </cell>
          <cell r="B799" t="str">
            <v>AL(1%SI-0.5%CU)QUANTUM/L TARGE</v>
          </cell>
          <cell r="C799" t="str">
            <v>EA</v>
          </cell>
          <cell r="D799" t="str">
            <v>5"AL-5N</v>
          </cell>
          <cell r="E799" t="str">
            <v>METAL</v>
          </cell>
          <cell r="F799" t="str">
            <v>EA</v>
          </cell>
          <cell r="G799">
            <v>1</v>
          </cell>
        </row>
        <row r="800">
          <cell r="A800" t="str">
            <v>9105-137</v>
          </cell>
          <cell r="B800" t="str">
            <v>6" TI TARGET(4N5, CONMAG2)</v>
          </cell>
          <cell r="C800" t="str">
            <v>EA</v>
          </cell>
          <cell r="D800" t="str">
            <v>6"TI-4N5</v>
          </cell>
          <cell r="E800" t="str">
            <v>METAL</v>
          </cell>
          <cell r="F800" t="str">
            <v>EA</v>
          </cell>
          <cell r="G800">
            <v>1</v>
          </cell>
        </row>
        <row r="801">
          <cell r="A801" t="str">
            <v>9105-138</v>
          </cell>
          <cell r="B801" t="str">
            <v>6" TI(4N5) ENDURA TARGET</v>
          </cell>
          <cell r="C801" t="str">
            <v>EA</v>
          </cell>
          <cell r="D801" t="str">
            <v>6"TI-4N5</v>
          </cell>
          <cell r="E801" t="str">
            <v>METAL</v>
          </cell>
          <cell r="F801" t="str">
            <v>EA</v>
          </cell>
          <cell r="G801">
            <v>1</v>
          </cell>
        </row>
        <row r="802">
          <cell r="A802" t="str">
            <v>9105-139</v>
          </cell>
          <cell r="B802" t="str">
            <v>TI TARGET G4</v>
          </cell>
          <cell r="C802" t="str">
            <v>EA</v>
          </cell>
          <cell r="D802" t="str">
            <v>8"TI-4N5</v>
          </cell>
          <cell r="E802" t="str">
            <v>METAL</v>
          </cell>
          <cell r="F802" t="str">
            <v>PC</v>
          </cell>
          <cell r="G802">
            <v>1</v>
          </cell>
        </row>
        <row r="803">
          <cell r="A803" t="str">
            <v>9105-140</v>
          </cell>
          <cell r="B803" t="str">
            <v>TI TARGET G12</v>
          </cell>
          <cell r="F803" t="str">
            <v>PC</v>
          </cell>
          <cell r="G803">
            <v>0</v>
          </cell>
        </row>
        <row r="804">
          <cell r="A804" t="str">
            <v>9105-141</v>
          </cell>
          <cell r="B804" t="str">
            <v>CARBON TARGET</v>
          </cell>
          <cell r="F804" t="str">
            <v>PC</v>
          </cell>
          <cell r="G804">
            <v>0</v>
          </cell>
        </row>
        <row r="805">
          <cell r="A805" t="str">
            <v>9105-142</v>
          </cell>
          <cell r="B805" t="str">
            <v>TI TARGET QUANTUM</v>
          </cell>
          <cell r="C805" t="str">
            <v>EA</v>
          </cell>
          <cell r="D805" t="str">
            <v>8"TI-4N3</v>
          </cell>
          <cell r="E805" t="str">
            <v>METAL</v>
          </cell>
          <cell r="F805" t="str">
            <v>EA</v>
          </cell>
          <cell r="G805">
            <v>1</v>
          </cell>
        </row>
        <row r="806">
          <cell r="A806" t="str">
            <v>9105-149</v>
          </cell>
          <cell r="B806" t="str">
            <v>TI TARGET</v>
          </cell>
          <cell r="F806" t="str">
            <v>PC</v>
          </cell>
          <cell r="G806">
            <v>0</v>
          </cell>
        </row>
        <row r="807">
          <cell r="A807" t="str">
            <v>9105-151</v>
          </cell>
          <cell r="B807" t="str">
            <v>WSI2 TARGET 6"</v>
          </cell>
          <cell r="E807" t="str">
            <v>EA</v>
          </cell>
          <cell r="G807">
            <v>0</v>
          </cell>
        </row>
        <row r="808">
          <cell r="A808" t="str">
            <v>9105-200</v>
          </cell>
          <cell r="B808" t="str">
            <v>IN (1CMX0.8CM)</v>
          </cell>
          <cell r="E808" t="str">
            <v>GR</v>
          </cell>
          <cell r="G808">
            <v>0</v>
          </cell>
        </row>
        <row r="809">
          <cell r="A809" t="str">
            <v>9105-201</v>
          </cell>
          <cell r="B809" t="str">
            <v>Ir TARGET(8"ENDURA5500)</v>
          </cell>
          <cell r="E809" t="str">
            <v>EA</v>
          </cell>
          <cell r="G809">
            <v>0</v>
          </cell>
        </row>
        <row r="810">
          <cell r="A810" t="str">
            <v>9105-202</v>
          </cell>
          <cell r="B810" t="str">
            <v>TE (6N)</v>
          </cell>
          <cell r="E810" t="str">
            <v>GR</v>
          </cell>
          <cell r="G810">
            <v>0</v>
          </cell>
        </row>
        <row r="811">
          <cell r="A811" t="str">
            <v>9105-203</v>
          </cell>
          <cell r="B811" t="str">
            <v>TI (99.99%)</v>
          </cell>
          <cell r="E811" t="str">
            <v>GR</v>
          </cell>
          <cell r="G811">
            <v>0</v>
          </cell>
        </row>
        <row r="812">
          <cell r="A812" t="str">
            <v>9105-204</v>
          </cell>
          <cell r="B812" t="str">
            <v>GOLD GERMAINUM (88:12WT%)</v>
          </cell>
          <cell r="E812" t="str">
            <v>GR</v>
          </cell>
          <cell r="G812">
            <v>0</v>
          </cell>
        </row>
        <row r="813">
          <cell r="A813" t="str">
            <v>9105-205</v>
          </cell>
          <cell r="B813" t="str">
            <v>TIN (SN 99.9999%)</v>
          </cell>
          <cell r="E813" t="str">
            <v>GR</v>
          </cell>
          <cell r="G813">
            <v>0</v>
          </cell>
        </row>
        <row r="814">
          <cell r="A814" t="str">
            <v>9105-206</v>
          </cell>
          <cell r="B814" t="str">
            <v>IN(99) ZN(1)</v>
          </cell>
          <cell r="E814" t="str">
            <v>GR</v>
          </cell>
          <cell r="G814">
            <v>0</v>
          </cell>
        </row>
        <row r="815">
          <cell r="A815" t="str">
            <v>9105-207</v>
          </cell>
          <cell r="B815" t="str">
            <v>IN(99.9) ZN(0.1)</v>
          </cell>
          <cell r="E815" t="str">
            <v>GR</v>
          </cell>
          <cell r="G815">
            <v>0</v>
          </cell>
        </row>
        <row r="816">
          <cell r="A816" t="str">
            <v>9105-208</v>
          </cell>
          <cell r="B816" t="str">
            <v>TIN (SN)</v>
          </cell>
          <cell r="E816" t="str">
            <v>GR</v>
          </cell>
          <cell r="G816">
            <v>0</v>
          </cell>
        </row>
        <row r="817">
          <cell r="A817" t="str">
            <v>9105-209</v>
          </cell>
          <cell r="B817" t="str">
            <v>ZINC (ZN)</v>
          </cell>
          <cell r="E817" t="str">
            <v>GR</v>
          </cell>
          <cell r="G817">
            <v>0</v>
          </cell>
        </row>
        <row r="818">
          <cell r="A818" t="str">
            <v>9105-210</v>
          </cell>
          <cell r="B818" t="str">
            <v>CHROMIUM (CR)</v>
          </cell>
          <cell r="E818" t="str">
            <v>GR</v>
          </cell>
          <cell r="G818">
            <v>0</v>
          </cell>
        </row>
        <row r="819">
          <cell r="A819" t="str">
            <v>9105-211</v>
          </cell>
          <cell r="B819" t="str">
            <v>AU-ZN(95:5 WT%)</v>
          </cell>
          <cell r="E819" t="str">
            <v>GR</v>
          </cell>
          <cell r="G819">
            <v>0</v>
          </cell>
        </row>
        <row r="820">
          <cell r="A820" t="str">
            <v>9105-212</v>
          </cell>
          <cell r="B820" t="str">
            <v>TEST TARGET</v>
          </cell>
          <cell r="E820" t="str">
            <v>EA</v>
          </cell>
          <cell r="G820">
            <v>0</v>
          </cell>
        </row>
        <row r="821">
          <cell r="A821" t="str">
            <v>9105-213</v>
          </cell>
          <cell r="B821" t="str">
            <v>NI</v>
          </cell>
          <cell r="E821" t="str">
            <v>GR</v>
          </cell>
          <cell r="G821">
            <v>0</v>
          </cell>
        </row>
        <row r="822">
          <cell r="A822" t="str">
            <v>9105-214</v>
          </cell>
          <cell r="B822" t="str">
            <v>GOLD(AU)</v>
          </cell>
          <cell r="E822" t="str">
            <v>GR</v>
          </cell>
          <cell r="G822">
            <v>0</v>
          </cell>
        </row>
        <row r="823">
          <cell r="A823" t="str">
            <v>9105-215</v>
          </cell>
          <cell r="B823" t="str">
            <v>TEMPREX 401 "B"</v>
          </cell>
          <cell r="E823" t="str">
            <v>UT</v>
          </cell>
          <cell r="G823">
            <v>0</v>
          </cell>
        </row>
        <row r="824">
          <cell r="A824" t="str">
            <v>9105-216</v>
          </cell>
          <cell r="B824" t="str">
            <v>TEMPREX 401 "R"</v>
          </cell>
          <cell r="E824" t="str">
            <v>UT</v>
          </cell>
          <cell r="G824">
            <v>0</v>
          </cell>
        </row>
        <row r="825">
          <cell r="A825" t="str">
            <v>9105-217</v>
          </cell>
          <cell r="B825" t="str">
            <v>ZN AS2</v>
          </cell>
          <cell r="E825" t="str">
            <v>GR</v>
          </cell>
          <cell r="G825">
            <v>0</v>
          </cell>
        </row>
        <row r="826">
          <cell r="A826" t="str">
            <v>9105-218</v>
          </cell>
          <cell r="B826" t="str">
            <v>ZN3 P2</v>
          </cell>
          <cell r="E826" t="str">
            <v>GR</v>
          </cell>
          <cell r="G826">
            <v>0</v>
          </cell>
        </row>
        <row r="827">
          <cell r="A827" t="str">
            <v>9105-219</v>
          </cell>
          <cell r="B827" t="str">
            <v>I2</v>
          </cell>
          <cell r="E827" t="str">
            <v>GR</v>
          </cell>
          <cell r="G827">
            <v>0</v>
          </cell>
        </row>
        <row r="828">
          <cell r="A828" t="str">
            <v>9105-220</v>
          </cell>
          <cell r="B828" t="str">
            <v>CONDUCTING SALT</v>
          </cell>
          <cell r="E828" t="str">
            <v>KG</v>
          </cell>
          <cell r="G828">
            <v>0</v>
          </cell>
        </row>
        <row r="829">
          <cell r="A829" t="str">
            <v>9105-221</v>
          </cell>
          <cell r="B829" t="str">
            <v>P.G.C (AU 68%)</v>
          </cell>
          <cell r="E829" t="str">
            <v>GR</v>
          </cell>
          <cell r="G829">
            <v>0</v>
          </cell>
        </row>
        <row r="830">
          <cell r="A830" t="str">
            <v>9105-222</v>
          </cell>
          <cell r="B830" t="str">
            <v>Pt/TI MESH ANODE</v>
          </cell>
          <cell r="E830" t="str">
            <v>EA</v>
          </cell>
          <cell r="G830">
            <v>0</v>
          </cell>
        </row>
        <row r="831">
          <cell r="A831" t="str">
            <v>9105-223</v>
          </cell>
          <cell r="B831" t="str">
            <v>SiO2 TARGET 1.5"</v>
          </cell>
          <cell r="E831" t="str">
            <v>ST</v>
          </cell>
          <cell r="G831">
            <v>0</v>
          </cell>
        </row>
        <row r="832">
          <cell r="A832" t="str">
            <v>9105-224</v>
          </cell>
          <cell r="B832" t="str">
            <v>Si3N4 TARGET 1.5"</v>
          </cell>
          <cell r="E832" t="str">
            <v>ST</v>
          </cell>
          <cell r="G832">
            <v>0</v>
          </cell>
        </row>
        <row r="833">
          <cell r="A833" t="str">
            <v>9105-225</v>
          </cell>
          <cell r="B833" t="str">
            <v>Ta2O5TARGET 1.5"</v>
          </cell>
          <cell r="E833" t="str">
            <v>ST</v>
          </cell>
          <cell r="G833">
            <v>0</v>
          </cell>
        </row>
        <row r="834">
          <cell r="A834" t="str">
            <v>9105-226</v>
          </cell>
          <cell r="B834" t="str">
            <v>AL-1% SI SPA-12 TARGET</v>
          </cell>
          <cell r="E834" t="str">
            <v>ST</v>
          </cell>
          <cell r="G834">
            <v>0</v>
          </cell>
        </row>
        <row r="835">
          <cell r="A835" t="str">
            <v>9105-227</v>
          </cell>
          <cell r="B835" t="str">
            <v>AL-1%SI TARGET(QUANTUM,VARIAN)</v>
          </cell>
          <cell r="E835" t="str">
            <v>ST</v>
          </cell>
          <cell r="G835">
            <v>0</v>
          </cell>
        </row>
        <row r="836">
          <cell r="A836" t="str">
            <v>9105-228</v>
          </cell>
          <cell r="B836" t="str">
            <v>InI3</v>
          </cell>
          <cell r="E836" t="str">
            <v>GR</v>
          </cell>
          <cell r="G836">
            <v>0</v>
          </cell>
        </row>
        <row r="837">
          <cell r="A837" t="str">
            <v>9105-229</v>
          </cell>
          <cell r="B837" t="str">
            <v>AL-(0.5%) CU TARGET</v>
          </cell>
          <cell r="E837" t="str">
            <v>EA</v>
          </cell>
          <cell r="G837">
            <v>0</v>
          </cell>
        </row>
        <row r="838">
          <cell r="A838" t="str">
            <v>9105-230</v>
          </cell>
          <cell r="B838" t="str">
            <v>8"AL-0.5%CU TARGET(ENDURA)</v>
          </cell>
          <cell r="C838" t="str">
            <v>EA</v>
          </cell>
          <cell r="D838" t="str">
            <v>AL0.5%CU</v>
          </cell>
          <cell r="E838" t="str">
            <v>METAL</v>
          </cell>
          <cell r="F838" t="str">
            <v>EA</v>
          </cell>
          <cell r="G838">
            <v>1</v>
          </cell>
        </row>
        <row r="839">
          <cell r="A839" t="str">
            <v>9105-231</v>
          </cell>
          <cell r="B839" t="str">
            <v>AL-1% SI-05% CU TARGET</v>
          </cell>
          <cell r="C839" t="str">
            <v>EA</v>
          </cell>
          <cell r="D839" t="str">
            <v>AL1%SI0.5%</v>
          </cell>
          <cell r="E839" t="str">
            <v>METAL</v>
          </cell>
          <cell r="F839" t="str">
            <v>EA</v>
          </cell>
          <cell r="G839">
            <v>1</v>
          </cell>
        </row>
        <row r="840">
          <cell r="A840" t="str">
            <v>9105-232</v>
          </cell>
          <cell r="B840" t="str">
            <v>DEZn(7N, 50g)</v>
          </cell>
          <cell r="F840" t="str">
            <v>EA</v>
          </cell>
          <cell r="G840">
            <v>0</v>
          </cell>
        </row>
        <row r="841">
          <cell r="A841" t="str">
            <v>9105-233</v>
          </cell>
          <cell r="B841" t="str">
            <v>AL-1% SI-0.5% CU TARGET</v>
          </cell>
          <cell r="C841" t="str">
            <v>EA</v>
          </cell>
          <cell r="D841" t="str">
            <v>AL1%SI0.5%</v>
          </cell>
          <cell r="E841" t="str">
            <v>METAL</v>
          </cell>
          <cell r="F841" t="str">
            <v>EA</v>
          </cell>
          <cell r="G841">
            <v>1</v>
          </cell>
        </row>
        <row r="842">
          <cell r="A842" t="str">
            <v>9105-234</v>
          </cell>
          <cell r="B842" t="str">
            <v>8"TI TARGET(QUANTUM-M,VARIAN)</v>
          </cell>
          <cell r="C842" t="str">
            <v>EA</v>
          </cell>
          <cell r="D842" t="str">
            <v>8"TI-4N5</v>
          </cell>
          <cell r="E842" t="str">
            <v>METAL</v>
          </cell>
          <cell r="F842" t="str">
            <v>EA</v>
          </cell>
          <cell r="G842">
            <v>1</v>
          </cell>
        </row>
        <row r="843">
          <cell r="A843" t="str">
            <v>9105-235</v>
          </cell>
          <cell r="B843" t="str">
            <v>RUTHENIUM TARGET</v>
          </cell>
          <cell r="F843" t="str">
            <v>EA</v>
          </cell>
          <cell r="G843">
            <v>0</v>
          </cell>
        </row>
        <row r="844">
          <cell r="A844" t="str">
            <v>9105-237</v>
          </cell>
          <cell r="B844" t="str">
            <v>8"TI TARGET(4N5,ENDURA)</v>
          </cell>
          <cell r="C844" t="str">
            <v>EA</v>
          </cell>
          <cell r="D844" t="str">
            <v>8"TI-4N3</v>
          </cell>
          <cell r="E844" t="str">
            <v>METAL</v>
          </cell>
          <cell r="F844" t="str">
            <v>EA</v>
          </cell>
          <cell r="G844">
            <v>1</v>
          </cell>
        </row>
        <row r="845">
          <cell r="A845" t="str">
            <v>9105-238</v>
          </cell>
          <cell r="B845" t="str">
            <v>(CH3)3In )</v>
          </cell>
          <cell r="F845" t="str">
            <v>BT</v>
          </cell>
          <cell r="G845">
            <v>0</v>
          </cell>
        </row>
        <row r="846">
          <cell r="A846" t="str">
            <v>9105-239</v>
          </cell>
          <cell r="B846" t="str">
            <v>TMGA</v>
          </cell>
          <cell r="F846" t="str">
            <v>EA</v>
          </cell>
          <cell r="G846">
            <v>0</v>
          </cell>
        </row>
        <row r="847">
          <cell r="A847" t="str">
            <v>9105-240</v>
          </cell>
          <cell r="B847" t="str">
            <v>AU/ZN</v>
          </cell>
          <cell r="F847" t="str">
            <v>GR</v>
          </cell>
          <cell r="G847">
            <v>0</v>
          </cell>
        </row>
        <row r="848">
          <cell r="A848" t="str">
            <v>9105-241</v>
          </cell>
          <cell r="B848" t="str">
            <v>AU/ZN(10WT%,5N)</v>
          </cell>
          <cell r="F848" t="str">
            <v>GR</v>
          </cell>
          <cell r="G848">
            <v>0</v>
          </cell>
        </row>
        <row r="849">
          <cell r="A849" t="str">
            <v>9105-242</v>
          </cell>
          <cell r="B849" t="str">
            <v>NI(INGOT,4N UP)</v>
          </cell>
          <cell r="F849" t="str">
            <v>EA</v>
          </cell>
          <cell r="G849">
            <v>0</v>
          </cell>
        </row>
        <row r="850">
          <cell r="A850" t="str">
            <v>9105-243</v>
          </cell>
          <cell r="B850" t="str">
            <v>TI(INGOT,4N)</v>
          </cell>
          <cell r="F850" t="str">
            <v>EA</v>
          </cell>
          <cell r="G850">
            <v>0</v>
          </cell>
        </row>
        <row r="851">
          <cell r="A851" t="str">
            <v>9105-244</v>
          </cell>
          <cell r="B851" t="str">
            <v>ZN(INGOT,5N)</v>
          </cell>
          <cell r="F851" t="str">
            <v>EA</v>
          </cell>
          <cell r="G851">
            <v>0</v>
          </cell>
        </row>
        <row r="852">
          <cell r="A852" t="str">
            <v>9105-245</v>
          </cell>
          <cell r="B852" t="str">
            <v>SIO2(INGOT,4N UP)</v>
          </cell>
          <cell r="F852" t="str">
            <v>EA</v>
          </cell>
          <cell r="G852">
            <v>0</v>
          </cell>
        </row>
        <row r="853">
          <cell r="A853" t="str">
            <v>9105-246</v>
          </cell>
          <cell r="B853" t="str">
            <v>AL2O3(5N)</v>
          </cell>
          <cell r="F853" t="str">
            <v>KG</v>
          </cell>
          <cell r="G853">
            <v>0</v>
          </cell>
        </row>
        <row r="854">
          <cell r="A854" t="str">
            <v>9105-247</v>
          </cell>
          <cell r="B854" t="str">
            <v>SI(5N)</v>
          </cell>
          <cell r="F854" t="str">
            <v>KG</v>
          </cell>
          <cell r="G854">
            <v>0</v>
          </cell>
        </row>
        <row r="855">
          <cell r="A855" t="str">
            <v>9105-248</v>
          </cell>
          <cell r="B855" t="str">
            <v>MG(INGOT,4N)</v>
          </cell>
          <cell r="F855" t="str">
            <v>EA</v>
          </cell>
          <cell r="G855">
            <v>0</v>
          </cell>
        </row>
        <row r="856">
          <cell r="A856" t="str">
            <v>9105-249</v>
          </cell>
          <cell r="B856" t="str">
            <v>MN(INGOT,4N)</v>
          </cell>
          <cell r="F856" t="str">
            <v>EA</v>
          </cell>
          <cell r="G856">
            <v>0</v>
          </cell>
        </row>
        <row r="857">
          <cell r="A857" t="str">
            <v>9105-250</v>
          </cell>
          <cell r="B857" t="str">
            <v>PD(INGOT,3N UP)</v>
          </cell>
          <cell r="F857" t="str">
            <v>EA</v>
          </cell>
          <cell r="G857">
            <v>0</v>
          </cell>
        </row>
        <row r="858">
          <cell r="A858" t="str">
            <v>9105-251</v>
          </cell>
          <cell r="B858" t="str">
            <v>AG(INGOT,3N UP)</v>
          </cell>
          <cell r="F858" t="str">
            <v>EA</v>
          </cell>
          <cell r="G858">
            <v>0</v>
          </cell>
        </row>
        <row r="859">
          <cell r="A859" t="str">
            <v>9105-252</v>
          </cell>
          <cell r="B859" t="str">
            <v>GE(INGOT,5N)</v>
          </cell>
          <cell r="F859" t="str">
            <v>EA</v>
          </cell>
          <cell r="G859">
            <v>0</v>
          </cell>
        </row>
        <row r="860">
          <cell r="A860" t="str">
            <v>9105-253</v>
          </cell>
          <cell r="B860" t="str">
            <v>8" W TARGET</v>
          </cell>
          <cell r="F860" t="str">
            <v>EA</v>
          </cell>
          <cell r="G860">
            <v>0</v>
          </cell>
        </row>
        <row r="861">
          <cell r="A861" t="str">
            <v>9105-254</v>
          </cell>
          <cell r="B861" t="str">
            <v>8" AL-1%Ge-0.5%Cu TARGET</v>
          </cell>
          <cell r="F861" t="str">
            <v>EA</v>
          </cell>
          <cell r="G861">
            <v>0</v>
          </cell>
        </row>
        <row r="862">
          <cell r="A862" t="str">
            <v>9105-255</v>
          </cell>
          <cell r="B862" t="str">
            <v>8" AL-0.5%Ge-0.5%Cu TARGET</v>
          </cell>
          <cell r="F862" t="str">
            <v>EA</v>
          </cell>
          <cell r="G862">
            <v>0</v>
          </cell>
        </row>
        <row r="863">
          <cell r="A863" t="str">
            <v>9105-256</v>
          </cell>
          <cell r="B863" t="str">
            <v>AU-GE-NI(4N,GRAIN)</v>
          </cell>
          <cell r="F863" t="str">
            <v>GR</v>
          </cell>
          <cell r="G863">
            <v>0</v>
          </cell>
        </row>
        <row r="864">
          <cell r="A864" t="str">
            <v>9105-257</v>
          </cell>
          <cell r="B864" t="str">
            <v>TSZ INGOT</v>
          </cell>
          <cell r="F864" t="str">
            <v>PCS</v>
          </cell>
          <cell r="G864">
            <v>0</v>
          </cell>
        </row>
        <row r="865">
          <cell r="A865" t="str">
            <v>9105-258</v>
          </cell>
          <cell r="B865" t="str">
            <v>NI-CR(ingot)</v>
          </cell>
          <cell r="F865" t="str">
            <v>PCS</v>
          </cell>
          <cell r="G865">
            <v>0</v>
          </cell>
        </row>
        <row r="866">
          <cell r="A866" t="str">
            <v>9105-259</v>
          </cell>
          <cell r="B866" t="str">
            <v>8" W TARGET</v>
          </cell>
          <cell r="F866" t="str">
            <v>EA</v>
          </cell>
          <cell r="G866">
            <v>0</v>
          </cell>
        </row>
        <row r="867">
          <cell r="A867" t="str">
            <v>9105-260</v>
          </cell>
          <cell r="B867" t="str">
            <v>8" AL-1% Ge-05% Cu TARGET</v>
          </cell>
          <cell r="F867" t="str">
            <v>EA</v>
          </cell>
          <cell r="G867">
            <v>0</v>
          </cell>
        </row>
        <row r="868">
          <cell r="A868" t="str">
            <v>9105-261</v>
          </cell>
          <cell r="B868" t="str">
            <v>8" AL-0.5%Ge-0.5%CU TARGET</v>
          </cell>
          <cell r="F868" t="str">
            <v>EA</v>
          </cell>
          <cell r="G868">
            <v>0</v>
          </cell>
        </row>
        <row r="869">
          <cell r="A869" t="str">
            <v>9105-262</v>
          </cell>
          <cell r="B869" t="str">
            <v>8" TI TARGET(4N5,G-12,E5500)</v>
          </cell>
          <cell r="F869" t="str">
            <v>EA</v>
          </cell>
          <cell r="G869">
            <v>0</v>
          </cell>
        </row>
        <row r="870">
          <cell r="A870" t="str">
            <v>9105-431</v>
          </cell>
          <cell r="B870" t="str">
            <v>WAFER PROTECTION TAPE</v>
          </cell>
          <cell r="C870" t="str">
            <v>RL</v>
          </cell>
          <cell r="D870" t="str">
            <v>ELEC TAPE</v>
          </cell>
          <cell r="E870" t="str">
            <v>METAL</v>
          </cell>
          <cell r="F870" t="str">
            <v>RL</v>
          </cell>
          <cell r="G870">
            <v>1</v>
          </cell>
        </row>
        <row r="871">
          <cell r="A871" t="str">
            <v>9105-432</v>
          </cell>
          <cell r="B871" t="str">
            <v>WFR PROT.TAPE(BT-150E-CL)</v>
          </cell>
          <cell r="C871" t="str">
            <v>RL</v>
          </cell>
          <cell r="D871" t="str">
            <v>ELEC TAPE</v>
          </cell>
          <cell r="E871" t="str">
            <v>METAL</v>
          </cell>
          <cell r="F871" t="str">
            <v>RL</v>
          </cell>
          <cell r="G871">
            <v>1</v>
          </cell>
        </row>
        <row r="872">
          <cell r="A872" t="str">
            <v>9105-435</v>
          </cell>
          <cell r="B872" t="str">
            <v>WAFER REMOVE TAPE</v>
          </cell>
          <cell r="C872" t="str">
            <v>RL</v>
          </cell>
          <cell r="D872" t="str">
            <v>ELEC TAPE</v>
          </cell>
          <cell r="E872" t="str">
            <v>METAL</v>
          </cell>
          <cell r="F872" t="str">
            <v>RL</v>
          </cell>
          <cell r="G872">
            <v>1</v>
          </cell>
        </row>
        <row r="873">
          <cell r="A873" t="str">
            <v>9105-436</v>
          </cell>
          <cell r="B873" t="str">
            <v>8" ELECTRON TAPE(MITSUI)</v>
          </cell>
          <cell r="C873" t="str">
            <v>RL</v>
          </cell>
          <cell r="D873" t="str">
            <v>ELEC TAPE</v>
          </cell>
          <cell r="E873" t="str">
            <v>METAL</v>
          </cell>
          <cell r="F873" t="str">
            <v>EA</v>
          </cell>
          <cell r="G873">
            <v>2E-3</v>
          </cell>
        </row>
        <row r="874">
          <cell r="A874" t="str">
            <v>9106-001</v>
          </cell>
          <cell r="B874" t="str">
            <v>MASK (93C46Y)</v>
          </cell>
          <cell r="E874" t="str">
            <v>EA</v>
          </cell>
          <cell r="G874">
            <v>0</v>
          </cell>
        </row>
        <row r="875">
          <cell r="A875" t="str">
            <v>9106-002</v>
          </cell>
          <cell r="B875" t="str">
            <v>RETICLE</v>
          </cell>
          <cell r="C875" t="str">
            <v>EA</v>
          </cell>
          <cell r="D875" t="str">
            <v>RETICLE</v>
          </cell>
          <cell r="E875" t="str">
            <v>RETICLE</v>
          </cell>
          <cell r="F875" t="str">
            <v>EA</v>
          </cell>
          <cell r="G875">
            <v>1</v>
          </cell>
        </row>
        <row r="876">
          <cell r="A876" t="str">
            <v>9106-003</v>
          </cell>
          <cell r="B876" t="str">
            <v>RETICLE</v>
          </cell>
          <cell r="C876" t="str">
            <v>EA</v>
          </cell>
          <cell r="D876" t="str">
            <v>RETICLE</v>
          </cell>
          <cell r="E876" t="str">
            <v>RETICLE</v>
          </cell>
          <cell r="F876" t="str">
            <v>EA</v>
          </cell>
          <cell r="G876">
            <v>1</v>
          </cell>
        </row>
        <row r="877">
          <cell r="A877" t="str">
            <v>9106-004</v>
          </cell>
          <cell r="B877" t="str">
            <v>RETICLE (HY51C4000SR5SA)</v>
          </cell>
          <cell r="C877" t="str">
            <v>EA</v>
          </cell>
          <cell r="D877" t="str">
            <v>RETICLE</v>
          </cell>
          <cell r="E877" t="str">
            <v>RETICLE</v>
          </cell>
          <cell r="F877" t="str">
            <v>EA</v>
          </cell>
          <cell r="G877">
            <v>1</v>
          </cell>
        </row>
        <row r="878">
          <cell r="A878" t="str">
            <v>9106-005</v>
          </cell>
          <cell r="B878" t="str">
            <v>RETICLE (HY62C256R2E)</v>
          </cell>
          <cell r="C878" t="str">
            <v>EA</v>
          </cell>
          <cell r="D878" t="str">
            <v>RETICLE</v>
          </cell>
          <cell r="E878" t="str">
            <v>RETICLE</v>
          </cell>
          <cell r="F878" t="str">
            <v>EA</v>
          </cell>
          <cell r="G878">
            <v>1</v>
          </cell>
        </row>
        <row r="879">
          <cell r="A879" t="str">
            <v>9106-006</v>
          </cell>
          <cell r="B879" t="str">
            <v>RETICLE (HSG3759ROA)</v>
          </cell>
          <cell r="C879" t="str">
            <v>EA</v>
          </cell>
          <cell r="D879" t="str">
            <v>RETICLE</v>
          </cell>
          <cell r="E879" t="str">
            <v>RETICLE</v>
          </cell>
          <cell r="F879" t="str">
            <v>EA</v>
          </cell>
          <cell r="G879">
            <v>1</v>
          </cell>
        </row>
        <row r="880">
          <cell r="A880" t="str">
            <v>9106-007</v>
          </cell>
          <cell r="B880" t="str">
            <v>RETICLE (HY62C256)</v>
          </cell>
          <cell r="C880" t="str">
            <v>EA</v>
          </cell>
          <cell r="D880" t="str">
            <v>RETICLE</v>
          </cell>
          <cell r="E880" t="str">
            <v>RETICLE</v>
          </cell>
          <cell r="F880" t="str">
            <v>EA</v>
          </cell>
          <cell r="G880">
            <v>1</v>
          </cell>
        </row>
        <row r="881">
          <cell r="A881" t="str">
            <v>9106-008</v>
          </cell>
          <cell r="B881" t="str">
            <v>RETICLE (HY62256YA)</v>
          </cell>
          <cell r="C881" t="str">
            <v>EA</v>
          </cell>
          <cell r="D881" t="str">
            <v>RETICLE</v>
          </cell>
          <cell r="E881" t="str">
            <v>RETICLE</v>
          </cell>
          <cell r="F881" t="str">
            <v>EA</v>
          </cell>
          <cell r="G881">
            <v>1</v>
          </cell>
        </row>
        <row r="882">
          <cell r="A882" t="str">
            <v>9106-009</v>
          </cell>
          <cell r="B882" t="str">
            <v>MASK (HYP04A)</v>
          </cell>
          <cell r="E882" t="str">
            <v>EA</v>
          </cell>
          <cell r="G882">
            <v>0</v>
          </cell>
        </row>
        <row r="883">
          <cell r="A883" t="str">
            <v>9106-010</v>
          </cell>
          <cell r="B883" t="str">
            <v>RETICLE (62C256XA)</v>
          </cell>
          <cell r="C883" t="str">
            <v>EA</v>
          </cell>
          <cell r="D883" t="str">
            <v>RETICLE</v>
          </cell>
          <cell r="E883" t="str">
            <v>RETICLE</v>
          </cell>
          <cell r="F883" t="str">
            <v>EA</v>
          </cell>
          <cell r="G883">
            <v>0</v>
          </cell>
        </row>
        <row r="884">
          <cell r="A884" t="str">
            <v>9106-011</v>
          </cell>
          <cell r="B884" t="str">
            <v>EM TEST RETICLE</v>
          </cell>
          <cell r="E884" t="str">
            <v>EA</v>
          </cell>
          <cell r="G884">
            <v>0</v>
          </cell>
        </row>
        <row r="885">
          <cell r="A885" t="str">
            <v>9106-012</v>
          </cell>
          <cell r="B885" t="str">
            <v>RETICLE (HY51C4000SR3A)</v>
          </cell>
          <cell r="C885" t="str">
            <v>EA</v>
          </cell>
          <cell r="D885" t="str">
            <v>RETICLE</v>
          </cell>
          <cell r="E885" t="str">
            <v>RETICLE</v>
          </cell>
          <cell r="F885" t="str">
            <v>EA</v>
          </cell>
          <cell r="G885">
            <v>0</v>
          </cell>
        </row>
        <row r="886">
          <cell r="A886" t="str">
            <v>9106-013</v>
          </cell>
          <cell r="B886" t="str">
            <v>RETICLE (2116X)</v>
          </cell>
          <cell r="E886" t="str">
            <v>EA</v>
          </cell>
          <cell r="G886">
            <v>0</v>
          </cell>
        </row>
        <row r="887">
          <cell r="A887" t="str">
            <v>9106-014</v>
          </cell>
          <cell r="B887" t="str">
            <v>RETICLE (HY53C4000ROB)</v>
          </cell>
          <cell r="C887" t="str">
            <v>EA</v>
          </cell>
          <cell r="D887" t="str">
            <v>RETICLE</v>
          </cell>
          <cell r="E887" t="str">
            <v>RETICLE</v>
          </cell>
          <cell r="F887" t="str">
            <v>EA</v>
          </cell>
          <cell r="G887">
            <v>1</v>
          </cell>
        </row>
        <row r="888">
          <cell r="A888" t="str">
            <v>9106-015</v>
          </cell>
          <cell r="B888" t="str">
            <v>RETICLE (HY62C256R1A)</v>
          </cell>
          <cell r="C888" t="str">
            <v>EA</v>
          </cell>
          <cell r="D888" t="str">
            <v>RETICLE</v>
          </cell>
          <cell r="E888" t="str">
            <v>RETICLE</v>
          </cell>
          <cell r="F888" t="str">
            <v>EA</v>
          </cell>
          <cell r="G888">
            <v>1</v>
          </cell>
        </row>
        <row r="889">
          <cell r="A889" t="str">
            <v>9106-016</v>
          </cell>
          <cell r="B889" t="str">
            <v>RETICLE (6116B)</v>
          </cell>
          <cell r="E889" t="str">
            <v>EA</v>
          </cell>
          <cell r="G889">
            <v>0</v>
          </cell>
        </row>
        <row r="890">
          <cell r="A890" t="str">
            <v>9106-017</v>
          </cell>
          <cell r="B890" t="str">
            <v>RETICLE (51C64)</v>
          </cell>
          <cell r="E890" t="str">
            <v>EA</v>
          </cell>
          <cell r="G890">
            <v>0</v>
          </cell>
        </row>
        <row r="891">
          <cell r="A891" t="str">
            <v>9106-018</v>
          </cell>
          <cell r="B891" t="str">
            <v>RETICLE (4164)</v>
          </cell>
          <cell r="E891" t="str">
            <v>EA</v>
          </cell>
          <cell r="G891">
            <v>0</v>
          </cell>
        </row>
        <row r="892">
          <cell r="A892" t="str">
            <v>9106-019</v>
          </cell>
          <cell r="B892" t="str">
            <v>RETICLE (27C64YB)</v>
          </cell>
          <cell r="E892" t="str">
            <v>EA</v>
          </cell>
          <cell r="G892">
            <v>0</v>
          </cell>
        </row>
        <row r="893">
          <cell r="A893" t="str">
            <v>9106-020</v>
          </cell>
          <cell r="B893" t="str">
            <v>RETICLE (61C16A)</v>
          </cell>
          <cell r="E893" t="str">
            <v>EA</v>
          </cell>
          <cell r="G893">
            <v>0</v>
          </cell>
        </row>
        <row r="894">
          <cell r="A894" t="str">
            <v>9106-021</v>
          </cell>
          <cell r="B894" t="str">
            <v>RETICLE (HY6164)</v>
          </cell>
          <cell r="E894" t="str">
            <v>EA</v>
          </cell>
          <cell r="G894">
            <v>0</v>
          </cell>
        </row>
        <row r="895">
          <cell r="A895" t="str">
            <v>9106-022</v>
          </cell>
          <cell r="B895" t="str">
            <v>RETICLE (61C67A)</v>
          </cell>
          <cell r="E895" t="str">
            <v>EA</v>
          </cell>
          <cell r="G895">
            <v>0</v>
          </cell>
        </row>
        <row r="896">
          <cell r="A896" t="str">
            <v>9106-023</v>
          </cell>
          <cell r="B896" t="str">
            <v>RETICLE (61C68A)</v>
          </cell>
          <cell r="E896" t="str">
            <v>EA</v>
          </cell>
          <cell r="G896">
            <v>0</v>
          </cell>
        </row>
        <row r="897">
          <cell r="A897" t="str">
            <v>9106-024</v>
          </cell>
          <cell r="B897" t="str">
            <v>RETICLE (61C69A)</v>
          </cell>
          <cell r="E897" t="str">
            <v>EA</v>
          </cell>
          <cell r="G897">
            <v>0</v>
          </cell>
        </row>
        <row r="898">
          <cell r="A898" t="str">
            <v>9106-025</v>
          </cell>
          <cell r="B898" t="str">
            <v>RETICLE (HY258A)</v>
          </cell>
          <cell r="E898" t="str">
            <v>EA</v>
          </cell>
          <cell r="G898">
            <v>0</v>
          </cell>
        </row>
        <row r="899">
          <cell r="A899" t="str">
            <v>9106-026</v>
          </cell>
          <cell r="B899" t="str">
            <v>RETICLE (256K SRAM)</v>
          </cell>
          <cell r="C899" t="str">
            <v>EA</v>
          </cell>
          <cell r="D899" t="str">
            <v>RETICLE</v>
          </cell>
          <cell r="E899" t="str">
            <v>RETICLE</v>
          </cell>
          <cell r="F899" t="str">
            <v>EA</v>
          </cell>
          <cell r="G899">
            <v>0</v>
          </cell>
        </row>
        <row r="900">
          <cell r="A900" t="str">
            <v>9106-027</v>
          </cell>
          <cell r="B900" t="str">
            <v>RETICLE (TC500ZA)</v>
          </cell>
          <cell r="E900" t="str">
            <v>EA</v>
          </cell>
          <cell r="G900">
            <v>0</v>
          </cell>
        </row>
        <row r="901">
          <cell r="A901" t="str">
            <v>9106-028</v>
          </cell>
          <cell r="B901" t="str">
            <v>RETICLE (TC-200Z)</v>
          </cell>
          <cell r="E901" t="str">
            <v>EA</v>
          </cell>
          <cell r="G901">
            <v>0</v>
          </cell>
        </row>
        <row r="902">
          <cell r="A902" t="str">
            <v>9106-029</v>
          </cell>
          <cell r="B902" t="str">
            <v>RETICLE (TC400ZA)</v>
          </cell>
          <cell r="E902" t="str">
            <v>EA</v>
          </cell>
          <cell r="G902">
            <v>0</v>
          </cell>
        </row>
        <row r="903">
          <cell r="A903" t="str">
            <v>9106-030</v>
          </cell>
          <cell r="B903" t="str">
            <v>RETICLE (HY18CV8XF)</v>
          </cell>
          <cell r="E903" t="str">
            <v>EA</v>
          </cell>
          <cell r="G903">
            <v>0</v>
          </cell>
        </row>
        <row r="904">
          <cell r="A904" t="str">
            <v>9106-031</v>
          </cell>
          <cell r="B904" t="str">
            <v>RETICLE (HY51C4000SROA)</v>
          </cell>
          <cell r="C904" t="str">
            <v>EA</v>
          </cell>
          <cell r="D904" t="str">
            <v>RETICLE</v>
          </cell>
          <cell r="E904" t="str">
            <v>RETICLE</v>
          </cell>
          <cell r="F904" t="str">
            <v>EA</v>
          </cell>
          <cell r="G904">
            <v>0</v>
          </cell>
        </row>
        <row r="905">
          <cell r="A905" t="str">
            <v>9106-032</v>
          </cell>
          <cell r="B905" t="str">
            <v>RETICLE (TC400YA)</v>
          </cell>
          <cell r="E905" t="str">
            <v>EA</v>
          </cell>
          <cell r="G905">
            <v>0</v>
          </cell>
        </row>
        <row r="906">
          <cell r="A906" t="str">
            <v>9106-033</v>
          </cell>
          <cell r="B906" t="str">
            <v>RETICLE (TC500YA)</v>
          </cell>
          <cell r="E906" t="str">
            <v>EA</v>
          </cell>
          <cell r="G906">
            <v>0</v>
          </cell>
        </row>
        <row r="907">
          <cell r="A907" t="str">
            <v>9106-034</v>
          </cell>
          <cell r="B907" t="str">
            <v>RETICLE (T.I 1 MEGA)</v>
          </cell>
          <cell r="E907" t="str">
            <v>EA</v>
          </cell>
          <cell r="G907">
            <v>0</v>
          </cell>
        </row>
        <row r="908">
          <cell r="A908" t="str">
            <v>9106-035</v>
          </cell>
          <cell r="B908" t="str">
            <v>RETICLE (VH53C1000)</v>
          </cell>
          <cell r="E908" t="str">
            <v>EA</v>
          </cell>
          <cell r="G908">
            <v>0</v>
          </cell>
        </row>
        <row r="909">
          <cell r="A909" t="str">
            <v>9106-036</v>
          </cell>
          <cell r="B909" t="str">
            <v>RETICLE (HY51C1002YA)</v>
          </cell>
          <cell r="E909" t="str">
            <v>EA</v>
          </cell>
          <cell r="G909">
            <v>0</v>
          </cell>
        </row>
        <row r="910">
          <cell r="A910" t="str">
            <v>9106-037</v>
          </cell>
          <cell r="B910" t="str">
            <v>RETICLE (HY51C4000XJ)</v>
          </cell>
          <cell r="C910" t="str">
            <v>EA</v>
          </cell>
          <cell r="D910" t="str">
            <v>RETICLE</v>
          </cell>
          <cell r="E910" t="str">
            <v>RETICLE</v>
          </cell>
          <cell r="F910" t="str">
            <v>EA</v>
          </cell>
          <cell r="G910">
            <v>0</v>
          </cell>
        </row>
        <row r="911">
          <cell r="A911" t="str">
            <v>9106-038</v>
          </cell>
          <cell r="B911" t="str">
            <v>RETICLE (18CV8XC)</v>
          </cell>
          <cell r="E911" t="str">
            <v>EA</v>
          </cell>
          <cell r="G911">
            <v>0</v>
          </cell>
        </row>
        <row r="912">
          <cell r="A912" t="str">
            <v>9106-039</v>
          </cell>
          <cell r="B912" t="str">
            <v>PELLICLES (GCA 04P-104)</v>
          </cell>
          <cell r="E912" t="str">
            <v>EA</v>
          </cell>
          <cell r="G912">
            <v>0</v>
          </cell>
        </row>
        <row r="913">
          <cell r="A913" t="str">
            <v>9106-040</v>
          </cell>
          <cell r="B913" t="str">
            <v>PELLICLES (GCA 04G-104)</v>
          </cell>
          <cell r="E913" t="str">
            <v>EA</v>
          </cell>
          <cell r="G913">
            <v>0</v>
          </cell>
        </row>
        <row r="914">
          <cell r="A914" t="str">
            <v>9106-041</v>
          </cell>
          <cell r="B914" t="str">
            <v>PELLICLES (OPT 03P-104)</v>
          </cell>
          <cell r="E914" t="str">
            <v>EA</v>
          </cell>
          <cell r="G914">
            <v>0</v>
          </cell>
        </row>
        <row r="915">
          <cell r="A915" t="str">
            <v>9106-042</v>
          </cell>
          <cell r="B915" t="str">
            <v>PELLICLES (OPT 03G-104)</v>
          </cell>
          <cell r="E915" t="str">
            <v>EA</v>
          </cell>
          <cell r="G915">
            <v>0</v>
          </cell>
        </row>
        <row r="916">
          <cell r="A916" t="str">
            <v>9106-043</v>
          </cell>
          <cell r="B916" t="str">
            <v>RETICLE (H4256)</v>
          </cell>
          <cell r="E916" t="str">
            <v>EA</v>
          </cell>
          <cell r="G916">
            <v>0</v>
          </cell>
        </row>
        <row r="917">
          <cell r="A917" t="str">
            <v>9106-044</v>
          </cell>
          <cell r="B917" t="str">
            <v>RETICLE (HY7000)</v>
          </cell>
          <cell r="E917" t="str">
            <v>EA</v>
          </cell>
          <cell r="G917">
            <v>0</v>
          </cell>
        </row>
        <row r="918">
          <cell r="A918" t="str">
            <v>9106-045</v>
          </cell>
          <cell r="B918" t="str">
            <v>RETICLE (HYTC600ZA)</v>
          </cell>
          <cell r="E918" t="str">
            <v>EA</v>
          </cell>
          <cell r="G918">
            <v>0</v>
          </cell>
        </row>
        <row r="919">
          <cell r="A919" t="str">
            <v>9106-046</v>
          </cell>
          <cell r="B919" t="str">
            <v>RETICLE (HYFET1RO)</v>
          </cell>
          <cell r="E919" t="str">
            <v>EA</v>
          </cell>
          <cell r="G919">
            <v>0</v>
          </cell>
        </row>
        <row r="920">
          <cell r="A920" t="str">
            <v>9106-047</v>
          </cell>
          <cell r="B920" t="str">
            <v>RETICLE (HY22CV10R0A)</v>
          </cell>
          <cell r="E920" t="str">
            <v>EA</v>
          </cell>
          <cell r="G920">
            <v>0</v>
          </cell>
        </row>
        <row r="921">
          <cell r="A921" t="str">
            <v>9106-048</v>
          </cell>
          <cell r="B921" t="str">
            <v>RETICLE (HYTC800R0A)</v>
          </cell>
          <cell r="E921" t="str">
            <v>EA</v>
          </cell>
          <cell r="G921">
            <v>0</v>
          </cell>
        </row>
        <row r="922">
          <cell r="A922" t="str">
            <v>9106-049</v>
          </cell>
          <cell r="B922" t="str">
            <v>RETICLE (HY6164C)</v>
          </cell>
          <cell r="E922" t="str">
            <v>EA</v>
          </cell>
          <cell r="G922">
            <v>0</v>
          </cell>
        </row>
        <row r="923">
          <cell r="A923" t="str">
            <v>9106-050</v>
          </cell>
          <cell r="B923" t="str">
            <v>RETICLE (HYTC800ROB)</v>
          </cell>
          <cell r="E923" t="str">
            <v>EA</v>
          </cell>
          <cell r="G923">
            <v>0</v>
          </cell>
        </row>
        <row r="924">
          <cell r="A924" t="str">
            <v>9106-051</v>
          </cell>
          <cell r="B924" t="str">
            <v>RETICLE (82C201)</v>
          </cell>
          <cell r="E924" t="str">
            <v>EA</v>
          </cell>
          <cell r="G924">
            <v>0</v>
          </cell>
        </row>
        <row r="925">
          <cell r="A925" t="str">
            <v>9106-052</v>
          </cell>
          <cell r="B925" t="str">
            <v>RETICLE (82C202)</v>
          </cell>
          <cell r="E925" t="str">
            <v>EA</v>
          </cell>
          <cell r="G925">
            <v>0</v>
          </cell>
        </row>
        <row r="926">
          <cell r="A926" t="str">
            <v>9106-053</v>
          </cell>
          <cell r="B926" t="str">
            <v>RETICLE (82C203)</v>
          </cell>
          <cell r="E926" t="str">
            <v>EA</v>
          </cell>
          <cell r="G926">
            <v>0</v>
          </cell>
        </row>
        <row r="927">
          <cell r="A927" t="str">
            <v>9106-054</v>
          </cell>
          <cell r="B927" t="str">
            <v>RETICLE (82C204)</v>
          </cell>
          <cell r="E927" t="str">
            <v>EA</v>
          </cell>
          <cell r="G927">
            <v>0</v>
          </cell>
        </row>
        <row r="928">
          <cell r="A928" t="str">
            <v>9106-055</v>
          </cell>
          <cell r="B928" t="str">
            <v>RETICLE (82C205)</v>
          </cell>
          <cell r="E928" t="str">
            <v>EA</v>
          </cell>
          <cell r="G928">
            <v>0</v>
          </cell>
        </row>
        <row r="929">
          <cell r="A929" t="str">
            <v>9106-056</v>
          </cell>
          <cell r="B929" t="str">
            <v>RETICLE (22CP21OZ)</v>
          </cell>
          <cell r="E929" t="str">
            <v>EA</v>
          </cell>
          <cell r="G929">
            <v>0</v>
          </cell>
        </row>
        <row r="930">
          <cell r="A930" t="str">
            <v>9106-057</v>
          </cell>
          <cell r="B930" t="str">
            <v>RETICLE (HYNP10N50E)</v>
          </cell>
          <cell r="E930" t="str">
            <v>EA</v>
          </cell>
          <cell r="G930">
            <v>0</v>
          </cell>
        </row>
        <row r="931">
          <cell r="A931" t="str">
            <v>9106-058</v>
          </cell>
          <cell r="B931" t="str">
            <v>RETICLE (H4464)</v>
          </cell>
          <cell r="E931" t="str">
            <v>EA</v>
          </cell>
          <cell r="G931">
            <v>0</v>
          </cell>
        </row>
        <row r="932">
          <cell r="A932" t="str">
            <v>9106-059</v>
          </cell>
          <cell r="B932" t="str">
            <v>RETICLE (HY63C256ZE)</v>
          </cell>
          <cell r="E932" t="str">
            <v>EA</v>
          </cell>
          <cell r="G932">
            <v>0</v>
          </cell>
        </row>
        <row r="933">
          <cell r="A933" t="str">
            <v>9106-060</v>
          </cell>
          <cell r="B933" t="str">
            <v>RETICLE (PABX)</v>
          </cell>
          <cell r="E933" t="str">
            <v>EA</v>
          </cell>
          <cell r="G933">
            <v>0</v>
          </cell>
        </row>
        <row r="934">
          <cell r="A934" t="str">
            <v>9106-061</v>
          </cell>
          <cell r="B934" t="str">
            <v>RETICLE (HY62C256YB)</v>
          </cell>
          <cell r="C934" t="str">
            <v>EA</v>
          </cell>
          <cell r="D934" t="str">
            <v>RETICLE</v>
          </cell>
          <cell r="E934" t="str">
            <v>RETICLE</v>
          </cell>
          <cell r="F934" t="str">
            <v>EA</v>
          </cell>
          <cell r="G934">
            <v>0</v>
          </cell>
        </row>
        <row r="935">
          <cell r="A935" t="str">
            <v>9106-062</v>
          </cell>
          <cell r="B935" t="str">
            <v>RETICLE (HY63C1000)</v>
          </cell>
          <cell r="E935" t="str">
            <v>EA</v>
          </cell>
          <cell r="G935">
            <v>0</v>
          </cell>
        </row>
        <row r="936">
          <cell r="A936" t="str">
            <v>9106-063</v>
          </cell>
          <cell r="B936" t="str">
            <v>RETICLE (HY53C1003)</v>
          </cell>
          <cell r="E936" t="str">
            <v>EA</v>
          </cell>
          <cell r="G936">
            <v>0</v>
          </cell>
        </row>
        <row r="937">
          <cell r="A937" t="str">
            <v>9106-064</v>
          </cell>
          <cell r="B937" t="str">
            <v>RETICLE (HY53C1006)</v>
          </cell>
          <cell r="E937" t="str">
            <v>EA</v>
          </cell>
          <cell r="G937">
            <v>0</v>
          </cell>
        </row>
        <row r="938">
          <cell r="A938" t="str">
            <v>9106-065</v>
          </cell>
          <cell r="B938" t="str">
            <v>RETICLE (HY53C1008)</v>
          </cell>
          <cell r="E938" t="str">
            <v>EA</v>
          </cell>
          <cell r="G938">
            <v>0</v>
          </cell>
        </row>
        <row r="939">
          <cell r="A939" t="str">
            <v>9106-066</v>
          </cell>
          <cell r="B939" t="str">
            <v>RETICLE (LR 12KX8)</v>
          </cell>
          <cell r="E939" t="str">
            <v>EA</v>
          </cell>
          <cell r="G939">
            <v>0</v>
          </cell>
        </row>
        <row r="940">
          <cell r="A940" t="str">
            <v>9106-067</v>
          </cell>
          <cell r="B940" t="str">
            <v>RETICLE (HSTP 12C001)</v>
          </cell>
          <cell r="E940" t="str">
            <v>EA</v>
          </cell>
          <cell r="G940">
            <v>0</v>
          </cell>
        </row>
        <row r="941">
          <cell r="A941" t="str">
            <v>9106-068</v>
          </cell>
          <cell r="B941" t="str">
            <v>RETICLE (TEST RETICLE)</v>
          </cell>
          <cell r="E941" t="str">
            <v>EA</v>
          </cell>
          <cell r="G941">
            <v>0</v>
          </cell>
        </row>
        <row r="942">
          <cell r="A942" t="str">
            <v>9106-069</v>
          </cell>
          <cell r="B942" t="str">
            <v>RETICLE (HY53C1005RIA)</v>
          </cell>
          <cell r="E942" t="str">
            <v>EA</v>
          </cell>
          <cell r="G942">
            <v>0</v>
          </cell>
        </row>
        <row r="943">
          <cell r="A943" t="str">
            <v>9106-070</v>
          </cell>
          <cell r="B943" t="str">
            <v>RETICLE (HY62C1000ROB)</v>
          </cell>
          <cell r="E943" t="str">
            <v>EA</v>
          </cell>
          <cell r="G943">
            <v>0</v>
          </cell>
        </row>
        <row r="944">
          <cell r="A944" t="str">
            <v>9106-071</v>
          </cell>
          <cell r="B944" t="str">
            <v>RETICLE (H1A14002)</v>
          </cell>
          <cell r="E944" t="str">
            <v>EA</v>
          </cell>
          <cell r="G944">
            <v>0</v>
          </cell>
        </row>
        <row r="945">
          <cell r="A945" t="str">
            <v>9106-072</v>
          </cell>
          <cell r="B945" t="str">
            <v>RETICLE (HY27C64SROA)</v>
          </cell>
          <cell r="E945" t="str">
            <v>EA</v>
          </cell>
          <cell r="G945">
            <v>0</v>
          </cell>
        </row>
        <row r="946">
          <cell r="A946" t="str">
            <v>9106-073</v>
          </cell>
          <cell r="B946" t="str">
            <v>RETICLE (H2A11004)</v>
          </cell>
          <cell r="E946" t="str">
            <v>EA</v>
          </cell>
          <cell r="G946">
            <v>0</v>
          </cell>
        </row>
        <row r="947">
          <cell r="A947" t="str">
            <v>9106-074</v>
          </cell>
          <cell r="B947" t="str">
            <v>RETICLE (H2A14005)</v>
          </cell>
          <cell r="E947" t="str">
            <v>EA</v>
          </cell>
          <cell r="G947">
            <v>0</v>
          </cell>
        </row>
        <row r="948">
          <cell r="A948" t="str">
            <v>9106-075</v>
          </cell>
          <cell r="B948" t="str">
            <v>RETICLE (HY51C4000SR2A)</v>
          </cell>
          <cell r="C948" t="str">
            <v>EA</v>
          </cell>
          <cell r="D948" t="str">
            <v>RETICLE</v>
          </cell>
          <cell r="E948" t="str">
            <v>RETICLE</v>
          </cell>
          <cell r="F948" t="str">
            <v>EA</v>
          </cell>
          <cell r="G948">
            <v>0</v>
          </cell>
        </row>
        <row r="949">
          <cell r="A949" t="str">
            <v>9106-076</v>
          </cell>
          <cell r="B949" t="str">
            <v>RETICLE (HY62C1000R1A)</v>
          </cell>
          <cell r="C949" t="str">
            <v>EA</v>
          </cell>
          <cell r="D949" t="str">
            <v>RETICLE</v>
          </cell>
          <cell r="E949" t="str">
            <v>RETICLE</v>
          </cell>
          <cell r="F949" t="str">
            <v>EA</v>
          </cell>
          <cell r="G949">
            <v>0</v>
          </cell>
        </row>
        <row r="950">
          <cell r="A950" t="str">
            <v>9106-077</v>
          </cell>
          <cell r="B950" t="str">
            <v>RETICLE (GOI TEST)</v>
          </cell>
          <cell r="C950" t="str">
            <v>EA</v>
          </cell>
          <cell r="D950" t="str">
            <v>RETICLE</v>
          </cell>
          <cell r="E950" t="str">
            <v>RETICLE</v>
          </cell>
          <cell r="F950" t="str">
            <v>EA</v>
          </cell>
          <cell r="G950">
            <v>0</v>
          </cell>
        </row>
        <row r="951">
          <cell r="A951" t="str">
            <v>9106-078</v>
          </cell>
          <cell r="B951" t="str">
            <v>RETICLE (LM2C512EX)</v>
          </cell>
          <cell r="E951" t="str">
            <v>EA</v>
          </cell>
          <cell r="G951">
            <v>0</v>
          </cell>
        </row>
        <row r="952">
          <cell r="A952" t="str">
            <v>9106-079</v>
          </cell>
          <cell r="B952" t="str">
            <v>RETICLE (HY53C1003R)</v>
          </cell>
          <cell r="C952" t="str">
            <v>EA</v>
          </cell>
          <cell r="D952" t="str">
            <v>RETICLE</v>
          </cell>
          <cell r="E952" t="str">
            <v>RETICLE</v>
          </cell>
          <cell r="F952" t="str">
            <v>EA</v>
          </cell>
          <cell r="G952">
            <v>1</v>
          </cell>
        </row>
        <row r="953">
          <cell r="A953" t="str">
            <v>9106-080</v>
          </cell>
          <cell r="B953" t="str">
            <v>RETICLE (HY53C1005)</v>
          </cell>
          <cell r="C953" t="str">
            <v>EA</v>
          </cell>
          <cell r="D953" t="str">
            <v>RETICLE</v>
          </cell>
          <cell r="E953" t="str">
            <v>RETICLE</v>
          </cell>
          <cell r="F953" t="str">
            <v>EA</v>
          </cell>
          <cell r="G953">
            <v>1</v>
          </cell>
        </row>
        <row r="954">
          <cell r="A954" t="str">
            <v>9106-081</v>
          </cell>
          <cell r="B954" t="str">
            <v>PELLICLES(SL105-76-40)</v>
          </cell>
          <cell r="E954" t="str">
            <v>EA</v>
          </cell>
          <cell r="G954">
            <v>0</v>
          </cell>
        </row>
        <row r="955">
          <cell r="A955" t="str">
            <v>9106-082</v>
          </cell>
          <cell r="B955" t="str">
            <v>PELLICLES(SL105-76-63)</v>
          </cell>
          <cell r="E955" t="str">
            <v>EA</v>
          </cell>
          <cell r="G955">
            <v>0</v>
          </cell>
        </row>
        <row r="956">
          <cell r="A956" t="str">
            <v>9106-083</v>
          </cell>
          <cell r="B956" t="str">
            <v>RETICLE (LM2C512EX R1B)</v>
          </cell>
          <cell r="E956" t="str">
            <v>EA</v>
          </cell>
          <cell r="G956">
            <v>0</v>
          </cell>
        </row>
        <row r="957">
          <cell r="A957" t="str">
            <v>9106-084</v>
          </cell>
          <cell r="B957" t="str">
            <v>RETICLE (HGA 7140)</v>
          </cell>
          <cell r="C957" t="str">
            <v>EA</v>
          </cell>
          <cell r="D957" t="str">
            <v>RETICLE</v>
          </cell>
          <cell r="E957" t="str">
            <v>RETICLE</v>
          </cell>
          <cell r="F957" t="str">
            <v>EA</v>
          </cell>
          <cell r="G957">
            <v>0</v>
          </cell>
        </row>
        <row r="958">
          <cell r="A958" t="str">
            <v>9106-085</v>
          </cell>
          <cell r="B958" t="str">
            <v>RETICLE (HSG1115DEVROA)</v>
          </cell>
          <cell r="C958" t="str">
            <v>EA</v>
          </cell>
          <cell r="D958" t="str">
            <v>RETICLE</v>
          </cell>
          <cell r="E958" t="str">
            <v>RETICLE</v>
          </cell>
          <cell r="F958" t="str">
            <v>EA</v>
          </cell>
          <cell r="G958">
            <v>0</v>
          </cell>
        </row>
        <row r="959">
          <cell r="A959" t="str">
            <v>9106-086</v>
          </cell>
          <cell r="B959" t="str">
            <v>RETICLE (HY53C464R1A)</v>
          </cell>
          <cell r="C959" t="str">
            <v>EA</v>
          </cell>
          <cell r="D959" t="str">
            <v>RETICLE</v>
          </cell>
          <cell r="E959" t="str">
            <v>RETICLE</v>
          </cell>
          <cell r="F959" t="str">
            <v>EA</v>
          </cell>
          <cell r="G959">
            <v>0</v>
          </cell>
        </row>
        <row r="960">
          <cell r="A960" t="str">
            <v>9106-087</v>
          </cell>
          <cell r="B960" t="str">
            <v>RETICLE (HGA 7220)</v>
          </cell>
          <cell r="C960" t="str">
            <v>EA</v>
          </cell>
          <cell r="D960" t="str">
            <v>RETICLE</v>
          </cell>
          <cell r="E960" t="str">
            <v>RETICLE</v>
          </cell>
          <cell r="F960" t="str">
            <v>EA</v>
          </cell>
          <cell r="G960">
            <v>0</v>
          </cell>
        </row>
        <row r="961">
          <cell r="A961" t="str">
            <v>9106-088</v>
          </cell>
          <cell r="B961" t="str">
            <v>RETICLE (HY51C1600R1A)</v>
          </cell>
          <cell r="E961" t="str">
            <v>EA</v>
          </cell>
          <cell r="G961">
            <v>0</v>
          </cell>
        </row>
        <row r="962">
          <cell r="A962" t="str">
            <v>9106-089</v>
          </cell>
          <cell r="B962" t="str">
            <v>RETICLE (HYTC831R0A)</v>
          </cell>
          <cell r="E962" t="str">
            <v>EA</v>
          </cell>
          <cell r="G962">
            <v>0</v>
          </cell>
        </row>
        <row r="963">
          <cell r="A963" t="str">
            <v>9106-090</v>
          </cell>
          <cell r="B963" t="str">
            <v>RETICLE (H1B14002)</v>
          </cell>
          <cell r="E963" t="str">
            <v>EA</v>
          </cell>
          <cell r="G963">
            <v>0</v>
          </cell>
        </row>
        <row r="964">
          <cell r="A964" t="str">
            <v>9106-091</v>
          </cell>
          <cell r="B964" t="str">
            <v>RETICLE (HGA 7420)</v>
          </cell>
          <cell r="C964" t="str">
            <v>EA</v>
          </cell>
          <cell r="D964" t="str">
            <v>RETICLE</v>
          </cell>
          <cell r="E964" t="str">
            <v>RETICLE</v>
          </cell>
          <cell r="F964" t="str">
            <v>EA</v>
          </cell>
          <cell r="G964">
            <v>0</v>
          </cell>
        </row>
        <row r="965">
          <cell r="A965" t="str">
            <v>9106-092</v>
          </cell>
          <cell r="B965" t="str">
            <v>RETICLE (HY51C1000CR2D)</v>
          </cell>
          <cell r="E965" t="str">
            <v>EA</v>
          </cell>
          <cell r="G965">
            <v>0</v>
          </cell>
        </row>
        <row r="966">
          <cell r="A966" t="str">
            <v>9106-093</v>
          </cell>
          <cell r="B966" t="str">
            <v>RETICLE (HY89C11ROA)</v>
          </cell>
          <cell r="E966" t="str">
            <v>EA</v>
          </cell>
          <cell r="G966">
            <v>0</v>
          </cell>
        </row>
        <row r="967">
          <cell r="A967" t="str">
            <v>9106-094</v>
          </cell>
          <cell r="B967" t="str">
            <v>RETICLE (4C1024G-G6E)</v>
          </cell>
          <cell r="E967" t="str">
            <v>EA</v>
          </cell>
          <cell r="G967">
            <v>0</v>
          </cell>
        </row>
        <row r="968">
          <cell r="A968" t="str">
            <v>9106-095</v>
          </cell>
          <cell r="B968" t="str">
            <v>RETICLE (HUPL1800ROA)</v>
          </cell>
          <cell r="E968" t="str">
            <v>EA</v>
          </cell>
          <cell r="G968">
            <v>0</v>
          </cell>
        </row>
        <row r="969">
          <cell r="A969" t="str">
            <v>9106-096</v>
          </cell>
          <cell r="B969" t="str">
            <v>RETICLE (HY62C256WD)</v>
          </cell>
          <cell r="C969" t="str">
            <v>EA</v>
          </cell>
          <cell r="D969" t="str">
            <v>RETICLE</v>
          </cell>
          <cell r="E969" t="str">
            <v>RETICLE</v>
          </cell>
          <cell r="F969" t="str">
            <v>EA</v>
          </cell>
          <cell r="G969">
            <v>0</v>
          </cell>
        </row>
        <row r="970">
          <cell r="A970" t="str">
            <v>9106-097</v>
          </cell>
          <cell r="B970" t="str">
            <v>RETICLE (H2B14005)</v>
          </cell>
          <cell r="C970" t="str">
            <v>EA</v>
          </cell>
          <cell r="D970" t="str">
            <v>RETICLE</v>
          </cell>
          <cell r="E970" t="str">
            <v>RETICLE</v>
          </cell>
          <cell r="F970" t="str">
            <v>EA</v>
          </cell>
          <cell r="G970">
            <v>0</v>
          </cell>
        </row>
        <row r="971">
          <cell r="A971" t="str">
            <v>9106-098</v>
          </cell>
          <cell r="B971" t="str">
            <v>RETICLE (HY62C1001ROB)</v>
          </cell>
          <cell r="C971" t="str">
            <v>EA</v>
          </cell>
          <cell r="D971" t="str">
            <v>RETICLE</v>
          </cell>
          <cell r="E971" t="str">
            <v>RETICLE</v>
          </cell>
          <cell r="F971" t="str">
            <v>EA</v>
          </cell>
          <cell r="G971">
            <v>0</v>
          </cell>
        </row>
        <row r="972">
          <cell r="A972" t="str">
            <v>9106-099</v>
          </cell>
          <cell r="B972" t="str">
            <v>RETICLE (4800-003)</v>
          </cell>
          <cell r="E972" t="str">
            <v>EA</v>
          </cell>
          <cell r="G972">
            <v>0</v>
          </cell>
        </row>
        <row r="973">
          <cell r="A973" t="str">
            <v>9106-100</v>
          </cell>
          <cell r="B973" t="str">
            <v>RETICLE (HY62C1001ROC)</v>
          </cell>
          <cell r="C973" t="str">
            <v>EA</v>
          </cell>
          <cell r="D973" t="str">
            <v>RETICLE</v>
          </cell>
          <cell r="E973" t="str">
            <v>RETICLE</v>
          </cell>
          <cell r="F973" t="str">
            <v>EA</v>
          </cell>
          <cell r="G973">
            <v>0</v>
          </cell>
        </row>
        <row r="974">
          <cell r="A974" t="str">
            <v>9106-101</v>
          </cell>
          <cell r="B974" t="str">
            <v>HY53C256R1A(122)</v>
          </cell>
          <cell r="C974" t="str">
            <v>EA</v>
          </cell>
          <cell r="D974" t="str">
            <v>RETICLE</v>
          </cell>
          <cell r="E974" t="str">
            <v>RETICLE</v>
          </cell>
          <cell r="F974" t="str">
            <v>EA</v>
          </cell>
          <cell r="G974">
            <v>0</v>
          </cell>
        </row>
        <row r="975">
          <cell r="A975" t="str">
            <v>9106-102</v>
          </cell>
          <cell r="B975" t="str">
            <v>HY6264D(1M2 64KSRAM)</v>
          </cell>
          <cell r="C975" t="str">
            <v>EA</v>
          </cell>
          <cell r="D975" t="str">
            <v>RETICLE</v>
          </cell>
          <cell r="E975" t="str">
            <v>RETICLE</v>
          </cell>
          <cell r="F975" t="str">
            <v>EA</v>
          </cell>
          <cell r="G975">
            <v>0</v>
          </cell>
        </row>
        <row r="976">
          <cell r="A976" t="str">
            <v>9106-103</v>
          </cell>
          <cell r="B976" t="str">
            <v>RETICLE</v>
          </cell>
          <cell r="C976" t="str">
            <v>EA</v>
          </cell>
          <cell r="D976" t="str">
            <v>RETICLE</v>
          </cell>
          <cell r="E976" t="str">
            <v>RETICLE</v>
          </cell>
          <cell r="F976" t="str">
            <v>EA</v>
          </cell>
          <cell r="G976">
            <v>0</v>
          </cell>
        </row>
        <row r="977">
          <cell r="A977" t="str">
            <v>9106-104</v>
          </cell>
          <cell r="B977" t="str">
            <v>RETICLE</v>
          </cell>
          <cell r="C977" t="str">
            <v>EA</v>
          </cell>
          <cell r="D977" t="str">
            <v>RETICLE</v>
          </cell>
          <cell r="E977" t="str">
            <v>RETICLE</v>
          </cell>
          <cell r="F977" t="str">
            <v>EA</v>
          </cell>
          <cell r="G977">
            <v>0</v>
          </cell>
        </row>
        <row r="978">
          <cell r="A978" t="str">
            <v>9106-104-1</v>
          </cell>
          <cell r="B978" t="str">
            <v>HJKO</v>
          </cell>
          <cell r="F978" t="str">
            <v>HJK</v>
          </cell>
          <cell r="G978">
            <v>0</v>
          </cell>
        </row>
        <row r="979">
          <cell r="A979" t="str">
            <v>9106-105</v>
          </cell>
          <cell r="B979" t="str">
            <v>RETICLE (1M SRAM) .</v>
          </cell>
          <cell r="C979" t="str">
            <v>EA</v>
          </cell>
          <cell r="D979" t="str">
            <v>RETICLE</v>
          </cell>
          <cell r="E979" t="str">
            <v>RETICLE</v>
          </cell>
          <cell r="F979" t="str">
            <v>LR</v>
          </cell>
          <cell r="G979">
            <v>0</v>
          </cell>
        </row>
        <row r="980">
          <cell r="A980" t="str">
            <v>9106-106</v>
          </cell>
          <cell r="B980" t="str">
            <v>RETICLE (HA506ROK)</v>
          </cell>
          <cell r="C980" t="str">
            <v>EA</v>
          </cell>
          <cell r="D980" t="str">
            <v>RETICLE</v>
          </cell>
          <cell r="E980" t="str">
            <v>RETICLE</v>
          </cell>
          <cell r="F980" t="str">
            <v>SL</v>
          </cell>
          <cell r="G980">
            <v>0</v>
          </cell>
        </row>
        <row r="981">
          <cell r="A981" t="str">
            <v>9106-107</v>
          </cell>
          <cell r="B981" t="str">
            <v>RETICLE (4C1024E)</v>
          </cell>
          <cell r="E981" t="str">
            <v>EA</v>
          </cell>
          <cell r="G981">
            <v>0</v>
          </cell>
        </row>
        <row r="982">
          <cell r="A982" t="str">
            <v>9106-108</v>
          </cell>
          <cell r="B982" t="str">
            <v>RETICLE (HY53CT3)</v>
          </cell>
          <cell r="E982" t="str">
            <v>EA</v>
          </cell>
          <cell r="G982">
            <v>0</v>
          </cell>
        </row>
        <row r="983">
          <cell r="A983" t="str">
            <v>9106-109</v>
          </cell>
          <cell r="B983" t="str">
            <v>RETICLE (HY51C4000SR4A)</v>
          </cell>
          <cell r="C983" t="str">
            <v>EA</v>
          </cell>
          <cell r="D983" t="str">
            <v>RETICLE</v>
          </cell>
          <cell r="E983" t="str">
            <v>RETICLE</v>
          </cell>
          <cell r="F983" t="str">
            <v>EA</v>
          </cell>
          <cell r="G983">
            <v>0</v>
          </cell>
        </row>
        <row r="984">
          <cell r="A984" t="str">
            <v>9106-110</v>
          </cell>
          <cell r="B984" t="str">
            <v>RETICLE (HY51C1600ROC)</v>
          </cell>
          <cell r="E984" t="str">
            <v>EA</v>
          </cell>
          <cell r="G984">
            <v>0</v>
          </cell>
        </row>
        <row r="985">
          <cell r="A985" t="str">
            <v>9106-111</v>
          </cell>
          <cell r="B985" t="str">
            <v>RETICLE (51C100A)</v>
          </cell>
          <cell r="E985" t="str">
            <v>EA</v>
          </cell>
          <cell r="G985">
            <v>0</v>
          </cell>
        </row>
        <row r="986">
          <cell r="A986" t="str">
            <v>9106-112</v>
          </cell>
          <cell r="B986" t="str">
            <v>RETICLE</v>
          </cell>
          <cell r="E986" t="str">
            <v>EA</v>
          </cell>
          <cell r="G986">
            <v>0</v>
          </cell>
        </row>
        <row r="987">
          <cell r="A987" t="str">
            <v>9106-113</v>
          </cell>
          <cell r="B987" t="str">
            <v>RETICLE (51C264A)</v>
          </cell>
          <cell r="E987" t="str">
            <v>EA</v>
          </cell>
          <cell r="G987">
            <v>0</v>
          </cell>
        </row>
        <row r="988">
          <cell r="A988" t="str">
            <v>9106-114</v>
          </cell>
          <cell r="B988" t="str">
            <v>RETICLE (51C256C)</v>
          </cell>
          <cell r="E988" t="str">
            <v>EA</v>
          </cell>
          <cell r="G988">
            <v>0</v>
          </cell>
        </row>
        <row r="989">
          <cell r="A989" t="str">
            <v>9106-115</v>
          </cell>
          <cell r="B989" t="str">
            <v>RETICLE (51C259B)</v>
          </cell>
          <cell r="E989" t="str">
            <v>EA</v>
          </cell>
          <cell r="G989">
            <v>0</v>
          </cell>
        </row>
        <row r="990">
          <cell r="A990" t="str">
            <v>9106-116</v>
          </cell>
          <cell r="B990" t="str">
            <v>RETICLE (51C261A)</v>
          </cell>
          <cell r="E990" t="str">
            <v>EA</v>
          </cell>
          <cell r="G990">
            <v>0</v>
          </cell>
        </row>
        <row r="991">
          <cell r="A991" t="str">
            <v>9106-117</v>
          </cell>
          <cell r="B991" t="str">
            <v>RETICLE (51C105A)</v>
          </cell>
          <cell r="E991" t="str">
            <v>EA</v>
          </cell>
          <cell r="G991">
            <v>0</v>
          </cell>
        </row>
        <row r="992">
          <cell r="A992" t="str">
            <v>9106-118</v>
          </cell>
          <cell r="B992" t="str">
            <v>RETICLE (53C256C)</v>
          </cell>
          <cell r="C992" t="str">
            <v>EA</v>
          </cell>
          <cell r="D992" t="str">
            <v>RETICLE</v>
          </cell>
          <cell r="E992" t="str">
            <v>RETICLE</v>
          </cell>
          <cell r="F992" t="str">
            <v>EA</v>
          </cell>
          <cell r="G992">
            <v>0</v>
          </cell>
        </row>
        <row r="993">
          <cell r="A993" t="str">
            <v>9106-119</v>
          </cell>
          <cell r="B993" t="str">
            <v>RETICLE (HY53C1002)</v>
          </cell>
          <cell r="C993" t="str">
            <v>EA</v>
          </cell>
          <cell r="D993" t="str">
            <v>RETICLE</v>
          </cell>
          <cell r="E993" t="str">
            <v>RETICLE</v>
          </cell>
          <cell r="F993" t="str">
            <v>EA</v>
          </cell>
          <cell r="G993">
            <v>0</v>
          </cell>
        </row>
        <row r="994">
          <cell r="A994" t="str">
            <v>9106-120</v>
          </cell>
          <cell r="B994" t="str">
            <v>RETICLE (HY53C464)</v>
          </cell>
          <cell r="C994" t="str">
            <v>EA</v>
          </cell>
          <cell r="D994" t="str">
            <v>RETICLE</v>
          </cell>
          <cell r="E994" t="str">
            <v>RETICLE</v>
          </cell>
          <cell r="F994" t="str">
            <v>EA</v>
          </cell>
          <cell r="G994">
            <v>0</v>
          </cell>
        </row>
        <row r="995">
          <cell r="A995" t="str">
            <v>9106-121</v>
          </cell>
          <cell r="B995" t="str">
            <v>RETICLE (61C256A)</v>
          </cell>
          <cell r="E995" t="str">
            <v>EA</v>
          </cell>
          <cell r="G995">
            <v>0</v>
          </cell>
        </row>
        <row r="996">
          <cell r="A996" t="str">
            <v>9106-122</v>
          </cell>
          <cell r="B996" t="str">
            <v>RETICLE (HY51C1000C)</v>
          </cell>
          <cell r="E996" t="str">
            <v>EA</v>
          </cell>
          <cell r="G996">
            <v>0</v>
          </cell>
        </row>
        <row r="997">
          <cell r="A997" t="str">
            <v>9106-123</v>
          </cell>
          <cell r="B997" t="str">
            <v>RETICLE (HY27C64SROA,1.5UM)</v>
          </cell>
          <cell r="E997" t="str">
            <v>EA</v>
          </cell>
          <cell r="G997">
            <v>0</v>
          </cell>
        </row>
        <row r="998">
          <cell r="A998" t="str">
            <v>9106-124</v>
          </cell>
          <cell r="B998" t="str">
            <v>RETICLE (HY27C64SROA,2.0UM)</v>
          </cell>
          <cell r="E998" t="str">
            <v>EA</v>
          </cell>
          <cell r="G998">
            <v>0</v>
          </cell>
        </row>
        <row r="999">
          <cell r="A999" t="str">
            <v>9106-125</v>
          </cell>
          <cell r="B999" t="str">
            <v>RETICLE (PHOTO MASK)</v>
          </cell>
          <cell r="E999" t="str">
            <v>EA</v>
          </cell>
          <cell r="G999">
            <v>0</v>
          </cell>
        </row>
        <row r="1000">
          <cell r="A1000" t="str">
            <v>9106-126</v>
          </cell>
          <cell r="B1000" t="str">
            <v>RETICLE (HY27C64SROA)</v>
          </cell>
          <cell r="E1000" t="str">
            <v>EA</v>
          </cell>
          <cell r="G1000">
            <v>0</v>
          </cell>
        </row>
        <row r="1001">
          <cell r="A1001" t="str">
            <v>9106-127</v>
          </cell>
          <cell r="B1001" t="str">
            <v>RETICLE (HY62C1001ROA)</v>
          </cell>
          <cell r="E1001" t="str">
            <v>EA</v>
          </cell>
          <cell r="G1001">
            <v>0</v>
          </cell>
        </row>
        <row r="1002">
          <cell r="A1002" t="str">
            <v>9106-128</v>
          </cell>
          <cell r="B1002" t="str">
            <v>RETICLE (HY89C01ROA)</v>
          </cell>
          <cell r="E1002" t="str">
            <v>EA</v>
          </cell>
          <cell r="G1002">
            <v>0</v>
          </cell>
        </row>
        <row r="1003">
          <cell r="A1003" t="str">
            <v>9106-129</v>
          </cell>
          <cell r="B1003" t="str">
            <v>RETICLE (53C256R1A)</v>
          </cell>
          <cell r="C1003" t="str">
            <v>EA</v>
          </cell>
          <cell r="D1003" t="str">
            <v>RETICLE</v>
          </cell>
          <cell r="E1003" t="str">
            <v>RETICLE</v>
          </cell>
          <cell r="F1003" t="str">
            <v>EA</v>
          </cell>
          <cell r="G1003">
            <v>0</v>
          </cell>
        </row>
        <row r="1004">
          <cell r="A1004" t="str">
            <v>9106-130</v>
          </cell>
          <cell r="B1004" t="str">
            <v>RETICLE (HY51C1000CR2A)</v>
          </cell>
          <cell r="E1004" t="str">
            <v>EA</v>
          </cell>
          <cell r="G1004">
            <v>0</v>
          </cell>
        </row>
        <row r="1005">
          <cell r="A1005" t="str">
            <v>9106-131</v>
          </cell>
          <cell r="B1005" t="str">
            <v>RETICLE (27C256) 54001</v>
          </cell>
          <cell r="E1005" t="str">
            <v>EA</v>
          </cell>
          <cell r="G1005">
            <v>0</v>
          </cell>
        </row>
        <row r="1006">
          <cell r="A1006" t="str">
            <v>9106-132</v>
          </cell>
          <cell r="B1006" t="str">
            <v>RETICLE (27256) 54002</v>
          </cell>
          <cell r="E1006" t="str">
            <v>EA</v>
          </cell>
          <cell r="G1006">
            <v>0</v>
          </cell>
        </row>
        <row r="1007">
          <cell r="A1007" t="str">
            <v>9106-133</v>
          </cell>
          <cell r="B1007" t="str">
            <v>RETICLE (27C256) 57003</v>
          </cell>
          <cell r="E1007" t="str">
            <v>EA</v>
          </cell>
          <cell r="G1007">
            <v>0</v>
          </cell>
        </row>
        <row r="1008">
          <cell r="A1008" t="str">
            <v>9106-134</v>
          </cell>
          <cell r="B1008" t="str">
            <v>RETICLE (27C512) 57004</v>
          </cell>
          <cell r="E1008" t="str">
            <v>EA</v>
          </cell>
          <cell r="G1008">
            <v>0</v>
          </cell>
        </row>
        <row r="1009">
          <cell r="A1009" t="str">
            <v>9106-135</v>
          </cell>
          <cell r="B1009" t="str">
            <v>RETICLE (27C128) 57005</v>
          </cell>
          <cell r="E1009" t="str">
            <v>EA</v>
          </cell>
          <cell r="G1009">
            <v>0</v>
          </cell>
        </row>
        <row r="1010">
          <cell r="A1010" t="str">
            <v>9106-136</v>
          </cell>
          <cell r="B1010" t="str">
            <v>RETICLE (27C64) 57006</v>
          </cell>
          <cell r="E1010" t="str">
            <v>EA</v>
          </cell>
          <cell r="G1010">
            <v>0</v>
          </cell>
        </row>
        <row r="1011">
          <cell r="A1011" t="str">
            <v>9106-137</v>
          </cell>
          <cell r="B1011" t="str">
            <v>RETICLE (HIPER 1MEGA)</v>
          </cell>
          <cell r="E1011" t="str">
            <v>EA</v>
          </cell>
          <cell r="G1011">
            <v>0</v>
          </cell>
        </row>
        <row r="1012">
          <cell r="A1012" t="str">
            <v>9106-138</v>
          </cell>
          <cell r="B1012" t="str">
            <v>RETICLE (HSG8255ROA)</v>
          </cell>
          <cell r="C1012" t="str">
            <v>EA</v>
          </cell>
          <cell r="D1012" t="str">
            <v>RETICLE</v>
          </cell>
          <cell r="E1012" t="str">
            <v>RETICLE</v>
          </cell>
          <cell r="F1012" t="str">
            <v>EA</v>
          </cell>
          <cell r="G1012">
            <v>0</v>
          </cell>
        </row>
        <row r="1013">
          <cell r="A1013" t="str">
            <v>9106-139</v>
          </cell>
          <cell r="B1013" t="str">
            <v>RETICLE (HY23CT1)</v>
          </cell>
          <cell r="E1013" t="str">
            <v>EA</v>
          </cell>
          <cell r="G1013">
            <v>0</v>
          </cell>
        </row>
        <row r="1014">
          <cell r="A1014" t="str">
            <v>9106-140</v>
          </cell>
          <cell r="B1014" t="str">
            <v>RETICLE (22CV10R1B)</v>
          </cell>
          <cell r="E1014" t="str">
            <v>EA</v>
          </cell>
          <cell r="G1014">
            <v>0</v>
          </cell>
        </row>
        <row r="1015">
          <cell r="A1015" t="str">
            <v>9106-141</v>
          </cell>
          <cell r="B1015" t="str">
            <v>RETICLE (VHFIF123A)</v>
          </cell>
          <cell r="E1015" t="str">
            <v>EA</v>
          </cell>
          <cell r="G1015">
            <v>0</v>
          </cell>
        </row>
        <row r="1016">
          <cell r="A1016" t="str">
            <v>9106-142</v>
          </cell>
          <cell r="B1016" t="str">
            <v>RETICLE (TMS4256A)</v>
          </cell>
          <cell r="E1016" t="str">
            <v>EA</v>
          </cell>
          <cell r="G1016">
            <v>0</v>
          </cell>
        </row>
        <row r="1017">
          <cell r="A1017" t="str">
            <v>9106-143</v>
          </cell>
          <cell r="B1017" t="str">
            <v>RETICLE (M1021-70LS)</v>
          </cell>
          <cell r="E1017" t="str">
            <v>EA</v>
          </cell>
          <cell r="G1017">
            <v>0</v>
          </cell>
        </row>
        <row r="1018">
          <cell r="A1018" t="str">
            <v>9106-144</v>
          </cell>
          <cell r="B1018" t="str">
            <v>RETICLE (HYM1021)</v>
          </cell>
          <cell r="E1018" t="str">
            <v>EA</v>
          </cell>
          <cell r="G1018">
            <v>0</v>
          </cell>
        </row>
        <row r="1019">
          <cell r="A1019" t="str">
            <v>9106-145</v>
          </cell>
          <cell r="B1019" t="str">
            <v>RETICLE (HSTP15C001)</v>
          </cell>
          <cell r="E1019" t="str">
            <v>EA</v>
          </cell>
          <cell r="G1019">
            <v>0</v>
          </cell>
        </row>
        <row r="1020">
          <cell r="A1020" t="str">
            <v>9106-146</v>
          </cell>
          <cell r="B1020" t="str">
            <v>RETICLE (HY63C256ZD)</v>
          </cell>
          <cell r="E1020" t="str">
            <v>EA</v>
          </cell>
          <cell r="G1020">
            <v>0</v>
          </cell>
        </row>
        <row r="1021">
          <cell r="A1021" t="str">
            <v>9106-147</v>
          </cell>
          <cell r="B1021" t="str">
            <v>RETICLE (HYTP100ROA)</v>
          </cell>
          <cell r="E1021" t="str">
            <v>EA</v>
          </cell>
          <cell r="G1021">
            <v>0</v>
          </cell>
        </row>
        <row r="1022">
          <cell r="A1022" t="str">
            <v>9106-148</v>
          </cell>
          <cell r="B1022" t="str">
            <v>RETICLE (H2H14005)</v>
          </cell>
          <cell r="E1022" t="str">
            <v>EA</v>
          </cell>
          <cell r="G1022">
            <v>0</v>
          </cell>
        </row>
        <row r="1023">
          <cell r="A1023" t="str">
            <v>9106-149</v>
          </cell>
          <cell r="B1023" t="str">
            <v>RETICLE (H1A1006)</v>
          </cell>
          <cell r="E1023" t="str">
            <v>EA</v>
          </cell>
          <cell r="G1023">
            <v>0</v>
          </cell>
        </row>
        <row r="1024">
          <cell r="A1024" t="str">
            <v>9106-150</v>
          </cell>
          <cell r="B1024" t="str">
            <v>RETICLE (HY62C1001R1A)</v>
          </cell>
          <cell r="C1024" t="str">
            <v>EA</v>
          </cell>
          <cell r="D1024" t="str">
            <v>RETICLE</v>
          </cell>
          <cell r="E1024" t="str">
            <v>RETICLE</v>
          </cell>
          <cell r="F1024" t="str">
            <v>EA</v>
          </cell>
          <cell r="G1024">
            <v>0</v>
          </cell>
        </row>
        <row r="1025">
          <cell r="A1025" t="str">
            <v>9106-151</v>
          </cell>
          <cell r="B1025" t="str">
            <v>RETICLE (HY51C4000SR4A1)</v>
          </cell>
          <cell r="C1025" t="str">
            <v>EA</v>
          </cell>
          <cell r="D1025" t="str">
            <v>RETICLE</v>
          </cell>
          <cell r="E1025" t="str">
            <v>RETICLE</v>
          </cell>
          <cell r="F1025" t="str">
            <v>EA</v>
          </cell>
          <cell r="G1025">
            <v>0</v>
          </cell>
        </row>
        <row r="1026">
          <cell r="A1026" t="str">
            <v>9106-152</v>
          </cell>
          <cell r="B1026" t="str">
            <v>RETICLE (HY62C256R2C)</v>
          </cell>
          <cell r="C1026" t="str">
            <v>EA</v>
          </cell>
          <cell r="D1026" t="str">
            <v>RETICLE</v>
          </cell>
          <cell r="E1026" t="str">
            <v>RETICLE</v>
          </cell>
          <cell r="F1026" t="str">
            <v>EA</v>
          </cell>
          <cell r="G1026">
            <v>0</v>
          </cell>
        </row>
        <row r="1027">
          <cell r="A1027" t="str">
            <v>9106-153</v>
          </cell>
          <cell r="B1027" t="str">
            <v>RETICLE (HY51C1600ROD)</v>
          </cell>
          <cell r="E1027" t="str">
            <v>EA</v>
          </cell>
          <cell r="G1027">
            <v>0</v>
          </cell>
        </row>
        <row r="1028">
          <cell r="A1028" t="str">
            <v>9106-154</v>
          </cell>
          <cell r="B1028" t="str">
            <v>RETICLE (HY51C4000CROA)</v>
          </cell>
          <cell r="C1028" t="str">
            <v>EA</v>
          </cell>
          <cell r="D1028" t="str">
            <v>RETICLE</v>
          </cell>
          <cell r="E1028" t="str">
            <v>RETICLE</v>
          </cell>
          <cell r="F1028" t="str">
            <v>EA</v>
          </cell>
          <cell r="G1028">
            <v>0</v>
          </cell>
        </row>
        <row r="1029">
          <cell r="A1029" t="str">
            <v>9106-155</v>
          </cell>
          <cell r="B1029" t="str">
            <v>RETICLE (HY23CT1)35BO</v>
          </cell>
          <cell r="E1029" t="str">
            <v>EA</v>
          </cell>
          <cell r="G1029">
            <v>0</v>
          </cell>
        </row>
        <row r="1030">
          <cell r="A1030" t="str">
            <v>9106-156</v>
          </cell>
          <cell r="B1030" t="str">
            <v>RETICLE (HY50C1000)</v>
          </cell>
          <cell r="E1030" t="str">
            <v>EA</v>
          </cell>
          <cell r="G1030">
            <v>0</v>
          </cell>
        </row>
        <row r="1031">
          <cell r="A1031" t="str">
            <v>9106-157</v>
          </cell>
          <cell r="B1031" t="str">
            <v>RETICLE (HY51C4000SR4P)</v>
          </cell>
          <cell r="C1031" t="str">
            <v>EA</v>
          </cell>
          <cell r="D1031" t="str">
            <v>RETICLE</v>
          </cell>
          <cell r="E1031" t="str">
            <v>RETICLE</v>
          </cell>
          <cell r="F1031" t="str">
            <v>EA</v>
          </cell>
          <cell r="G1031">
            <v>0</v>
          </cell>
        </row>
        <row r="1032">
          <cell r="A1032" t="str">
            <v>9106-158</v>
          </cell>
          <cell r="B1032" t="str">
            <v>RETICLE (HSG828ROA)</v>
          </cell>
          <cell r="C1032" t="str">
            <v>EA</v>
          </cell>
          <cell r="D1032" t="str">
            <v>RETICLE</v>
          </cell>
          <cell r="E1032" t="str">
            <v>RETICLE</v>
          </cell>
          <cell r="F1032" t="str">
            <v>EA</v>
          </cell>
          <cell r="G1032">
            <v>0</v>
          </cell>
        </row>
        <row r="1033">
          <cell r="A1033" t="str">
            <v>9106-159</v>
          </cell>
          <cell r="B1033" t="str">
            <v>RETICLE (HYTPETROA)</v>
          </cell>
          <cell r="E1033" t="str">
            <v>EA</v>
          </cell>
          <cell r="G1033">
            <v>0</v>
          </cell>
        </row>
        <row r="1034">
          <cell r="A1034" t="str">
            <v>9106-160</v>
          </cell>
          <cell r="B1034" t="str">
            <v>RETICLE (HY50C4256)</v>
          </cell>
          <cell r="E1034" t="str">
            <v>EA</v>
          </cell>
          <cell r="G1034">
            <v>0</v>
          </cell>
        </row>
        <row r="1035">
          <cell r="A1035" t="str">
            <v>9106-161</v>
          </cell>
          <cell r="B1035" t="str">
            <v>RETICLE (HY50C1000R3B)</v>
          </cell>
          <cell r="E1035" t="str">
            <v>EA</v>
          </cell>
          <cell r="G1035">
            <v>0</v>
          </cell>
        </row>
        <row r="1036">
          <cell r="A1036" t="str">
            <v>9106-162</v>
          </cell>
          <cell r="B1036" t="str">
            <v>RETICLE (HSG 8250ROA)</v>
          </cell>
          <cell r="C1036" t="str">
            <v>EA</v>
          </cell>
          <cell r="D1036" t="str">
            <v>RETICLE</v>
          </cell>
          <cell r="E1036" t="str">
            <v>RETICLE</v>
          </cell>
          <cell r="F1036" t="str">
            <v>EA</v>
          </cell>
          <cell r="G1036">
            <v>0</v>
          </cell>
        </row>
        <row r="1037">
          <cell r="A1037" t="str">
            <v>9106-163</v>
          </cell>
          <cell r="B1037" t="str">
            <v>RETICLE (HYGCASETUP)</v>
          </cell>
          <cell r="E1037" t="str">
            <v>EA</v>
          </cell>
          <cell r="G1037">
            <v>0</v>
          </cell>
        </row>
        <row r="1038">
          <cell r="A1038" t="str">
            <v>9106-164</v>
          </cell>
          <cell r="B1038" t="str">
            <v>RETICLE(HYLDROA)</v>
          </cell>
          <cell r="E1038" t="str">
            <v>EA</v>
          </cell>
          <cell r="G1038">
            <v>0</v>
          </cell>
        </row>
        <row r="1039">
          <cell r="A1039" t="str">
            <v>9106-165</v>
          </cell>
          <cell r="B1039" t="str">
            <v>RETICLE(H2A14007)</v>
          </cell>
          <cell r="E1039" t="str">
            <v>EA</v>
          </cell>
          <cell r="G1039">
            <v>0</v>
          </cell>
        </row>
        <row r="1040">
          <cell r="A1040" t="str">
            <v>9106-166</v>
          </cell>
          <cell r="B1040" t="str">
            <v>RETICLE (HY51C4000SR5A)</v>
          </cell>
          <cell r="C1040" t="str">
            <v>EA</v>
          </cell>
          <cell r="D1040" t="str">
            <v>RETICLE</v>
          </cell>
          <cell r="E1040" t="str">
            <v>RETICLE</v>
          </cell>
          <cell r="F1040" t="str">
            <v>EA</v>
          </cell>
          <cell r="G1040">
            <v>0</v>
          </cell>
        </row>
        <row r="1041">
          <cell r="A1041" t="str">
            <v>9106-167</v>
          </cell>
          <cell r="B1041" t="str">
            <v>RETICLE(HYMESFROA)</v>
          </cell>
          <cell r="E1041" t="str">
            <v>EA</v>
          </cell>
          <cell r="G1041">
            <v>0</v>
          </cell>
        </row>
        <row r="1042">
          <cell r="A1042" t="str">
            <v>9106-168</v>
          </cell>
          <cell r="B1042" t="str">
            <v>RETICLE(HYTPMEROA)</v>
          </cell>
          <cell r="E1042" t="str">
            <v>EA</v>
          </cell>
          <cell r="G1042">
            <v>0</v>
          </cell>
        </row>
        <row r="1043">
          <cell r="A1043" t="str">
            <v>9106-169</v>
          </cell>
          <cell r="B1043" t="str">
            <v>RETICLE(HY62C256R2D)</v>
          </cell>
          <cell r="C1043" t="str">
            <v>EA</v>
          </cell>
          <cell r="D1043" t="str">
            <v>RETICLE</v>
          </cell>
          <cell r="E1043" t="str">
            <v>RETICLE</v>
          </cell>
          <cell r="F1043" t="str">
            <v>EA</v>
          </cell>
          <cell r="G1043">
            <v>0</v>
          </cell>
        </row>
        <row r="1044">
          <cell r="A1044" t="str">
            <v>9106-170</v>
          </cell>
          <cell r="B1044" t="str">
            <v>RETICLE(HY53C4000ROC)</v>
          </cell>
          <cell r="C1044" t="str">
            <v>EA</v>
          </cell>
          <cell r="D1044" t="str">
            <v>RETICLE</v>
          </cell>
          <cell r="E1044" t="str">
            <v>RETICLE</v>
          </cell>
          <cell r="F1044" t="str">
            <v>EA</v>
          </cell>
          <cell r="G1044">
            <v>0</v>
          </cell>
        </row>
        <row r="1045">
          <cell r="A1045" t="str">
            <v>9106-171</v>
          </cell>
          <cell r="B1045" t="str">
            <v>RETICLE(HY50C1000R3PO/EM)</v>
          </cell>
          <cell r="E1045" t="str">
            <v>EA</v>
          </cell>
          <cell r="G1045">
            <v>0</v>
          </cell>
        </row>
        <row r="1046">
          <cell r="A1046" t="str">
            <v>9106-172</v>
          </cell>
          <cell r="B1046" t="str">
            <v>RETICLE (22CV10R1D)</v>
          </cell>
          <cell r="E1046" t="str">
            <v>EA</v>
          </cell>
          <cell r="G1046">
            <v>0</v>
          </cell>
        </row>
        <row r="1047">
          <cell r="A1047" t="str">
            <v>9106-173</v>
          </cell>
          <cell r="B1047" t="str">
            <v>RETICLE (HY51C4000SR5B)</v>
          </cell>
          <cell r="C1047" t="str">
            <v>EA</v>
          </cell>
          <cell r="D1047" t="str">
            <v>RETICLE</v>
          </cell>
          <cell r="E1047" t="str">
            <v>RETICLE</v>
          </cell>
          <cell r="F1047" t="str">
            <v>EA</v>
          </cell>
          <cell r="G1047">
            <v>0</v>
          </cell>
        </row>
        <row r="1048">
          <cell r="A1048" t="str">
            <v>9106-174</v>
          </cell>
          <cell r="B1048" t="str">
            <v>RETICLE (HYTV100ROA)</v>
          </cell>
          <cell r="E1048" t="str">
            <v>EA</v>
          </cell>
          <cell r="G1048">
            <v>0</v>
          </cell>
        </row>
        <row r="1049">
          <cell r="A1049" t="str">
            <v>9106-175</v>
          </cell>
          <cell r="B1049" t="str">
            <v>RETICLE (HY62C128ROA)</v>
          </cell>
          <cell r="E1049" t="str">
            <v>EA</v>
          </cell>
          <cell r="G1049">
            <v>0</v>
          </cell>
        </row>
        <row r="1050">
          <cell r="A1050" t="str">
            <v>9106-176</v>
          </cell>
          <cell r="B1050" t="str">
            <v>RETICLE (HGA7420MEROA)</v>
          </cell>
          <cell r="C1050" t="str">
            <v>EA</v>
          </cell>
          <cell r="D1050" t="str">
            <v>RETICLE</v>
          </cell>
          <cell r="E1050" t="str">
            <v>RETICLE</v>
          </cell>
          <cell r="F1050" t="str">
            <v>EA</v>
          </cell>
          <cell r="G1050">
            <v>0</v>
          </cell>
        </row>
        <row r="1051">
          <cell r="A1051" t="str">
            <v>9106-177</v>
          </cell>
          <cell r="B1051" t="str">
            <v>RETICLE (HY51C4000SR5C)</v>
          </cell>
          <cell r="C1051" t="str">
            <v>EA</v>
          </cell>
          <cell r="D1051" t="str">
            <v>RETICLE</v>
          </cell>
          <cell r="E1051" t="str">
            <v>RETICLE</v>
          </cell>
          <cell r="F1051" t="str">
            <v>EA</v>
          </cell>
          <cell r="G1051">
            <v>0</v>
          </cell>
        </row>
        <row r="1052">
          <cell r="A1052" t="str">
            <v>9106-178</v>
          </cell>
          <cell r="B1052" t="str">
            <v>RETICLE (HY62C1001R1D)</v>
          </cell>
          <cell r="E1052" t="str">
            <v>EA</v>
          </cell>
          <cell r="G1052">
            <v>0</v>
          </cell>
        </row>
        <row r="1053">
          <cell r="A1053" t="str">
            <v>9106-179</v>
          </cell>
          <cell r="B1053" t="str">
            <v>RETICLE (HY9000CR0A)</v>
          </cell>
          <cell r="E1053" t="str">
            <v>EA</v>
          </cell>
          <cell r="G1053">
            <v>0</v>
          </cell>
        </row>
        <row r="1054">
          <cell r="A1054" t="str">
            <v>9106-181</v>
          </cell>
          <cell r="B1054" t="str">
            <v>PELLICLES (SL102-28-40)</v>
          </cell>
          <cell r="C1054" t="str">
            <v>EA</v>
          </cell>
          <cell r="D1054" t="str">
            <v>RETICLE</v>
          </cell>
          <cell r="E1054" t="str">
            <v>RETICLE</v>
          </cell>
          <cell r="F1054" t="str">
            <v>EA</v>
          </cell>
          <cell r="G1054">
            <v>0</v>
          </cell>
        </row>
        <row r="1055">
          <cell r="A1055" t="str">
            <v>9106-182</v>
          </cell>
          <cell r="B1055" t="str">
            <v>PELLICLES (SL102-28-63)</v>
          </cell>
          <cell r="C1055" t="str">
            <v>EA</v>
          </cell>
          <cell r="D1055" t="str">
            <v>RETICLE</v>
          </cell>
          <cell r="E1055" t="str">
            <v>RETICLE</v>
          </cell>
          <cell r="F1055" t="str">
            <v>EA</v>
          </cell>
          <cell r="G1055">
            <v>0</v>
          </cell>
        </row>
        <row r="1056">
          <cell r="A1056" t="str">
            <v>9106-183</v>
          </cell>
          <cell r="B1056" t="str">
            <v>RETICLE (HYTPMEROB)</v>
          </cell>
          <cell r="E1056" t="str">
            <v>EA</v>
          </cell>
          <cell r="G1056">
            <v>0</v>
          </cell>
        </row>
        <row r="1057">
          <cell r="A1057" t="str">
            <v>9106-184</v>
          </cell>
          <cell r="B1057" t="str">
            <v>RETICLE (HSG1012ROA)</v>
          </cell>
          <cell r="C1057" t="str">
            <v>EA</v>
          </cell>
          <cell r="D1057" t="str">
            <v>RETICLE</v>
          </cell>
          <cell r="E1057" t="str">
            <v>RETICLE</v>
          </cell>
          <cell r="F1057" t="str">
            <v>EA</v>
          </cell>
          <cell r="G1057">
            <v>0</v>
          </cell>
        </row>
        <row r="1058">
          <cell r="A1058" t="str">
            <v>9106-185</v>
          </cell>
          <cell r="B1058" t="str">
            <v>RETICLE (HY51C4000SR5SB)</v>
          </cell>
          <cell r="C1058" t="str">
            <v>EA</v>
          </cell>
          <cell r="D1058" t="str">
            <v>RETICLE</v>
          </cell>
          <cell r="E1058" t="str">
            <v>RETICLE</v>
          </cell>
          <cell r="F1058" t="str">
            <v>EA</v>
          </cell>
          <cell r="G1058">
            <v>0</v>
          </cell>
        </row>
        <row r="1059">
          <cell r="A1059" t="str">
            <v>9106-186</v>
          </cell>
          <cell r="B1059" t="str">
            <v>RETICLE (HY51C4000SR5D)</v>
          </cell>
          <cell r="C1059" t="str">
            <v>EA</v>
          </cell>
          <cell r="D1059" t="str">
            <v>RETICLE</v>
          </cell>
          <cell r="E1059" t="str">
            <v>RETICLE</v>
          </cell>
          <cell r="F1059" t="str">
            <v>EA</v>
          </cell>
          <cell r="G1059">
            <v>0</v>
          </cell>
        </row>
        <row r="1060">
          <cell r="A1060" t="str">
            <v>9106-187</v>
          </cell>
          <cell r="B1060" t="str">
            <v>RETICLE (HY51C4000SR5E)</v>
          </cell>
          <cell r="C1060" t="str">
            <v>EA</v>
          </cell>
          <cell r="D1060" t="str">
            <v>RETICLE</v>
          </cell>
          <cell r="E1060" t="str">
            <v>RETICLE</v>
          </cell>
          <cell r="F1060" t="str">
            <v>EA</v>
          </cell>
          <cell r="G1060">
            <v>0</v>
          </cell>
        </row>
        <row r="1061">
          <cell r="A1061" t="str">
            <v>9106-188</v>
          </cell>
          <cell r="B1061" t="str">
            <v>RETICLE (HY51C4000SR5F)</v>
          </cell>
          <cell r="C1061" t="str">
            <v>EA</v>
          </cell>
          <cell r="D1061" t="str">
            <v>RETICLE</v>
          </cell>
          <cell r="E1061" t="str">
            <v>RETICLE</v>
          </cell>
          <cell r="F1061" t="str">
            <v>EA</v>
          </cell>
          <cell r="G1061">
            <v>0</v>
          </cell>
        </row>
        <row r="1062">
          <cell r="A1062" t="str">
            <v>9106-189</v>
          </cell>
          <cell r="B1062" t="str">
            <v>RETICLE (HY51C4000SR5G)</v>
          </cell>
          <cell r="C1062" t="str">
            <v>EA</v>
          </cell>
          <cell r="D1062" t="str">
            <v>RETICLE</v>
          </cell>
          <cell r="E1062" t="str">
            <v>RETICLE</v>
          </cell>
          <cell r="F1062" t="str">
            <v>EA</v>
          </cell>
          <cell r="G1062">
            <v>0</v>
          </cell>
        </row>
        <row r="1063">
          <cell r="A1063" t="str">
            <v>9106-190</v>
          </cell>
          <cell r="B1063" t="str">
            <v>RETICLE (HY51C4000SR5H)</v>
          </cell>
          <cell r="C1063" t="str">
            <v>EA</v>
          </cell>
          <cell r="D1063" t="str">
            <v>RETICLE</v>
          </cell>
          <cell r="E1063" t="str">
            <v>RETICLE</v>
          </cell>
          <cell r="F1063" t="str">
            <v>EA</v>
          </cell>
          <cell r="G1063">
            <v>0</v>
          </cell>
        </row>
        <row r="1064">
          <cell r="A1064" t="str">
            <v>9106-191</v>
          </cell>
          <cell r="B1064" t="str">
            <v>RETICLE (LR12KX8R1A)</v>
          </cell>
          <cell r="E1064" t="str">
            <v>EA</v>
          </cell>
          <cell r="G1064">
            <v>0</v>
          </cell>
        </row>
        <row r="1065">
          <cell r="A1065" t="str">
            <v>9106-192</v>
          </cell>
          <cell r="B1065" t="str">
            <v>RETICLE (H2A21009A)</v>
          </cell>
          <cell r="E1065" t="str">
            <v>EA</v>
          </cell>
          <cell r="G1065">
            <v>0</v>
          </cell>
        </row>
        <row r="1066">
          <cell r="A1066" t="str">
            <v>9106-193</v>
          </cell>
          <cell r="B1066" t="str">
            <v>RETICLE (HY91CMDLROA)</v>
          </cell>
          <cell r="E1066" t="str">
            <v>EA</v>
          </cell>
          <cell r="G1066">
            <v>0</v>
          </cell>
        </row>
        <row r="1067">
          <cell r="A1067" t="str">
            <v>9106-194</v>
          </cell>
          <cell r="B1067" t="str">
            <v>RETICLE (HY51C1600R1C)</v>
          </cell>
          <cell r="E1067" t="str">
            <v>EA</v>
          </cell>
          <cell r="G1067">
            <v>0</v>
          </cell>
        </row>
        <row r="1068">
          <cell r="A1068" t="str">
            <v>9106-195</v>
          </cell>
          <cell r="B1068" t="str">
            <v>RETICLE (HY62C1001R1E)</v>
          </cell>
          <cell r="C1068" t="str">
            <v>EA</v>
          </cell>
          <cell r="D1068" t="str">
            <v>RETICLE</v>
          </cell>
          <cell r="E1068" t="str">
            <v>RETICLE</v>
          </cell>
          <cell r="F1068" t="str">
            <v>EA</v>
          </cell>
          <cell r="G1068">
            <v>0</v>
          </cell>
        </row>
        <row r="1069">
          <cell r="A1069" t="str">
            <v>9106-196</v>
          </cell>
          <cell r="B1069" t="str">
            <v>RETICLE (HY53C4000ROD)</v>
          </cell>
          <cell r="C1069" t="str">
            <v>EA</v>
          </cell>
          <cell r="D1069" t="str">
            <v>RETICLE</v>
          </cell>
          <cell r="E1069" t="str">
            <v>RETICLE</v>
          </cell>
          <cell r="F1069" t="str">
            <v>EA</v>
          </cell>
          <cell r="G1069">
            <v>0</v>
          </cell>
        </row>
        <row r="1070">
          <cell r="A1070" t="str">
            <v>9106-197</v>
          </cell>
          <cell r="B1070" t="str">
            <v>RETICLE (HY62C256R2P1)</v>
          </cell>
          <cell r="C1070" t="str">
            <v>EA</v>
          </cell>
          <cell r="D1070" t="str">
            <v>RETICLE</v>
          </cell>
          <cell r="E1070" t="str">
            <v>RETICLE</v>
          </cell>
          <cell r="F1070" t="str">
            <v>EA</v>
          </cell>
          <cell r="G1070">
            <v>0</v>
          </cell>
        </row>
        <row r="1071">
          <cell r="A1071" t="str">
            <v>9106-198</v>
          </cell>
          <cell r="B1071" t="str">
            <v>RETICLE (HSG10031ROA)</v>
          </cell>
          <cell r="C1071" t="str">
            <v>EA</v>
          </cell>
          <cell r="D1071" t="str">
            <v>RETICLE</v>
          </cell>
          <cell r="E1071" t="str">
            <v>RETICLE</v>
          </cell>
          <cell r="F1071" t="str">
            <v>EA</v>
          </cell>
          <cell r="G1071">
            <v>0</v>
          </cell>
        </row>
        <row r="1072">
          <cell r="A1072" t="str">
            <v>9106-199</v>
          </cell>
          <cell r="B1072" t="str">
            <v>RETICLE (HSG6845ROA)</v>
          </cell>
          <cell r="E1072" t="str">
            <v>EA</v>
          </cell>
          <cell r="G1072">
            <v>0</v>
          </cell>
        </row>
        <row r="1073">
          <cell r="A1073" t="str">
            <v>9106-200</v>
          </cell>
          <cell r="B1073" t="str">
            <v>RETICLE (HSG6845ROB)</v>
          </cell>
          <cell r="E1073" t="str">
            <v>EA</v>
          </cell>
          <cell r="G1073">
            <v>0</v>
          </cell>
        </row>
        <row r="1074">
          <cell r="A1074" t="str">
            <v>9106-201</v>
          </cell>
          <cell r="B1074" t="str">
            <v>RETICLE (HGA7600)</v>
          </cell>
          <cell r="C1074" t="str">
            <v>EA</v>
          </cell>
          <cell r="D1074" t="str">
            <v>RETICLE</v>
          </cell>
          <cell r="E1074" t="str">
            <v>RETICLE</v>
          </cell>
          <cell r="F1074" t="str">
            <v>EA</v>
          </cell>
          <cell r="G1074">
            <v>0</v>
          </cell>
        </row>
        <row r="1075">
          <cell r="A1075" t="str">
            <v>9106-202</v>
          </cell>
          <cell r="B1075" t="str">
            <v>RETICLE</v>
          </cell>
          <cell r="C1075" t="str">
            <v>EA</v>
          </cell>
          <cell r="D1075" t="str">
            <v>RETICLE</v>
          </cell>
          <cell r="E1075" t="str">
            <v>RETICLE</v>
          </cell>
          <cell r="F1075" t="str">
            <v>EA</v>
          </cell>
          <cell r="G1075">
            <v>0</v>
          </cell>
        </row>
        <row r="1076">
          <cell r="A1076" t="str">
            <v>9106-203</v>
          </cell>
          <cell r="B1076" t="str">
            <v>HA400R0A(STACK 1M)</v>
          </cell>
          <cell r="C1076" t="str">
            <v>EA</v>
          </cell>
          <cell r="D1076" t="str">
            <v>RETICLE</v>
          </cell>
          <cell r="E1076" t="str">
            <v>RETICLE</v>
          </cell>
          <cell r="F1076" t="str">
            <v>EA</v>
          </cell>
          <cell r="G1076">
            <v>0</v>
          </cell>
        </row>
        <row r="1077">
          <cell r="A1077" t="str">
            <v>9106-204</v>
          </cell>
          <cell r="B1077" t="str">
            <v>RETICLE</v>
          </cell>
          <cell r="E1077" t="str">
            <v>EA</v>
          </cell>
          <cell r="G1077">
            <v>0</v>
          </cell>
        </row>
        <row r="1078">
          <cell r="A1078" t="str">
            <v>9106-207</v>
          </cell>
          <cell r="B1078" t="str">
            <v>RETICLE (H2B16008)</v>
          </cell>
          <cell r="E1078" t="str">
            <v>EA</v>
          </cell>
          <cell r="G1078">
            <v>0</v>
          </cell>
        </row>
        <row r="1079">
          <cell r="A1079" t="str">
            <v>9106-208</v>
          </cell>
          <cell r="B1079" t="str">
            <v>RETICLE (HYTPQROA)</v>
          </cell>
          <cell r="E1079" t="str">
            <v>EA</v>
          </cell>
          <cell r="G1079">
            <v>0</v>
          </cell>
        </row>
        <row r="1080">
          <cell r="A1080" t="str">
            <v>9106-209</v>
          </cell>
          <cell r="B1080" t="str">
            <v>RETICLE (HQ000ROA)</v>
          </cell>
          <cell r="E1080" t="str">
            <v>EA</v>
          </cell>
          <cell r="G1080">
            <v>0</v>
          </cell>
        </row>
        <row r="1081">
          <cell r="A1081" t="str">
            <v>9106-210</v>
          </cell>
          <cell r="B1081" t="str">
            <v>RETICLE (HSG3754ROA)</v>
          </cell>
          <cell r="C1081" t="str">
            <v>EA</v>
          </cell>
          <cell r="D1081" t="str">
            <v>RETICLE</v>
          </cell>
          <cell r="E1081" t="str">
            <v>RETICLE</v>
          </cell>
          <cell r="F1081" t="str">
            <v>EA</v>
          </cell>
          <cell r="G1081">
            <v>0</v>
          </cell>
        </row>
        <row r="1082">
          <cell r="A1082" t="str">
            <v>9106-211</v>
          </cell>
          <cell r="B1082" t="str">
            <v>RETICLE (HP000ROA)</v>
          </cell>
          <cell r="E1082" t="str">
            <v>EA</v>
          </cell>
          <cell r="G1082">
            <v>0</v>
          </cell>
        </row>
        <row r="1083">
          <cell r="A1083" t="str">
            <v>9106-212</v>
          </cell>
          <cell r="B1083" t="str">
            <v>RETICLE (H1A13010)</v>
          </cell>
          <cell r="E1083" t="str">
            <v>EA</v>
          </cell>
          <cell r="G1083">
            <v>0</v>
          </cell>
        </row>
        <row r="1084">
          <cell r="A1084" t="str">
            <v>9106-213</v>
          </cell>
          <cell r="B1084" t="str">
            <v>RETICLE (HA400R0A)</v>
          </cell>
          <cell r="E1084" t="str">
            <v>EA</v>
          </cell>
          <cell r="G1084">
            <v>0</v>
          </cell>
        </row>
        <row r="1085">
          <cell r="A1085" t="str">
            <v>9106-214</v>
          </cell>
          <cell r="B1085" t="str">
            <v>RETICLE (HT000ROA)</v>
          </cell>
          <cell r="E1085" t="str">
            <v>EA</v>
          </cell>
          <cell r="G1085">
            <v>0</v>
          </cell>
        </row>
        <row r="1086">
          <cell r="A1086" t="str">
            <v>9106-215</v>
          </cell>
          <cell r="B1086" t="str">
            <v>RETICLE (ASIC GRADE)</v>
          </cell>
          <cell r="E1086" t="str">
            <v>EA</v>
          </cell>
          <cell r="G1086">
            <v>0</v>
          </cell>
        </row>
        <row r="1087">
          <cell r="A1087" t="str">
            <v>9106-216</v>
          </cell>
          <cell r="B1087" t="str">
            <v>RETICLE (TPMETALROA)</v>
          </cell>
          <cell r="E1087" t="str">
            <v>EA</v>
          </cell>
          <cell r="G1087">
            <v>0</v>
          </cell>
        </row>
        <row r="1088">
          <cell r="A1088" t="str">
            <v>9106-217</v>
          </cell>
          <cell r="B1088" t="str">
            <v>RETICLE (HB400R2A)</v>
          </cell>
          <cell r="E1088" t="str">
            <v>EA</v>
          </cell>
          <cell r="G1088">
            <v>0</v>
          </cell>
        </row>
        <row r="1089">
          <cell r="A1089" t="str">
            <v>9106-218</v>
          </cell>
          <cell r="B1089" t="str">
            <v>RETICLE (H2A13012)</v>
          </cell>
          <cell r="E1089" t="str">
            <v>EA</v>
          </cell>
          <cell r="G1089">
            <v>0</v>
          </cell>
        </row>
        <row r="1090">
          <cell r="A1090" t="str">
            <v>9106-219</v>
          </cell>
          <cell r="B1090" t="str">
            <v>RETICLE (HY62C256R2P4)</v>
          </cell>
          <cell r="C1090" t="str">
            <v>EA</v>
          </cell>
          <cell r="D1090" t="str">
            <v>RETICLE</v>
          </cell>
          <cell r="E1090" t="str">
            <v>RETICLE</v>
          </cell>
          <cell r="F1090" t="str">
            <v>EA</v>
          </cell>
          <cell r="G1090">
            <v>0</v>
          </cell>
        </row>
        <row r="1091">
          <cell r="A1091" t="str">
            <v>9106-220</v>
          </cell>
          <cell r="B1091" t="str">
            <v>RETICLE (TMS4C1024G)</v>
          </cell>
          <cell r="E1091" t="str">
            <v>EA</v>
          </cell>
          <cell r="G1091">
            <v>0</v>
          </cell>
        </row>
        <row r="1092">
          <cell r="A1092" t="str">
            <v>9106-221</v>
          </cell>
          <cell r="B1092" t="str">
            <v>RETICLE (LR12X8KROC)</v>
          </cell>
          <cell r="E1092" t="str">
            <v>EA</v>
          </cell>
          <cell r="G1092">
            <v>0</v>
          </cell>
        </row>
        <row r="1093">
          <cell r="A1093" t="str">
            <v>9106-222</v>
          </cell>
          <cell r="B1093" t="str">
            <v>RETICLE(HA601R0B)</v>
          </cell>
          <cell r="E1093" t="str">
            <v>EA</v>
          </cell>
          <cell r="G1093">
            <v>0</v>
          </cell>
        </row>
        <row r="1094">
          <cell r="A1094" t="str">
            <v>9106-223</v>
          </cell>
          <cell r="B1094" t="str">
            <v>RETICLE(HP002R0A)</v>
          </cell>
          <cell r="E1094" t="str">
            <v>EA</v>
          </cell>
          <cell r="G1094">
            <v>0</v>
          </cell>
        </row>
        <row r="1095">
          <cell r="A1095" t="str">
            <v>9106-224</v>
          </cell>
          <cell r="B1095" t="str">
            <v>RETICLE(HY6264DR0B)</v>
          </cell>
          <cell r="C1095" t="str">
            <v>EA</v>
          </cell>
          <cell r="D1095" t="str">
            <v>RETICLE</v>
          </cell>
          <cell r="E1095" t="str">
            <v>RETICLE</v>
          </cell>
          <cell r="F1095" t="str">
            <v>EA</v>
          </cell>
          <cell r="G1095">
            <v>0</v>
          </cell>
        </row>
        <row r="1096">
          <cell r="A1096" t="str">
            <v>9106-225</v>
          </cell>
          <cell r="B1096" t="str">
            <v>RETICLE(HSG1219R0A)</v>
          </cell>
          <cell r="C1096" t="str">
            <v>EA</v>
          </cell>
          <cell r="D1096" t="str">
            <v>RETICLE</v>
          </cell>
          <cell r="E1096" t="str">
            <v>RETICLE</v>
          </cell>
          <cell r="F1096" t="str">
            <v>EA</v>
          </cell>
          <cell r="G1096">
            <v>0</v>
          </cell>
        </row>
        <row r="1097">
          <cell r="A1097" t="str">
            <v>9106-226</v>
          </cell>
          <cell r="B1097" t="str">
            <v>RETICLE(HA400R0B)</v>
          </cell>
          <cell r="E1097" t="str">
            <v>EA</v>
          </cell>
          <cell r="G1097">
            <v>0</v>
          </cell>
        </row>
        <row r="1098">
          <cell r="A1098" t="str">
            <v>9106-227</v>
          </cell>
          <cell r="B1098" t="str">
            <v>RETICLE(HC500R1B)</v>
          </cell>
          <cell r="E1098" t="str">
            <v>EA</v>
          </cell>
          <cell r="G1098">
            <v>0</v>
          </cell>
        </row>
        <row r="1099">
          <cell r="A1099" t="str">
            <v>9106-228</v>
          </cell>
          <cell r="B1099" t="str">
            <v>RETICLE(HB401R0A)</v>
          </cell>
          <cell r="E1099" t="str">
            <v>EA</v>
          </cell>
          <cell r="G1099">
            <v>0</v>
          </cell>
        </row>
        <row r="1100">
          <cell r="A1100" t="str">
            <v>9106-229</v>
          </cell>
          <cell r="B1100" t="str">
            <v>RETICLE(HP001R0B)</v>
          </cell>
          <cell r="E1100" t="str">
            <v>EA</v>
          </cell>
          <cell r="G1100">
            <v>0</v>
          </cell>
        </row>
        <row r="1101">
          <cell r="A1101" t="str">
            <v>9106-230</v>
          </cell>
          <cell r="B1101" t="str">
            <v>PELLICLE(DUPONT)</v>
          </cell>
          <cell r="E1101" t="str">
            <v>EA</v>
          </cell>
          <cell r="G1101">
            <v>0</v>
          </cell>
        </row>
        <row r="1102">
          <cell r="A1102" t="str">
            <v>9106-231</v>
          </cell>
          <cell r="B1102" t="str">
            <v>RETICLE(HB300R0A)</v>
          </cell>
          <cell r="E1102" t="str">
            <v>EA</v>
          </cell>
          <cell r="G1102">
            <v>0</v>
          </cell>
        </row>
        <row r="1103">
          <cell r="A1103" t="str">
            <v>9106-232</v>
          </cell>
          <cell r="B1103" t="str">
            <v>RETICLE(HY51C4000SR7SA REG 0.2</v>
          </cell>
          <cell r="C1103" t="str">
            <v>EA</v>
          </cell>
          <cell r="D1103" t="str">
            <v>RETICLE</v>
          </cell>
          <cell r="E1103" t="str">
            <v>RETICLE</v>
          </cell>
          <cell r="F1103" t="str">
            <v>EA</v>
          </cell>
          <cell r="G1103">
            <v>0</v>
          </cell>
        </row>
        <row r="1104">
          <cell r="A1104" t="str">
            <v>9106-233</v>
          </cell>
          <cell r="B1104" t="str">
            <v>RETICLE(HY51C4000SR7SA REG 0.1</v>
          </cell>
          <cell r="C1104" t="str">
            <v>EA</v>
          </cell>
          <cell r="D1104" t="str">
            <v>RETICLE</v>
          </cell>
          <cell r="E1104" t="str">
            <v>RETICLE</v>
          </cell>
          <cell r="F1104" t="str">
            <v>EA</v>
          </cell>
          <cell r="G1104">
            <v>0</v>
          </cell>
        </row>
        <row r="1105">
          <cell r="A1105" t="str">
            <v>9106-234</v>
          </cell>
          <cell r="B1105" t="str">
            <v>RETICLE(HA700ROA)</v>
          </cell>
          <cell r="E1105" t="str">
            <v>EA</v>
          </cell>
          <cell r="G1105">
            <v>0</v>
          </cell>
        </row>
        <row r="1106">
          <cell r="A1106" t="str">
            <v>9106-235</v>
          </cell>
          <cell r="B1106" t="str">
            <v>HA700ROA(CD &amp; REG. SPEC)</v>
          </cell>
          <cell r="E1106" t="str">
            <v>EA</v>
          </cell>
          <cell r="G1106">
            <v>0</v>
          </cell>
        </row>
        <row r="1107">
          <cell r="A1107" t="str">
            <v>9106-252</v>
          </cell>
          <cell r="B1107" t="str">
            <v>RETICLE(HY6264DR0E, 64K SRAM)</v>
          </cell>
          <cell r="C1107" t="str">
            <v>EA</v>
          </cell>
          <cell r="D1107" t="str">
            <v>RETICLE</v>
          </cell>
          <cell r="E1107" t="str">
            <v>RETICLE</v>
          </cell>
          <cell r="F1107" t="str">
            <v>EA</v>
          </cell>
          <cell r="G1107">
            <v>0</v>
          </cell>
        </row>
        <row r="1108">
          <cell r="A1108" t="str">
            <v>9106-253</v>
          </cell>
          <cell r="B1108" t="str">
            <v>RETICLE(HB300R0B)</v>
          </cell>
          <cell r="E1108" t="str">
            <v>EA</v>
          </cell>
          <cell r="G1108">
            <v>0</v>
          </cell>
        </row>
        <row r="1109">
          <cell r="A1109" t="str">
            <v>9106-254</v>
          </cell>
          <cell r="B1109" t="str">
            <v>RETICLE(HB300R0C, 256K SRAM)</v>
          </cell>
          <cell r="E1109" t="str">
            <v>EA</v>
          </cell>
          <cell r="G1109">
            <v>0</v>
          </cell>
        </row>
        <row r="1110">
          <cell r="A1110" t="str">
            <v>9106-255</v>
          </cell>
          <cell r="B1110" t="str">
            <v>RETICLE(HA400R1A, 1M DRAM)</v>
          </cell>
          <cell r="E1110" t="str">
            <v>EA</v>
          </cell>
          <cell r="G1110">
            <v>0</v>
          </cell>
        </row>
        <row r="1111">
          <cell r="A1111" t="str">
            <v>9106-256</v>
          </cell>
          <cell r="B1111" t="str">
            <v>RETICLE(HB401R1B)</v>
          </cell>
          <cell r="E1111" t="str">
            <v>EA</v>
          </cell>
          <cell r="G1111">
            <v>0</v>
          </cell>
        </row>
        <row r="1112">
          <cell r="A1112" t="str">
            <v>9106-257</v>
          </cell>
          <cell r="B1112" t="str">
            <v>RETICLE(HC500R2A)</v>
          </cell>
          <cell r="E1112" t="str">
            <v>EA</v>
          </cell>
          <cell r="G1112">
            <v>0</v>
          </cell>
        </row>
        <row r="1113">
          <cell r="A1113" t="str">
            <v>9106-258</v>
          </cell>
          <cell r="B1113" t="str">
            <v>RETICLE(HA503R1G1, 4M DRAM)</v>
          </cell>
          <cell r="E1113" t="str">
            <v>EA</v>
          </cell>
          <cell r="G1113">
            <v>0</v>
          </cell>
        </row>
        <row r="1114">
          <cell r="A1114" t="str">
            <v>9106-259</v>
          </cell>
          <cell r="B1114" t="str">
            <v>RETICLE(HB500R0B, 4M SRAM)</v>
          </cell>
          <cell r="E1114" t="str">
            <v>EA</v>
          </cell>
          <cell r="G1114">
            <v>0</v>
          </cell>
        </row>
        <row r="1115">
          <cell r="A1115" t="str">
            <v>9106-260</v>
          </cell>
          <cell r="B1115" t="str">
            <v>HA601R2K(16M DRAM)</v>
          </cell>
          <cell r="C1115" t="str">
            <v>EA</v>
          </cell>
          <cell r="D1115" t="str">
            <v>RETICLE</v>
          </cell>
          <cell r="E1115" t="str">
            <v>RETICLE</v>
          </cell>
          <cell r="F1115" t="str">
            <v>EA</v>
          </cell>
          <cell r="G1115">
            <v>1</v>
          </cell>
        </row>
        <row r="1116">
          <cell r="A1116" t="str">
            <v>9106-261</v>
          </cell>
          <cell r="B1116" t="str">
            <v>RETICLE(HA700R0A)</v>
          </cell>
          <cell r="E1116" t="str">
            <v>EA</v>
          </cell>
          <cell r="G1116">
            <v>0</v>
          </cell>
        </row>
        <row r="1117">
          <cell r="A1117" t="str">
            <v>9106-262</v>
          </cell>
          <cell r="B1117" t="str">
            <v>RETICLE(HT003R0A, ASIC)</v>
          </cell>
          <cell r="E1117" t="str">
            <v>EA</v>
          </cell>
          <cell r="G1117">
            <v>0</v>
          </cell>
        </row>
        <row r="1118">
          <cell r="A1118" t="str">
            <v>9106-263</v>
          </cell>
          <cell r="B1118" t="str">
            <v>RETICLE(HY7SG1X, UT 1X)</v>
          </cell>
          <cell r="E1118" t="str">
            <v>EA</v>
          </cell>
          <cell r="G1118">
            <v>0</v>
          </cell>
        </row>
        <row r="1119">
          <cell r="A1119" t="str">
            <v>9106-264</v>
          </cell>
          <cell r="B1119" t="str">
            <v>RETICLE(HC600R0A)</v>
          </cell>
          <cell r="E1119" t="str">
            <v>EA</v>
          </cell>
          <cell r="G1119">
            <v>0</v>
          </cell>
        </row>
        <row r="1120">
          <cell r="A1120" t="str">
            <v>9106-265</v>
          </cell>
          <cell r="B1120" t="str">
            <v>RETICLE(HT006R0A, 4M EEPROM)</v>
          </cell>
          <cell r="E1120" t="str">
            <v>EA</v>
          </cell>
          <cell r="G1120">
            <v>0</v>
          </cell>
        </row>
        <row r="1121">
          <cell r="A1121" t="str">
            <v>9106-266</v>
          </cell>
          <cell r="B1121" t="str">
            <v>RETICLE(HC550R0A2)</v>
          </cell>
          <cell r="E1121" t="str">
            <v>EA</v>
          </cell>
          <cell r="G1121">
            <v>0</v>
          </cell>
        </row>
        <row r="1122">
          <cell r="A1122" t="str">
            <v>9106-281</v>
          </cell>
          <cell r="B1122" t="str">
            <v>PELLICLE(SL105-28-40)</v>
          </cell>
          <cell r="E1122" t="str">
            <v>EA</v>
          </cell>
          <cell r="G1122">
            <v>0</v>
          </cell>
        </row>
        <row r="1123">
          <cell r="A1123" t="str">
            <v>9106-282</v>
          </cell>
          <cell r="B1123" t="str">
            <v>PELLICLE(SL105-28-63)</v>
          </cell>
          <cell r="E1123" t="str">
            <v>EA</v>
          </cell>
          <cell r="G1123">
            <v>0</v>
          </cell>
        </row>
        <row r="1124">
          <cell r="A1124" t="str">
            <v>9106-301</v>
          </cell>
          <cell r="B1124" t="str">
            <v>HY50C1000R3A(HY-FAC)</v>
          </cell>
          <cell r="C1124" t="str">
            <v>EA</v>
          </cell>
          <cell r="D1124" t="str">
            <v>RETICLE</v>
          </cell>
          <cell r="E1124" t="str">
            <v>RETICLE</v>
          </cell>
          <cell r="F1124" t="str">
            <v>EA</v>
          </cell>
          <cell r="G1124">
            <v>0</v>
          </cell>
        </row>
        <row r="1125">
          <cell r="A1125" t="str">
            <v>9106-302</v>
          </cell>
          <cell r="B1125" t="str">
            <v>HY51C4000SR5SC</v>
          </cell>
          <cell r="C1125" t="str">
            <v>EA</v>
          </cell>
          <cell r="D1125" t="str">
            <v>RETICLE</v>
          </cell>
          <cell r="E1125" t="str">
            <v>RETICLE</v>
          </cell>
          <cell r="F1125" t="str">
            <v>EA</v>
          </cell>
          <cell r="G1125">
            <v>0</v>
          </cell>
        </row>
        <row r="1126">
          <cell r="A1126" t="str">
            <v>9106-303</v>
          </cell>
          <cell r="B1126" t="str">
            <v>RETICLE</v>
          </cell>
          <cell r="C1126" t="str">
            <v>EA</v>
          </cell>
          <cell r="D1126" t="str">
            <v>RETICLE</v>
          </cell>
          <cell r="E1126" t="str">
            <v>RETICLE</v>
          </cell>
          <cell r="F1126" t="str">
            <v>EA</v>
          </cell>
          <cell r="G1126">
            <v>1</v>
          </cell>
        </row>
        <row r="1127">
          <cell r="A1127" t="str">
            <v>9106-304</v>
          </cell>
          <cell r="B1127" t="str">
            <v>RETICLE( UT1X )</v>
          </cell>
          <cell r="C1127" t="str">
            <v>EA</v>
          </cell>
          <cell r="D1127" t="str">
            <v>RETICLE</v>
          </cell>
          <cell r="E1127" t="str">
            <v>RETICLE</v>
          </cell>
          <cell r="F1127" t="str">
            <v>EA</v>
          </cell>
          <cell r="G1127">
            <v>1</v>
          </cell>
        </row>
        <row r="1128">
          <cell r="A1128" t="str">
            <v>9106-360</v>
          </cell>
          <cell r="B1128" t="str">
            <v>6"RETICLE(16M DRAM)</v>
          </cell>
          <cell r="C1128" t="str">
            <v>EA</v>
          </cell>
          <cell r="D1128" t="str">
            <v>RETICLE</v>
          </cell>
          <cell r="E1128" t="str">
            <v>RETICLE</v>
          </cell>
          <cell r="F1128" t="str">
            <v>EA</v>
          </cell>
          <cell r="G1128">
            <v>1</v>
          </cell>
        </row>
        <row r="1129">
          <cell r="A1129" t="str">
            <v>9106-381</v>
          </cell>
          <cell r="B1129" t="str">
            <v>PELLICLES(SL104-209-63)</v>
          </cell>
          <cell r="C1129" t="str">
            <v>EA</v>
          </cell>
          <cell r="D1129" t="str">
            <v>PELLICLES</v>
          </cell>
          <cell r="E1129" t="str">
            <v>RETICLE</v>
          </cell>
          <cell r="F1129" t="str">
            <v>EA</v>
          </cell>
          <cell r="G1129">
            <v>1</v>
          </cell>
        </row>
        <row r="1130">
          <cell r="A1130" t="str">
            <v>9106-401</v>
          </cell>
          <cell r="B1130" t="str">
            <v>RETICLE</v>
          </cell>
          <cell r="C1130" t="str">
            <v>EA</v>
          </cell>
          <cell r="D1130" t="str">
            <v>RETICLE</v>
          </cell>
          <cell r="E1130" t="str">
            <v>RETICLE</v>
          </cell>
          <cell r="F1130" t="str">
            <v>EA</v>
          </cell>
          <cell r="G1130">
            <v>1</v>
          </cell>
        </row>
        <row r="1131">
          <cell r="A1131" t="str">
            <v>9106-402</v>
          </cell>
          <cell r="B1131" t="str">
            <v>HA610ROE(16M DRAM)</v>
          </cell>
          <cell r="C1131" t="str">
            <v>EA</v>
          </cell>
          <cell r="D1131" t="str">
            <v>RETICLE</v>
          </cell>
          <cell r="E1131" t="str">
            <v>RETICLE</v>
          </cell>
          <cell r="F1131" t="str">
            <v>EA</v>
          </cell>
          <cell r="G1131">
            <v>1</v>
          </cell>
        </row>
        <row r="1132">
          <cell r="A1132" t="str">
            <v>9106-501</v>
          </cell>
          <cell r="B1132" t="str">
            <v>RETICLE(HB301R0C,256K SRAM)</v>
          </cell>
          <cell r="C1132" t="str">
            <v>EA</v>
          </cell>
          <cell r="D1132" t="str">
            <v>RETICLE</v>
          </cell>
          <cell r="E1132" t="str">
            <v>RETICLE</v>
          </cell>
          <cell r="F1132" t="str">
            <v>EA</v>
          </cell>
          <cell r="G1132">
            <v>1</v>
          </cell>
        </row>
        <row r="1133">
          <cell r="A1133" t="str">
            <v>9106-502</v>
          </cell>
          <cell r="B1133" t="str">
            <v>HA401R0A1(1M DRAM)</v>
          </cell>
          <cell r="C1133" t="str">
            <v>EA</v>
          </cell>
          <cell r="D1133" t="str">
            <v>RETICLE</v>
          </cell>
          <cell r="E1133" t="str">
            <v>RETICLE</v>
          </cell>
          <cell r="F1133" t="str">
            <v>EA</v>
          </cell>
          <cell r="G1133">
            <v>1</v>
          </cell>
        </row>
        <row r="1134">
          <cell r="A1134" t="str">
            <v>9106-503</v>
          </cell>
          <cell r="B1134" t="str">
            <v>RETICLE</v>
          </cell>
          <cell r="C1134" t="str">
            <v>EA</v>
          </cell>
          <cell r="D1134" t="str">
            <v>RETICLE</v>
          </cell>
          <cell r="E1134" t="str">
            <v>RETICLE</v>
          </cell>
          <cell r="F1134" t="str">
            <v>EA</v>
          </cell>
          <cell r="G1134">
            <v>1</v>
          </cell>
        </row>
        <row r="1135">
          <cell r="A1135" t="str">
            <v>9106-504</v>
          </cell>
          <cell r="B1135" t="str">
            <v>HA506R0A(4M DRAM)</v>
          </cell>
          <cell r="C1135" t="str">
            <v>EA</v>
          </cell>
          <cell r="D1135" t="str">
            <v>RETICLE</v>
          </cell>
          <cell r="E1135" t="str">
            <v>RETICLE</v>
          </cell>
          <cell r="F1135" t="str">
            <v>EA</v>
          </cell>
          <cell r="G1135">
            <v>1</v>
          </cell>
        </row>
        <row r="1136">
          <cell r="A1136" t="str">
            <v>9106-505</v>
          </cell>
          <cell r="B1136" t="str">
            <v>RETICLE</v>
          </cell>
          <cell r="C1136" t="str">
            <v>EA</v>
          </cell>
          <cell r="D1136" t="str">
            <v>RETICLE</v>
          </cell>
          <cell r="E1136" t="str">
            <v>RETICLE</v>
          </cell>
          <cell r="F1136" t="str">
            <v>EA</v>
          </cell>
          <cell r="G1136">
            <v>1</v>
          </cell>
        </row>
        <row r="1137">
          <cell r="A1137" t="str">
            <v>9106-506</v>
          </cell>
          <cell r="B1137" t="str">
            <v>HA603ROB(16M DRAM)</v>
          </cell>
          <cell r="C1137" t="str">
            <v>EA</v>
          </cell>
          <cell r="D1137" t="str">
            <v>RETICLE</v>
          </cell>
          <cell r="E1137" t="str">
            <v>RETICLE</v>
          </cell>
          <cell r="F1137" t="str">
            <v>EA</v>
          </cell>
          <cell r="G1137">
            <v>1</v>
          </cell>
        </row>
        <row r="1138">
          <cell r="A1138" t="str">
            <v>9106-507</v>
          </cell>
          <cell r="B1138" t="str">
            <v>RETICLE</v>
          </cell>
          <cell r="C1138" t="str">
            <v>EA</v>
          </cell>
          <cell r="D1138" t="str">
            <v>RETICLE</v>
          </cell>
          <cell r="E1138" t="str">
            <v>RETICLE</v>
          </cell>
          <cell r="F1138" t="str">
            <v>EA</v>
          </cell>
          <cell r="G1138">
            <v>1</v>
          </cell>
        </row>
        <row r="1139">
          <cell r="A1139" t="str">
            <v>9106-508</v>
          </cell>
          <cell r="B1139" t="str">
            <v>RETICLE</v>
          </cell>
          <cell r="C1139" t="str">
            <v>EA</v>
          </cell>
          <cell r="D1139" t="str">
            <v>RETICLE</v>
          </cell>
          <cell r="E1139" t="str">
            <v>RETICLE</v>
          </cell>
          <cell r="F1139" t="str">
            <v>EA</v>
          </cell>
          <cell r="G1139">
            <v>1</v>
          </cell>
        </row>
        <row r="1140">
          <cell r="A1140" t="str">
            <v>9106-509</v>
          </cell>
          <cell r="B1140" t="str">
            <v>RETICLE</v>
          </cell>
          <cell r="E1140" t="str">
            <v>EA</v>
          </cell>
          <cell r="G1140">
            <v>0</v>
          </cell>
        </row>
        <row r="1141">
          <cell r="A1141" t="str">
            <v>9106-512</v>
          </cell>
          <cell r="B1141" t="str">
            <v>RETICLE</v>
          </cell>
          <cell r="F1141" t="str">
            <v>EA</v>
          </cell>
          <cell r="G1141">
            <v>0</v>
          </cell>
        </row>
        <row r="1142">
          <cell r="A1142" t="str">
            <v>9106-513</v>
          </cell>
          <cell r="B1142" t="str">
            <v>HA508R0B(4M DRAM)</v>
          </cell>
          <cell r="C1142" t="str">
            <v>EA</v>
          </cell>
          <cell r="D1142" t="str">
            <v>RETICLE</v>
          </cell>
          <cell r="E1142" t="str">
            <v>RETICLE</v>
          </cell>
          <cell r="F1142" t="str">
            <v>EA</v>
          </cell>
          <cell r="G1142">
            <v>0</v>
          </cell>
        </row>
        <row r="1143">
          <cell r="A1143" t="str">
            <v>9106-514</v>
          </cell>
          <cell r="B1143" t="str">
            <v>HA609ROB(16M DRAM)</v>
          </cell>
          <cell r="C1143" t="str">
            <v>EA</v>
          </cell>
          <cell r="D1143" t="str">
            <v>RETICLE</v>
          </cell>
          <cell r="E1143" t="str">
            <v>RETICLE</v>
          </cell>
          <cell r="F1143" t="str">
            <v>EA</v>
          </cell>
          <cell r="G1143">
            <v>0</v>
          </cell>
        </row>
        <row r="1144">
          <cell r="A1144" t="str">
            <v>9106-516</v>
          </cell>
          <cell r="B1144" t="str">
            <v>RETICLE(16M DRAM)</v>
          </cell>
          <cell r="F1144" t="str">
            <v>EA</v>
          </cell>
          <cell r="G1144">
            <v>0</v>
          </cell>
        </row>
        <row r="1145">
          <cell r="A1145" t="str">
            <v>9106-517</v>
          </cell>
          <cell r="B1145" t="str">
            <v>RETICLE</v>
          </cell>
          <cell r="F1145" t="str">
            <v>PC</v>
          </cell>
          <cell r="G1145">
            <v>0</v>
          </cell>
        </row>
        <row r="1146">
          <cell r="A1146" t="str">
            <v>9106-518</v>
          </cell>
          <cell r="B1146" t="str">
            <v>RETICLE(UPD)</v>
          </cell>
          <cell r="F1146" t="str">
            <v>EA</v>
          </cell>
          <cell r="G1146">
            <v>0</v>
          </cell>
        </row>
        <row r="1147">
          <cell r="A1147" t="str">
            <v>9106-519</v>
          </cell>
          <cell r="B1147" t="str">
            <v>RETICLE</v>
          </cell>
          <cell r="F1147" t="str">
            <v>EA</v>
          </cell>
          <cell r="G1147">
            <v>0</v>
          </cell>
        </row>
        <row r="1148">
          <cell r="A1148" t="str">
            <v>9106-520</v>
          </cell>
          <cell r="B1148" t="str">
            <v>HTVEROA</v>
          </cell>
          <cell r="F1148" t="str">
            <v>EA</v>
          </cell>
          <cell r="G1148">
            <v>0</v>
          </cell>
        </row>
        <row r="1149">
          <cell r="A1149" t="str">
            <v>9106-521</v>
          </cell>
          <cell r="B1149" t="str">
            <v>RETICLE</v>
          </cell>
          <cell r="F1149" t="str">
            <v>EA</v>
          </cell>
          <cell r="G1149">
            <v>0</v>
          </cell>
        </row>
        <row r="1150">
          <cell r="A1150" t="str">
            <v>9106-523</v>
          </cell>
          <cell r="B1150" t="str">
            <v>RETICLE</v>
          </cell>
          <cell r="F1150" t="str">
            <v>EA</v>
          </cell>
          <cell r="G1150">
            <v>0</v>
          </cell>
        </row>
        <row r="1151">
          <cell r="A1151" t="str">
            <v>9106-601</v>
          </cell>
          <cell r="B1151" t="str">
            <v>RETICLE</v>
          </cell>
          <cell r="F1151" t="str">
            <v>EA</v>
          </cell>
          <cell r="G1151">
            <v>0</v>
          </cell>
        </row>
        <row r="1152">
          <cell r="A1152" t="str">
            <v>9106-623</v>
          </cell>
          <cell r="B1152" t="str">
            <v>SF6</v>
          </cell>
          <cell r="F1152" t="str">
            <v>CYL</v>
          </cell>
          <cell r="G1152">
            <v>0</v>
          </cell>
        </row>
        <row r="1153">
          <cell r="A1153" t="str">
            <v>9109-001</v>
          </cell>
          <cell r="B1153" t="str">
            <v>GITA-JAJAE</v>
          </cell>
          <cell r="F1153" t="str">
            <v>EA</v>
          </cell>
          <cell r="G1153">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FAB_I"/>
      <sheetName val="FAB_O"/>
      <sheetName val="CHIP_O"/>
      <sheetName val="CHIP_INV"/>
      <sheetName val="PKG_I"/>
      <sheetName val="PKG_O"/>
      <sheetName val="FRT_O"/>
      <sheetName val="FT_FAB별"/>
      <sheetName val="FT_금액"/>
      <sheetName val="YIELD"/>
      <sheetName val="TAT"/>
      <sheetName val="공용정보"/>
      <sheetName val="품의"/>
      <sheetName val="선급비용"/>
      <sheetName val="SSMITM"/>
      <sheetName val="장비명"/>
      <sheetName val="118.세금과공과"/>
      <sheetName val="108.수선비"/>
      <sheetName val="FOB발"/>
      <sheetName val="MFAB"/>
      <sheetName val="MFRT"/>
      <sheetName val="MPKG"/>
      <sheetName val="MPRD"/>
      <sheetName val="24.보증금(전신전화가입권)"/>
      <sheetName val="시실누(모) "/>
      <sheetName val="현우실적"/>
      <sheetName val="FAB별"/>
      <sheetName val="통계자료"/>
      <sheetName val="입력DATA"/>
      <sheetName val="status"/>
      <sheetName val="MRS세부"/>
      <sheetName val="List "/>
      <sheetName val="F5"/>
      <sheetName val="소특"/>
      <sheetName val="S.T"/>
      <sheetName val="STEP"/>
      <sheetName val="月度不合理SUMMARY"/>
    </sheetNames>
    <sheetDataSet>
      <sheetData sheetId="0" refreshError="1"/>
      <sheetData sheetId="1" refreshError="1"/>
      <sheetData sheetId="2" refreshError="1"/>
      <sheetData sheetId="3" refreshError="1"/>
      <sheetData sheetId="4" refreshError="1">
        <row r="4">
          <cell r="A4" t="str">
            <v>KEY</v>
          </cell>
        </row>
        <row r="5">
          <cell r="A5" t="str">
            <v>_*_16M D-C</v>
          </cell>
        </row>
        <row r="6">
          <cell r="A6" t="str">
            <v>_*_16M D-CW</v>
          </cell>
        </row>
        <row r="8">
          <cell r="A8" t="str">
            <v>_*_16M SD-C</v>
          </cell>
        </row>
        <row r="9">
          <cell r="A9" t="str">
            <v>_*_16M SD-E</v>
          </cell>
        </row>
        <row r="12">
          <cell r="A12" t="str">
            <v>_*_64M D-C</v>
          </cell>
        </row>
        <row r="13">
          <cell r="A13" t="str">
            <v>_*_64M D-C</v>
          </cell>
        </row>
        <row r="14">
          <cell r="A14" t="str">
            <v>_*_64M SD-C</v>
          </cell>
        </row>
        <row r="15">
          <cell r="A15" t="str">
            <v>_*_64M SD-LX</v>
          </cell>
        </row>
        <row r="16">
          <cell r="A16" t="str">
            <v>_*_64M SD-LE</v>
          </cell>
        </row>
        <row r="17">
          <cell r="A17" t="str">
            <v>_*_64M SD-LF</v>
          </cell>
        </row>
        <row r="18">
          <cell r="A18" t="str">
            <v>_*_64M SD-LG</v>
          </cell>
        </row>
        <row r="21">
          <cell r="A21" t="str">
            <v>_*_128M SD-A</v>
          </cell>
        </row>
        <row r="22">
          <cell r="A22" t="str">
            <v>_*_128M SD-C</v>
          </cell>
        </row>
        <row r="24">
          <cell r="A24" t="str">
            <v>_*_256M SD-LB</v>
          </cell>
        </row>
        <row r="25">
          <cell r="A25" t="str">
            <v>_*_256M SD-LC</v>
          </cell>
        </row>
        <row r="27">
          <cell r="A27" t="str">
            <v>_*_4M D-C</v>
          </cell>
        </row>
        <row r="28">
          <cell r="A28" t="str">
            <v>_*_4M D-CW</v>
          </cell>
        </row>
        <row r="30">
          <cell r="A30" t="str">
            <v>_*_18M RD-LL</v>
          </cell>
        </row>
        <row r="31">
          <cell r="A31" t="str">
            <v>_*_72M DRD</v>
          </cell>
        </row>
        <row r="32">
          <cell r="A32" t="str">
            <v>_*_128M DRD-LA</v>
          </cell>
        </row>
        <row r="33">
          <cell r="A33" t="str">
            <v>_*_128M DRD-LB</v>
          </cell>
        </row>
        <row r="34">
          <cell r="A34" t="str">
            <v>_*_144M DRD-LA</v>
          </cell>
        </row>
        <row r="36">
          <cell r="A36" t="str">
            <v>_*_256K SR-C</v>
          </cell>
        </row>
        <row r="37">
          <cell r="A37" t="str">
            <v>_*_1M SR-D*</v>
          </cell>
        </row>
        <row r="38">
          <cell r="A38" t="str">
            <v>_*_1M SR-E</v>
          </cell>
        </row>
        <row r="39">
          <cell r="A39" t="str">
            <v>_*_2M SR</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IS(L3-139)"/>
      <sheetName val="ARIS(L4-365)"/>
      <sheetName val="ARIS(L5-948)"/>
      <sheetName val="ARIS(L6-6204)"/>
      <sheetName val="전체 취합 프로세스 리스트"/>
      <sheetName val="L6-2535"/>
      <sheetName val="T-Code-1555"/>
      <sheetName val="2486"/>
      <sheetName val="1415"/>
      <sheetName val="L6-분석"/>
      <sheetName val="T-Code-분석"/>
      <sheetName val="누락프로세스"/>
      <sheetName val="ARIS 전체 프로세스 비교"/>
      <sheetName val="ARIS 대비 누락확인"/>
      <sheetName val="Sheet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수"/>
      <sheetName val="제조부문"/>
      <sheetName val="주간 업무보고서"/>
      <sheetName val="FAB2_상세"/>
      <sheetName val="FAB3_상세"/>
      <sheetName val="PKG_상세"/>
      <sheetName val="Test_상세"/>
      <sheetName val="설비상세"/>
      <sheetName val="구미종합"/>
      <sheetName val="FAB2_Matrix"/>
      <sheetName val="FAB3_Matrix"/>
      <sheetName val="PKG_Matrix"/>
      <sheetName val="Test_Matrix"/>
      <sheetName val="Sheet1"/>
      <sheetName val="Sheet2"/>
      <sheetName val="Sheet3"/>
      <sheetName val="laroux"/>
      <sheetName val="TOTAL"/>
      <sheetName val="C-1"/>
      <sheetName val="C-3"/>
      <sheetName val="운반업무내용"/>
      <sheetName val="FVI비용"/>
    </sheetNames>
    <sheetDataSet>
      <sheetData sheetId="0" refreshError="1">
        <row r="12">
          <cell r="E12">
            <v>9.2200000000000004E-2</v>
          </cell>
        </row>
        <row r="14">
          <cell r="E14">
            <v>8.9800000000000005E-2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수"/>
      <sheetName val="통계자료"/>
      <sheetName val="관람석제출"/>
      <sheetName val="남양구조시험동"/>
      <sheetName val="TOEIC기준점수"/>
      <sheetName val="6월인원"/>
      <sheetName val="물가지수!"/>
      <sheetName val="국산화"/>
      <sheetName val="LS"/>
      <sheetName val="3ND 64M"/>
      <sheetName val="FAB별"/>
      <sheetName val="SSMITM"/>
      <sheetName val="기타 유형자산"/>
      <sheetName val="XREF"/>
      <sheetName val="연수원"/>
      <sheetName val="산출기준(파견전산실)"/>
      <sheetName val="카드키식수내역"/>
      <sheetName val="CHIP_INV"/>
      <sheetName val="7682LA SKD(12.4)"/>
      <sheetName val="집계표"/>
      <sheetName val="98년"/>
      <sheetName val="손익합산"/>
      <sheetName val="2-1.제품군별계획대비실적(B.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수"/>
      <sheetName val="제조부문"/>
      <sheetName val="주간 업무보고서"/>
      <sheetName val="FAB별"/>
      <sheetName val="FT_금액"/>
      <sheetName val="FAB_O"/>
      <sheetName val="공용정보"/>
      <sheetName val="통계자료"/>
      <sheetName val="PI"/>
      <sheetName val="Menu_Link"/>
      <sheetName val="환률"/>
      <sheetName val="부대"/>
      <sheetName val="ttt"/>
      <sheetName val="선급법인세 (2)"/>
      <sheetName val="95TOTREV"/>
      <sheetName val="laroux"/>
      <sheetName val="TOTAL"/>
      <sheetName val="C-1"/>
      <sheetName val="C-3"/>
      <sheetName val="운반업무내용"/>
      <sheetName val="FVI비용"/>
      <sheetName val="FAB2_상세"/>
      <sheetName val="FAB3_상세"/>
      <sheetName val="PKG_상세"/>
      <sheetName val="Test_상세"/>
      <sheetName val="설비상세"/>
      <sheetName val="구미종합"/>
      <sheetName val="FAB2_Matrix"/>
      <sheetName val="FAB3_Matrix"/>
      <sheetName val="PKG_Matrix"/>
      <sheetName val="Test_Matrix"/>
      <sheetName val="Sheet1"/>
      <sheetName val="Sheet2"/>
      <sheetName val="Sheet3"/>
      <sheetName val="Page13"/>
      <sheetName val="VariableFactors"/>
      <sheetName val="IX 20 Yr"/>
      <sheetName val="시실누(모) "/>
      <sheetName val="현우실적"/>
      <sheetName val="Fabout Time chart rev1"/>
      <sheetName val="SSMITM"/>
      <sheetName val="J"/>
      <sheetName val="TOEIC기준점수"/>
      <sheetName val="미지급이자(분쟁대상)"/>
      <sheetName val="TAT"/>
      <sheetName val="YLD"/>
      <sheetName val="CODE표"/>
      <sheetName val="Decision"/>
      <sheetName val="CHIP_INV"/>
      <sheetName val="총괄매출계획"/>
      <sheetName val="시산표"/>
      <sheetName val="세무서코드"/>
      <sheetName val="시산"/>
      <sheetName val="부서CODE"/>
      <sheetName val="지분법평가(회사)"/>
      <sheetName val="심마니지분법평가"/>
      <sheetName val="투자자산감액손실"/>
      <sheetName val="투자유가증권증감분석"/>
      <sheetName val="배당금수익"/>
      <sheetName val="총괄(원본)"/>
      <sheetName val="월별실적(자료입력)"/>
      <sheetName val="M"/>
      <sheetName val="자본금99(수)"/>
      <sheetName val="ORIGINAL"/>
      <sheetName val="mm10"/>
      <sheetName val="수주계획"/>
      <sheetName val="#REF"/>
      <sheetName val="총"/>
      <sheetName val="윤영환"/>
      <sheetName val="2.손익계산서"/>
      <sheetName val="TDTKP"/>
      <sheetName val="DK-KH"/>
      <sheetName val="경력"/>
      <sheetName val="신입영업"/>
      <sheetName val="신입(여)"/>
      <sheetName val="summary"/>
      <sheetName val="투자실별"/>
      <sheetName val="호남2"/>
      <sheetName val="INFO"/>
      <sheetName val="24.보증금(전신전화가입권)"/>
      <sheetName val="처분 test"/>
      <sheetName val="X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력집계표"/>
      <sheetName val="옥외부대"/>
      <sheetName val="배관배선"/>
      <sheetName val="트레이"/>
      <sheetName val="건축전기집계"/>
      <sheetName val="건축전기수량산출서"/>
      <sheetName val="계장설비집계"/>
      <sheetName val="계장설비산출"/>
      <sheetName val="CCTV집계"/>
      <sheetName val="CCTV수량산출서"/>
      <sheetName val="공량산출서"/>
      <sheetName val="#REF"/>
      <sheetName val="수량산출"/>
      <sheetName val="실행철강하도"/>
      <sheetName val="정공공사"/>
      <sheetName val="코드표"/>
      <sheetName val="도급"/>
      <sheetName val="성남은행1가압장"/>
      <sheetName val="단중표"/>
      <sheetName val="일위대가(가설)"/>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5TOTREV"/>
      <sheetName val="FAB4생산"/>
      <sheetName val="Sheet1"/>
      <sheetName val="FAB별"/>
      <sheetName val="지수"/>
      <sheetName val="3ND 64M"/>
      <sheetName val="ALL"/>
      <sheetName val="부대"/>
      <sheetName val="국산화"/>
      <sheetName val="_M10C DIFF 산포 개선 사례_7자 GAS LINE"/>
      <sheetName val="FOB발"/>
      <sheetName val="CC별"/>
      <sheetName val="현우실적"/>
      <sheetName val="선급법인세"/>
      <sheetName val="통계자료"/>
      <sheetName val="data_MM"/>
      <sheetName val="#REF"/>
      <sheetName val="본부별매출"/>
      <sheetName val="CODE표"/>
      <sheetName val="07.작업의뢰"/>
      <sheetName val="QE근거"/>
      <sheetName val="관리표"/>
      <sheetName val="견적"/>
      <sheetName val="기타2"/>
      <sheetName val="shutt_bi"/>
      <sheetName val="BaseData"/>
      <sheetName val="경  비 "/>
      <sheetName val="노무비"/>
      <sheetName val="재료비"/>
      <sheetName val="Part 수량"/>
      <sheetName val="98비정기소모"/>
      <sheetName val="시실누(모) "/>
      <sheetName val="Spec.Infomation Notice Cover"/>
      <sheetName val="98년"/>
      <sheetName val="환경기계공정표 (3)"/>
      <sheetName val="공사개요"/>
      <sheetName val="CHIP_INV"/>
      <sheetName val="골조시행"/>
      <sheetName val="3ND_64M"/>
      <sheetName val="_M10C_DIFF_산포_개선_사례_7자_GAS_LINE"/>
      <sheetName val="07_작업의뢰"/>
      <sheetName val="양식_WBS(L2)"/>
      <sheetName val="작업 반복"/>
      <sheetName val="차트 이름표"/>
      <sheetName val="데이터 액세스"/>
      <sheetName val="퇴직추계"/>
      <sheetName val="Data"/>
      <sheetName val="내역서"/>
      <sheetName val="3ND_64M1"/>
      <sheetName val="_M10C_DIFF_산포_개선_사례_7자_GAS_LIN1"/>
      <sheetName val="차입금현황 (연결)"/>
      <sheetName val="A(1)"/>
      <sheetName val="J"/>
      <sheetName val="환산table"/>
      <sheetName val="_M10C_DIFF__________7__GAS_LI_2"/>
      <sheetName val="간공설계서"/>
      <sheetName val="1.원가인하"/>
      <sheetName val="G2설비도급"/>
      <sheetName val="이자율별 차입금 적수"/>
      <sheetName val="P2KLA"/>
      <sheetName val="SSMITM"/>
      <sheetName val="일위대가표"/>
      <sheetName val="Sheet2"/>
      <sheetName val="경비예산"/>
      <sheetName val="생산성(2차)"/>
      <sheetName val="요약(1차)"/>
      <sheetName val="인원"/>
      <sheetName val="유해위험요인 분류체계"/>
      <sheetName val="등록양식 (2)"/>
      <sheetName val="装置構成"/>
      <sheetName val="画面構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B발"/>
      <sheetName val="96총괄"/>
      <sheetName val="96총괄RE"/>
      <sheetName val="96경비"/>
      <sheetName val="96운반"/>
      <sheetName val="96운반하반 (2)"/>
      <sheetName val="96운반하반 (3)"/>
      <sheetName val="96경비산출"/>
      <sheetName val="96경비하반산출 (2)"/>
      <sheetName val="96인건비"/>
      <sheetName val="96인건비 (2)"/>
      <sheetName val="96감가상각"/>
      <sheetName val="96재료"/>
      <sheetName val="011105"/>
      <sheetName val="020325"/>
      <sheetName val="Sheet3"/>
      <sheetName val="조직도"/>
      <sheetName val="총괄표SM"/>
      <sheetName val="증감내역SM"/>
      <sheetName val="2002연구소모품비"/>
      <sheetName val="해외업무출장 "/>
      <sheetName val="해외출장-CONFERENCE (2)"/>
      <sheetName val="사내교육비 (2)"/>
      <sheetName val="사외교육비 (2)"/>
      <sheetName val="산출근거(도서비) (2)"/>
      <sheetName val="전문서적 (2)"/>
      <sheetName val="2002경상연구개발비"/>
      <sheetName val="총괄표"/>
      <sheetName val="1총괄표"/>
      <sheetName val="2증감내역"/>
      <sheetName val="복리후생비"/>
      <sheetName val="접대비"/>
      <sheetName val="여비교통비"/>
      <sheetName val="사무용품비"/>
      <sheetName val="소모품비"/>
      <sheetName val="교육훈련비"/>
      <sheetName val="사외교육비"/>
      <sheetName val="운반보관비"/>
      <sheetName val="통신비"/>
      <sheetName val="지급수수료"/>
      <sheetName val="경상기술료 (첨부)"/>
      <sheetName val="도서비"/>
      <sheetName val="4-1해외출장계획"/>
      <sheetName val="9-1전문서적"/>
      <sheetName val="9-2복사인쇄비"/>
      <sheetName val="95TOTREV"/>
      <sheetName val="FAB별"/>
      <sheetName val="FRT_O"/>
      <sheetName val="FAB_I"/>
      <sheetName val="내역서"/>
      <sheetName val="MRS세부"/>
      <sheetName val="24.보증금(전신전화가입권)"/>
      <sheetName val="경영비율 "/>
      <sheetName val="ALL"/>
      <sheetName val="_M10C DIFF 산포 개선 사례_7자 GAS LINE"/>
      <sheetName val="자판실행"/>
      <sheetName val="96운반하반_(2)"/>
      <sheetName val="96운반하반_(3)"/>
      <sheetName val="96경비하반산출_(2)"/>
      <sheetName val="96인건비_(2)"/>
      <sheetName val="해외업무출장_"/>
      <sheetName val="해외출장-CONFERENCE_(2)"/>
      <sheetName val="사내교육비_(2)"/>
      <sheetName val="사외교육비_(2)"/>
      <sheetName val="산출근거(도서비)_(2)"/>
      <sheetName val="전문서적_(2)"/>
      <sheetName val="경상기술료_(첨부)"/>
      <sheetName val="집계표"/>
      <sheetName val="지수"/>
      <sheetName val="8)중점관리장비현황"/>
      <sheetName val="통계자료"/>
      <sheetName val="6F8"/>
      <sheetName val="cM9"/>
      <sheetName val="hMC1"/>
      <sheetName val="hMC2"/>
      <sheetName val="hMP"/>
      <sheetName val="iM10"/>
      <sheetName val="hcYLD"/>
      <sheetName val="cM9p"/>
      <sheetName val="iMC1p"/>
      <sheetName val="iMC2p"/>
      <sheetName val="hMPp"/>
      <sheetName val="iM1p"/>
      <sheetName val="건설"/>
      <sheetName val="Sheet13"/>
      <sheetName val="시스템구분"/>
      <sheetName val="NET"/>
      <sheetName val="견적"/>
      <sheetName val="공사개요"/>
      <sheetName val="환율021231"/>
      <sheetName val="96사업계"/>
      <sheetName val="dfab"/>
      <sheetName val="dfrt"/>
      <sheetName val="dfrtd"/>
      <sheetName val="dfrtm"/>
      <sheetName val="dmm"/>
      <sheetName val="dpex"/>
      <sheetName val="dpkg"/>
      <sheetName val="dprd"/>
      <sheetName val="dsal"/>
      <sheetName val="dspd"/>
      <sheetName val="dwfs"/>
      <sheetName val="국산화"/>
      <sheetName val="공사설명서"/>
      <sheetName val="MFAB"/>
      <sheetName val="MFRT"/>
      <sheetName val="MPKG"/>
      <sheetName val="MPRD"/>
      <sheetName val="일위대가표"/>
      <sheetName val="갑지"/>
      <sheetName val="빙장비사양"/>
      <sheetName val="장비사양"/>
      <sheetName val="코드표"/>
      <sheetName val="금액내역서"/>
      <sheetName val="LAW DATA_이것만 수정!!"/>
      <sheetName val="실행"/>
      <sheetName val="사업부별"/>
      <sheetName val="K1-01월"/>
      <sheetName val="K2-01월"/>
      <sheetName val="LAW_DATA_이것만_수정!!"/>
      <sheetName val="Sheet1"/>
      <sheetName val="H2_검침"/>
      <sheetName val="퍼지가동"/>
      <sheetName val="보정비례"/>
      <sheetName val="APP'현황"/>
      <sheetName val="공정분류"/>
      <sheetName val="단가표"/>
      <sheetName val="공정별"/>
      <sheetName val="table"/>
      <sheetName val="shutt_bi"/>
      <sheetName val="3ND 64M"/>
      <sheetName val="98비정기소모"/>
      <sheetName val="comps LFY+"/>
      <sheetName val="HDI implied"/>
      <sheetName val="일보"/>
      <sheetName val="コントロールパネル"/>
      <sheetName val="TOEIC기준점수"/>
      <sheetName val="Sky Walker_Master_상반기"/>
      <sheetName val="PI 성과지표"/>
      <sheetName val="FA 성과지표"/>
      <sheetName val="Device 성과지표"/>
      <sheetName val="월별 자체 평가표"/>
      <sheetName val="개별개선진도관리"/>
      <sheetName val="불합리&amp;불량 적출 리스트"/>
      <sheetName val="미해결불합리&amp;불량 적출 리스트"/>
      <sheetName val="특허관리"/>
      <sheetName val="3S"/>
      <sheetName val="VXXXXXX"/>
      <sheetName val="표지"/>
      <sheetName val="비용실적"/>
      <sheetName val="AS대행료 실적"/>
      <sheetName val="자재 판매 실적 현황"/>
      <sheetName val="국가별 서비스 비용 집계현황"/>
      <sheetName val="결재"/>
      <sheetName val="Sheet4"/>
      <sheetName val="fab_o"/>
      <sheetName val="Rev0_fab_o"/>
      <sheetName val="현우실적"/>
      <sheetName val="96운반하반 (3੄"/>
      <sheetName val="Laser Alignment Target Spec"/>
      <sheetName val="Laser Focus Spec"/>
      <sheetName val="5_in"/>
      <sheetName val="5_loss"/>
      <sheetName val="5_move"/>
      <sheetName val="5_out"/>
      <sheetName val="89_in"/>
      <sheetName val="89_loss"/>
      <sheetName val="89_move"/>
      <sheetName val="89_out"/>
      <sheetName val="oq_die"/>
      <sheetName val="prb_eoh"/>
      <sheetName val="prb_in"/>
      <sheetName val="p_loss"/>
      <sheetName val="prb_out"/>
      <sheetName val="sp_out"/>
      <sheetName val="EF1"/>
      <sheetName val="EF1P"/>
      <sheetName val="IF5P"/>
      <sheetName val="IF6P"/>
      <sheetName val="IF7P"/>
      <sheetName val="YLD"/>
      <sheetName val="FOList"/>
      <sheetName val="FIList"/>
      <sheetName val="Ref"/>
      <sheetName val="BWIPList"/>
      <sheetName val="FO60"/>
      <sheetName val="BPGInList"/>
      <sheetName val="TWIPList"/>
      <sheetName val="Report_Hot"/>
      <sheetName val="TPGInList"/>
      <sheetName val="PGInWlist"/>
      <sheetName val="RJList"/>
      <sheetName val="WritingList"/>
      <sheetName val="2001.03"/>
      <sheetName val="Sheet2"/>
      <sheetName val="P2KLA"/>
      <sheetName val="ONO3"/>
      <sheetName val="GATEKLA"/>
      <sheetName val="TG9504"/>
      <sheetName val="F5"/>
      <sheetName val="노원열병합  건축공사기성내역서"/>
      <sheetName val="카드키식수내역"/>
      <sheetName val="시실누(모) "/>
      <sheetName val="월별예산"/>
      <sheetName val="소특"/>
      <sheetName val="WF IN"/>
      <sheetName val="0-Basics"/>
      <sheetName val="asy_o"/>
      <sheetName val="pkg_o"/>
      <sheetName val="앞면인쇄후180도_회전"/>
      <sheetName val="FAB4생산"/>
      <sheetName val="ASP"/>
      <sheetName val="CHIP_O"/>
      <sheetName val="PKG_I"/>
      <sheetName val="FT_금액"/>
      <sheetName val="YIELD"/>
      <sheetName val="WED1"/>
      <sheetName val="cYLD"/>
      <sheetName val="cF5"/>
      <sheetName val="cM8"/>
      <sheetName val="iE1"/>
      <sheetName val="iM5"/>
      <sheetName val="iM6"/>
      <sheetName val="iM7"/>
      <sheetName val="iYLD"/>
      <sheetName val="cF4P"/>
      <sheetName val="cF5P"/>
      <sheetName val="cM8p"/>
      <sheetName val="iE1p"/>
      <sheetName val="iM5p"/>
      <sheetName val="iM6p"/>
      <sheetName val="iM7p"/>
      <sheetName val="Ref2"/>
      <sheetName val="차입금"/>
      <sheetName val="QQQ"/>
      <sheetName val="dfas"/>
      <sheetName val="F4-F7"/>
      <sheetName val="f_in"/>
      <sheetName val="TOTAL인원"/>
      <sheetName val="960318-1"/>
      <sheetName val="견적을"/>
      <sheetName val="CAP"/>
      <sheetName val="Sky_Walker_Master_상반기"/>
      <sheetName val="PI_성과지표"/>
      <sheetName val="FA_성과지표"/>
      <sheetName val="Device_성과지표"/>
      <sheetName val="월별_자체_평가표"/>
      <sheetName val="불합리&amp;불량_적출_리스트"/>
      <sheetName val="미해결불합리&amp;불량_적출_리스트"/>
      <sheetName val="AS대행료_실적"/>
      <sheetName val="자재_판매_실적_현황"/>
      <sheetName val="국가별_서비스_비용_집계현황"/>
      <sheetName val="F-Assump"/>
      <sheetName val="Q-Data"/>
      <sheetName val="Y-Data"/>
      <sheetName val="CapEx"/>
      <sheetName val="#REF"/>
      <sheetName val="iM1"/>
      <sheetName val="뒷면나중인쇄"/>
      <sheetName val="앞면인쇄후180도_왼쪽회전"/>
      <sheetName val="COVER"/>
      <sheetName val="0415"/>
      <sheetName val="14)&lt;Alarm-Process&gt;"/>
      <sheetName val="data"/>
      <sheetName val="iMPp"/>
      <sheetName val="한계원가"/>
      <sheetName val="Trans"/>
      <sheetName val="Nand"/>
      <sheetName val="Nandp"/>
      <sheetName val="가동비율"/>
      <sheetName val="FC-101"/>
      <sheetName val="Foreign Exchange Rates"/>
      <sheetName val="INCOME STATEMENT INPUT"/>
      <sheetName val="Data Input Sheet"/>
      <sheetName val="Exchange Ratio Input"/>
      <sheetName val="PROJECT"/>
      <sheetName val="월별주관비용"/>
      <sheetName val="1.One-Die-Map"/>
      <sheetName val="GraphTemp"/>
      <sheetName val="계산근거"/>
      <sheetName val="INPUT(REF)"/>
      <sheetName val="시산"/>
      <sheetName val="외화금융(97-03)"/>
      <sheetName val="PLAN"/>
      <sheetName val="SALE&amp;COST"/>
      <sheetName val="CF2"/>
      <sheetName val="CF4"/>
      <sheetName val="CF7"/>
      <sheetName val="CF8"/>
      <sheetName val="GF3"/>
      <sheetName val="128M"/>
      <sheetName val="16EDO"/>
      <sheetName val="16SD"/>
      <sheetName val="16WB"/>
      <sheetName val="256M"/>
      <sheetName val="4M"/>
      <sheetName val="64EDO"/>
      <sheetName val="64SD"/>
      <sheetName val="DRD"/>
      <sheetName val="SRAM"/>
      <sheetName val="FAB"/>
      <sheetName val="Controls"/>
      <sheetName val="HSA"/>
      <sheetName val="^Control^"/>
      <sheetName val="L_repair"/>
      <sheetName val="etch SC1 1_2_50"/>
      <sheetName val="NM2"/>
      <sheetName val="NW1"/>
      <sheetName val="NW2"/>
      <sheetName val="PW3"/>
      <sheetName val="PW4"/>
      <sheetName val="SC1"/>
      <sheetName val="DNW"/>
      <sheetName val="N+"/>
      <sheetName val="NE"/>
      <sheetName val="P+"/>
      <sheetName val="PE"/>
      <sheetName val="PM"/>
      <sheetName val="TR"/>
      <sheetName val="StepperValues"/>
      <sheetName val="국내"/>
      <sheetName val="하중계산"/>
      <sheetName val="전기일위대가"/>
      <sheetName val="장비명"/>
      <sheetName val="code"/>
      <sheetName val="K1ｴﾚｷ(3mSTD)"/>
      <sheetName val="대비"/>
      <sheetName val="Fullmap"/>
      <sheetName val="2nd"/>
      <sheetName val="AHU"/>
      <sheetName val="pcw"/>
      <sheetName val="Vendor"/>
      <sheetName val="DATA-2001"/>
      <sheetName val="FAXSP"/>
      <sheetName val="Inputs"/>
      <sheetName val="AcqIS"/>
      <sheetName val="AcqBSCF"/>
      <sheetName val="남양시작동자105노65기1.3화1.2"/>
      <sheetName val="96운반하반_(2)1"/>
      <sheetName val="96운반하반_(3)1"/>
      <sheetName val="96경비하반산출_(2)1"/>
      <sheetName val="96인건비_(2)1"/>
      <sheetName val="해외업무출장_1"/>
      <sheetName val="해외출장-CONFERENCE_(2)1"/>
      <sheetName val="사내교육비_(2)1"/>
      <sheetName val="사외교육비_(2)1"/>
      <sheetName val="산출근거(도서비)_(2)1"/>
      <sheetName val="전문서적_(2)1"/>
      <sheetName val="경상기술료_(첨부)1"/>
      <sheetName val="24_보증금(전신전화가입권)"/>
      <sheetName val="경영비율_"/>
      <sheetName val="_M10C_DIFF_산포_개선_사례_7자_GAS_LINE"/>
      <sheetName val="LAW_DATA_이것만_수정!!1"/>
      <sheetName val="2월공정"/>
      <sheetName val="절단표"/>
      <sheetName val="부대"/>
      <sheetName val="ASML 2"/>
      <sheetName val="기기리스트"/>
      <sheetName val="증감내역"/>
      <sheetName val="1단지 PUMP LIST"/>
      <sheetName val="BGT"/>
      <sheetName val="항목별"/>
      <sheetName val="PHASE-3"/>
      <sheetName val="sum"/>
      <sheetName val="Anti"/>
      <sheetName val="Arch"/>
      <sheetName val="CA"/>
      <sheetName val="2.1 受電設備棟"/>
      <sheetName val="2.2 受・防火水槽"/>
      <sheetName val="2.3 排水処理設備棟"/>
      <sheetName val="2.4 倉庫棟"/>
      <sheetName val="2.5 守衛棟"/>
      <sheetName val="outmove10"/>
      <sheetName val="outmove11"/>
      <sheetName val="pivot"/>
      <sheetName val="효율10"/>
      <sheetName val="효율11"/>
      <sheetName val="기준정보"/>
      <sheetName val="rework"/>
      <sheetName val="rework10"/>
      <sheetName val="rework11"/>
      <sheetName val="report"/>
      <sheetName val="rptwiplots10"/>
      <sheetName val="rptwiplots11"/>
      <sheetName val="해외세목"/>
      <sheetName val="원본데이터"/>
      <sheetName val="INDEX"/>
      <sheetName val="조회서"/>
      <sheetName val="주소"/>
      <sheetName val="A(1)"/>
      <sheetName val="계약1차"/>
      <sheetName val="투자비"/>
      <sheetName val="조성원가DATA"/>
      <sheetName val="사업비"/>
      <sheetName val="예산서"/>
      <sheetName val="단가비교표"/>
      <sheetName val="노무비 근거"/>
      <sheetName val="일위대가"/>
      <sheetName val="사원정보"/>
      <sheetName val="음료실행"/>
      <sheetName val="해외법인"/>
      <sheetName val="ITB COST"/>
      <sheetName val="월별생산"/>
      <sheetName val="단가"/>
      <sheetName val="물량표"/>
      <sheetName val="96운반하반_(3੄"/>
      <sheetName val="RAW_Data"/>
      <sheetName val="지연사유"/>
      <sheetName val="r-ox press"/>
      <sheetName val="NIT PROFIILE"/>
      <sheetName val="데이터"/>
      <sheetName val="불합리활동"/>
      <sheetName val="PKG"/>
      <sheetName val="AC_1"/>
      <sheetName val="AC_2"/>
      <sheetName val="ac_#1"/>
      <sheetName val="ac_#2"/>
      <sheetName val="주요지표"/>
      <sheetName val="NJR032-1 Split Table"/>
      <sheetName val="POSI"/>
      <sheetName val="NEGA"/>
      <sheetName val="dV&amp;Cl"/>
      <sheetName val="변수"/>
      <sheetName val="민감도"/>
      <sheetName val="A560LIST"/>
      <sheetName val="물량"/>
      <sheetName val="96월경계 (2)"/>
      <sheetName val="잡철물"/>
      <sheetName val="Total"/>
      <sheetName val=""/>
      <sheetName val="견적서"/>
      <sheetName val="LINE 운영안"/>
      <sheetName val="전력계획"/>
      <sheetName val="토목주소"/>
      <sheetName val="프랜트면허"/>
      <sheetName val="B-3(Pressure)"/>
      <sheetName val="ATS_mat'l_cost"/>
      <sheetName val="grille"/>
      <sheetName val="GS_duct_unit_cost"/>
      <sheetName val="mei_frp_unit_cost"/>
      <sheetName val="mei_GS_unit_cost "/>
      <sheetName val="pp_unit_cost"/>
      <sheetName val="Sprial_GS_2001"/>
      <sheetName val="Teflon"/>
      <sheetName val="Welded GS"/>
      <sheetName val="Y-WORK"/>
      <sheetName val="Substrates"/>
      <sheetName val="Trays"/>
      <sheetName val="raw"/>
      <sheetName val="sourece"/>
      <sheetName val="①FABII"/>
      <sheetName val="HP1AMLIST"/>
      <sheetName val="점수분포"/>
      <sheetName val="Reference table"/>
      <sheetName val="Sky_Walker_Master_상반기1"/>
      <sheetName val="PI_성과지표1"/>
      <sheetName val="FA_성과지표1"/>
      <sheetName val="Device_성과지표1"/>
      <sheetName val="월별_자체_평가표1"/>
      <sheetName val="불합리&amp;불량_적출_리스트1"/>
      <sheetName val="미해결불합리&amp;불량_적출_리스트1"/>
      <sheetName val="AS대행료_실적1"/>
      <sheetName val="자재_판매_실적_현황1"/>
      <sheetName val="국가별_서비스_비용_집계현황1"/>
      <sheetName val="Laser_Alignment_Target_Spec"/>
      <sheetName val="Laser_Focus_Spec"/>
      <sheetName val="96운반하반_(3੄1"/>
      <sheetName val="2001_03"/>
      <sheetName val="노원열병합__건축공사기성내역서"/>
      <sheetName val="WF_IN"/>
      <sheetName val="시실누(모)_"/>
      <sheetName val="Exchange_Ratio_Input"/>
      <sheetName val="Foreign_Exchange_Rates"/>
      <sheetName val="INCOME_STATEMENT_INPUT"/>
      <sheetName val="Data_Input_Sheet"/>
      <sheetName val="1_One-Die-Map"/>
      <sheetName val="etch_SC1_1_2_50"/>
      <sheetName val="FND"/>
      <sheetName val="FNDp"/>
      <sheetName val="경제성분석"/>
      <sheetName val="덕트물량1"/>
      <sheetName val="※ 참고사항"/>
      <sheetName val="r-ox_press"/>
      <sheetName val="NIT_PROFIILE"/>
      <sheetName val="14)&lt;Alqrm-Process&gt;"/>
      <sheetName val="Register"/>
      <sheetName val="SION"/>
      <sheetName val="Slicing"/>
      <sheetName val="2003상반기노임기준"/>
      <sheetName val="데이타"/>
      <sheetName val="식재인부"/>
      <sheetName val="기초자료입력"/>
      <sheetName val="설계명세서"/>
      <sheetName val="준공정산"/>
      <sheetName val="수량산출"/>
      <sheetName val="Sheet1 (2)"/>
      <sheetName val="E.P.T수량산출서"/>
      <sheetName val="인부노임"/>
      <sheetName val="공사일위대가"/>
      <sheetName val="외주가공"/>
      <sheetName val="토적표"/>
      <sheetName val="원형맨홀수량"/>
      <sheetName val="단가조사서"/>
      <sheetName val="경영비율_1"/>
      <sheetName val="_M10C_DIFF_산포_개선_사례_7자_GAS_LIN1"/>
      <sheetName val="ProcessFlow"/>
      <sheetName val="_M10C_DIFF__________7__GAS_LI_2"/>
      <sheetName val="제원현황"/>
      <sheetName val="목록"/>
      <sheetName val="목록1"/>
      <sheetName val="산출및내역"/>
      <sheetName val="표지 (2)"/>
      <sheetName val="전압하강"/>
      <sheetName val="수입"/>
      <sheetName val="수불1Q"/>
      <sheetName val="수불2Q"/>
      <sheetName val="수불3Q"/>
      <sheetName val="수불4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refreshError="1"/>
      <sheetData sheetId="478" refreshError="1"/>
      <sheetData sheetId="479" refreshError="1"/>
      <sheetData sheetId="480" refreshError="1"/>
      <sheetData sheetId="481" refreshError="1"/>
      <sheetData sheetId="482"/>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sheetData sheetId="504"/>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FOB발"/>
      <sheetName val="통계자료"/>
      <sheetName val="중장SR"/>
      <sheetName val="지수"/>
      <sheetName val="95TOTREV"/>
      <sheetName val="원가표"/>
      <sheetName val="ALL"/>
      <sheetName val="MRS세부"/>
      <sheetName val="국산화"/>
      <sheetName val="제조혁신(이지연, 윤수향)"/>
      <sheetName val="팀장평가"/>
      <sheetName val="값목록(Do not touch)"/>
      <sheetName val="FAB4생산"/>
      <sheetName val="FAB"/>
      <sheetName val="기별월별손익"/>
      <sheetName val="24.보증금(전신전화가입권)"/>
      <sheetName val="3ND 64M"/>
      <sheetName val="EQT-ESTN"/>
      <sheetName val="근로소득 세액표"/>
      <sheetName val="건강보험 표준요율표"/>
      <sheetName val="국민연금 표준요율표"/>
      <sheetName val="원가절감실적(계정별)"/>
      <sheetName val="토목검측서"/>
      <sheetName val="계약1차"/>
      <sheetName val="DATE변환2"/>
      <sheetName val="자판실행"/>
      <sheetName val="전등설비"/>
      <sheetName val="견적"/>
      <sheetName val="RESULT"/>
      <sheetName val="TOEIC기준점수"/>
      <sheetName val="목록"/>
      <sheetName val="부대"/>
      <sheetName val="SSMITM"/>
      <sheetName val="Making Order"/>
      <sheetName val="6F8"/>
      <sheetName val="제품별"/>
      <sheetName val="BaseData"/>
      <sheetName val="plan-it"/>
      <sheetName val="SUB9601"/>
      <sheetName val="Sch PR-2"/>
      <sheetName val="Sch PR-3"/>
      <sheetName val="선급법인세 (2)"/>
      <sheetName val="9609Aß"/>
      <sheetName val="Trend 그래프用"/>
      <sheetName val="98비정기소모"/>
      <sheetName val="fab_o"/>
      <sheetName val="Source"/>
      <sheetName val="GraphTemp"/>
      <sheetName val="TG9504"/>
      <sheetName val="프랜트면허"/>
      <sheetName val="환률"/>
      <sheetName val="개발 RTL.TEST적용"/>
      <sheetName val="FAB_I"/>
      <sheetName val="비정기tel"/>
      <sheetName val="갑지"/>
      <sheetName val="실행(계획,실행)"/>
      <sheetName val="기초단가"/>
      <sheetName val="Ref2"/>
      <sheetName val="공사개요"/>
      <sheetName val="내역서"/>
      <sheetName val="01월TTL"/>
      <sheetName val="중기조종사 단위단가"/>
      <sheetName val="노무"/>
      <sheetName val="24_보증금(전신전화가입권)"/>
      <sheetName val="제조혁신(이지연,_윤수향)"/>
      <sheetName val="값목록(Do_not_touch)"/>
      <sheetName val="3ND_64M"/>
      <sheetName val="근로소득_세액표"/>
      <sheetName val="건강보험_표준요율표"/>
      <sheetName val="국민연금_표준요율표"/>
      <sheetName val="Making_Order"/>
      <sheetName val="Trend_그래프用"/>
      <sheetName val="Sch_PR-2"/>
      <sheetName val="Sch_PR-3"/>
      <sheetName val="선급법인세_(2)"/>
      <sheetName val="DataBase 작성 샘플"/>
      <sheetName val="경비2내역"/>
      <sheetName val="계정code"/>
      <sheetName val="정리"/>
      <sheetName val="97-98"/>
      <sheetName val="일위대가 "/>
      <sheetName val="8)중점관리장비현황"/>
      <sheetName val="달력"/>
      <sheetName val="달력원본"/>
      <sheetName val="연간근무편성표"/>
      <sheetName val="F4-F7"/>
      <sheetName val="14.1부"/>
      <sheetName val="수입"/>
      <sheetName val="#REF"/>
      <sheetName val="P2KLA"/>
      <sheetName val="TRIAS_TI"/>
      <sheetName val="PST209"/>
      <sheetName val="Sheet1"/>
      <sheetName val="계정"/>
      <sheetName val="자재단가"/>
      <sheetName val="가설"/>
      <sheetName val="제조혁신(이지연,_윤수향)1"/>
      <sheetName val="값목록(Do_not_touch)1"/>
      <sheetName val="24_보증금(전신전화가입권)1"/>
      <sheetName val="3ND_64M1"/>
      <sheetName val="근로소득_세액표1"/>
      <sheetName val="건강보험_표준요율표1"/>
      <sheetName val="국민연금_표준요율표1"/>
      <sheetName val="Making_Order1"/>
      <sheetName val="Trend_그래프用1"/>
      <sheetName val="Sch_PR-21"/>
      <sheetName val="Sch_PR-31"/>
      <sheetName val="선급법인세_(2)1"/>
      <sheetName val="개발_RTL_TEST적용"/>
      <sheetName val="DataBase_작성_샘플"/>
      <sheetName val="중기조종사_단위단가"/>
      <sheetName val="일위대가_"/>
      <sheetName val="14_1부"/>
      <sheetName val="표지"/>
      <sheetName val="노임단가 (2)"/>
      <sheetName val="コントロールパネル"/>
      <sheetName val="chip_o"/>
      <sheetName val="pkg_i"/>
      <sheetName val="pkg_o"/>
      <sheetName val="SA3200"/>
      <sheetName val="소특"/>
      <sheetName val="PS STATUS"/>
      <sheetName val="양식_WBS(L2)"/>
      <sheetName val="플랜트 설치"/>
      <sheetName val="노임"/>
      <sheetName val="시실누(모) "/>
      <sheetName val="현우실적"/>
      <sheetName val="실행"/>
      <sheetName val="2. 주요공지（主要公告）"/>
      <sheetName val="산근"/>
      <sheetName val="Sheet4"/>
      <sheetName val="유형분류"/>
      <sheetName val="빙장비사양"/>
      <sheetName val="장비사양"/>
      <sheetName val="1.3-PKG-3规费"/>
      <sheetName val="1.2-PKG-3措施"/>
      <sheetName val="電気設備表"/>
      <sheetName val="计算稿"/>
      <sheetName val="데이타"/>
      <sheetName val="식재인부"/>
      <sheetName val="变配电"/>
      <sheetName val="조명시설"/>
      <sheetName val="개산공사비"/>
      <sheetName val="XREF"/>
      <sheetName val="제조혁신(이지연,_윤수향)2"/>
      <sheetName val="값목록(Do_not_touch)2"/>
      <sheetName val="3ND_64M2"/>
      <sheetName val="24_보증금(전신전화가입권)2"/>
      <sheetName val="근로소득_세액표2"/>
      <sheetName val="건강보험_표준요율표2"/>
      <sheetName val="국민연금_표준요율표2"/>
      <sheetName val="Making_Order2"/>
      <sheetName val="Trend_그래프用2"/>
      <sheetName val="Sch_PR-22"/>
      <sheetName val="Sch_PR-32"/>
      <sheetName val="선급법인세_(2)2"/>
      <sheetName val="개발_RTL_TEST적용1"/>
      <sheetName val="중기조종사_단위단가1"/>
      <sheetName val="DataBase_작성_샘플1"/>
      <sheetName val="일위대가_1"/>
      <sheetName val="14_1부1"/>
      <sheetName val="PS_STATUS"/>
      <sheetName val="노임단가_(2)"/>
      <sheetName val="플랜트_설치"/>
      <sheetName val="시실누(모)_"/>
      <sheetName val="2__주요공지（主要公告）"/>
      <sheetName val="1_3-PKG-3规费"/>
      <sheetName val="1_2-PKG-3措施"/>
      <sheetName val="Drill-Rapid  Deployment(CQFPY)"/>
      <sheetName val="예산서"/>
      <sheetName val="서산일위대가수정분010603"/>
      <sheetName val="2003상반기노임기준"/>
      <sheetName val="토목주소"/>
      <sheetName val="내역"/>
      <sheetName val="고객사 관리 코드"/>
      <sheetName val="실행철강하도"/>
      <sheetName val="Summary Sheets"/>
      <sheetName val="입력DATA "/>
      <sheetName val="Upgrades pricing"/>
      <sheetName val="데이터유효성목록"/>
      <sheetName val="원가data"/>
      <sheetName val="CTEMCOST"/>
      <sheetName val="FCU (2)"/>
      <sheetName val="남양구조시험동"/>
      <sheetName val="ACE"/>
      <sheetName val="결재판(삭제하지말아주세요)"/>
      <sheetName val="일위대가표"/>
      <sheetName val="건축내역"/>
      <sheetName val="판매시설"/>
      <sheetName val="WEON"/>
      <sheetName val="DATA"/>
      <sheetName val="기안"/>
      <sheetName val="매출월"/>
      <sheetName val="당초매출"/>
      <sheetName val="생산매출 (3)"/>
      <sheetName val="Total"/>
      <sheetName val="업무분장 "/>
      <sheetName val="입찰내역 발주처 양식"/>
      <sheetName val="단가표"/>
      <sheetName val="CAUDIT"/>
      <sheetName val="산출근거"/>
      <sheetName val="시중노임단가(2018년하반기)"/>
      <sheetName val="一発シート"/>
      <sheetName val="물가시세"/>
      <sheetName val="Summary_by_Account"/>
      <sheetName val="Details FY00"/>
      <sheetName val="Q1"/>
      <sheetName val="설계예시"/>
      <sheetName val="uang"/>
      <sheetName val="본부장"/>
      <sheetName val="돈암사업"/>
      <sheetName val="96노임기준"/>
      <sheetName val="환경기계공정표 (3)"/>
      <sheetName val="분전반계산서(석관)"/>
      <sheetName val="전기"/>
      <sheetName val="수량산출"/>
      <sheetName val="HeatSpreaders"/>
      <sheetName val="G&amp;A"/>
      <sheetName val="MKT"/>
      <sheetName val="R&amp;D"/>
      <sheetName val="Sales"/>
      <sheetName val="원재료"/>
      <sheetName val="PART"/>
      <sheetName val="CPK 주소"/>
      <sheetName val="MatchCode"/>
      <sheetName val="1월"/>
      <sheetName val="옥외등신설"/>
      <sheetName val="저케CV22신설"/>
      <sheetName val="저케CV38신설"/>
      <sheetName val="저케CV8신설"/>
      <sheetName val="접지3종"/>
      <sheetName val="WB"/>
      <sheetName val="이천_yj"/>
      <sheetName val="청주_d"/>
      <sheetName val="청주_yj"/>
      <sheetName val="근로(생)"/>
      <sheetName val="YLD"/>
      <sheetName val="GATEKLA"/>
      <sheetName val="ONO3"/>
      <sheetName val="공용정보"/>
      <sheetName val="Low YLD Reject"/>
      <sheetName val="6월인원"/>
      <sheetName val="FLASH_생산"/>
      <sheetName val="FLASH_CHIP"/>
      <sheetName val="FLASH_sales"/>
      <sheetName val="IF5_F"/>
      <sheetName val="IF5_S"/>
      <sheetName val="IF6_S"/>
      <sheetName val="SRAM_생산"/>
      <sheetName val="SRAM_CHIP"/>
      <sheetName val="SRAM_sales"/>
      <sheetName val="SALE"/>
      <sheetName val="첨부1"/>
      <sheetName val="외화금융(97-03)"/>
      <sheetName val="물가지수!"/>
      <sheetName val="수불1Q"/>
      <sheetName val="수불2Q"/>
      <sheetName val="수불3Q"/>
      <sheetName val="수불4Q"/>
      <sheetName val="기상도"/>
      <sheetName val="개인별 프로젝트"/>
      <sheetName val="산출기준(파견전산실)"/>
      <sheetName val="MOTOR"/>
      <sheetName val="그림"/>
      <sheetName val="기상도월"/>
      <sheetName val="11월 Red Zone 기상도"/>
      <sheetName val="단가산출서(기계)"/>
      <sheetName val="96 기타 전시회 경비"/>
      <sheetName val="96 상반기 전시회 경비"/>
      <sheetName val="96 하반기 전시회 경비"/>
      <sheetName val="개요"/>
      <sheetName val="Data&amp;Assumptions"/>
      <sheetName val="가동비율"/>
      <sheetName val="단가"/>
      <sheetName val="SUB (N)"/>
      <sheetName val="Lot Status"/>
      <sheetName val="Xunit (단위환산)"/>
      <sheetName val="단일장비탐색1"/>
      <sheetName val="일위목록"/>
      <sheetName val="간접비계산"/>
      <sheetName val="생산직"/>
      <sheetName val="Sheet1 (2)"/>
      <sheetName val="연수원"/>
      <sheetName val="Hynix &amp; SYS IC Co"/>
      <sheetName val="Code 2"/>
      <sheetName val="FACTOR"/>
      <sheetName val="ASP"/>
      <sheetName val="FRT_O"/>
      <sheetName val="FT_금액"/>
      <sheetName val="YIELD"/>
      <sheetName val="atd"/>
      <sheetName val="atm"/>
      <sheetName val="BEST"/>
      <sheetName val="MP01"/>
      <sheetName val="Pad 좌표&amp;Location"/>
      <sheetName val="GF2"/>
      <sheetName val="512sd"/>
      <sheetName val="TAT"/>
      <sheetName val="입력DATA"/>
      <sheetName val="PKG"/>
      <sheetName val="M5_S"/>
      <sheetName val="M6_S"/>
      <sheetName val="DAILY CHECK"/>
      <sheetName val="품의"/>
      <sheetName val="Total_Cost"/>
      <sheetName val="특정현금과예금"/>
      <sheetName val="L_repair"/>
      <sheetName val="EPM Raw"/>
      <sheetName val="PT1H Raw"/>
      <sheetName val="PT2C_Raw"/>
      <sheetName val="16M"/>
      <sheetName val="1M4M"/>
      <sheetName val="판매실적 종합"/>
      <sheetName val="Graph Data"/>
      <sheetName val="견적서"/>
      <sheetName val="선급법인세"/>
      <sheetName val="영업보증금"/>
      <sheetName val="CHIP_INV"/>
      <sheetName val="summary"/>
      <sheetName val="code"/>
      <sheetName val="공통가설"/>
      <sheetName val="국영"/>
      <sheetName val="일년TOTAL"/>
      <sheetName val="Down Time"/>
      <sheetName val="TPM지표"/>
      <sheetName val="H.P견적(참조)"/>
      <sheetName val="건물"/>
      <sheetName val="97센_협"/>
      <sheetName val="4-8.공통"/>
      <sheetName val="HSA"/>
      <sheetName val="960318-1"/>
      <sheetName val=" T3B-SN SOD SKIP + SIGE No Dela"/>
      <sheetName val="원본"/>
      <sheetName val="F5"/>
      <sheetName val="RAW_Data"/>
      <sheetName val="장비명"/>
      <sheetName val="SALE&amp;COST"/>
      <sheetName val="Tot_Sum"/>
      <sheetName val="M8_Sum"/>
      <sheetName val="M9_Sum"/>
      <sheetName val="기본 상수"/>
      <sheetName val="경수97.02"/>
      <sheetName val="연구9월"/>
      <sheetName val="96재료"/>
      <sheetName val="1995년 섹터별 매출"/>
      <sheetName val="MFAB"/>
      <sheetName val="MFRT"/>
      <sheetName val="MPKG"/>
      <sheetName val="MPRD"/>
      <sheetName val="고장이력"/>
      <sheetName val="cuslist"/>
      <sheetName val="해트트릭"/>
      <sheetName val="Controls"/>
      <sheetName val="BWipList"/>
      <sheetName val="TWipList"/>
      <sheetName val="앞면인쇄후180도_회전"/>
      <sheetName val="Fabless comp ROE"/>
      <sheetName val="F"/>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MVMT_row2"/>
      <sheetName val="PBS"/>
      <sheetName val="차수"/>
      <sheetName val="EXTENSION현황"/>
      <sheetName val="_M10C DIFF 산포 개선 사례_BASE PRESSU"/>
      <sheetName val="조정명세서"/>
      <sheetName val="견적율"/>
      <sheetName val="Daily-status"/>
      <sheetName val="_M10C DIFF 산포 개선 사례_7자 GAS LINE"/>
      <sheetName val="DI"/>
      <sheetName val="CODE표"/>
      <sheetName val="영업.일1"/>
      <sheetName val="CD-실적"/>
      <sheetName val="목창호"/>
      <sheetName val="전신전화가입권"/>
      <sheetName val="경  비 "/>
      <sheetName val="노무비"/>
      <sheetName val="재료비"/>
      <sheetName val="노무비단가"/>
      <sheetName val="요율"/>
      <sheetName val="ORIGINAL"/>
      <sheetName val="수정시산표"/>
      <sheetName val="FAB2_상세"/>
      <sheetName val="FAB3_상세"/>
      <sheetName val="PKG_상세"/>
      <sheetName val="Test_상세"/>
      <sheetName val="설비상세"/>
      <sheetName val="구미종합"/>
      <sheetName val="FAB2_Matrix"/>
      <sheetName val="FAB3_Matrix"/>
      <sheetName val="PKG_Matrix"/>
      <sheetName val="Test_Matrix"/>
      <sheetName val="Sheet2"/>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DATA-2001"/>
      <sheetName val="원가관리"/>
      <sheetName val="장비목록"/>
      <sheetName val="DDR"/>
      <sheetName val="Credit Calc"/>
      <sheetName val="Aries_all_char"/>
      <sheetName val="StepperValues"/>
      <sheetName val="CAPA분석 360K"/>
      <sheetName val="3-1-4 교_x0002__x0000_数8"/>
      <sheetName val=""/>
      <sheetName val="FAB2_Á_x0000_"/>
      <sheetName val="자재 집계표"/>
      <sheetName val="BOM"/>
      <sheetName val="현재"/>
      <sheetName val="팀별"/>
      <sheetName val="鄴ႄ뛶棕饭䌋±ONFMRENCE)"/>
      <sheetName val="3-1-4 교_x0002_"/>
      <sheetName val=" 55 BA 장입기 091203.xlsx"/>
      <sheetName val="J"/>
      <sheetName val="카드키식수내역"/>
      <sheetName val="조명투자및환수계획"/>
      <sheetName val="제조중간결과"/>
      <sheetName val="견적을지"/>
      <sheetName val="목표세부명세"/>
      <sheetName val="장기차입금"/>
      <sheetName val="Vendor"/>
      <sheetName val="부품별 매입현황"/>
      <sheetName val="FAB2_Á_x005f_x0000_"/>
      <sheetName val="Cgs계산값1"/>
      <sheetName val="POWER"/>
      <sheetName val="FAB2_Á?"/>
      <sheetName val="DRT102"/>
      <sheetName val="DRT502"/>
      <sheetName val="불합리 적출 및 관리"/>
      <sheetName val="3-1-4 교_x0002_?数8"/>
      <sheetName val="ELECTRIC"/>
      <sheetName val="SCHEDULE"/>
      <sheetName val="저항"/>
      <sheetName val="费用预算"/>
      <sheetName val="변수1"/>
      <sheetName val="FAB2_Á_x005f_x005f_x005f_x0000_"/>
      <sheetName val="설계상수"/>
      <sheetName val="DATA1"/>
      <sheetName val="DATA2"/>
      <sheetName val="DATA3"/>
      <sheetName val="CAP"/>
      <sheetName val="변수"/>
      <sheetName val="TFT 저항"/>
      <sheetName val="FAB2_Á_x005f_x005f_x005f_x005f_x005f_x005f_x005f_x0000_"/>
      <sheetName val="3-1-4 교_x005f_x0002__x005f_x0000_数8"/>
      <sheetName val="전압하강"/>
      <sheetName val="dV&amp;Cl"/>
      <sheetName val="F-T Voltage"/>
      <sheetName val="sum"/>
      <sheetName val="지우지말것"/>
      <sheetName val="실행내역서 "/>
      <sheetName val="BP-이발-RJ TREND"/>
      <sheetName val="대치판정"/>
      <sheetName val="유해위험요인 분류체계"/>
      <sheetName val="AIH수질경향"/>
      <sheetName val="BCD수질경향"/>
      <sheetName val="EFG수질경향"/>
      <sheetName val="GKL수질경향"/>
      <sheetName val="APT"/>
      <sheetName val="Tool trouble"/>
      <sheetName val="Q4 VE Saving( vs Q3)"/>
      <sheetName val="99선급비용"/>
      <sheetName val="4TH 64M"/>
      <sheetName val="Low_YLD_Reject"/>
      <sheetName val="개인별_프로젝트"/>
      <sheetName val="96_기타_전시회_경비"/>
      <sheetName val="96_상반기_전시회_경비"/>
      <sheetName val="96_하반기_전시회_경비"/>
      <sheetName val="Lot_Status"/>
      <sheetName val="11월_Red_Zone_기상도"/>
      <sheetName val="SUB_(N)"/>
      <sheetName val="Xunit_(단위환산)"/>
      <sheetName val="Sheet1_(2)"/>
      <sheetName val="Hynix_&amp;_SYS_IC_Co"/>
      <sheetName val="Code_2"/>
      <sheetName val="XY tilt 2nd"/>
      <sheetName val="1. Angle confirm"/>
      <sheetName val="Var."/>
      <sheetName val="R"/>
      <sheetName val="보고서"/>
      <sheetName val="L2"/>
      <sheetName val="L1"/>
      <sheetName val="Map"/>
      <sheetName val="FAB2_Á_"/>
      <sheetName val="국내"/>
      <sheetName val="FAB2_Á_x005f_x005f_x005f_x005f_x005f_x005f_x005f_x005f_"/>
      <sheetName val="Array PI"/>
      <sheetName val="Cgs계산식1"/>
      <sheetName val="Pandora"/>
      <sheetName val="VIZIO DA가격"/>
      <sheetName val="기타 DA가격"/>
      <sheetName val="LGE DA가격"/>
      <sheetName val="잉여처분"/>
      <sheetName val="Prices"/>
      <sheetName val="DATA6"/>
      <sheetName val="B"/>
      <sheetName val="category"/>
      <sheetName val="3-1-4 교_x005f_x0002_"/>
      <sheetName val="X13"/>
      <sheetName val="Sapphire"/>
      <sheetName val="CC별"/>
      <sheetName val="남양시작동자105노65기1.3화1.2"/>
      <sheetName val="HAVC계약단가"/>
      <sheetName val="소화단가"/>
      <sheetName val="1. H2SO4_SUPPLY"/>
      <sheetName val="設定"/>
      <sheetName val="사전공사"/>
      <sheetName val="시실누(모)_1"/>
      <sheetName val="Low_YLD_Reject1"/>
      <sheetName val="개인별_프로젝트1"/>
      <sheetName val="96_기타_전시회_경비1"/>
      <sheetName val="96_상반기_전시회_경비1"/>
      <sheetName val="96_하반기_전시회_경비1"/>
      <sheetName val="SUB_(N)1"/>
      <sheetName val="11월_Red_Zone_기상도1"/>
      <sheetName val="Xunit_(단위환산)1"/>
      <sheetName val="Lot_Status1"/>
      <sheetName val="Sheet1_(2)1"/>
      <sheetName val="Hynix_&amp;_SYS_IC_Co1"/>
      <sheetName val="Code_21"/>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Credit_Calc"/>
      <sheetName val="CAPA분석_360K"/>
      <sheetName val="3-1-4_교数8"/>
      <sheetName val="자재_집계표"/>
      <sheetName val="3-1-4_교"/>
      <sheetName val="_55_BA_장입기_091203_xlsx"/>
      <sheetName val="입찰내역_발주처_양식"/>
      <sheetName val="부품별_매입현황"/>
      <sheetName val="기본_상수"/>
      <sheetName val="불합리_적출_및_관리"/>
      <sheetName val="3-1-4_교?数8"/>
      <sheetName val="TFT_저항"/>
      <sheetName val="3-1-4_교_x005f_x0002__x005f_x0000_数8"/>
      <sheetName val="F-T_Voltage"/>
      <sheetName val="유해위험요인_분류체계"/>
      <sheetName val="Q4_VE_Saving(_vs_Q3)"/>
      <sheetName val="실행내역서_"/>
      <sheetName val="BP-이발-RJ_TREND"/>
      <sheetName val="Tool_trouble"/>
      <sheetName val="4TH_64M"/>
      <sheetName val="XY_tilt_2nd"/>
      <sheetName val="1__Angle_confirm"/>
      <sheetName val="Var_"/>
      <sheetName val="Array_PI"/>
      <sheetName val="VIZIO_DA가격"/>
      <sheetName val="기타_DA가격"/>
      <sheetName val="LGE_DA가격"/>
      <sheetName val="3-1-4_교_x005f_x0002_"/>
      <sheetName val="1__H2SO4_SUPPLY"/>
      <sheetName val="Pad_좌표&amp;Location"/>
      <sheetName val="현재STEP"/>
      <sheetName val="노임단가"/>
      <sheetName val="AHU"/>
      <sheetName val="pcw"/>
      <sheetName val="주주명부&lt;끝&gt;"/>
      <sheetName val="HiPas일보 in"/>
      <sheetName val="세무서코드"/>
      <sheetName val="사업자등록증"/>
      <sheetName val="고객데이터"/>
      <sheetName val="DAILY_CHECK"/>
      <sheetName val="EPM_Raw"/>
      <sheetName val="PT1H_Raw"/>
      <sheetName val="판매실적_종합"/>
      <sheetName val="Graph_Data"/>
      <sheetName val="Down_Time"/>
      <sheetName val="H_P견적(참조)"/>
      <sheetName val="4-8_공통"/>
      <sheetName val="_T3B-SN_SOD_SKIP_+_SIGE_No_Dela"/>
      <sheetName val="HiPas일보_in"/>
      <sheetName val="Wip Status"/>
      <sheetName val="9609추"/>
      <sheetName val="SCK"/>
      <sheetName val="평가기준"/>
      <sheetName val="MATL"/>
      <sheetName val="AuWire"/>
      <sheetName val="Epoxy"/>
      <sheetName val="MoldComp"/>
      <sheetName val="Æo°¡±aAØ"/>
      <sheetName val="Assumptions"/>
      <sheetName val="CPK Job Codes"/>
      <sheetName val="CPK Salary Structure"/>
      <sheetName val="Global Job Codes - Mgmt"/>
      <sheetName val="Mercer Data"/>
      <sheetName val="Budget Control - local Currency"/>
      <sheetName val="기초코드"/>
      <sheetName val="FY-FinModel1.0"/>
      <sheetName val="CHART_DATA_PLAN_RESULT_TREND"/>
      <sheetName val="PARAM"/>
      <sheetName val="CHART_DATA_RADAR"/>
      <sheetName val="D_HOT_CHAGER"/>
      <sheetName val="D_CSFKPIID"/>
      <sheetName val="D_INSIDEID"/>
      <sheetName val="D_LEVEL"/>
      <sheetName val="D_UNIT"/>
      <sheetName val="D_WORK_DT"/>
      <sheetName val="1995년_섹터별_매출"/>
      <sheetName val="경수97_02"/>
      <sheetName val="Fabless_comp_ROE"/>
      <sheetName val="Wip_Status"/>
      <sheetName val="CPK_Job_Codes"/>
      <sheetName val="CPK_Salary_Structure"/>
      <sheetName val="계약서"/>
      <sheetName val="건설"/>
      <sheetName val="256D OUT TAT"/>
      <sheetName val="재고 및 일일 TREND"/>
      <sheetName val="일일정산 TREND"/>
      <sheetName val="일일재고관리20045"/>
      <sheetName val="일일재고관리20046"/>
      <sheetName val="일일재고관리20047"/>
      <sheetName val="제조부대설비월정산"/>
      <sheetName val="hitachi"/>
      <sheetName val="asy_o"/>
      <sheetName val="BAY실적"/>
      <sheetName val="서류검사"/>
      <sheetName val="data_MM"/>
      <sheetName val="data (누계)"/>
      <sheetName val="data(실적)"/>
      <sheetName val="data (전년동기)"/>
      <sheetName val="수요일"/>
      <sheetName val="금요일"/>
      <sheetName val="설비운영"/>
      <sheetName val="shutt_bi"/>
      <sheetName val="영업본부US$실적 (2)"/>
      <sheetName val="BTS-시범물량"/>
      <sheetName val="ABUT수량-A1"/>
      <sheetName val="Sheet6"/>
      <sheetName val="3-1-4 교_x0002__数8"/>
      <sheetName val="작업공사목록"/>
      <sheetName val="3-1-4 교_x005f_x005f_x005f_x0002__x005f_x005f_x000"/>
      <sheetName val="3-1-4 교_x005f_x0002__数8"/>
      <sheetName val="3-1-4 ɐ_x0000__x0000__x0000_␀"/>
      <sheetName val="PwC"/>
      <sheetName val="Co_Scoresheet_FY104Q"/>
      <sheetName val="PopCache"/>
      <sheetName val="3-1-4 ɐ"/>
      <sheetName val="Laser Alignment Target Spec"/>
      <sheetName val="Laser Focus Spec"/>
      <sheetName val="FAB#7"/>
      <sheetName val="Rule"/>
      <sheetName val="키워드"/>
      <sheetName val="유효성"/>
      <sheetName val="EQUIP LIST"/>
      <sheetName val="TFT 측정(2)"/>
      <sheetName val="사유 구분"/>
      <sheetName val="FAB2_Á_x005f_x005f_x005f_x005f_"/>
      <sheetName val="14.1&quot; Cst 변화"/>
      <sheetName val="계조에 따른 특성"/>
      <sheetName val="파손이력"/>
      <sheetName val="VAC Robot 현황"/>
      <sheetName val="유첨1_WW47"/>
      <sheetName val="범례"/>
      <sheetName val="후공정 장비반 업무 List"/>
      <sheetName val="불량율오산_Law"/>
      <sheetName val="Main Data"/>
      <sheetName val="비고"/>
      <sheetName val="참고. 유효성 검사"/>
      <sheetName val="FAB2_Á_x005f_x005f_"/>
      <sheetName val="3-1-4 교_x005f_x0002__x000"/>
      <sheetName val="요약"/>
      <sheetName val="3-1-4 교_x005f_x005f_x005f_x005f_x005f_x005f_x0002"/>
      <sheetName val="3-1-4 교_x005f_x005f_x005f_x0002_"/>
      <sheetName val="3-1-4 교_x005f_x005f_x005f_x0002__数8"/>
      <sheetName val="3-1-4 ɐ_x005f_x0000__x005f_x0000__x005f_x0000_␀"/>
      <sheetName val="당월(1)"/>
      <sheetName val="판매계획"/>
      <sheetName val="재무"/>
      <sheetName val="ROIC"/>
      <sheetName val="G2설비도급"/>
      <sheetName val="구분"/>
      <sheetName val="차액보증"/>
      <sheetName val="날개벽(좌,우=45도,75도)"/>
      <sheetName val="(99)-상품제품수불 -본지점"/>
      <sheetName val="게정과목세목표"/>
      <sheetName val="지급어음"/>
      <sheetName val="department"/>
      <sheetName val="계좌번호"/>
      <sheetName val="급여0601"/>
      <sheetName val="급여0602"/>
      <sheetName val="급여0603"/>
      <sheetName val="상여0601"/>
      <sheetName val="0512월기준"/>
      <sheetName val="(실사조정)총괄"/>
      <sheetName val="데이터"/>
      <sheetName val="값목록(Do_not_touch_x0001_"/>
      <sheetName val="_x0001_heet1 (2)"/>
      <sheetName val="Kind"/>
      <sheetName val="갑지(추정)"/>
      <sheetName val="NO HUB"/>
      <sheetName val="노임이"/>
      <sheetName val="발행"/>
      <sheetName val="설계서(본관)"/>
      <sheetName val="BID"/>
      <sheetName val="제조혁신(이지연,_윤수향)3"/>
      <sheetName val="값목록(Do_not_touch)3"/>
      <sheetName val="24_보증금(전신전화가입권)3"/>
      <sheetName val="3ND_64M3"/>
      <sheetName val="근로소득_세액표3"/>
      <sheetName val="건강보험_표준요율표3"/>
      <sheetName val="국민연금_표준요율표3"/>
      <sheetName val="Making_Order3"/>
      <sheetName val="Trend_그래프用3"/>
      <sheetName val="Sch_PR-23"/>
      <sheetName val="Sch_PR-33"/>
      <sheetName val="선급법인세_(2)3"/>
      <sheetName val="개발_RTL_TEST적용2"/>
      <sheetName val="DataBase_작성_샘플2"/>
      <sheetName val="중기조종사_단위단가2"/>
      <sheetName val="노임단가_(2)1"/>
      <sheetName val="일위대가_2"/>
      <sheetName val="14_1부2"/>
      <sheetName val="PS_STATUS1"/>
      <sheetName val="플랜트_설치1"/>
      <sheetName val="2__주요공지（主要公告）1"/>
      <sheetName val="1_3-PKG-3规费1"/>
      <sheetName val="1_2-PKG-3措施1"/>
      <sheetName val="Drill-Rapid__Deployment(CQFPY)"/>
      <sheetName val="고객사_관리_코드"/>
      <sheetName val="Summary_Sheets"/>
      <sheetName val="입력DATA_"/>
      <sheetName val="생산매출_(3)"/>
      <sheetName val="FCU_(2)"/>
      <sheetName val="Upgrades_pricing"/>
      <sheetName val="업무분장_"/>
      <sheetName val="Details_FY00"/>
      <sheetName val="환경기계공정표_(3)"/>
      <sheetName val="Sheet5"/>
      <sheetName val="MTO 20K 산출서"/>
      <sheetName val="Global_Job_Codes_-_Mgmt"/>
      <sheetName val="Mercer_Data"/>
      <sheetName val="Budget_Control_-_local_Currency"/>
      <sheetName val="FY-FinModel1_0"/>
      <sheetName val="_M10C_DIFF_산포_개선_사례_BASE_PRESSU"/>
      <sheetName val="관람석제출"/>
      <sheetName val="기초자료입력"/>
      <sheetName val="손익차9월2"/>
      <sheetName val="유통망계획"/>
      <sheetName val="00000"/>
      <sheetName val="_M10C_DIFF_산포_개선_사례_7자_GAS_LINE"/>
      <sheetName val="영업_일1"/>
      <sheetName val="경__비_"/>
      <sheetName val="光源条件"/>
      <sheetName val="電圧条件表"/>
      <sheetName val="駆動仕様"/>
      <sheetName val="Test"/>
      <sheetName val="일위대가(1)"/>
      <sheetName val="데이터 유효성검사"/>
      <sheetName val="유효성검사"/>
      <sheetName val="시운전연료"/>
      <sheetName val="일위대가"/>
      <sheetName val="RETICLE (HSG8255ROA)"/>
      <sheetName val="RETICLE (HIPER 1MEGA)"/>
      <sheetName val="RETICLE (27C64) 57006"/>
      <sheetName val="RETICLE (27C128) 57005"/>
      <sheetName val="RETICLE (27C512) 57004"/>
      <sheetName val="RETICLE (27C256) 57003"/>
      <sheetName val="RETICLE (27256) 54002"/>
      <sheetName val="lOT 별 cHECK 사항"/>
      <sheetName val="NM2"/>
      <sheetName val="NW1"/>
      <sheetName val="NW2"/>
      <sheetName val="PW3"/>
      <sheetName val="PW4"/>
      <sheetName val="SC1"/>
      <sheetName val="DNW"/>
      <sheetName val="N+"/>
      <sheetName val="NE"/>
      <sheetName val="P+"/>
      <sheetName val="PE"/>
      <sheetName val="PM"/>
      <sheetName val="TR"/>
      <sheetName val="BND"/>
      <sheetName val="그래프"/>
      <sheetName val="Mirra"/>
      <sheetName val="1,2공구원가계산서"/>
      <sheetName val="2공구산출내역"/>
      <sheetName val="1공구산출내역서"/>
      <sheetName val="원내역"/>
      <sheetName val="SULKEA"/>
      <sheetName val="도기류"/>
      <sheetName val="설계"/>
      <sheetName val="0-Basics"/>
      <sheetName val="COA-17"/>
      <sheetName val="C-18"/>
      <sheetName val="45,46"/>
      <sheetName val="^Control^"/>
      <sheetName val="98년"/>
      <sheetName val="3월"/>
      <sheetName val="Selection List"/>
      <sheetName val="1-1"/>
      <sheetName val="CAT_5"/>
      <sheetName val="KMT물량"/>
      <sheetName val="분석내용"/>
      <sheetName val="경제성분석"/>
      <sheetName val="금액집계"/>
      <sheetName val="피엘"/>
      <sheetName val="DWS303"/>
      <sheetName val="DWS324"/>
      <sheetName val="TXRF"/>
      <sheetName val="설계조건"/>
      <sheetName val="기준정보"/>
      <sheetName val="건설중인자산"/>
      <sheetName val="손익"/>
      <sheetName val="WP"/>
      <sheetName val="INPUT"/>
      <sheetName val="경비"/>
      <sheetName val="일반"/>
      <sheetName val="일일정리"/>
      <sheetName val="Test1"/>
      <sheetName val="내역서1999.8최종"/>
      <sheetName val="원본1"/>
      <sheetName val="2.5계장공사(ASU)"/>
      <sheetName val="3.5계장공사(NON ASU)"/>
      <sheetName val="3.공통공사대비"/>
      <sheetName val="N賃率-職"/>
      <sheetName val="PAINT"/>
      <sheetName val="기본DATA"/>
      <sheetName val="CAPA계산"/>
      <sheetName val="검토용"/>
      <sheetName val="기초분물량표"/>
      <sheetName val="기계경비(시간당)"/>
      <sheetName val="램머"/>
      <sheetName val="정부노임단가"/>
      <sheetName val="수직출하기산출"/>
      <sheetName val="일위산출"/>
      <sheetName val="등급"/>
      <sheetName val="참조M"/>
      <sheetName val="투자비"/>
      <sheetName val="조성원가DATA"/>
      <sheetName val="사업비"/>
      <sheetName val="전체"/>
      <sheetName val="설계내역서"/>
      <sheetName val="변경내역"/>
      <sheetName val="인원계획"/>
      <sheetName val="시실누(모)_2"/>
      <sheetName val="입찰내역_발주처_양식1"/>
      <sheetName val="CPK_주소"/>
      <sheetName val="Low_YLD_Reject2"/>
      <sheetName val="개인별_프로젝트2"/>
      <sheetName val="11월_Red_Zone_기상도2"/>
      <sheetName val="96_기타_전시회_경비2"/>
      <sheetName val="96_상반기_전시회_경비2"/>
      <sheetName val="96_하반기_전시회_경비2"/>
      <sheetName val="SUB_(N)2"/>
      <sheetName val="Lot_Status2"/>
      <sheetName val="Xunit_(단위환산)2"/>
      <sheetName val="Sheet1_(2)2"/>
      <sheetName val="Hynix_&amp;_SYS_IC_Co2"/>
      <sheetName val="Code_22"/>
      <sheetName val="Pad_좌표&amp;Location1"/>
      <sheetName val="DAILY_CHECK1"/>
      <sheetName val="EPM_Raw1"/>
      <sheetName val="PT1H_Raw1"/>
      <sheetName val="판매실적_종합1"/>
      <sheetName val="Graph_Data1"/>
      <sheetName val="Down_Time1"/>
      <sheetName val="H_P견적(참조)1"/>
      <sheetName val="4-8_공통1"/>
      <sheetName val="_T3B-SN_SOD_SKIP_+_SIGE_No_Del1"/>
      <sheetName val="기본_상수1"/>
      <sheetName val="경수97_021"/>
      <sheetName val="1995년_섹터별_매출1"/>
      <sheetName val="Fabless_comp_ROE1"/>
      <sheetName val="3-1-1_여비교통비1"/>
      <sheetName val="3-1-2_사무용품비1"/>
      <sheetName val="3-1-3_소모품비1"/>
      <sheetName val="3-1-4_교육훈련비1"/>
      <sheetName val="3-1-5_운반비1"/>
      <sheetName val="3-1-6_통신비1"/>
      <sheetName val="3-1-7_전산정보이용료1"/>
      <sheetName val="3-1-8_도서비1"/>
      <sheetName val="3-1-9_수선비1"/>
      <sheetName val="3-1-10_경상개발비(지급수수료)1"/>
      <sheetName val="Credit_Calc1"/>
      <sheetName val="CAPA분석_360K1"/>
      <sheetName val="자재_집계표1"/>
      <sheetName val="_55_BA_장입기_091203_xlsx1"/>
      <sheetName val="부품별_매입현황1"/>
      <sheetName val="불합리_적출_및_관리1"/>
      <sheetName val="TFT_저항1"/>
      <sheetName val="3-1-4_교_x005f_x0002__x005f_x0000_数81"/>
      <sheetName val="F-T_Voltage1"/>
      <sheetName val="실행내역서_1"/>
      <sheetName val="BP-이발-RJ_TREND1"/>
      <sheetName val="유해위험요인_분류체계1"/>
      <sheetName val="Tool_trouble1"/>
      <sheetName val="Q4_VE_Saving(_vs_Q3)1"/>
      <sheetName val="4TH_64M1"/>
      <sheetName val="XY_tilt_2nd1"/>
      <sheetName val="1__Angle_confirm1"/>
      <sheetName val="Var_1"/>
      <sheetName val="Array_PI1"/>
      <sheetName val="VIZIO_DA가격1"/>
      <sheetName val="기타_DA가격1"/>
      <sheetName val="LGE_DA가격1"/>
      <sheetName val="3-1-4_교_x005f_x0002_1"/>
      <sheetName val="1__H2SO4_SUPPLY1"/>
      <sheetName val="HiPas일보_in1"/>
      <sheetName val="Wip_Status1"/>
      <sheetName val="CPK_Job_Codes1"/>
      <sheetName val="CPK_Salary_Structure1"/>
      <sheetName val="control"/>
      <sheetName val="시산표"/>
      <sheetName val="매채조회"/>
      <sheetName val="제조혁신(이지연,_윤수향)4"/>
      <sheetName val="값목록(Do_not_touch)4"/>
      <sheetName val="24_보증금(전신전화가입권)4"/>
      <sheetName val="3ND_64M4"/>
      <sheetName val="근로소득_세액표4"/>
      <sheetName val="건강보험_표준요율표4"/>
      <sheetName val="국민연금_표준요율표4"/>
      <sheetName val="Making_Order4"/>
      <sheetName val="Sch_PR-24"/>
      <sheetName val="Sch_PR-34"/>
      <sheetName val="선급법인세_(2)4"/>
      <sheetName val="Trend_그래프用4"/>
      <sheetName val="개발_RTL_TEST적용3"/>
      <sheetName val="중기조종사_단위단가3"/>
      <sheetName val="DataBase_작성_샘플3"/>
      <sheetName val="일위대가_3"/>
      <sheetName val="14_1부3"/>
      <sheetName val="PS_STATUS2"/>
      <sheetName val="노임단가_(2)2"/>
      <sheetName val="플랜트_설치2"/>
      <sheetName val="2__주요공지（主要公告）2"/>
      <sheetName val="1_3-PKG-3规费2"/>
      <sheetName val="1_2-PKG-3措施2"/>
      <sheetName val="Drill-Rapid__Deployment(CQFPY)1"/>
      <sheetName val="고객사_관리_코드1"/>
      <sheetName val="Summary_Sheets1"/>
      <sheetName val="입력DATA_1"/>
      <sheetName val="업무분장_1"/>
      <sheetName val="Upgrades_pricing1"/>
      <sheetName val="FCU_(2)1"/>
      <sheetName val="생산매출_(3)1"/>
      <sheetName val="Details_FY001"/>
      <sheetName val="환경기계공정표_(3)1"/>
      <sheetName val="남양시작동자105노65기1_3화1_2"/>
      <sheetName val="(99)-상품제품수불_-본지점"/>
      <sheetName val="256D_OUT_TAT"/>
      <sheetName val="재고_및_일일_TREND"/>
      <sheetName val="일일정산_TREND"/>
      <sheetName val="data_(누계)"/>
      <sheetName val="data_(전년동기)"/>
      <sheetName val="영업본부US$실적_(2)"/>
      <sheetName val="3-1-4_교_数8"/>
      <sheetName val="3-1-4_교_x005f_x005f_x005f_x0002__x005f_x005f_x000"/>
      <sheetName val="3-1-4_교_x005f_x0002__数8"/>
      <sheetName val="3-1-4_ɐ␀"/>
      <sheetName val="3-1-4_ɐ"/>
      <sheetName val="Laser_Alignment_Target_Spec"/>
      <sheetName val="Laser_Focus_Spec"/>
      <sheetName val="EQUIP_LIST"/>
      <sheetName val="TFT_측정(2)"/>
      <sheetName val="사유_구분"/>
      <sheetName val="14_1&quot;_Cst_변화"/>
      <sheetName val="계조에_따른_특성"/>
      <sheetName val="VAC_Robot_현황"/>
      <sheetName val="후공정_장비반_업무_List"/>
      <sheetName val="Main_Data"/>
      <sheetName val="참고__유효성_검사"/>
      <sheetName val="3-1-4_교_x005f_x0002__x000"/>
      <sheetName val="3-1-4_교_x005f_x005f_x005f_x005f_x005f_x005f_x0002"/>
      <sheetName val="3-1-4_교_x005f_x005f_x005f_x0002_"/>
      <sheetName val="3-1-4_교_x005f_x005f_x005f_x0002__数8"/>
      <sheetName val="3-1-4_ɐ_x005f_x0000__x005f_x0000__x005f_x0000_␀"/>
      <sheetName val="값목록(Do_not_touch"/>
      <sheetName val="heet1_(2)"/>
      <sheetName val="NO_HUB"/>
      <sheetName val="DOF"/>
      <sheetName val="EL"/>
      <sheetName val="예총"/>
      <sheetName val="기준표"/>
      <sheetName val="XL4Poppy"/>
      <sheetName val="원가"/>
      <sheetName val="6동"/>
      <sheetName val="실행(ALT1)"/>
      <sheetName val="견적단가"/>
      <sheetName val="와동25-3(변경)"/>
      <sheetName val="품목"/>
      <sheetName val="기준_국가명"/>
      <sheetName val="揚程計算"/>
      <sheetName val="계약내역서"/>
      <sheetName val="수량산출서"/>
      <sheetName val="신규단가조사"/>
      <sheetName val="신규단가일위대가"/>
      <sheetName val="5300"/>
      <sheetName val="인원"/>
      <sheetName val="登録情報"/>
      <sheetName val="SIP_SII_GEN"/>
      <sheetName val="고정자산원본"/>
      <sheetName val="소비자가"/>
      <sheetName val="실행대비"/>
      <sheetName val="assumption"/>
      <sheetName val="Updated revenue"/>
      <sheetName val="_M10C_DIFF_산포_개선_사례_BASE_PRESS1"/>
      <sheetName val="_M10C_DIFF_산포_개선_사례_7자_GAS_LIN1"/>
      <sheetName val="영업_일11"/>
      <sheetName val="경__비_1"/>
      <sheetName val="Global_Job_Codes_-_Mgmt1"/>
      <sheetName val="Mercer_Data1"/>
      <sheetName val="Budget_Control_-_local_Currenc1"/>
      <sheetName val="FY-FinModel1_01"/>
      <sheetName val="데이터_유효성검사"/>
      <sheetName val="RETICLE_(HSG8255ROA)"/>
      <sheetName val="RETICLE_(HIPER_1MEGA)"/>
      <sheetName val="RETICLE_(27C64)_57006"/>
      <sheetName val="RETICLE_(27C128)_57005"/>
      <sheetName val="RETICLE_(27C512)_57004"/>
      <sheetName val="RETICLE_(27C256)_57003"/>
      <sheetName val="RETICLE_(27256)_54002"/>
      <sheetName val="lOT_별_cHECK_사항"/>
      <sheetName val="Selection_List"/>
      <sheetName val="raw data"/>
      <sheetName val="입력폼"/>
      <sheetName val="Magic Quadrant"/>
      <sheetName val="kimre scrubber"/>
      <sheetName val="4-2-6CR공조배관산출서"/>
      <sheetName val="TOE계약 단가"/>
      <sheetName val="OLED계약 단가"/>
      <sheetName val="2018가공홀수"/>
      <sheetName val="공사설명서"/>
      <sheetName val="단가대비표"/>
      <sheetName val="날개벽수량표"/>
      <sheetName val="중기사용료산출근거"/>
      <sheetName val="단가산출2"/>
      <sheetName val="단가 및 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sheetData sheetId="520"/>
      <sheetData sheetId="521" refreshError="1"/>
      <sheetData sheetId="522" refreshError="1"/>
      <sheetData sheetId="523" refreshError="1"/>
      <sheetData sheetId="524" refreshError="1"/>
      <sheetData sheetId="525" refreshError="1"/>
      <sheetData sheetId="526" refreshError="1"/>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refreshError="1"/>
      <sheetData sheetId="664" refreshError="1"/>
      <sheetData sheetId="665"/>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refreshError="1"/>
      <sheetData sheetId="788" refreshError="1"/>
      <sheetData sheetId="789"/>
      <sheetData sheetId="790"/>
      <sheetData sheetId="791"/>
      <sheetData sheetId="792"/>
      <sheetData sheetId="793"/>
      <sheetData sheetId="794" refreshError="1"/>
      <sheetData sheetId="795" refreshError="1"/>
      <sheetData sheetId="796" refreshError="1"/>
      <sheetData sheetId="797" refreshError="1"/>
      <sheetData sheetId="798" refreshError="1"/>
      <sheetData sheetId="799"/>
      <sheetData sheetId="800"/>
      <sheetData sheetId="80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refreshError="1"/>
      <sheetData sheetId="963" refreshError="1"/>
      <sheetData sheetId="964" refreshError="1"/>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refreshError="1"/>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국산화"/>
      <sheetName val="FAB별"/>
      <sheetName val="99생산계획 (1,300)"/>
      <sheetName val="지수"/>
      <sheetName val="통계자료"/>
      <sheetName val="FOB발"/>
      <sheetName val="95TOTREV"/>
      <sheetName val="1실통합R"/>
      <sheetName val="1호인버트수량"/>
      <sheetName val="빌딩 안내"/>
      <sheetName val="기계경비(시간당)"/>
      <sheetName val="램머"/>
      <sheetName val="설계내역서"/>
      <sheetName val="mfab"/>
      <sheetName val="mfrt"/>
      <sheetName val="mftm"/>
      <sheetName val="mpex"/>
      <sheetName val="mpkg"/>
      <sheetName val="mprd"/>
      <sheetName val="mwfs"/>
      <sheetName val="Y-WORK"/>
      <sheetName val="제안서입력"/>
      <sheetName val="회사정보"/>
      <sheetName val="공용정보"/>
      <sheetName val="선급비용"/>
      <sheetName val="VariableFactors"/>
      <sheetName val="IX 20 Yr"/>
      <sheetName val="소속별"/>
      <sheetName val="07년자회사교육이력"/>
      <sheetName val="FT_금액"/>
      <sheetName val="FAB_O"/>
      <sheetName val="SUM"/>
      <sheetName val="96재료"/>
      <sheetName val="MRS세부"/>
      <sheetName val="실적"/>
      <sheetName val="MOVE_TAT"/>
      <sheetName val="주보"/>
      <sheetName val="시산표"/>
      <sheetName val="박사"/>
      <sheetName val="시실누(모) "/>
      <sheetName val="일위대가표"/>
      <sheetName val="완료"/>
      <sheetName val="지성학원"/>
      <sheetName val="ILBAN"/>
      <sheetName val="산출기준(파견전산실)"/>
      <sheetName val="설치공사비"/>
      <sheetName val="생산계획"/>
      <sheetName val="입력DATA"/>
      <sheetName val="2000 "/>
      <sheetName val="Recipe_DGG_summary"/>
      <sheetName val="6F8"/>
      <sheetName val="TOEIC기준점수"/>
      <sheetName val="분류"/>
      <sheetName val="MLC_재공RUN"/>
      <sheetName val="OPST"/>
      <sheetName val="어제"/>
      <sheetName val="TOTAL인원"/>
      <sheetName val="DATA"/>
      <sheetName val="현우실적"/>
      <sheetName val="고합"/>
      <sheetName val="목록1"/>
      <sheetName val="A 견적"/>
      <sheetName val="중장SR"/>
      <sheetName val="주요지표"/>
      <sheetName val="이물요약"/>
      <sheetName val="RM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FAB별"/>
      <sheetName val="중강당 내역"/>
      <sheetName val="총괄표"/>
      <sheetName val="데이타"/>
    </sheetNames>
    <sheetDataSet>
      <sheetData sheetId="0" refreshError="1"/>
      <sheetData sheetId="1" refreshError="1"/>
      <sheetData sheetId="2" refreshError="1"/>
      <sheetData sheetId="3" refreshError="1"/>
      <sheetData sheetId="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국산화"/>
      <sheetName val="FAB별"/>
      <sheetName val="총괄"/>
      <sheetName val="기준액"/>
      <sheetName val="역률_결과보고"/>
      <sheetName val="테마등록서(안테나_역율)"/>
      <sheetName val="역율점검"/>
      <sheetName val="Condenser 작업 List"/>
      <sheetName val="Condenser 조사"/>
      <sheetName val="유지관리"/>
      <sheetName val="역율점검표"/>
      <sheetName val="Condenser 용량기준표"/>
      <sheetName val="Grease pump(안테나)"/>
      <sheetName val="Time Chart(Local)"/>
      <sheetName val="Time Chart(Remote)"/>
      <sheetName val="Grease Pump 도면"/>
      <sheetName val="정점촬영1"/>
      <sheetName val="정점촬영2"/>
      <sheetName val="정점촬영3"/>
      <sheetName val="정점촬영4"/>
      <sheetName val="유지관리 (2)"/>
      <sheetName val="SUM"/>
      <sheetName val="FOB발"/>
      <sheetName val="MRS세부"/>
      <sheetName val="실적"/>
      <sheetName val="MOVE_TAT"/>
      <sheetName val="시산표"/>
      <sheetName val="지수"/>
      <sheetName val="TB"/>
      <sheetName val="FT_금액"/>
      <sheetName val="FAB_O"/>
      <sheetName val="95TOTREV"/>
      <sheetName val="통계자료"/>
      <sheetName val="연결임시"/>
      <sheetName val="2실통합R"/>
      <sheetName val="1호인버트수량"/>
      <sheetName val="빌딩 안내"/>
      <sheetName val="기계경비(시간당)"/>
      <sheetName val="램머"/>
      <sheetName val="voucher"/>
      <sheetName val="대장"/>
      <sheetName val="자판실행"/>
      <sheetName val="분류"/>
      <sheetName val="MLC_재공RUN"/>
      <sheetName val="OPST"/>
      <sheetName val="어제"/>
      <sheetName val="입력DATA"/>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조직도"/>
      <sheetName val="구매총괄"/>
      <sheetName val="사업부별구매"/>
      <sheetName val="사유"/>
      <sheetName val="연간절감"/>
      <sheetName val="절감그래프"/>
      <sheetName val="대책"/>
      <sheetName val="원자재"/>
      <sheetName val="법인누계"/>
      <sheetName val="절감원자재(반도체)"/>
      <sheetName val="절감원자재 (시스템)"/>
      <sheetName val="부문별절감"/>
      <sheetName val="절감방법별"/>
      <sheetName val="절감계산용3"/>
      <sheetName val="절감계산용3 (2)"/>
      <sheetName val="절감계산용4"/>
      <sheetName val="절감시설재"/>
      <sheetName val="시설재계산"/>
      <sheetName val="법인실적"/>
      <sheetName val="법인별실적"/>
      <sheetName val="등록현황 "/>
      <sheetName val="등록및취소 "/>
      <sheetName val="원부자재(상)"/>
      <sheetName val="시설재(상)"/>
      <sheetName val="임시업체계산"/>
      <sheetName val="현우회실적"/>
      <sheetName val="대기업"/>
      <sheetName val="현우계산(원)"/>
      <sheetName val="현우실적개편"/>
      <sheetName val="현우실적"/>
      <sheetName val="현우계산(시)"/>
      <sheetName val="현우회상위"/>
      <sheetName val="사업부별(원)당월"/>
      <sheetName val="사업부별(시)당월 "/>
      <sheetName val="사업부별(원)누계"/>
      <sheetName val="사업부별(시)누계"/>
      <sheetName val="시실누(모) "/>
      <sheetName val="시실누(통)"/>
      <sheetName val="시실누(단말)"/>
      <sheetName val="시실누(특수)"/>
      <sheetName val="시실누(위)"/>
      <sheetName val="인원변동"/>
      <sheetName val="내외자구매"/>
      <sheetName val="자재별구매"/>
      <sheetName val="사업부문별구매실적"/>
      <sheetName val="당월법인구매"/>
      <sheetName val="당월법인시설재"/>
      <sheetName val="내외자별절감"/>
      <sheetName val="자재별절감"/>
      <sheetName val="인상계산용"/>
      <sheetName val="인상계산용2"/>
      <sheetName val="인상원자재"/>
      <sheetName val="구매추이"/>
      <sheetName val="누계법인시설재 "/>
      <sheetName val="원부자재"/>
      <sheetName val="시설재"/>
      <sheetName val="절감대비인상"/>
      <sheetName val="비용절감"/>
      <sheetName val="인원현황"/>
      <sheetName val="통구품목발주"/>
      <sheetName val="부문별-내외자"/>
      <sheetName val="부문별-자재"/>
      <sheetName val="사업부별절감"/>
      <sheetName val="중장SR"/>
      <sheetName val="박사"/>
      <sheetName val="명함대"/>
      <sheetName val="피복비"/>
      <sheetName val="통계자료"/>
      <sheetName val="자료"/>
      <sheetName val="생산직"/>
      <sheetName val="국산화"/>
      <sheetName val="기본입력사항"/>
      <sheetName val="FAB별"/>
      <sheetName val="FOB발"/>
      <sheetName val="95TOTREV"/>
      <sheetName val="지수"/>
      <sheetName val="96재료"/>
      <sheetName val="이익잉여금처분계산서"/>
      <sheetName val="현장관리비"/>
      <sheetName val="ALL"/>
      <sheetName val="TOEIC기준점수"/>
      <sheetName val="임테블"/>
      <sheetName val="ULSI"/>
      <sheetName val="R&amp;DFAB실"/>
      <sheetName val="DATA1"/>
      <sheetName val="물가지수!"/>
      <sheetName val="입력"/>
      <sheetName val="장비현황"/>
      <sheetName val="원가계산서(남측)"/>
      <sheetName val="공사기성"/>
      <sheetName val="INDEX"/>
      <sheetName val="아파트진행률"/>
      <sheetName val="기별월별손익"/>
      <sheetName val="9914분기보고"/>
      <sheetName val="8)중점관리장비현황"/>
      <sheetName val="31주 기준"/>
      <sheetName val="C-CT①"/>
      <sheetName val="시험성적서(이천국문)"/>
      <sheetName val="회사정보"/>
      <sheetName val="정산표"/>
      <sheetName val="건축내역"/>
      <sheetName val="과정데이터"/>
      <sheetName val="분사예산"/>
      <sheetName val="출력_사내강사"/>
      <sheetName val="분기예산"/>
      <sheetName val="노동부조견"/>
      <sheetName val="Sheet1"/>
      <sheetName val="관람석제출"/>
      <sheetName val="SSMITM"/>
      <sheetName val="Cost목표(시험세부)"/>
      <sheetName val="DATA"/>
      <sheetName val="INFORM"/>
      <sheetName val="SUM"/>
      <sheetName val="ESL-PL"/>
      <sheetName val="사업소득자세수추계"/>
      <sheetName val="주요지표"/>
      <sheetName val="物品代码"/>
      <sheetName val="QE근거"/>
      <sheetName val="TMS57609A"/>
      <sheetName val="현재STEP"/>
      <sheetName val="목록"/>
      <sheetName val="Hold"/>
      <sheetName val="목록1"/>
      <sheetName val="UI"/>
      <sheetName val="Sheet 1"/>
      <sheetName val="절감원자재_(시스템)"/>
      <sheetName val="절감계산용3_(2)"/>
      <sheetName val="등록현황_"/>
      <sheetName val="등록및취소_"/>
      <sheetName val="사업부별(시)당월_"/>
      <sheetName val="시실누(모)_"/>
      <sheetName val="누계법인시설재_"/>
      <sheetName val="31주_기준"/>
      <sheetName val="현재공"/>
      <sheetName val="일보"/>
      <sheetName val="권리분석"/>
      <sheetName val="Inv. LS"/>
      <sheetName val="MMF1"/>
      <sheetName val="RESULT"/>
      <sheetName val="기준수익률"/>
      <sheetName val="기초일위"/>
      <sheetName val="시설일위"/>
      <sheetName val="조명일위"/>
      <sheetName val="12K"/>
      <sheetName val="절감원자재_(시스템)1"/>
      <sheetName val="절감계산용3_(2)1"/>
      <sheetName val="등록현황_1"/>
      <sheetName val="등록및취소_1"/>
      <sheetName val="사업부별(시)당월_1"/>
      <sheetName val="시실누(모)_1"/>
      <sheetName val="누계법인시설재_1"/>
      <sheetName val="31주_기준1"/>
      <sheetName val="Sheet_1"/>
      <sheetName val="Inv__LS"/>
      <sheetName val="APT"/>
      <sheetName val="소일위대가코드표"/>
      <sheetName val="평가"/>
      <sheetName val="THEME CODE"/>
      <sheetName val="CR CODE"/>
      <sheetName val="부서CODE"/>
      <sheetName val="PT_ED"/>
      <sheetName val="MACRO1.XLM"/>
      <sheetName val="직원신상"/>
      <sheetName val="구동"/>
      <sheetName val="9806-9901"/>
      <sheetName val="A-A"/>
      <sheetName val="잡철물"/>
      <sheetName val="XREF"/>
      <sheetName val="213"/>
      <sheetName val="BAND总评"/>
      <sheetName val="양식_WBS(L2)"/>
      <sheetName val="(실사조정)총괄"/>
      <sheetName val="Ch현황"/>
      <sheetName val="검기갑지"/>
      <sheetName val="2.대외공문"/>
      <sheetName val="위생설비"/>
      <sheetName val="장비 입고"/>
      <sheetName val="김관중"/>
      <sheetName val="9509"/>
      <sheetName val="첨부1"/>
      <sheetName val="WPL"/>
      <sheetName val="통장출금액"/>
      <sheetName val="SP"/>
      <sheetName val="기타선비"/>
      <sheetName val="보험.XLS"/>
      <sheetName val="선원비"/>
      <sheetName val="수리비"/>
      <sheetName val="STLO"/>
      <sheetName val="치적유지비"/>
      <sheetName val="기본 FACTOR"/>
      <sheetName val="Ⅰ.손익분석(매출)당월"/>
      <sheetName val="대차대조표"/>
      <sheetName val="제조원가"/>
      <sheetName val="2000년1차"/>
      <sheetName val="MOTOR"/>
      <sheetName val="변동현황기록"/>
      <sheetName val="기준일자"/>
      <sheetName val="일위대가"/>
      <sheetName val="TOP HEAVY PAYMENT graph"/>
      <sheetName val="기준"/>
      <sheetName val="신Table"/>
      <sheetName val="총액"/>
      <sheetName val="수색정거장"/>
      <sheetName val="긴급근무"/>
      <sheetName val="engline"/>
      <sheetName val="예산실적전체당월"/>
      <sheetName val="남양시작동자105노65기1.3화1.2"/>
      <sheetName val="2000 "/>
      <sheetName val="수익성분석"/>
      <sheetName val="손익계산서"/>
      <sheetName val="제조원가명세서"/>
      <sheetName val="현금흐름표"/>
      <sheetName val="총괄표N"/>
      <sheetName val="증감내역N"/>
      <sheetName val="총괄표"/>
      <sheetName val="증감내역"/>
      <sheetName val="여비교통비"/>
      <sheetName val="사무용품비"/>
      <sheetName val="소모품비"/>
      <sheetName val="교육훈련비"/>
      <sheetName val="운반비"/>
      <sheetName val="통신비"/>
      <sheetName val="전산정보이용료"/>
      <sheetName val="지급수수료"/>
      <sheetName val="도서비"/>
      <sheetName val="일반서적"/>
      <sheetName val="전문서적"/>
      <sheetName val="복사인쇄비"/>
      <sheetName val="수선비"/>
      <sheetName val="해외업무출장"/>
      <sheetName val="해외출장-CONFERENCE"/>
      <sheetName val="사외교육비"/>
      <sheetName val="경상연구개발비"/>
      <sheetName val="1총괄표"/>
      <sheetName val="2증감내역"/>
      <sheetName val="복리후생비"/>
      <sheetName val="접대비"/>
      <sheetName val="운반보관비"/>
      <sheetName val="경상기술료 (첨부)"/>
      <sheetName val="4-1해외출장계획"/>
      <sheetName val="9-1전문서적"/>
      <sheetName val="9-2복사인쇄비"/>
      <sheetName val="서울재고"/>
      <sheetName val="소특"/>
      <sheetName val="산출기준(파견전산실)"/>
      <sheetName val="장비명"/>
      <sheetName val="ProcessFlow"/>
      <sheetName val="5일"/>
      <sheetName val="미확인자산list(171제외)"/>
      <sheetName val="조정가"/>
      <sheetName val="chip_o"/>
      <sheetName val="가동비율"/>
      <sheetName val="DDR"/>
      <sheetName val="INT96"/>
      <sheetName val="CONSOL"/>
      <sheetName val="MFAB"/>
      <sheetName val="MFRT"/>
      <sheetName val="MPKG"/>
      <sheetName val="MPRD"/>
      <sheetName val="노무비단가"/>
      <sheetName val="2011년 WFBI공정 PM CALENDER종합"/>
      <sheetName val="2010년도 PM CALENDER"/>
      <sheetName val="2011년도 PM CALENDER계획기준"/>
      <sheetName val="2011년도 PM CALENDER상영 계획"/>
      <sheetName val="'97사업2"/>
      <sheetName val="단일장비탐색1"/>
      <sheetName val="ORION_1G_DDR2"/>
      <sheetName val="FC2"/>
      <sheetName val="YLD_SUM"/>
      <sheetName val="97-98"/>
      <sheetName val="_97사업2"/>
      <sheetName val="Assumptions"/>
      <sheetName val="Existing Volume Forecasting v1"/>
      <sheetName val="Price List"/>
      <sheetName val="인쇄BS"/>
      <sheetName val="일위대가표"/>
      <sheetName val="기간별Hold발생"/>
      <sheetName val="Sheet4"/>
      <sheetName val="대외공문"/>
      <sheetName val="기준정보"/>
      <sheetName val="매출"/>
      <sheetName val="sm"/>
      <sheetName val="판매2팀"/>
      <sheetName val="10.유가증권매각손익"/>
      <sheetName val="Macro3"/>
      <sheetName val="전체"/>
      <sheetName val="연불채권"/>
      <sheetName val="절감원자재_(시스템)2"/>
      <sheetName val="절감계산용3_(2)2"/>
      <sheetName val="등록현황_2"/>
      <sheetName val="등록및취소_2"/>
      <sheetName val="사업부별(시)당월_2"/>
      <sheetName val="시실누(모)_2"/>
      <sheetName val="누계법인시설재_2"/>
      <sheetName val="31주_기준2"/>
      <sheetName val="Sheet_11"/>
      <sheetName val="Inv__LS1"/>
      <sheetName val="THEME_CODE"/>
      <sheetName val="CR_CODE"/>
      <sheetName val="MACRO1_XLM"/>
      <sheetName val="장비_입고"/>
      <sheetName val="보험_XLS"/>
      <sheetName val="기본_FACTOR"/>
      <sheetName val="Ⅰ_손익분석(매출)당월"/>
      <sheetName val="TOP_HEAVY_PAYMENT_graph"/>
      <sheetName val="남양시작동자105노65기1_3화1_2"/>
      <sheetName val="2000_"/>
      <sheetName val="2_대외공문"/>
      <sheetName val="경상기술료_(첨부)"/>
      <sheetName val="2011년_WFBI공정_PM_CALENDER종합"/>
      <sheetName val="2010년도_PM_CALENDER"/>
      <sheetName val="2011년도_PM_CALENDER계획기준"/>
      <sheetName val="2011년도_PM_CALENDER상영_계획"/>
      <sheetName val="Existing_Volume_Forecasting_v1"/>
      <sheetName val="Price_List"/>
      <sheetName val="3.판관비명세서"/>
      <sheetName val="대비"/>
      <sheetName val="Sheet3"/>
      <sheetName val="일수"/>
      <sheetName val="선급비용"/>
      <sheetName val="T48a"/>
      <sheetName val="추정DATA"/>
      <sheetName val="조정명세서"/>
      <sheetName val="매출원가_회사제시"/>
      <sheetName val="기업은행"/>
      <sheetName val="98년"/>
      <sheetName val="SETUP"/>
      <sheetName val="BM_NEW2"/>
      <sheetName val="제시용"/>
      <sheetName val="nr030112"/>
      <sheetName val="2"/>
      <sheetName val="원가기준정보"/>
      <sheetName val="원가배부작업시간"/>
      <sheetName val="WORK"/>
      <sheetName val="품의"/>
      <sheetName val="comparables"/>
      <sheetName val="Deduction"/>
      <sheetName val="conclusion"/>
      <sheetName val="손익"/>
      <sheetName val="부채"/>
      <sheetName val="기본"/>
      <sheetName val="진행률"/>
      <sheetName val="00'미수"/>
      <sheetName val="자본금99(수)"/>
      <sheetName val="기초자료"/>
      <sheetName val="공문(고객)"/>
      <sheetName val="전산자료조회(060418)"/>
      <sheetName val="K1 081217"/>
      <sheetName val="CAP"/>
      <sheetName val="23을"/>
      <sheetName val="제품수불(대체)"/>
      <sheetName val="원재료입력"/>
      <sheetName val="총제품수불"/>
      <sheetName val="제품입력"/>
      <sheetName val="DATA_256PC"/>
      <sheetName val="DATA_512PC"/>
      <sheetName val="DATA_Total"/>
      <sheetName val="잠시"/>
      <sheetName val="조견표"/>
      <sheetName val="월(1)"/>
      <sheetName val="TAT기준정보"/>
      <sheetName val="H0"/>
      <sheetName val="3월"/>
      <sheetName val="영업판매 (수정)"/>
      <sheetName val="BSL"/>
      <sheetName val="관세구분시트"/>
      <sheetName val="시산표12월(수정후)"/>
      <sheetName val="11.닥트설치공사(bm)"/>
      <sheetName val="CUM"/>
      <sheetName val="excel"/>
      <sheetName val="외화금융(97-03)"/>
      <sheetName val="시산"/>
      <sheetName val="SUB9601"/>
      <sheetName val="급여지급"/>
      <sheetName val="경영지표02`"/>
      <sheetName val="타계정내역"/>
      <sheetName val="MNT 개발계획_최종"/>
      <sheetName val="값목록(Do not touch)"/>
      <sheetName val="총괄"/>
      <sheetName val="개요"/>
      <sheetName val="24.보증금(전신전화가입권)"/>
      <sheetName val="Base-DCF"/>
      <sheetName val="현금예금"/>
      <sheetName val="DI1"/>
      <sheetName val="Ctrl"/>
      <sheetName val="수정분개"/>
      <sheetName val="10_유가증권매각손익"/>
      <sheetName val="상환익(2001년도)"/>
      <sheetName val="유가증권현황"/>
      <sheetName val="WELDING"/>
      <sheetName val="입고현황"/>
      <sheetName val="납부서"/>
      <sheetName val="재고증감내역"/>
      <sheetName val="#REF!"/>
      <sheetName val="제조1과일일경영"/>
      <sheetName val="제조7과일일경영"/>
      <sheetName val="목표대비실적(R)"/>
      <sheetName val="66TSOPLOC DDR S-사후원가"/>
      <sheetName val="plan-it"/>
      <sheetName val="1부생산계획"/>
      <sheetName val="2月合格率管理"/>
      <sheetName val="사업부구분코드"/>
      <sheetName val="Active"/>
      <sheetName val="Burnin"/>
      <sheetName val="비고"/>
      <sheetName val="원재료입고"/>
      <sheetName val="단가"/>
      <sheetName val="报告表格"/>
      <sheetName val="整面启动管理"/>
      <sheetName val="0. 정보"/>
      <sheetName val="당월(1)"/>
      <sheetName val="기본정보"/>
      <sheetName val="경상기술료_(첨부)2"/>
      <sheetName val="영업판매_(수정)2"/>
      <sheetName val="MNT_개발계획_최종2"/>
      <sheetName val="66TSOPLOC_DDR_S-사후원가2"/>
      <sheetName val="0__정보2"/>
      <sheetName val="영업판매_(수정)"/>
      <sheetName val="MNT_개발계획_최종"/>
      <sheetName val="66TSOPLOC_DDR_S-사후원가"/>
      <sheetName val="0__정보"/>
      <sheetName val="경상기술료_(첨부)1"/>
      <sheetName val="영업판매_(수정)1"/>
      <sheetName val="MNT_개발계획_최종1"/>
      <sheetName val="66TSOPLOC_DDR_S-사후원가1"/>
      <sheetName val="0__정보1"/>
      <sheetName val="기초 자료"/>
      <sheetName val="DATA7"/>
      <sheetName val="절감원자재_(시스템)3"/>
      <sheetName val="절감계산용3_(2)3"/>
      <sheetName val="등록현황_3"/>
      <sheetName val="등록및취소_3"/>
      <sheetName val="사업부별(시)당월_3"/>
      <sheetName val="시실누(모)_3"/>
      <sheetName val="누계법인시설재_3"/>
      <sheetName val="경상기술료_(첨부)3"/>
      <sheetName val="영업판매_(수정)3"/>
      <sheetName val="MNT_개발계획_최종3"/>
      <sheetName val="66TSOPLOC_DDR_S-사후원가3"/>
      <sheetName val="0__정보3"/>
      <sheetName val="기초_자료"/>
      <sheetName val="기본정보_수정"/>
      <sheetName val="천안"/>
      <sheetName val="절감원자재_(시스템)4"/>
      <sheetName val="절감계산용3_(2)4"/>
      <sheetName val="등록현황_4"/>
      <sheetName val="등록및취소_4"/>
      <sheetName val="사업부별(시)당월_4"/>
      <sheetName val="시실누(모)_4"/>
      <sheetName val="누계법인시설재_4"/>
      <sheetName val="경상기술료_(첨부)4"/>
      <sheetName val="영업판매_(수정)4"/>
      <sheetName val="MNT_개발계획_최종4"/>
      <sheetName val="66TSOPLOC_DDR_S-사후원가4"/>
      <sheetName val="0__정보4"/>
      <sheetName val="기초_자료1"/>
      <sheetName val="승진자 (일괄8%)"/>
      <sheetName val="현금"/>
      <sheetName val="25.보증금(임차보증금외)"/>
      <sheetName val="총목차"/>
      <sheetName val="9-1차이내역"/>
      <sheetName val="계정code"/>
      <sheetName val="호남2"/>
      <sheetName val="6월추가불출"/>
      <sheetName val="집계표"/>
      <sheetName val="45,46"/>
      <sheetName val="세부(종합)"/>
      <sheetName val="충당금"/>
      <sheetName val="잔존년수"/>
      <sheetName val="인건비"/>
      <sheetName val="98비정기소모"/>
      <sheetName val="경영03"/>
      <sheetName val="장부"/>
      <sheetName val="지불방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itch"/>
      <sheetName val="data (누계)"/>
      <sheetName val="data (전년동기)"/>
      <sheetName val="data(실적)"/>
      <sheetName val="표지"/>
      <sheetName val="손익1-1"/>
      <sheetName val="손익1-2"/>
      <sheetName val="comment"/>
      <sheetName val="DRAM(부문)"/>
      <sheetName val="SRAM(부문)"/>
      <sheetName val="FLASH(부문)"/>
      <sheetName val="SP(부문)"/>
      <sheetName val="SMS(부문)"/>
      <sheetName val="이천사업장"/>
      <sheetName val="청주사업장"/>
      <sheetName val="구미사업장"/>
      <sheetName val="2.매출"/>
      <sheetName val="3.원가-1"/>
      <sheetName val="3.원가-2"/>
      <sheetName val="com"/>
      <sheetName val="시실누(모) "/>
      <sheetName val="통계자료"/>
      <sheetName val="국산화"/>
      <sheetName val="기준단가표"/>
      <sheetName val="24.보증금(전신전화가입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Sheet5"/>
      <sheetName val="CAT_5"/>
      <sheetName val="BEND LOSS"/>
      <sheetName val="적용"/>
      <sheetName val="부표총괄"/>
      <sheetName val="#REF"/>
      <sheetName val="물량"/>
      <sheetName val="산2-2-1.EQUIP기본"/>
      <sheetName val="산#3-2"/>
      <sheetName val="산#3-1"/>
      <sheetName val="산#3-2-2"/>
      <sheetName val="소일위대가코드표"/>
      <sheetName val="PANEL가격"/>
      <sheetName val="도"/>
      <sheetName val="마감집계(창고)"/>
      <sheetName val="도장면적"/>
      <sheetName val="마감산근(창고)"/>
      <sheetName val="AKF-2"/>
      <sheetName val="노임이"/>
      <sheetName val="설비비4"/>
      <sheetName val="POL6차-PIPING"/>
      <sheetName val="금액결정"/>
      <sheetName val="대비"/>
      <sheetName val="도급"/>
      <sheetName val="Sheet1"/>
      <sheetName val="몰탈콘크리트"/>
      <sheetName val="산근"/>
      <sheetName val="공사비_NDE"/>
      <sheetName val="SENSOR LIST"/>
      <sheetName val="RENUN"/>
      <sheetName val="2."/>
      <sheetName val="CODE"/>
      <sheetName val="정부노임단가"/>
      <sheetName val="내역서 "/>
      <sheetName val="가열로SW"/>
      <sheetName val="산출근거 (2)"/>
      <sheetName val="집계표 (2)"/>
      <sheetName val="단중표"/>
      <sheetName val="노임단가"/>
      <sheetName val="토목"/>
      <sheetName val="유첨3.적용기준"/>
      <sheetName val="BEND_LOSS"/>
      <sheetName val="CB"/>
      <sheetName val="공사비(전기)"/>
      <sheetName val="환율-LIBOR"/>
      <sheetName val="옥외"/>
      <sheetName val="상각율"/>
      <sheetName val="배관BM(일반)"/>
      <sheetName val="WEIGHT LIST"/>
      <sheetName val="산#2-1 (2)"/>
      <sheetName val="LOAD"/>
      <sheetName val="일위대가"/>
      <sheetName val="A LINE"/>
      <sheetName val="일위대가(가설)"/>
      <sheetName val="5.소재"/>
      <sheetName val="A"/>
      <sheetName val="차액보증"/>
      <sheetName val="코드목록"/>
      <sheetName val="SUPTMTO"/>
      <sheetName val="내역서"/>
      <sheetName val="s"/>
      <sheetName val="DATE"/>
      <sheetName val="산출"/>
      <sheetName val="4-3 보온 기본물량집계"/>
      <sheetName val="A7"/>
      <sheetName val="미계약2"/>
      <sheetName val="방화도료산출근거"/>
      <sheetName val="단가"/>
      <sheetName val="실행철강하도"/>
      <sheetName val="DATA-UPS"/>
      <sheetName val="Baby일위대가"/>
      <sheetName val="건축공사실행"/>
      <sheetName val="견적"/>
      <sheetName val="cal"/>
      <sheetName val="ASCEandUBC"/>
      <sheetName val="가도공"/>
      <sheetName val="Ditch(open)"/>
      <sheetName val="WIND"/>
      <sheetName val="일반공사"/>
      <sheetName val="작성방법"/>
      <sheetName val="ORIGN"/>
      <sheetName val="100.01"/>
      <sheetName val="내역"/>
      <sheetName val="COL"/>
      <sheetName val="사업부배부A"/>
      <sheetName val="PSCbeam설계"/>
      <sheetName val="전선로도"/>
      <sheetName val="CABLE SCH"/>
      <sheetName val="기성고"/>
      <sheetName val="실행예산SHEET도장재검토"/>
      <sheetName val="전기"/>
      <sheetName val="정산서 "/>
      <sheetName val="직노"/>
      <sheetName val="수목데이타 "/>
      <sheetName val="적용기준"/>
      <sheetName val="영업소실적"/>
      <sheetName val="단가구성 (2)"/>
      <sheetName val="COVER"/>
      <sheetName val="실행내역서 "/>
      <sheetName val="사업관리"/>
      <sheetName val="TIE-IN"/>
      <sheetName val="공사물량총량집계"/>
      <sheetName val="수량산출서"/>
      <sheetName val="MOB-MAN1"/>
      <sheetName val="전기실 산출"/>
      <sheetName val="DATA"/>
      <sheetName val="N賃率-職"/>
      <sheetName val="TABLE"/>
      <sheetName val="2선재"/>
      <sheetName val="코드표"/>
      <sheetName val="기계내역서"/>
      <sheetName val="도기류"/>
      <sheetName val="WEIGHT_LIST"/>
      <sheetName val="산#2-1_(2)"/>
      <sheetName val="A_LINE"/>
      <sheetName val="견적내역서"/>
      <sheetName val="전기공사일위대가"/>
      <sheetName val="VXXXXXXXXXXXXXXXXXXXXXXXX"/>
      <sheetName val="OPT"/>
      <sheetName val="SV"/>
      <sheetName val="부대공"/>
      <sheetName val="토공"/>
      <sheetName val="포장공"/>
      <sheetName val="금액내역서"/>
      <sheetName val="일위대가(건축)"/>
      <sheetName val="cost"/>
      <sheetName val="터널조도"/>
      <sheetName val="노무비"/>
      <sheetName val="TOTAL"/>
      <sheetName val="철거산출근거"/>
      <sheetName val="현장관리비"/>
      <sheetName val="5.공종별예산내역서"/>
      <sheetName val="공급집계 (현대-우림)"/>
      <sheetName val="PILOT품"/>
      <sheetName val="M96현황-동아"/>
      <sheetName val="8.INTER CONNECTING"/>
      <sheetName val="BQMPALOC"/>
      <sheetName val="자바라1"/>
      <sheetName val="PROGRAM_DATA"/>
      <sheetName val="산출근거자료"/>
      <sheetName val="Man Power &amp; Comp"/>
      <sheetName val="95신규호표"/>
      <sheetName val="감가상각"/>
      <sheetName val="통장출금액"/>
      <sheetName val="유가증권LS"/>
      <sheetName val="휴일check"/>
      <sheetName val="격외품(2014년)"/>
      <sheetName val="기계설비-내역서"/>
      <sheetName val="R&amp;D"/>
      <sheetName val="costing_CV"/>
      <sheetName val="단가일람"/>
      <sheetName val="조경일람"/>
      <sheetName val="공내역"/>
      <sheetName val="공사비"/>
      <sheetName val="변압기 및 발전기 용량"/>
      <sheetName val="개요"/>
      <sheetName val="설비비3"/>
      <sheetName val="단가구성_(2)"/>
      <sheetName val="음성cable"/>
      <sheetName val="설비비6"/>
      <sheetName val="은행"/>
      <sheetName val="예제"/>
      <sheetName val="SAN"/>
      <sheetName val="공종단가"/>
      <sheetName val="아주기계"/>
      <sheetName val="인천제철"/>
      <sheetName val="6.INTER CONNECTING"/>
      <sheetName val="MUK-List"/>
      <sheetName val="CABLE BULK"/>
      <sheetName val="kich thuoc"/>
      <sheetName val="DTHH"/>
      <sheetName val="WEIGHT_LIST1"/>
      <sheetName val="산#2-1_(2)1"/>
      <sheetName val="A_LINE1"/>
      <sheetName val="내역서_"/>
      <sheetName val="5_소재"/>
      <sheetName val="100_01"/>
      <sheetName val="수목데이타_"/>
      <sheetName val="4-3_보온_기본물량집계"/>
      <sheetName val="정산서_"/>
      <sheetName val="공급집계_(현대-우림)"/>
      <sheetName val="CABLE_SCH"/>
      <sheetName val="8_INTER_CONNECTING"/>
      <sheetName val="Man_Power_&amp;_Comp"/>
      <sheetName val="5_공종별예산내역서"/>
      <sheetName val="C-List"/>
      <sheetName val="기계"/>
      <sheetName val="신규DEP"/>
      <sheetName val="승용"/>
      <sheetName val="inter"/>
      <sheetName val="인벤토리총괄표"/>
      <sheetName val="spinning1"/>
      <sheetName val="재료율"/>
      <sheetName val="DWPM"/>
      <sheetName val="5.세운W-A"/>
      <sheetName val="상선"/>
      <sheetName val="예총"/>
      <sheetName val="단가입력창"/>
      <sheetName val="토목내역 (2)"/>
      <sheetName val="품셈표"/>
      <sheetName val="단가집"/>
      <sheetName val="Man Power"/>
      <sheetName val="총괄집계 (현대-거평분)"/>
      <sheetName val="공급기지(토목)"/>
      <sheetName val="도면자료제출일정"/>
      <sheetName val="TDI ISBL"/>
      <sheetName val="공정양식"/>
      <sheetName val="MHR-ANLIS"/>
      <sheetName val="Sheet1 (2)"/>
      <sheetName val="IT-BAT"/>
      <sheetName val="indirect"/>
      <sheetName val="효율&amp;역율"/>
      <sheetName val="조도계산서 (도서)"/>
      <sheetName val="General Data"/>
      <sheetName val="WORK"/>
      <sheetName val="Proposal"/>
      <sheetName val="report"/>
      <sheetName val="경산"/>
      <sheetName val="관급"/>
      <sheetName val="품셈 "/>
      <sheetName val="PAINT"/>
      <sheetName val="방화도료"/>
      <sheetName val="EE-PROP"/>
      <sheetName val="설비비2"/>
      <sheetName val="설비비5"/>
      <sheetName val="설비비1"/>
      <sheetName val="Eier"/>
      <sheetName val="토건"/>
      <sheetName val="Pengalaman Per"/>
      <sheetName val="Y-WORK"/>
      <sheetName val="ITEM"/>
      <sheetName val="PBS"/>
      <sheetName val="품종별-이름"/>
      <sheetName val="표지"/>
      <sheetName val="BQ"/>
      <sheetName val="ENG-101"/>
      <sheetName val="PIPE"/>
      <sheetName val="FLANGE"/>
      <sheetName val="VALVE"/>
      <sheetName val="부하(성남)"/>
      <sheetName val="부하계산서"/>
      <sheetName val="계약ITEM"/>
      <sheetName val="Analisa"/>
      <sheetName val="3.설계예산내역서(예산서)"/>
      <sheetName val="2.예정공정표"/>
      <sheetName val="수량산출"/>
      <sheetName val="폐토수익화 "/>
      <sheetName val="도급,하도급 예정금액"/>
      <sheetName val="전산소모"/>
      <sheetName val="시실누(모) "/>
      <sheetName val="공사비내역서"/>
      <sheetName val="II손익관리"/>
      <sheetName val="bid"/>
      <sheetName val="TB-내역서"/>
      <sheetName val="BEND_LOSS1"/>
      <sheetName val="SENSOR_LIST"/>
      <sheetName val="2_"/>
      <sheetName val="내역서_1"/>
      <sheetName val="산출근거_(2)"/>
      <sheetName val="집계표_(2)"/>
      <sheetName val="유첨3_적용기준"/>
      <sheetName val="산2-2-1_EQUIP기본"/>
      <sheetName val="WEIGHT_LIST2"/>
      <sheetName val="산#2-1_(2)2"/>
      <sheetName val="A_LINE2"/>
      <sheetName val="5_소재1"/>
      <sheetName val="4-3_보온_기본물량집계1"/>
      <sheetName val="100_011"/>
      <sheetName val="CABLE_SCH1"/>
      <sheetName val="정산서_1"/>
      <sheetName val="수목데이타_1"/>
      <sheetName val="단가구성_(2)1"/>
      <sheetName val="실행내역서_"/>
      <sheetName val="전기실_산출"/>
      <sheetName val="5_공종별예산내역서1"/>
      <sheetName val="공급집계_(현대-우림)1"/>
      <sheetName val="8_INTER_CONNECTING1"/>
      <sheetName val="Man_Power_&amp;_Comp1"/>
      <sheetName val="변압기_및_발전기_용량"/>
      <sheetName val="6_INTER_CONNECTING"/>
      <sheetName val="CABLE_BULK"/>
      <sheetName val="kich_thuoc"/>
      <sheetName val="5_세운W-A"/>
      <sheetName val="Man_Power"/>
      <sheetName val="총괄집계_(현대-거평분)"/>
      <sheetName val="TDI_ISBL"/>
      <sheetName val="Sheet1_(2)"/>
      <sheetName val="조도계산서_(도서)"/>
      <sheetName val="General_Data"/>
      <sheetName val="토목내역_(2)"/>
      <sheetName val="품셈_"/>
      <sheetName val="Pengalaman_Per"/>
      <sheetName val="3_설계예산내역서(예산서)"/>
      <sheetName val="2_예정공정표"/>
      <sheetName val="사업소득자세수추계"/>
      <sheetName val="회사정보"/>
      <sheetName val="조명시설"/>
      <sheetName val="B"/>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재FORM"/>
      <sheetName val="고정비양식"/>
      <sheetName val="data (누계)"/>
      <sheetName val="data(실적)"/>
      <sheetName val="data (전년동기)"/>
      <sheetName val="경비"/>
      <sheetName val="매출"/>
      <sheetName val="신규투자"/>
      <sheetName val="2.냉난방설비공사"/>
      <sheetName val="7.자동제어공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국영"/>
      <sheetName val="부문인원"/>
      <sheetName val="97센_협"/>
      <sheetName val="FOB발"/>
      <sheetName val="MFAB"/>
      <sheetName val="MFRT"/>
      <sheetName val="MPKG"/>
      <sheetName val="MPRD"/>
      <sheetName val="TOEIC기준점수"/>
      <sheetName val="시실누(모) "/>
      <sheetName val="중장SR"/>
      <sheetName val="FAB"/>
      <sheetName val="가동비율"/>
      <sheetName val="국산화"/>
      <sheetName val="Revised PEGS98"/>
      <sheetName val="대외공문"/>
      <sheetName val="96재료"/>
      <sheetName val="산출"/>
      <sheetName val="외화금융(97-03)"/>
      <sheetName val="fab_o"/>
      <sheetName val="SALE&amp;COST"/>
      <sheetName val="회사정보"/>
      <sheetName val="손익계산서"/>
      <sheetName val="대차대조표"/>
      <sheetName val="별제권_정리담보권1"/>
      <sheetName val="FAB별"/>
      <sheetName val="asy_o"/>
      <sheetName val="fab_i"/>
      <sheetName val="AHU"/>
      <sheetName val="pcw"/>
      <sheetName val="인건비"/>
      <sheetName val="산출기준(파견전산실)"/>
      <sheetName val="자료"/>
      <sheetName val="KOR"/>
      <sheetName val="data (누계)"/>
      <sheetName val="data(실적)"/>
      <sheetName val="data (전년동기)"/>
      <sheetName val="이천"/>
      <sheetName val="부대"/>
      <sheetName val="환률"/>
      <sheetName val="기준FACTOR"/>
      <sheetName val="일위대가표"/>
      <sheetName val="통계자료"/>
      <sheetName val="2공구산출내역"/>
      <sheetName val="불합리 적출 및 관리"/>
      <sheetName val="PET중합K "/>
      <sheetName val="24.보증금(전신전화가입권)"/>
      <sheetName val="INDEX"/>
      <sheetName val="회수내역"/>
      <sheetName val="CAP"/>
      <sheetName val="지성학원"/>
      <sheetName val="ILBAN"/>
      <sheetName val="Sheet1"/>
      <sheetName val="95TOTREV"/>
      <sheetName val="98비정기소모"/>
      <sheetName val="자재수불"/>
      <sheetName val="NJR032-1 Split Table"/>
      <sheetName val="협력점직원"/>
      <sheetName val="Low YLD Reject"/>
      <sheetName val="Graph Data"/>
      <sheetName val="장비실적"/>
      <sheetName val="DATA"/>
      <sheetName val="2.냉난방설비공사"/>
      <sheetName val="7.자동제어공사"/>
      <sheetName val="CashFlow(중간집계)"/>
      <sheetName val="소요량"/>
      <sheetName val="기초정보입력"/>
      <sheetName val="☆사업성분석"/>
      <sheetName val="RE9604"/>
      <sheetName val="BS"/>
      <sheetName val="시실누(모)_"/>
      <sheetName val="Revised_PEGS98"/>
      <sheetName val="data_(누계)"/>
      <sheetName val="data_(전년동기)"/>
      <sheetName val="단중표"/>
      <sheetName val="총괄매출계획"/>
      <sheetName val="정산내역서"/>
      <sheetName val="1993년(8기)대차"/>
      <sheetName val="8월"/>
      <sheetName val="70%"/>
      <sheetName val="노임단가"/>
      <sheetName val="단가조사"/>
      <sheetName val="간공설계서"/>
      <sheetName val="설비2차"/>
    </sheetNames>
    <definedNames>
      <definedName name="되돌아가기"/>
      <definedName name="설명1"/>
      <definedName name="설명10"/>
      <definedName name="설명2"/>
      <definedName name="설명6"/>
      <definedName name="설명7"/>
      <definedName name="설명8"/>
      <definedName name="설명사용현황"/>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투입비용"/>
      <sheetName val="switch"/>
      <sheetName val="수불"/>
      <sheetName val="SALE"/>
      <sheetName val="fab별"/>
      <sheetName val="총괄표"/>
      <sheetName val="국영"/>
      <sheetName val="수불및 손익02"/>
      <sheetName val="매입수불자재"/>
      <sheetName val="SALE&amp;COST"/>
      <sheetName val="조회서"/>
      <sheetName val="주소"/>
      <sheetName val="정화조동내역"/>
      <sheetName val="영비"/>
      <sheetName val="제조원가"/>
      <sheetName val="재고대수"/>
      <sheetName val="9-1차이내역"/>
      <sheetName val="일위대가"/>
      <sheetName val="CAMERA"/>
      <sheetName val="General part"/>
      <sheetName val="외상매출금현황-수정분 A2"/>
      <sheetName val="총괄갑 "/>
      <sheetName val="첨부1"/>
      <sheetName val="#REF"/>
      <sheetName val="DEVICE별"/>
      <sheetName val="EOH"/>
      <sheetName val="TAT"/>
      <sheetName val="5.세운W-A"/>
      <sheetName val="미지급금"/>
      <sheetName val="일반전기C"/>
      <sheetName val="Controls"/>
      <sheetName val="대장 "/>
      <sheetName val="SMCIC"/>
      <sheetName val="유통망계획"/>
      <sheetName val="현금"/>
      <sheetName val="취소"/>
      <sheetName val="미지급이자(분쟁대상)"/>
      <sheetName val="SHEET1"/>
      <sheetName val="예수금"/>
      <sheetName val="xxxxxx"/>
      <sheetName val="시실누(모) "/>
      <sheetName val="Evaluation"/>
      <sheetName val="Hypothèses"/>
      <sheetName val="원시데이타"/>
      <sheetName val="96재료"/>
      <sheetName val="FOB발"/>
      <sheetName val="국산화"/>
      <sheetName val="가동비율"/>
      <sheetName val="특판"/>
      <sheetName val="KOR"/>
      <sheetName val="Ref2"/>
      <sheetName val="F5"/>
      <sheetName val="중장SR"/>
      <sheetName val="주소 작성"/>
      <sheetName val="지수"/>
      <sheetName val="일반경비(타행)"/>
      <sheetName val="투자-국내2"/>
      <sheetName val="주식배당"/>
      <sheetName val="H_BS"/>
      <sheetName val="거래선"/>
      <sheetName val="외화금융(97-03)"/>
      <sheetName val="산출기준(파견전산실)"/>
      <sheetName val="영업.일1"/>
      <sheetName val="지우기"/>
      <sheetName val="LU"/>
      <sheetName val="회사정보"/>
      <sheetName val="승용"/>
      <sheetName val="10월"/>
      <sheetName val="Outbox"/>
      <sheetName val="GAAP조정"/>
      <sheetName val="Sheet3"/>
      <sheetName val="기초"/>
      <sheetName val="2월"/>
      <sheetName val="TIBURON"/>
      <sheetName val="전계정"/>
      <sheetName val="가격표"/>
      <sheetName val="maccp04"/>
      <sheetName val="현금및현금등가물1"/>
      <sheetName val="조회거래처"/>
      <sheetName val="10K4"/>
      <sheetName val="XREF"/>
      <sheetName val="공정가치"/>
      <sheetName val="10.31"/>
      <sheetName val="대차총괄"/>
      <sheetName val="WPL"/>
      <sheetName val="Condition"/>
      <sheetName val="4법인세(下)"/>
      <sheetName val="노무비단가"/>
      <sheetName val="기본사항"/>
      <sheetName val="일자금보고"/>
      <sheetName val="전체_월별"/>
      <sheetName val="2003경영계획"/>
      <sheetName val="97 사업추정(WEKI)"/>
      <sheetName val="계정code"/>
      <sheetName val="확인서"/>
      <sheetName val="Ctrl"/>
      <sheetName val="서식시트"/>
      <sheetName val="실물기초"/>
      <sheetName val="시산"/>
      <sheetName val="CODE"/>
      <sheetName val="실적관리"/>
      <sheetName val="손익계산서"/>
      <sheetName val="JAGA"/>
      <sheetName val="2002년계획"/>
      <sheetName val="피보험자명세(럭키확정분)"/>
      <sheetName val="첨부3"/>
      <sheetName val="원본"/>
      <sheetName val="부하"/>
      <sheetName val="NO.3.PTA PLANT SD COST"/>
      <sheetName val="QE근거"/>
      <sheetName val="960318-1"/>
      <sheetName val="AHU"/>
      <sheetName val="pcw"/>
      <sheetName val="협력점직원"/>
      <sheetName val="Control Sheet"/>
      <sheetName val="지출계"/>
      <sheetName val="매입계산서"/>
      <sheetName val="부분품"/>
      <sheetName val="생산부대통지서"/>
      <sheetName val="영업_일1"/>
      <sheetName val="총괄갑_"/>
      <sheetName val="97_사업추정(WEKI)"/>
      <sheetName val="General_part"/>
      <sheetName val="외상매출금현황-수정분_A2"/>
      <sheetName val="5_세운W-A"/>
      <sheetName val="수불및_손익02"/>
      <sheetName val="시실누(모)_"/>
      <sheetName val="일괄인쇄"/>
      <sheetName val="DATE"/>
      <sheetName val="재료율"/>
      <sheetName val="급여표"/>
      <sheetName val="받을어음"/>
      <sheetName val="아파트진행률"/>
      <sheetName val="마감현황"/>
      <sheetName val="제품(수출)매출"/>
      <sheetName val="상품보조수불"/>
      <sheetName val="제조원가계산서 (2)"/>
      <sheetName val="제품입고(생산)"/>
      <sheetName val="IN"/>
      <sheetName val="영업외손익등"/>
      <sheetName val="계산서"/>
      <sheetName val="제작실적"/>
      <sheetName val="U3.1"/>
      <sheetName val="현금및현금등가물"/>
      <sheetName val="2.대외공문"/>
      <sheetName val="변수"/>
      <sheetName val="매출원가및관리비"/>
      <sheetName val="FRC"/>
      <sheetName val="재종"/>
      <sheetName val="?????"/>
      <sheetName val="Switches"/>
      <sheetName val="외화"/>
      <sheetName val="fab_o"/>
      <sheetName val="07년실적"/>
      <sheetName val="增值税帐面申报表核对"/>
      <sheetName val="产品销售收入与成本明细表"/>
      <sheetName val="投资收益"/>
      <sheetName val="주소_작성"/>
      <sheetName val="총괄갑_1"/>
      <sheetName val="5_세운W-A1"/>
      <sheetName val="수불및_손익021"/>
      <sheetName val="General_part1"/>
      <sheetName val="외상매출금현황-수정분_A21"/>
      <sheetName val="시실누(모)_1"/>
      <sheetName val="영업_일11"/>
      <sheetName val="97_사업추정(WEKI)1"/>
      <sheetName val="NO_3_PTA_PLANT_SD_COST"/>
      <sheetName val="엘지엠알오"/>
      <sheetName val="부동산"/>
      <sheetName val="조회서통제표"/>
      <sheetName val="시험연구비상각"/>
      <sheetName val="실적사원 고유번호"/>
      <sheetName val="Print"/>
      <sheetName val="@공통코드"/>
      <sheetName val="장기미등록"/>
      <sheetName val="유림골조"/>
      <sheetName val="00.09"/>
      <sheetName val="대외공문"/>
      <sheetName val="금융소득종합과세"/>
      <sheetName val="근로소득세2001"/>
      <sheetName val="资产负债表（2）"/>
      <sheetName val="管理费用"/>
      <sheetName val="资产负债表（1）"/>
      <sheetName val="基本信息输入"/>
      <sheetName val="별제권_정리담보권1"/>
      <sheetName val="Sheet2"/>
      <sheetName val="10월판관"/>
      <sheetName val="设备部房屋"/>
      <sheetName val="매출.물동명세"/>
      <sheetName val="감가상각비"/>
      <sheetName val="상품"/>
      <sheetName val="CAP"/>
      <sheetName val="Var."/>
      <sheetName val="정리"/>
      <sheetName val="R"/>
      <sheetName val="dV&amp;Cl"/>
      <sheetName val="금융"/>
      <sheetName val="Control_Sheet"/>
      <sheetName val="주소_작성1"/>
      <sheetName val="Control_Sheet1"/>
      <sheetName val="총괄"/>
      <sheetName val="내역서(삼호)"/>
      <sheetName val="저"/>
      <sheetName val="Baby일위대가"/>
      <sheetName val="매출금액"/>
      <sheetName val="대출금"/>
      <sheetName val="은행(반납후) "/>
      <sheetName val="기은전산"/>
      <sheetName val="퇴직금"/>
      <sheetName val="매  출"/>
      <sheetName val="재무제표5년"/>
      <sheetName val="기초데이타"/>
      <sheetName val="배서어음명세서"/>
      <sheetName val="직무급테이블"/>
      <sheetName val="Config"/>
      <sheetName val="년차계산분"/>
      <sheetName val="수선비"/>
      <sheetName val="기준"/>
      <sheetName val="부산4"/>
      <sheetName val="CF"/>
      <sheetName val="판매계획"/>
      <sheetName val="적용환율"/>
      <sheetName val="삼양사"/>
      <sheetName val="사장단"/>
      <sheetName val="x"/>
      <sheetName val="10_31"/>
      <sheetName val="U3_1"/>
      <sheetName val="예금미수이자"/>
      <sheetName val="RD제품개발투자비(매가)"/>
      <sheetName val="BS"/>
      <sheetName val="월별제조비용"/>
      <sheetName val="Index"/>
      <sheetName val="기초해지2"/>
      <sheetName val="연구인원내역"/>
      <sheetName val="36.미지급법인세"/>
      <sheetName val="투자유가증권"/>
      <sheetName val="01is(누계)"/>
      <sheetName val="정산표"/>
      <sheetName val="기초해지"/>
      <sheetName val="검산금액"/>
      <sheetName val="선수보증금"/>
      <sheetName val="Sheet5"/>
      <sheetName val="연체일수"/>
      <sheetName val="잔가합계"/>
      <sheetName val="Sheet6"/>
      <sheetName val="중도해지진행업체"/>
      <sheetName val="용연"/>
      <sheetName val="울산"/>
      <sheetName val="진천"/>
      <sheetName val="구미"/>
      <sheetName val="대구"/>
      <sheetName val="언양"/>
      <sheetName val="9월"/>
      <sheetName val="4월"/>
      <sheetName val="3월"/>
      <sheetName val="12월"/>
      <sheetName val="11월"/>
      <sheetName val="5월"/>
      <sheetName val="6월"/>
      <sheetName val="1월"/>
      <sheetName val="7월"/>
      <sheetName val="8월"/>
      <sheetName val="GA"/>
      <sheetName val="MM"/>
      <sheetName val="은행"/>
      <sheetName val="리스"/>
      <sheetName val="보험"/>
      <sheetName val="020424"/>
      <sheetName val="선급법인세"/>
      <sheetName val="영업_일15"/>
      <sheetName val="총괄갑_5"/>
      <sheetName val="97_사업추정(WEKI)5"/>
      <sheetName val="General_part5"/>
      <sheetName val="외상매출금현황-수정분_A25"/>
      <sheetName val="5_세운W-A5"/>
      <sheetName val="수불및_손익025"/>
      <sheetName val="시실누(모)_5"/>
      <sheetName val="주소_작성4"/>
      <sheetName val="NO_3_PTA_PLANT_SD_COST4"/>
      <sheetName val="2_대외공문3"/>
      <sheetName val="영업_일13"/>
      <sheetName val="총괄갑_3"/>
      <sheetName val="97_사업추정(WEKI)3"/>
      <sheetName val="General_part3"/>
      <sheetName val="외상매출금현황-수정분_A23"/>
      <sheetName val="5_세운W-A3"/>
      <sheetName val="수불및_손익023"/>
      <sheetName val="시실누(모)_3"/>
      <sheetName val="주소_작성2"/>
      <sheetName val="NO_3_PTA_PLANT_SD_COST2"/>
      <sheetName val="2_대외공문1"/>
      <sheetName val="영업_일12"/>
      <sheetName val="총괄갑_2"/>
      <sheetName val="97_사업추정(WEKI)2"/>
      <sheetName val="General_part2"/>
      <sheetName val="외상매출금현황-수정분_A22"/>
      <sheetName val="5_세운W-A2"/>
      <sheetName val="수불및_손익022"/>
      <sheetName val="시실누(모)_2"/>
      <sheetName val="NO_3_PTA_PLANT_SD_COST1"/>
      <sheetName val="2_대외공문"/>
      <sheetName val="Control_Sheet2"/>
      <sheetName val="영업_일14"/>
      <sheetName val="총괄갑_4"/>
      <sheetName val="97_사업추정(WEKI)4"/>
      <sheetName val="General_part4"/>
      <sheetName val="외상매출금현황-수정분_A24"/>
      <sheetName val="5_세운W-A4"/>
      <sheetName val="수불및_손익024"/>
      <sheetName val="시실누(모)_4"/>
      <sheetName val="주소_작성3"/>
      <sheetName val="NO_3_PTA_PLANT_SD_COST3"/>
      <sheetName val="2_대외공문2"/>
      <sheetName val="영업_일16"/>
      <sheetName val="총괄갑_6"/>
      <sheetName val="97_사업추정(WEKI)6"/>
      <sheetName val="General_part6"/>
      <sheetName val="외상매출금현황-수정분_A26"/>
      <sheetName val="5_세운W-A6"/>
      <sheetName val="수불및_손익026"/>
      <sheetName val="시실누(모)_6"/>
      <sheetName val="주소_작성5"/>
      <sheetName val="NO_3_PTA_PLANT_SD_COST5"/>
      <sheetName val="2_대외공문4"/>
      <sheetName val="Control_Sheet3"/>
      <sheetName val="Var_"/>
      <sheetName val="June."/>
      <sheetName val="May."/>
      <sheetName val="MRS세부"/>
      <sheetName val="99년감가상각비"/>
      <sheetName val="COBS"/>
      <sheetName val="LAN HW"/>
      <sheetName val="월간단가"/>
      <sheetName val="1-1-1-2"/>
      <sheetName val="통계자료"/>
      <sheetName val="data (누계)"/>
      <sheetName val="data(실적)"/>
      <sheetName val="data (전년동기)"/>
      <sheetName val="chip_o"/>
      <sheetName val="frt_o"/>
      <sheetName val="會計師姓名"/>
      <sheetName val="특판제외"/>
      <sheetName val="3의2(1)"/>
      <sheetName val="FF20"/>
      <sheetName val="기성및원가"/>
      <sheetName val="모터기본자료"/>
      <sheetName val="설비기본자료"/>
      <sheetName val="034-VTR"/>
      <sheetName val="판매46"/>
      <sheetName val="본사인상전"/>
      <sheetName val="Lists"/>
      <sheetName val="Schedules"/>
      <sheetName val="Page1"/>
      <sheetName val="cif imports 02-03"/>
      <sheetName val="Sch 3 Depr"/>
      <sheetName val="% COMPLETION STATUS"/>
      <sheetName val="Op. Balance"/>
      <sheetName val="2007 Budget"/>
      <sheetName val="WDV Workings"/>
      <sheetName val="Balance Sheet Details CMC"/>
      <sheetName val="NOA Data"/>
      <sheetName val="Last yr "/>
      <sheetName val="Chart Data"/>
      <sheetName val="P&amp;L"/>
      <sheetName val="Mar03Atp"/>
      <sheetName val="2007_Budget"/>
      <sheetName val="cif_imports_02-03"/>
      <sheetName val="Sch_3_Depr"/>
      <sheetName val="19-PERF"/>
      <sheetName val="4. TOP 25 QTY &amp; VALUE WISE "/>
      <sheetName val="INDIVIDUAL GRAPH DATA"/>
      <sheetName val="BALANCE SHEET"/>
      <sheetName val="TDB"/>
      <sheetName val="TRIAL BALANCE"/>
      <sheetName val="B&amp;S31-03-05"/>
      <sheetName val="GVK Jaipur - TB (31.03.07)"/>
      <sheetName val="Alaknanda-TB (31.03.07)"/>
      <sheetName val="Assumptions"/>
      <sheetName val="seT"/>
      <sheetName val="BALANCE_SHEET"/>
      <sheetName val="BALANCE_SHEET1"/>
      <sheetName val="cif_imports_02-031"/>
      <sheetName val="Summary"/>
      <sheetName val="미구주"/>
      <sheetName val="회수내역"/>
      <sheetName val="ELECTRIC"/>
      <sheetName val="00'미수"/>
      <sheetName val="중기"/>
      <sheetName val="영업소실적"/>
      <sheetName val="계획"/>
      <sheetName val="2000년 충당금자료"/>
      <sheetName val="자료실"/>
      <sheetName val="APN경영분석표"/>
      <sheetName val="특별경비"/>
      <sheetName val="개발담당자 "/>
      <sheetName val="能差13"/>
      <sheetName val="Total"/>
      <sheetName val="PL,보정"/>
      <sheetName val="02"/>
      <sheetName val="03"/>
      <sheetName val="01"/>
      <sheetName val="차액보증"/>
      <sheetName val="갑지(추정)"/>
      <sheetName val="상품매출"/>
      <sheetName val="재고 "/>
      <sheetName val="HP1AMLIST"/>
      <sheetName val="2000년자료"/>
      <sheetName val="Lead"/>
      <sheetName val="Links"/>
      <sheetName val="利益対策（V.1）"/>
      <sheetName val="비율"/>
      <sheetName val="상각율표"/>
      <sheetName val="합계잔액시산표"/>
      <sheetName val="향후예상"/>
      <sheetName val="현지법인 사업계획(총괄)"/>
      <sheetName val="대장"/>
      <sheetName val="과"/>
      <sheetName val="626TD"/>
      <sheetName val="합손"/>
      <sheetName val="参数"/>
      <sheetName val="ﾃﾞｰﾀｰ"/>
      <sheetName val="설비2차"/>
      <sheetName val="현금과예금LS"/>
      <sheetName val="6F8"/>
      <sheetName val="PMC, RAM취합일정 및 작성방법"/>
      <sheetName val="매출_물동명세"/>
      <sheetName val="외상매출금현황-수정분_A27"/>
      <sheetName val="General_part7"/>
      <sheetName val="5_세운W-A7"/>
      <sheetName val="총괄갑_7"/>
      <sheetName val="수불및_손익027"/>
      <sheetName val="시실누(모)_7"/>
      <sheetName val="주소_작성6"/>
      <sheetName val="영업_일17"/>
      <sheetName val="NO_3_PTA_PLANT_SD_COST6"/>
      <sheetName val="97_사업추정(WEKI)7"/>
      <sheetName val="2_대외공문5"/>
      <sheetName val="Control_Sheet4"/>
      <sheetName val="은행(반납후)_"/>
      <sheetName val="매__출"/>
      <sheetName val="강사이력카드"/>
      <sheetName val="Raw-data"/>
      <sheetName val="기초자료"/>
      <sheetName val="잉여처분"/>
      <sheetName val="_____"/>
      <sheetName val="Note 18,19,20,21 and 22"/>
      <sheetName val="Note-1 &amp; 2"/>
      <sheetName val="기준정보"/>
      <sheetName val="국문 CoA"/>
      <sheetName val="admin"/>
      <sheetName val="정보"/>
      <sheetName val="표지"/>
      <sheetName val="CMA Sampling Apr-Jun"/>
      <sheetName val="FTE 기준(fromOS고도화)"/>
      <sheetName val="COND"/>
      <sheetName val="FX Rates"/>
      <sheetName val="당좌"/>
      <sheetName val="내역5"/>
      <sheetName val="관급자재"/>
      <sheetName val="11월매출"/>
      <sheetName val="개발비"/>
      <sheetName val="외상매출금"/>
      <sheetName val="외상매입금"/>
      <sheetName val="6월PB매출"/>
      <sheetName val="97지급이자"/>
      <sheetName val="제품별 MC"/>
      <sheetName val="산출"/>
      <sheetName val="불합리 List"/>
      <sheetName val="data_(누계)"/>
      <sheetName val="data_(전년동기)"/>
      <sheetName val="실적사원_고유번호"/>
      <sheetName val="대장_"/>
      <sheetName val="00_09"/>
      <sheetName val="전산down0322_14시현재"/>
      <sheetName val="마찰소급"/>
      <sheetName val="마찰정리"/>
      <sheetName val="소결소급"/>
      <sheetName val="소결정리"/>
      <sheetName val="관리인사"/>
      <sheetName val="관리전화"/>
      <sheetName val="기능인사"/>
      <sheetName val="기능전화"/>
      <sheetName val="연차1"/>
      <sheetName val="5사남"/>
      <sheetName val="$bhp"/>
      <sheetName val="상반기손익차2총괄"/>
      <sheetName val="시산표"/>
      <sheetName val="협조전"/>
      <sheetName val="성적표96"/>
      <sheetName val="표준단가"/>
      <sheetName val="FORMURA만두"/>
      <sheetName val="F냉동면"/>
      <sheetName val="F스프"/>
      <sheetName val="F냉장면"/>
      <sheetName val="수량계획"/>
      <sheetName val="포장재"/>
      <sheetName val="제조원가계산서_(2)"/>
      <sheetName val="코드"/>
      <sheetName val="제조경비"/>
      <sheetName val="符合免稅之product line"/>
      <sheetName val="TB extract"/>
      <sheetName val="YRS"/>
      <sheetName val="SHS"/>
      <sheetName val="HOS"/>
      <sheetName val="700.Notes to FS"/>
      <sheetName val="RES"/>
      <sheetName val="sath"/>
      <sheetName val="2004"/>
      <sheetName val="기준표"/>
      <sheetName val="FIXED"/>
      <sheetName val="Front Sheet"/>
      <sheetName val="Table"/>
      <sheetName val="RECANL"/>
      <sheetName val="가능목표"/>
      <sheetName val="Sub Lead"/>
      <sheetName val="Lead Sheet"/>
      <sheetName val="Original"/>
      <sheetName val="Surg.order-sizemix"/>
      <sheetName val="OLD P.S"/>
      <sheetName val="BC Estimate"/>
      <sheetName val="Q-Data"/>
      <sheetName val="Final Budget"/>
      <sheetName val="Cash flow details"/>
      <sheetName val="DeftaxBS US"/>
      <sheetName val="Notes"/>
      <sheetName val="업체별"/>
      <sheetName val="COA"/>
      <sheetName val="Daily rubble consumptin "/>
      <sheetName val="주주명부&lt;끝&gt;"/>
      <sheetName val="factor"/>
      <sheetName val="comp."/>
      <sheetName val="BS and Subschedule"/>
      <sheetName val="Sch 4 Fixed Assets Schedule"/>
      <sheetName val="P&amp;L Schedules 11-15"/>
      <sheetName val="Sep WorkSheet"/>
      <sheetName val="DataInput1"/>
      <sheetName val="Boq"/>
      <sheetName val="Cash Flow Statement in millions"/>
      <sheetName val="tong du toan"/>
      <sheetName val="Master"/>
      <sheetName val="1"/>
      <sheetName val="OH"/>
      <sheetName val="Consolidation _Rs"/>
      <sheetName val="accounts"/>
      <sheetName val="Control"/>
      <sheetName val="Macro"/>
      <sheetName val="Sheet7"/>
      <sheetName val="A"/>
      <sheetName val="B"/>
      <sheetName val="Fruit Pending Order"/>
      <sheetName val="DATA"/>
      <sheetName val="ROYALTY"/>
      <sheetName val="cif_imports_02-032"/>
      <sheetName val="Sch_3_Depr1"/>
      <sheetName val="%_COMPLETION_STATUS"/>
      <sheetName val="Op__Balance"/>
      <sheetName val="2007_Budget1"/>
      <sheetName val="WDV_Workings"/>
      <sheetName val="Balance_Sheet_Details_CMC"/>
      <sheetName val="NOA_Data"/>
      <sheetName val="Last_yr_"/>
      <sheetName val="Chart_Data"/>
      <sheetName val="4__TOP_25_QTY_&amp;_VALUE_WISE_"/>
      <sheetName val="INDIVIDUAL_GRAPH_DATA"/>
      <sheetName val="BALANCE_SHEET2"/>
      <sheetName val="TRIAL_BALANCE"/>
      <sheetName val="GVK_Jaipur_-_TB_(31_03_07)"/>
      <sheetName val="Alaknanda-TB_(31_03_07)"/>
      <sheetName val="Note_18,19,20,21_and_22"/>
      <sheetName val="Note-1_&amp;_2"/>
      <sheetName val="FIXASET"/>
      <sheetName val="가공"/>
      <sheetName val="원2"/>
      <sheetName val="TAB 1"/>
      <sheetName val="2.Control Sheet"/>
      <sheetName val="Issues &amp; Action Plan"/>
      <sheetName val="Offshore Equipment"/>
      <sheetName val="allocation"/>
      <sheetName val="inv07_08"/>
      <sheetName val="Ann I"/>
      <sheetName val="GM &amp; TA"/>
      <sheetName val="Micro"/>
      <sheetName val="Scaff-Rose"/>
      <sheetName val="FIF III"/>
      <sheetName val="가지급금기타"/>
      <sheetName val="1.1 - Capital"/>
      <sheetName val="매출이익(실적)"/>
      <sheetName val="로케이션"/>
      <sheetName val="Excess Calc"/>
      <sheetName val="출자한도1031"/>
      <sheetName val="민감도분석"/>
      <sheetName val="연간데이터"/>
      <sheetName val="불변현금흐름표"/>
      <sheetName val="98CKL"/>
      <sheetName val="건축공사실행"/>
      <sheetName val="판관비"/>
      <sheetName val="BS_S"/>
      <sheetName val="No.21"/>
      <sheetName val="Cover"/>
      <sheetName val="p.2 PL"/>
      <sheetName val="수불1Q"/>
      <sheetName val="수불2Q"/>
      <sheetName val="수불3Q"/>
      <sheetName val="수불4Q"/>
      <sheetName val="공구기구"/>
      <sheetName val="10월정산LIST"/>
      <sheetName val="2공구산출내역"/>
      <sheetName val="수목데이타 "/>
      <sheetName val="CVT산정"/>
      <sheetName val="소일위대가코드표"/>
      <sheetName val="총괄내역서"/>
      <sheetName val="當期시산표"/>
      <sheetName val="MoneyPage"/>
      <sheetName val="호남2"/>
      <sheetName val="월별금액"/>
      <sheetName val="월별수량"/>
      <sheetName val="자금조달및지출(0515)"/>
      <sheetName val="A-100전제"/>
      <sheetName val="소기"/>
      <sheetName val="RUPEE"/>
      <sheetName val="Introduction"/>
      <sheetName val="Asset Detail"/>
      <sheetName val="9G"/>
      <sheetName val="Load Details(B1)"/>
      <sheetName val="Open Positions - Currency Swaps"/>
      <sheetName val="OUTPUT_ZBAD"/>
      <sheetName val="업무분장 "/>
      <sheetName val="Eq. Mobilization"/>
      <sheetName val="Pile径1m･27"/>
      <sheetName val="bud"/>
      <sheetName val="fbmar"/>
      <sheetName val="PL"/>
      <sheetName val="CF workings"/>
      <sheetName val="Trial Balance (2)"/>
      <sheetName val="Note 13,14,15,16 and 17"/>
      <sheetName val="PL-Sched"/>
      <sheetName val="PL-Sched (AFter allocation)"/>
      <sheetName val="PL-Sched (HYD)"/>
      <sheetName val="BS &amp; Sch."/>
      <sheetName val="P&amp;L, Balance sheet"/>
      <sheetName val="FTM Mar"/>
      <sheetName val="CMA_Sampling_Apr-Jun"/>
      <sheetName val="MISC Expd"/>
      <sheetName val="Loand &amp; Advances"/>
      <sheetName val="Deposits"/>
      <sheetName val="Note-1"/>
      <sheetName val="MPL956"/>
      <sheetName val="WED1"/>
      <sheetName val="Sublead"/>
      <sheetName val="PROFIT&amp;LOSS"/>
      <sheetName val="build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sheetData sheetId="471"/>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REF"/>
      <sheetName val="WEIGHT LIST"/>
      <sheetName val="POL6차-PIPING"/>
      <sheetName val="물량"/>
      <sheetName val="산#2-1 (2)"/>
      <sheetName val="산#3-1"/>
      <sheetName val="배관BM(일반)"/>
      <sheetName val="일위대가"/>
      <sheetName val="일위대가(가설)"/>
      <sheetName val="A LINE"/>
      <sheetName val="단가"/>
      <sheetName val="BEND LOSS"/>
      <sheetName val="Baby일위대가"/>
      <sheetName val="일반공사"/>
      <sheetName val="WEIGHT_LIST"/>
      <sheetName val="산#2-1_(2)"/>
      <sheetName val="A_LINE"/>
      <sheetName val="내역서"/>
      <sheetName val="견적내역서"/>
      <sheetName val="Sheet5"/>
      <sheetName val="VXXXXXXXXXXXXXXXXXXXXXXXX"/>
      <sheetName val="도"/>
      <sheetName val="TOTAL"/>
      <sheetName val="노임단가"/>
      <sheetName val="내역"/>
      <sheetName val="cost"/>
      <sheetName val="차액보증"/>
      <sheetName val="AKF-2"/>
      <sheetName val="건축공사실행"/>
      <sheetName val="PANEL가격"/>
      <sheetName val="정부노임단가"/>
      <sheetName val="내역서 "/>
      <sheetName val="견적"/>
      <sheetName val="CAT_5"/>
      <sheetName val="cal"/>
      <sheetName val="ASCEandUBC"/>
      <sheetName val="가도공"/>
      <sheetName val="Sheet1"/>
      <sheetName val="Ditch(open)"/>
      <sheetName val="WIND"/>
      <sheetName val="5.소재"/>
      <sheetName val="ORIGN"/>
      <sheetName val="100.01"/>
      <sheetName val="작성방법"/>
      <sheetName val="OPT"/>
      <sheetName val="SV"/>
      <sheetName val="DATA"/>
      <sheetName val="터널조도"/>
      <sheetName val="노무비"/>
      <sheetName val="PSCbeam설계"/>
      <sheetName val="사업부배부A"/>
      <sheetName val="정산서 "/>
      <sheetName val="LOAD"/>
      <sheetName val="수목데이타 "/>
      <sheetName val="전선로도"/>
      <sheetName val="직노"/>
      <sheetName val="COL"/>
      <sheetName val="철거산출근거"/>
      <sheetName val="금액내역서"/>
      <sheetName val="4-3 보온 기본물량집계"/>
      <sheetName val="실행예산SHEET도장재검토"/>
      <sheetName val="5.공종별예산내역서"/>
      <sheetName val="전기공사일위대가"/>
      <sheetName val="부대공"/>
      <sheetName val="토공"/>
      <sheetName val="포장공"/>
      <sheetName val="기성고"/>
      <sheetName val="산출근거자료"/>
      <sheetName val="단중표"/>
      <sheetName val="공급집계 (현대-우림)"/>
      <sheetName val="CABLE SCH"/>
      <sheetName val="전기"/>
      <sheetName val="도기류"/>
      <sheetName val="현장관리비"/>
      <sheetName val="PILOT품"/>
      <sheetName val="M96현황-동아"/>
      <sheetName val="8.INTER CONNECTING"/>
      <sheetName val="BQMPALOC"/>
      <sheetName val="자바라1"/>
      <sheetName val="Man Power &amp; Comp"/>
      <sheetName val="R&amp;D"/>
      <sheetName val="수량산출서"/>
      <sheetName val="공사물량총량집계"/>
      <sheetName val="개요"/>
      <sheetName val="95신규호표"/>
      <sheetName val="costing_CV"/>
      <sheetName val="감가상각"/>
      <sheetName val="통장출금액"/>
      <sheetName val="유가증권LS"/>
      <sheetName val="휴일check"/>
      <sheetName val="격외품(2014년)"/>
      <sheetName val="PROGRAM_DATA"/>
      <sheetName val="단가일람"/>
      <sheetName val="조경일람"/>
      <sheetName val="공내역"/>
      <sheetName val="공사비"/>
      <sheetName val="변압기 및 발전기 용량"/>
      <sheetName val="기계설비-내역서"/>
      <sheetName val="일위대가(건축)"/>
      <sheetName val="가열로SW"/>
      <sheetName val="환율-LIBOR"/>
      <sheetName val="SENSOR LIST"/>
      <sheetName val="옥외"/>
      <sheetName val="상각율"/>
      <sheetName val="산근"/>
      <sheetName val="적용"/>
      <sheetName val="A"/>
      <sheetName val="설비비4"/>
      <sheetName val="부표총괄"/>
      <sheetName val="산#3-2-2"/>
      <sheetName val="산#3-2"/>
      <sheetName val="코드목록"/>
      <sheetName val="SUPTMTO"/>
      <sheetName val="s"/>
      <sheetName val="DATE"/>
      <sheetName val="산출"/>
      <sheetName val="A7"/>
      <sheetName val="미계약2"/>
      <sheetName val="방화도료산출근거"/>
      <sheetName val="실행철강하도"/>
      <sheetName val="DATA-UPS"/>
      <sheetName val="노임이"/>
      <sheetName val="마감집계(창고)"/>
      <sheetName val="도장면적"/>
      <sheetName val="마감산근(창고)"/>
      <sheetName val="몰탈콘크리트"/>
      <sheetName val="적용기준"/>
      <sheetName val="영업소실적"/>
      <sheetName val="단가구성 (2)"/>
      <sheetName val="COVER"/>
      <sheetName val="실행내역서 "/>
      <sheetName val="사업관리"/>
      <sheetName val="TIE-IN"/>
      <sheetName val="MOB-MAN1"/>
      <sheetName val="전기실 산출"/>
      <sheetName val="N賃率-職"/>
      <sheetName val="TABLE"/>
      <sheetName val="2선재"/>
      <sheetName val="코드표"/>
      <sheetName val="기계내역서"/>
      <sheetName val="공사비_NDE"/>
      <sheetName val="토목"/>
      <sheetName val="소일위대가코드표"/>
      <sheetName val="대비"/>
      <sheetName val="RENUN"/>
      <sheetName val="2."/>
      <sheetName val="도급"/>
      <sheetName val="CODE"/>
      <sheetName val="유첨3.적용기준"/>
      <sheetName val="금액결정"/>
      <sheetName val="설비비3"/>
      <sheetName val="BEND_LOSS"/>
      <sheetName val="단가구성_(2)"/>
      <sheetName val="음성cable"/>
      <sheetName val="설비비6"/>
      <sheetName val="은행"/>
      <sheetName val="예제"/>
      <sheetName val="SAN"/>
      <sheetName val="공종단가"/>
      <sheetName val="아주기계"/>
      <sheetName val="인천제철"/>
      <sheetName val="6.INTER CONNECTING"/>
      <sheetName val="MUK-List"/>
      <sheetName val="CABLE BULK"/>
      <sheetName val="kich thuoc"/>
      <sheetName val="DTHH"/>
      <sheetName val="예총"/>
      <sheetName val="기계"/>
      <sheetName val="신규DEP"/>
      <sheetName val="승용"/>
      <sheetName val="inter"/>
      <sheetName val="인벤토리총괄표"/>
      <sheetName val="spinning1"/>
      <sheetName val="재료율"/>
      <sheetName val="DWPM"/>
      <sheetName val="5.세운W-A"/>
      <sheetName val="상선"/>
      <sheetName val="WEIGHT_LIST1"/>
      <sheetName val="산#2-1_(2)1"/>
      <sheetName val="A_LINE1"/>
      <sheetName val="내역서_"/>
      <sheetName val="5_소재"/>
      <sheetName val="100_01"/>
      <sheetName val="수목데이타_"/>
      <sheetName val="4-3_보온_기본물량집계"/>
      <sheetName val="정산서_"/>
      <sheetName val="공급집계_(현대-우림)"/>
      <sheetName val="CABLE_SCH"/>
      <sheetName val="8_INTER_CONNECTING"/>
      <sheetName val="Man_Power_&amp;_Comp"/>
      <sheetName val="5_공종별예산내역서"/>
      <sheetName val="C-List"/>
      <sheetName val="공사예산하조서(O.K)"/>
      <sheetName val="T-TABLE"/>
      <sheetName val="노무비단가"/>
      <sheetName val="과천MAIN"/>
      <sheetName val="LOPCALC"/>
      <sheetName val="도급양식"/>
      <sheetName val="일위대가표(DEEP)"/>
      <sheetName val="부하(성남)"/>
      <sheetName val="2월"/>
      <sheetName val="갑지(추정)"/>
      <sheetName val="저"/>
      <sheetName val="일위대가_가설_"/>
      <sheetName val="내역서 (물자+물정) "/>
      <sheetName val="단가조사"/>
      <sheetName val="XREF"/>
      <sheetName val="공량산출서"/>
      <sheetName val="인건-측정"/>
      <sheetName val="단가산출"/>
      <sheetName val="예산"/>
      <sheetName val="산출-설비"/>
      <sheetName val="2공구산출내역"/>
      <sheetName val="토건"/>
      <sheetName val="1.열용량"/>
      <sheetName val="report"/>
      <sheetName val="산수배수"/>
      <sheetName val="DRUM"/>
      <sheetName val="Estimate"/>
      <sheetName val="BM"/>
      <sheetName val="리비아전체장비200306"/>
      <sheetName val="DESIGN CRETERIA"/>
      <sheetName val="기초자료"/>
      <sheetName val="표지"/>
      <sheetName val="견적집계표"/>
      <sheetName val="기계경비"/>
      <sheetName val="정산ISSUE(T)"/>
      <sheetName val="연도별cash"/>
      <sheetName val="손익차9월2"/>
      <sheetName val="1차 내역서"/>
      <sheetName val="일위대가내역"/>
      <sheetName val="조명시설"/>
      <sheetName val="기초자료입력"/>
      <sheetName val="POL설치공정"/>
      <sheetName val="tggwan(mac)"/>
      <sheetName val="공조기"/>
      <sheetName val="WEIGHT_LIST2"/>
      <sheetName val="산#2-1_(2)2"/>
      <sheetName val="A_LINE2"/>
      <sheetName val="BEND_LOSS1"/>
      <sheetName val="수목데이타_1"/>
      <sheetName val="내역서_1"/>
      <sheetName val="5_소재1"/>
      <sheetName val="100_011"/>
      <sheetName val="CABLE_SCH1"/>
      <sheetName val="정산서_1"/>
      <sheetName val="4-3_보온_기본물량집계1"/>
      <sheetName val="공급집계_(현대-우림)1"/>
      <sheetName val="8_INTER_CONNECTING1"/>
      <sheetName val="5_공종별예산내역서1"/>
      <sheetName val="Man_Power_&amp;_Comp1"/>
      <sheetName val="SENSOR_LIST"/>
      <sheetName val="단가구성_(2)1"/>
      <sheetName val="실행내역서_"/>
      <sheetName val="전기실_산출"/>
      <sheetName val="2_"/>
      <sheetName val="유첨3_적용기준"/>
      <sheetName val="6_INTER_CONNECTING"/>
      <sheetName val="CABLE_BULK"/>
      <sheetName val="kich_thuoc"/>
      <sheetName val="5_세운W-A"/>
      <sheetName val="변압기_및_발전기_용량"/>
      <sheetName val="공사예산하조서(O_K)"/>
      <sheetName val="내역서_(물자+물정)_"/>
      <sheetName val="1_열용량"/>
      <sheetName val="DESIGN_CRETERIA"/>
      <sheetName val="1차_내역서"/>
      <sheetName val="아파트건축"/>
      <sheetName val="기초데이타"/>
      <sheetName val="중동공구"/>
      <sheetName val="BID"/>
      <sheetName val="설계명세서"/>
      <sheetName val="품셈표"/>
      <sheetName val="PAINT"/>
      <sheetName val="방화도료"/>
      <sheetName val="품셈 "/>
      <sheetName val="내역서(교량)전체"/>
      <sheetName val="CVT산정"/>
      <sheetName val="CEQ_Master"/>
      <sheetName val="Man_Master"/>
      <sheetName val="1.2.용역비"/>
      <sheetName val="상세내역총괄"/>
      <sheetName val="설비별"/>
      <sheetName val="1"/>
      <sheetName val="2"/>
      <sheetName val="3"/>
      <sheetName val="4"/>
      <sheetName val="5"/>
      <sheetName val="6"/>
      <sheetName val="7"/>
      <sheetName val="8"/>
      <sheetName val="9"/>
      <sheetName val="10"/>
      <sheetName val="11"/>
      <sheetName val="IO수량"/>
      <sheetName val="공사설계금액산출근거"/>
      <sheetName val="노무비근거"/>
      <sheetName val="Sheet4"/>
      <sheetName val="LCDQ별"/>
      <sheetName val="카렌스센터계량기설치공사"/>
      <sheetName val="작업지시서-1호"/>
      <sheetName val="설계명세"/>
      <sheetName val="원가 (2)"/>
      <sheetName val="건축원가"/>
      <sheetName val="2.대외공문"/>
      <sheetName val="캔개발배경"/>
      <sheetName val="rs94"/>
      <sheetName val="1-6(반품내역)"/>
      <sheetName val="입찰안"/>
      <sheetName val="HP1AMLIST"/>
      <sheetName val="콘크리트타설집계표"/>
      <sheetName val="부재리스트"/>
      <sheetName val="돈암사업"/>
      <sheetName val="총괄"/>
      <sheetName val="프로젝트"/>
      <sheetName val="내수자재"/>
      <sheetName val="단가산출서"/>
      <sheetName val="계측기"/>
      <sheetName val="공조기(삭제)"/>
      <sheetName val="사통"/>
      <sheetName val="인건비"/>
      <sheetName val="FAB별"/>
      <sheetName val="유림골조"/>
      <sheetName val="내역서(외조기 모듈 물량)"/>
      <sheetName val="Sheet3"/>
      <sheetName val="메서,변+증"/>
      <sheetName val="수량산출"/>
      <sheetName val="IT-BAT"/>
      <sheetName val="설계서을"/>
      <sheetName val="5사남"/>
      <sheetName val="PAC"/>
      <sheetName val="2배관"/>
      <sheetName val="5. 离职现况"/>
      <sheetName val="입고계획 上"/>
      <sheetName val="표(가스시설 누설점검)"/>
      <sheetName val="PC_inform"/>
      <sheetName val="CTEMCOST"/>
      <sheetName val="Man Power"/>
      <sheetName val="손익계산서"/>
      <sheetName val="내역서적용수량"/>
      <sheetName val="용량계산"/>
      <sheetName val="설계내역서"/>
      <sheetName val="신안남용역"/>
      <sheetName val="CAUDIT"/>
      <sheetName val="적용건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refreshError="1"/>
      <sheetData sheetId="341" refreshError="1"/>
      <sheetData sheetId="342" refreshError="1"/>
      <sheetData sheetId="343" refreshError="1"/>
      <sheetData sheetId="344" refreshError="1"/>
      <sheetData sheetId="34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투자~1"/>
      <sheetName val="SALE"/>
      <sheetName val="국영"/>
      <sheetName val="MRS세부"/>
      <sheetName val="매출검토"/>
      <sheetName val="소기"/>
      <sheetName val="가동비율"/>
      <sheetName val="시실누(모) "/>
      <sheetName val="FAB별"/>
      <sheetName val="통계자료"/>
      <sheetName val="지수"/>
      <sheetName val="미지급이자(분쟁대상)"/>
      <sheetName val="7682LA SKD(12.4)"/>
      <sheetName val="국산화"/>
      <sheetName val="환률"/>
      <sheetName val="원가관리"/>
      <sheetName val="당년매출집계"/>
      <sheetName val="예산실적비교"/>
      <sheetName val="기초해지2"/>
      <sheetName val="Macro1"/>
      <sheetName val="받을어음할인및 융통어음"/>
      <sheetName val="출자한도1031"/>
      <sheetName val="12월잔액장"/>
      <sheetName val="입력장표"/>
      <sheetName val="산출기준(파견전산실)"/>
      <sheetName val="건축공사실행"/>
      <sheetName val="KUNGDEVI"/>
      <sheetName val="VOCA"/>
      <sheetName val="매출.물동명세"/>
      <sheetName val="업무분장 "/>
      <sheetName val="공통"/>
      <sheetName val="대차대조표"/>
      <sheetName val="감가상각"/>
      <sheetName val="1-6(반품내역)"/>
      <sheetName val="통합data"/>
      <sheetName val="특별경비"/>
      <sheetName val="개발담당자 "/>
      <sheetName val="승용"/>
      <sheetName val="사업소득자세수추계"/>
      <sheetName val="지우기"/>
      <sheetName val="변수2"/>
      <sheetName val="저항"/>
      <sheetName val="IN2"/>
      <sheetName val="LINE MH"/>
      <sheetName val="서식시트"/>
      <sheetName val="개발담당자_"/>
      <sheetName val="LINE_MH"/>
      <sheetName val="외상매출금현황-수정분 A2"/>
      <sheetName val="3-4현"/>
      <sheetName val="매입계산서"/>
      <sheetName val="부분품"/>
      <sheetName val="생산부대통지서"/>
      <sheetName val="Data"/>
      <sheetName val="계약1차"/>
      <sheetName val="투자기타"/>
      <sheetName val="3-3현"/>
      <sheetName val="축종별판매량"/>
      <sheetName val="관세구분시트"/>
      <sheetName val="1부생산계획"/>
      <sheetName val="data (누계)"/>
      <sheetName val="data(실적)"/>
      <sheetName val="data (전년동기)"/>
      <sheetName val="11월매출"/>
      <sheetName val="당연"/>
      <sheetName val="FOB발"/>
      <sheetName val="세금계산서매출"/>
      <sheetName val="data_MM"/>
      <sheetName val="Sheet4"/>
      <sheetName val="RECIMAKE"/>
      <sheetName val="첨부1"/>
      <sheetName val="참고 - NC 스코어"/>
      <sheetName val="부대"/>
      <sheetName val="자본금99(수)"/>
      <sheetName val="급여관련자료"/>
      <sheetName val="마감현황"/>
      <sheetName val="별제권_정리담보권1"/>
      <sheetName val="시실누(모)_"/>
      <sheetName val="98CKL"/>
      <sheetName val="매출이익"/>
      <sheetName val=""/>
      <sheetName val="중장SR"/>
      <sheetName val="95TOTREV"/>
      <sheetName val="공용정보"/>
      <sheetName val="품의"/>
      <sheetName val="①FABII"/>
      <sheetName val="CODE"/>
      <sheetName val="C003~30"/>
      <sheetName val="Sheet7"/>
      <sheetName val="Sheet1"/>
      <sheetName val="MV투자~1.XLS"/>
      <sheetName val="KOR"/>
      <sheetName val="10.25"/>
      <sheetName val="1995년 섹터별 매출"/>
      <sheetName val="제품(수출)매출"/>
      <sheetName val="상품매출"/>
      <sheetName val="재고 "/>
      <sheetName val="회사정보"/>
      <sheetName val="매출원가"/>
      <sheetName val="5.세운W-A"/>
      <sheetName val="97 사업추정(WEKI)"/>
      <sheetName val="매출현황(월별)  (2)"/>
      <sheetName val="02년 퇴충금"/>
      <sheetName val="상품보조수불"/>
      <sheetName val="제조원가계산서 (2)"/>
      <sheetName val="제품입고(생산)"/>
      <sheetName val="IN"/>
      <sheetName val="실행VS예상"/>
      <sheetName val="MV%ED%88%AC%EC%9E%90~1.XLS"/>
      <sheetName val="IMT"/>
      <sheetName val="일일현황"/>
      <sheetName val="출자한도"/>
      <sheetName val="매  출"/>
      <sheetName val="대출금"/>
      <sheetName val="은행(반납후) "/>
      <sheetName val="기은전산"/>
      <sheetName val="퇴직금"/>
      <sheetName val="재무제표5년"/>
      <sheetName val="WPL"/>
      <sheetName val="기초데이타"/>
      <sheetName val="배서어음명세서"/>
      <sheetName val="직무급테이블"/>
      <sheetName val="Config"/>
      <sheetName val="년차계산분"/>
      <sheetName val="총괄"/>
      <sheetName val="현금"/>
      <sheetName val="수량산출서"/>
      <sheetName val="PI"/>
      <sheetName val="예금미수이자"/>
      <sheetName val="생산량"/>
      <sheetName val="노임단가"/>
      <sheetName val="총괄내역서"/>
      <sheetName val="기초일위"/>
      <sheetName val="시설일위"/>
      <sheetName val="조명일위"/>
      <sheetName val="스크류냉동기"/>
      <sheetName val="단가LIST"/>
      <sheetName val="발주INDEX"/>
      <sheetName val="입고현황"/>
      <sheetName val="미비용95"/>
      <sheetName val="유통망계획"/>
      <sheetName val="Sheet2"/>
      <sheetName val="관급자재"/>
      <sheetName val="현우실적"/>
      <sheetName val="총괄표"/>
      <sheetName val="매입수불자재"/>
      <sheetName val="매출현황'원가"/>
      <sheetName val="10월판관"/>
      <sheetName val="F12"/>
      <sheetName val="매출"/>
      <sheetName val="미수채권미도래어음기준"/>
      <sheetName val="금융"/>
      <sheetName val="은행"/>
      <sheetName val="리스"/>
      <sheetName val="보험"/>
      <sheetName val="시산표"/>
      <sheetName val="원가"/>
      <sheetName val="수선비"/>
      <sheetName val="보증금(전신전화가입권)"/>
      <sheetName val="영업외손익등"/>
      <sheetName val="RE9604"/>
      <sheetName val="______5_10_30_My_Documents___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수"/>
      <sheetName val="제조부문"/>
      <sheetName val="주간 업무보고서"/>
      <sheetName val="FAB2_상세"/>
      <sheetName val="FAB3_상세"/>
      <sheetName val="PKG_상세"/>
      <sheetName val="Test_상세"/>
      <sheetName val="설비상세"/>
      <sheetName val="구미종합"/>
      <sheetName val="FAB2_Matrix"/>
      <sheetName val="FAB3_Matrix"/>
      <sheetName val="PKG_Matrix"/>
      <sheetName val="Test_Matrix"/>
      <sheetName val="Sheet1"/>
      <sheetName val="Sheet2"/>
      <sheetName val="Sheet3"/>
      <sheetName val="laroux"/>
      <sheetName val="TOTAL"/>
      <sheetName val="C-1"/>
      <sheetName val="C-3"/>
      <sheetName val="운반업무내용"/>
      <sheetName val="FVI비용"/>
      <sheetName val="통계자료"/>
      <sheetName val="7682LA SKD(12.4)"/>
      <sheetName val="부대"/>
      <sheetName val="환률"/>
      <sheetName val="Sheet4"/>
      <sheetName val="투자실별"/>
      <sheetName val="국영"/>
      <sheetName val="98비정기소모"/>
      <sheetName val="96재료"/>
      <sheetName val="SSMITM"/>
      <sheetName val="95TOTREV"/>
      <sheetName val="mm10"/>
      <sheetName val="DI"/>
      <sheetName val="PT_ED"/>
      <sheetName val="1월"/>
      <sheetName val="시실누(모) "/>
      <sheetName val="현우실적"/>
      <sheetName val="TOEIC기준점수"/>
      <sheetName val="FOB발"/>
      <sheetName val="960318-1"/>
      <sheetName val="D-ELECT"/>
      <sheetName val="F5"/>
      <sheetName val="일년TOTAL"/>
      <sheetName val="MRS세부"/>
      <sheetName val="CHIP_INV"/>
      <sheetName val="FAB별"/>
      <sheetName val="소특"/>
      <sheetName val="FAB_I"/>
      <sheetName val="FT_금액"/>
      <sheetName val="Code 2"/>
      <sheetName val="Hynix &amp; SYS IC Co"/>
      <sheetName val="월별주관비용"/>
      <sheetName val="FAB"/>
      <sheetName val="6F8"/>
      <sheetName val="FRT_O"/>
      <sheetName val="7월수리현황 "/>
      <sheetName val="SALE"/>
      <sheetName val="남양시작동자105노65기1.3화1.2"/>
      <sheetName val="★BACK"/>
      <sheetName val="ASP"/>
      <sheetName val="CHIP_O"/>
      <sheetName val="FAB_O"/>
      <sheetName val="PKG_I"/>
      <sheetName val="YIELD"/>
      <sheetName val="갑지"/>
      <sheetName val="Menu_Link"/>
      <sheetName val="카드키식수내역"/>
      <sheetName val="품의"/>
      <sheetName val="MFAB"/>
      <sheetName val="MFRT"/>
      <sheetName val="MPKG"/>
      <sheetName val="MPRD"/>
      <sheetName val="Exchange Ratio Input"/>
      <sheetName val="내수"/>
      <sheetName val="실행내역"/>
      <sheetName val="국산화"/>
      <sheetName val="VariableFactors"/>
      <sheetName val="IX 20 Yr"/>
      <sheetName val="PKG"/>
      <sheetName val="금액내역서"/>
      <sheetName val="차수"/>
      <sheetName val="WED1"/>
      <sheetName val="잡철물"/>
      <sheetName val="경제성분석"/>
      <sheetName val="유림골조"/>
      <sheetName val="장비명"/>
      <sheetName val="4-8.공통"/>
      <sheetName val="공용정보"/>
      <sheetName val="앞면인쇄후180도_회전"/>
      <sheetName val="기기리스트"/>
      <sheetName val="이천"/>
      <sheetName val="ORIGINAL"/>
      <sheetName val="SUM"/>
      <sheetName val="ASIC08-W-SPEC-MO"/>
      <sheetName val="POINT_DATA"/>
      <sheetName val="MAP_DATA"/>
      <sheetName val="한계원가"/>
      <sheetName val="DDR"/>
      <sheetName val="P-Code"/>
      <sheetName val="97센_협"/>
      <sheetName val="수출"/>
      <sheetName val="개발 RTL.TEST적용"/>
      <sheetName val="기준정보"/>
      <sheetName val="비정기tel"/>
      <sheetName val="MainData"/>
      <sheetName val="TG9504"/>
      <sheetName val="MOTOR"/>
      <sheetName val="GraphTemp"/>
      <sheetName val="재료비PLAN1(2)"/>
      <sheetName val="공통부대비"/>
      <sheetName val="자판실행"/>
      <sheetName val="EQT-ESTN"/>
      <sheetName val="S0"/>
      <sheetName val="덕트물량1"/>
      <sheetName val="P2KLA"/>
      <sheetName val="01월TTL"/>
      <sheetName val="유통망계획"/>
      <sheetName val="3ND 64M"/>
      <sheetName val="F1YLD"/>
      <sheetName val="F5YLD"/>
      <sheetName val="F8YLD"/>
      <sheetName val="대손설정"/>
      <sheetName val="Budget"/>
      <sheetName val="관계회사거래내역및 채권채무잔액 99"/>
      <sheetName val="97"/>
      <sheetName val="98"/>
      <sheetName val="6월인원"/>
      <sheetName val="SALE&amp;COST"/>
      <sheetName val="᐀ባ"/>
      <sheetName val="연수원"/>
      <sheetName val="입력DATA"/>
      <sheetName val="System구분"/>
      <sheetName val="TOTAL인원"/>
      <sheetName val="산출기준(파견전산실)"/>
      <sheetName val="K1-01월"/>
      <sheetName val="K2-01월"/>
      <sheetName val="Sheet5"/>
      <sheetName val="Laser Alignment Target Spec"/>
      <sheetName val="Laser Focus Spec"/>
      <sheetName val="을 2"/>
      <sheetName val="SHEET31"/>
      <sheetName val="할증 "/>
      <sheetName val="STNM"/>
      <sheetName val="MSC_PBA"/>
      <sheetName val="구분"/>
      <sheetName val="1'st Qual (NDR052) Split Table"/>
      <sheetName val="미지급이자(분쟁대상)"/>
      <sheetName val="도급양식"/>
      <sheetName val="내역"/>
      <sheetName val="가동비율"/>
      <sheetName val="장비분석"/>
      <sheetName val="M-MG1"/>
      <sheetName val="관세"/>
      <sheetName val="5"/>
      <sheetName val="FLASH_CHIP"/>
      <sheetName val="FLASH_sales"/>
      <sheetName val="FLASH_생산"/>
      <sheetName val="IF5_F"/>
      <sheetName val="IF5_S"/>
      <sheetName val="IF6_S"/>
      <sheetName val="SRAM_CHIP"/>
      <sheetName val="SRAM_sales"/>
      <sheetName val="SRAM_생산"/>
      <sheetName val="PCW 가동현황"/>
      <sheetName val="인테리어내역"/>
      <sheetName val="HVAC"/>
      <sheetName val="자재단가"/>
      <sheetName val="매출원가_회사제시"/>
      <sheetName val="Fabout Time chart rev1"/>
      <sheetName val="Vendor"/>
      <sheetName val="표지 (2)"/>
      <sheetName val="산출1"/>
      <sheetName val="정공공사"/>
      <sheetName val="1.One-Die-Map"/>
      <sheetName val="견적"/>
      <sheetName val="설계명세서"/>
      <sheetName val="Sheet"/>
      <sheetName val="주간_업무보고서"/>
      <sheetName val="7682LA_SKD(12_4)"/>
      <sheetName val="시실누(모)_"/>
      <sheetName val="Code_2"/>
      <sheetName val="Hynix_&amp;_SYS_IC_Co"/>
      <sheetName val="7월수리현황_"/>
      <sheetName val="남양시작동자105노65기1_3화1_2"/>
      <sheetName val="IX_20_Yr"/>
      <sheetName val="4-8_공통"/>
      <sheetName val="Exchange_Ratio_Input"/>
      <sheetName val="개발_RTL_TEST적용"/>
      <sheetName val="3ND_64M"/>
      <sheetName val="관계회사거래내역및_채권채무잔액_99"/>
      <sheetName val="Laser_Alignment_Target_Spec"/>
      <sheetName val="Laser_Focus_Spec"/>
      <sheetName val="을_2"/>
      <sheetName val="할증_"/>
      <sheetName val="PCW_가동현황"/>
      <sheetName val="Fabout_Time_chart_rev1"/>
      <sheetName val="표지_(2)"/>
      <sheetName val="1_One-Die-Map"/>
      <sheetName val="진천"/>
      <sheetName val="BID"/>
      <sheetName val="프랜트면허"/>
      <sheetName val="토목주소"/>
      <sheetName val="F4-F7"/>
      <sheetName val="diff_tube"/>
      <sheetName val="하수급견적대비"/>
      <sheetName val="목재동바리"/>
      <sheetName val="1.설계기준"/>
      <sheetName val="수안보-MBR1"/>
      <sheetName val="제진기"/>
      <sheetName val="(A)내역서"/>
      <sheetName val="산출근거"/>
      <sheetName val="집수정(600-700)"/>
      <sheetName val="건축내역서"/>
      <sheetName val="집계표"/>
      <sheetName val="설비내역서"/>
      <sheetName val="전기내역서"/>
      <sheetName val="대치판정"/>
      <sheetName val="1.설계조건"/>
      <sheetName val="표층포설및다짐"/>
      <sheetName val="tggwan(mac)"/>
      <sheetName val="우수공"/>
      <sheetName val="명단"/>
      <sheetName val="data (누계)"/>
      <sheetName val="data(실적)"/>
      <sheetName val="data (전년동기)"/>
      <sheetName val="10월판관"/>
      <sheetName val="주간_업무보고서1"/>
      <sheetName val="DNW"/>
      <sheetName val="N+"/>
      <sheetName val="NE"/>
      <sheetName val="PE"/>
      <sheetName val="PM"/>
      <sheetName val="NM2"/>
      <sheetName val="NW1"/>
      <sheetName val="NW2"/>
      <sheetName val="PW3"/>
      <sheetName val="PW4"/>
      <sheetName val="SC1"/>
      <sheetName val="인사자료총집계"/>
      <sheetName val="p2-1"/>
      <sheetName val="JUNY"/>
      <sheetName val="CLM-MP"/>
      <sheetName val="Balance Material (2)"/>
      <sheetName val="[투자실별.XLS][투자실별.XLS]h__96_____7"/>
      <sheetName val="[투자실별.XLS][투자실별.XLS]h__96_____5"/>
      <sheetName val="[투자실별.XLS][투자실별.XLS]h__96_____6"/>
      <sheetName val=""/>
      <sheetName val="[투자실별.XLS][투자실별.XLS]h__96_____3"/>
      <sheetName val="[투자실별.XLS][투자실별.XLS]h__96_____2"/>
      <sheetName val="[투자실별.XLS][투자실별.XLS]h__96_____4"/>
      <sheetName val="[투자실별.XLS][투자실별.XLS]h__96_____8"/>
    </sheetNames>
    <definedNames>
      <definedName name="매크로5"/>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refreshError="1"/>
      <sheetData sheetId="249"/>
      <sheetData sheetId="250"/>
      <sheetData sheetId="251"/>
      <sheetData sheetId="252"/>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FRT_O"/>
      <sheetName val="FT_금액"/>
      <sheetName val="FAB_I"/>
      <sheetName val="FAB_O"/>
      <sheetName val="FAB별"/>
      <sheetName val="교육"/>
      <sheetName val="시실누(모) "/>
      <sheetName val="유효성 검사"/>
      <sheetName val="입력DATA"/>
      <sheetName val="Laser Alignment Target Spec"/>
      <sheetName val="Laser Focus Spec"/>
      <sheetName val="할증"/>
      <sheetName val="98비정기소모"/>
      <sheetName val="대상자확정(사내용)-원본"/>
      <sheetName val="대상자확정(노동부)"/>
      <sheetName val="TG9504"/>
      <sheetName val="1월"/>
      <sheetName val="6F8"/>
      <sheetName val="지수"/>
      <sheetName val="선급법인세"/>
      <sheetName val="영업보증금"/>
      <sheetName val="통계자료"/>
      <sheetName val="국영"/>
      <sheetName val="1997"/>
      <sheetName val="1998"/>
      <sheetName val="물가지수!"/>
      <sheetName val="SUB9601"/>
      <sheetName val="원단위산출과정"/>
      <sheetName val="준비"/>
      <sheetName val="SALE"/>
      <sheetName val="SSMITM"/>
      <sheetName val="견적을지"/>
      <sheetName val="지우지말것"/>
      <sheetName val="4TH 64M"/>
      <sheetName val="단가산출"/>
      <sheetName val="기시공토적"/>
      <sheetName val="주별소모수선비"/>
      <sheetName val=" EBARA Pencil Brush 사용량 절감"/>
      <sheetName val="ITME실적"/>
      <sheetName val="03"/>
      <sheetName val="01"/>
      <sheetName val="02"/>
      <sheetName val="H.P견적(참조)"/>
      <sheetName val="자판실행"/>
      <sheetName val="노임"/>
      <sheetName val="공통가설"/>
      <sheetName val="ISO LET WALL OX CLN"/>
      <sheetName val="WALL CLN WALL OX"/>
      <sheetName val="WALL OX LINIT CLN"/>
      <sheetName val="LINIT CLN LINIT"/>
      <sheetName val="DATA"/>
      <sheetName val="1인1테마"/>
      <sheetName val="Sheet4"/>
      <sheetName val="FOB발"/>
      <sheetName val="국산화"/>
      <sheetName val="LTKQ52 진행 공정"/>
      <sheetName val="9609Aß"/>
      <sheetName val="Q4 VE Saving( vs Q3)"/>
      <sheetName val="중장SR"/>
      <sheetName val="소특"/>
      <sheetName val="PRG CD FULL"/>
      <sheetName val="일보"/>
      <sheetName val="앞면인쇄후180도_회전"/>
      <sheetName val="공용정보"/>
      <sheetName val="전일EOH"/>
      <sheetName val="tsuga"/>
      <sheetName val="CHIP_INV"/>
      <sheetName val="대손설정"/>
      <sheetName val="공사별5 "/>
      <sheetName val="공정별"/>
      <sheetName val="소방사항"/>
      <sheetName val="일위대가표"/>
      <sheetName val="Ext. Stone-P"/>
      <sheetName val="TRIM data(sheet1)"/>
      <sheetName val="Sheet2"/>
      <sheetName val="Sheet3"/>
      <sheetName val="MLM(OL)"/>
      <sheetName val="Hold"/>
      <sheetName val="NM2"/>
      <sheetName val="NW1"/>
      <sheetName val="NW2"/>
      <sheetName val="PW3"/>
      <sheetName val="PW4"/>
      <sheetName val="SC1"/>
      <sheetName val="DNW"/>
      <sheetName val="N+"/>
      <sheetName val="NE"/>
      <sheetName val="P+"/>
      <sheetName val="PE"/>
      <sheetName val="PM"/>
      <sheetName val="TR"/>
      <sheetName val="2SL"/>
      <sheetName val="Grundformel"/>
      <sheetName val="상제품매출(원가)1~10월"/>
      <sheetName val="RAW_Data"/>
      <sheetName val="시실누(모)_"/>
      <sheetName val="Laser_Alignment_Target_Spec"/>
      <sheetName val="Laser_Focus_Spec"/>
      <sheetName val="유효성_검사"/>
      <sheetName val="4TH_64M"/>
      <sheetName val="ISO_LET_WALL_OX_CLN"/>
      <sheetName val="WALL_CLN_WALL_OX"/>
      <sheetName val="WALL_OX_LINIT_CLN"/>
      <sheetName val="LINIT_CLN_LINIT"/>
      <sheetName val="_EBARA_Pencil_Brush_사용량_절감"/>
      <sheetName val="H_P견적(참조)"/>
      <sheetName val="LTKQ52_진행_공정"/>
      <sheetName val="PRG_CD_FULL"/>
      <sheetName val="Q4_VE_Saving(_vs_Q3)"/>
      <sheetName val="진행현황"/>
      <sheetName val="CAT_5"/>
      <sheetName val="cap"/>
      <sheetName val="PLT8500"/>
      <sheetName val="SENSATA"/>
      <sheetName val="대신"/>
      <sheetName val="명단"/>
      <sheetName val="실행"/>
      <sheetName val="결산용"/>
      <sheetName val="공수투입"/>
      <sheetName val="세무서코드"/>
      <sheetName val="1호인버트수량"/>
      <sheetName val="빌딩 안내"/>
      <sheetName val="가동비율"/>
      <sheetName val="판매실적 종합"/>
      <sheetName val="출금실적"/>
      <sheetName val="PTR台손익"/>
      <sheetName val="Total_Cost"/>
      <sheetName val="시실누(모)_1"/>
      <sheetName val="Laser_Alignment_Target_Spec1"/>
      <sheetName val="Laser_Focus_Spec1"/>
      <sheetName val="유효성_검사1"/>
      <sheetName val="4TH_64M1"/>
      <sheetName val="ISO_LET_WALL_OX_CLN1"/>
      <sheetName val="WALL_CLN_WALL_OX1"/>
      <sheetName val="WALL_OX_LINIT_CLN1"/>
      <sheetName val="LINIT_CLN_LINIT1"/>
      <sheetName val="_EBARA_Pencil_Brush_사용량_절감1"/>
      <sheetName val="H_P견적(참조)1"/>
      <sheetName val="LTKQ52_진행_공정1"/>
      <sheetName val="PRG_CD_FULL1"/>
      <sheetName val="Q4_VE_Saving(_vs_Q3)1"/>
      <sheetName val="TRIM_data(sheet1)"/>
      <sheetName val="공사별5_"/>
      <sheetName val="Ext__Stone-P"/>
      <sheetName val="판매실적_종합"/>
      <sheetName val="시실누(모)_2"/>
      <sheetName val="Laser_Alignment_Target_Spec2"/>
      <sheetName val="Laser_Focus_Spec2"/>
      <sheetName val="유효성_검사2"/>
      <sheetName val="4TH_64M2"/>
      <sheetName val="ISO_LET_WALL_OX_CLN2"/>
      <sheetName val="WALL_CLN_WALL_OX2"/>
      <sheetName val="WALL_OX_LINIT_CLN2"/>
      <sheetName val="LINIT_CLN_LINIT2"/>
      <sheetName val="_EBARA_Pencil_Brush_사용량_절감2"/>
      <sheetName val="H_P견적(참조)2"/>
      <sheetName val="LTKQ52_진행_공정2"/>
      <sheetName val="PRG_CD_FULL2"/>
      <sheetName val="Q4_VE_Saving(_vs_Q3)2"/>
      <sheetName val="공사별5_1"/>
      <sheetName val="Ext__Stone-P1"/>
      <sheetName val="TRIM_data(sheet1)1"/>
      <sheetName val="판매실적_종합1"/>
      <sheetName val="본공사"/>
      <sheetName val="MRS세부"/>
      <sheetName val="95TOTREV"/>
      <sheetName val="품의"/>
      <sheetName val="①FABII"/>
      <sheetName val="장비 Assign"/>
      <sheetName val="간접비계산"/>
      <sheetName val="Trend"/>
      <sheetName val="L_repair"/>
      <sheetName val="List"/>
      <sheetName val="가동율"/>
      <sheetName val="교육학점"/>
      <sheetName val="Making Order"/>
      <sheetName val="F5"/>
      <sheetName val="GB-IC Villingen GG"/>
      <sheetName val="코드"/>
      <sheetName val="Selection Master"/>
      <sheetName val="ProcessFlow"/>
      <sheetName val="내역"/>
      <sheetName val="3ND 64M"/>
      <sheetName val="수당표"/>
      <sheetName val="장비명"/>
      <sheetName val="F4-F7"/>
      <sheetName val="B"/>
      <sheetName val="일년TOTAL"/>
      <sheetName val="PKG"/>
      <sheetName val="CD-실적"/>
      <sheetName val="MP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가산출"/>
      <sheetName val="원가계산서구조조정"/>
      <sheetName val="98지급계획"/>
      <sheetName val="#2_일위대가목록"/>
      <sheetName val="조건"/>
      <sheetName val="Sheet1"/>
      <sheetName val="단가산출(기계)"/>
      <sheetName val="일위대가(1)"/>
      <sheetName val="경상직원"/>
      <sheetName val="옥외배관기본공량"/>
      <sheetName val="자재단가비교표"/>
      <sheetName val="일위대가"/>
      <sheetName val="수량산출서 (2)"/>
      <sheetName val="교통대책내역"/>
      <sheetName val="자동제어"/>
      <sheetName val="CB"/>
      <sheetName val="15100"/>
      <sheetName val="Baby일위대가"/>
      <sheetName val="철거산출근거"/>
      <sheetName val="IT-BAT"/>
      <sheetName val="자재단가"/>
      <sheetName val="기본단가표"/>
      <sheetName val="집계표"/>
      <sheetName val="퍼스트"/>
      <sheetName val="일위목록"/>
      <sheetName val="전기일위대가"/>
      <sheetName val="자재테이블"/>
      <sheetName val="내역(원안-대안)"/>
      <sheetName val="노임"/>
      <sheetName val="#REF"/>
      <sheetName val="내역서"/>
      <sheetName val="자재일람"/>
      <sheetName val="단가대비표"/>
      <sheetName val="견적서"/>
      <sheetName val="2.1  노무비 평균단가산출"/>
      <sheetName val="재료집계표"/>
      <sheetName val="요율"/>
      <sheetName val="공사원가계산서"/>
      <sheetName val="건축"/>
      <sheetName val="기계경비(시간당)"/>
      <sheetName val="보안등"/>
      <sheetName val="수량집계표"/>
      <sheetName val="수량산출서"/>
      <sheetName val="램머"/>
      <sheetName val="현장설명"/>
      <sheetName val="재료비"/>
      <sheetName val="1공구원가계산서"/>
      <sheetName val="1공구산출내역서"/>
      <sheetName val="품셈TABLE"/>
      <sheetName val="실행(1)"/>
      <sheetName val="제경비계산"/>
      <sheetName val="자료"/>
      <sheetName val="자재"/>
      <sheetName val="건설성적"/>
      <sheetName val="guard(mac)"/>
      <sheetName val="건축내역"/>
      <sheetName val="약품공급2"/>
      <sheetName val="자재단가표"/>
      <sheetName val="상-교대(A1-A2)"/>
      <sheetName val="base"/>
      <sheetName val="단가조사서"/>
      <sheetName val="단가조사-1"/>
      <sheetName val="단가조사-2"/>
      <sheetName val="제경비"/>
      <sheetName val="b_balju"/>
      <sheetName val="전체"/>
      <sheetName val="노무비 근거"/>
      <sheetName val="(원)기흥상갈"/>
      <sheetName val="실행철강하도"/>
      <sheetName val="입찰안"/>
      <sheetName val="재료값"/>
      <sheetName val="70%"/>
      <sheetName val="내역(가지)"/>
      <sheetName val="자재co"/>
      <sheetName val="내역"/>
      <sheetName val="일위산출"/>
      <sheetName val="자재목록표"/>
      <sheetName val="BID"/>
      <sheetName val="일반부표"/>
      <sheetName val="내역서1"/>
      <sheetName val="표지"/>
      <sheetName val="노임단가"/>
      <sheetName val="간접"/>
      <sheetName val="미드수량"/>
      <sheetName val="단가 및 재료비"/>
      <sheetName val="실행대비"/>
      <sheetName val="현장조사"/>
      <sheetName val="일위집계(기존)"/>
      <sheetName val="설계실행투찰"/>
      <sheetName val="MOTOR"/>
      <sheetName val="간접비계산"/>
      <sheetName val="일위대가표"/>
      <sheetName val="계수시트"/>
      <sheetName val="기성내역"/>
      <sheetName val="상수도토공집계표"/>
      <sheetName val="FAB별"/>
      <sheetName val="단가표"/>
      <sheetName val="1,2공구원가계산서"/>
      <sheetName val="기초자료입력"/>
      <sheetName val="견적"/>
      <sheetName val="잔토처리"/>
      <sheetName val="터파기,되메우기,램머,코아"/>
      <sheetName val="절단,포장깨기"/>
      <sheetName val="I一般比"/>
      <sheetName val="N賃率-職"/>
      <sheetName val="조건표 (2)"/>
      <sheetName val="단가비교"/>
      <sheetName val="unit 4"/>
      <sheetName val="청주(철골발주의뢰서)"/>
      <sheetName val="b_balju_cho"/>
      <sheetName val="토목주소"/>
      <sheetName val="FACTOR"/>
      <sheetName val="일위대가목록"/>
      <sheetName val="단가"/>
      <sheetName val="예총"/>
      <sheetName val="설계예산서"/>
      <sheetName val="폐기물"/>
      <sheetName val="DATE"/>
      <sheetName val="설계"/>
      <sheetName val="도급자재"/>
      <sheetName val="집계"/>
      <sheetName val="산출내역서집계표"/>
      <sheetName val="토목"/>
      <sheetName val="공량산출서"/>
      <sheetName val="터파기및재료"/>
      <sheetName val="배수장토목공사비"/>
      <sheetName val="평가데이터"/>
      <sheetName val="산출내역서"/>
      <sheetName val="관급자재"/>
      <sheetName val="단가산출(T)"/>
      <sheetName val="실행"/>
      <sheetName val="코드표"/>
      <sheetName val="재료집계표3"/>
      <sheetName val="양식_자재단가조사표"/>
      <sheetName val="견적을지"/>
      <sheetName val="5회토적"/>
      <sheetName val="투자-국내2"/>
      <sheetName val="재개발"/>
      <sheetName val="DATA"/>
      <sheetName val="잡철물"/>
      <sheetName val="경비"/>
      <sheetName val="토목내역"/>
      <sheetName val="2공구산출내역"/>
      <sheetName val="보차도경계석"/>
      <sheetName val="일위"/>
      <sheetName val="일위CODE"/>
      <sheetName val="우배수"/>
      <sheetName val="수량산출"/>
      <sheetName val="입찰"/>
      <sheetName val="현경"/>
      <sheetName val="기계경비시간당손료목록"/>
      <sheetName val="equip"/>
      <sheetName val="판정1교토공"/>
      <sheetName val="맨홀수량"/>
      <sheetName val="P1(좌,우)"/>
      <sheetName val="SHEET PILE단가"/>
      <sheetName val="SHEET"/>
      <sheetName val="장비단가"/>
      <sheetName val="원가계산서"/>
      <sheetName val="참조"/>
      <sheetName val="일반수량총괄"/>
      <sheetName val="2002하반기노임기준"/>
      <sheetName val="일위대가 집계표"/>
      <sheetName val="동해묵호1내역"/>
      <sheetName val="공종별예산조서"/>
      <sheetName val="범례표"/>
      <sheetName val="측구터파기공수량집계"/>
      <sheetName val="배수공 시멘트 및 골재량 산출"/>
      <sheetName val="일위총괄표"/>
      <sheetName val="잡비"/>
      <sheetName val="공통가설"/>
      <sheetName val="보고"/>
      <sheetName val="투찰서표지"/>
      <sheetName val="총괄 (3)"/>
      <sheetName val="원가(총)"/>
      <sheetName val="대안원가"/>
      <sheetName val="원안원가"/>
      <sheetName val="원안"/>
      <sheetName val="대안"/>
      <sheetName val="이전비 "/>
      <sheetName val="참고"/>
      <sheetName val="부대공"/>
      <sheetName val="포장공"/>
      <sheetName val="토공"/>
      <sheetName val="단가조사"/>
      <sheetName val="가로등내역서"/>
      <sheetName val="99총공사내역서"/>
      <sheetName val="골조시행"/>
      <sheetName val="Sheet3"/>
      <sheetName val="대구선2부대"/>
      <sheetName val="데이타"/>
      <sheetName val="부대내역"/>
      <sheetName val="3.건축(현장안)"/>
      <sheetName val="해평견적"/>
      <sheetName val="3.공통공사대비"/>
      <sheetName val="조명시설"/>
      <sheetName val="토목공종세부"/>
      <sheetName val="도시가스현황"/>
      <sheetName val="설계서"/>
      <sheetName val="BOX전기내역"/>
      <sheetName val="사업부배부A"/>
      <sheetName val="일위_파일"/>
      <sheetName val="일위대가목차"/>
      <sheetName val="Sheet15"/>
      <sheetName val="관리비비계상"/>
      <sheetName val="학생내역"/>
      <sheetName val="장비수량산출"/>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플랜트 설치"/>
      <sheetName val="기계경비목록"/>
      <sheetName val="단가적용"/>
      <sheetName val="실행갑지"/>
      <sheetName val="계획집계"/>
      <sheetName val="전기혼잡제경비(45)"/>
      <sheetName val="소야공정계획표"/>
      <sheetName val="설계예산"/>
      <sheetName val="품셈총괄표"/>
      <sheetName val="청천내"/>
      <sheetName val="타공종이기"/>
      <sheetName val="현장관리비"/>
      <sheetName val="총괄표"/>
      <sheetName val="8.수량산출 (2)"/>
      <sheetName val="#3_일위대가목록"/>
      <sheetName val="동해title"/>
      <sheetName val="경서-통신"/>
      <sheetName val="LF자재단가"/>
      <sheetName val="이월"/>
      <sheetName val="공사비증감"/>
      <sheetName val="투찰내역"/>
      <sheetName val="내역표지"/>
      <sheetName val="설계내역서"/>
      <sheetName val="상선"/>
      <sheetName val="동업계매출속보"/>
      <sheetName val="시운전연료"/>
      <sheetName val="자재선정"/>
      <sheetName val="설계명세서"/>
      <sheetName val="예산명세서"/>
      <sheetName val="자료입력"/>
      <sheetName val="WING3"/>
      <sheetName val="가격조사서"/>
      <sheetName val="인건비(환율)"/>
      <sheetName val="기계경비"/>
      <sheetName val="토공총괄표"/>
      <sheetName val="물량산출"/>
      <sheetName val="인부신상자료"/>
      <sheetName val="기존단가 (2)"/>
      <sheetName val="음성cable"/>
      <sheetName val="M-EMS GP-570(BIT)"/>
      <sheetName val="Sheet5"/>
      <sheetName val="목차 "/>
      <sheetName val="을부담운반비"/>
      <sheetName val="BEND LOSS"/>
      <sheetName val="정화조동공사총괄"/>
      <sheetName val="집계표2"/>
      <sheetName val="Cable임피던스"/>
      <sheetName val="DATA1"/>
      <sheetName val="자재사용내역"/>
      <sheetName val="직재"/>
      <sheetName val="입력"/>
      <sheetName val="전신환매도율"/>
      <sheetName val="Macro1"/>
      <sheetName val="Macro(전동기)"/>
      <sheetName val="관경별내역서"/>
      <sheetName val="거내"/>
      <sheetName val="화재 탐지 설비"/>
      <sheetName val="장비수량집계"/>
      <sheetName val="지장수량집계"/>
      <sheetName val="철거"/>
      <sheetName val="자재비"/>
      <sheetName val="저"/>
      <sheetName val="소총괄표1"/>
      <sheetName val="수량집계"/>
      <sheetName val="대치판정"/>
      <sheetName val="CABLE SIZE-1"/>
      <sheetName val="상반기손익차2총괄"/>
      <sheetName val="신우"/>
      <sheetName val="A-4"/>
      <sheetName val="Total"/>
      <sheetName val="예산총괄"/>
      <sheetName val="기계실냉난방"/>
      <sheetName val="직접비"/>
      <sheetName val="인건-측정"/>
      <sheetName val="일위단가"/>
      <sheetName val="CAT_5"/>
      <sheetName val="재집"/>
      <sheetName val="총"/>
      <sheetName val="주공 갑지"/>
      <sheetName val="현장경비"/>
      <sheetName val="합계"/>
      <sheetName val="자  재"/>
      <sheetName val="건축외주"/>
      <sheetName val="분전함신설"/>
      <sheetName val="접지1종"/>
      <sheetName val="교량"/>
      <sheetName val="산출근거"/>
      <sheetName val="여과지동"/>
      <sheetName val="기초자료"/>
      <sheetName val="기흥하도용"/>
      <sheetName val="인건비"/>
      <sheetName val="4차원가계산서"/>
      <sheetName val="공통(20-91)"/>
      <sheetName val="공종별집계표(창고-52평)"/>
      <sheetName val="내역서(전체)"/>
      <sheetName val="DANGA"/>
      <sheetName val="1차3회-개소별명세서-빨간색-인쇄용(21873)"/>
      <sheetName val="개요"/>
      <sheetName val="제안서"/>
      <sheetName val="행정표준(1)"/>
      <sheetName val="행정표준(2)"/>
      <sheetName val="2000년1차"/>
      <sheetName val="2000전체분"/>
      <sheetName val="일위대가 "/>
      <sheetName val="4.일위대가집계"/>
      <sheetName val="투찰(하수)"/>
      <sheetName val="부속동"/>
      <sheetName val="APT"/>
      <sheetName val="분전반"/>
      <sheetName val="위치조서"/>
      <sheetName val="노단"/>
      <sheetName val="설치내역"/>
      <sheetName val="직노"/>
      <sheetName val="48일위"/>
      <sheetName val="자갈,시멘트,모래산출"/>
      <sheetName val="단가산출1"/>
      <sheetName val="차액보증"/>
      <sheetName val="유림총괄"/>
      <sheetName val="7. 현장관리비 "/>
      <sheetName val="6. 안전관리비"/>
      <sheetName val="건축기술부대조건"/>
      <sheetName val="직접공사"/>
      <sheetName val="SLAB&quot;1&quot;"/>
      <sheetName val="제잡비"/>
      <sheetName val="송전재료비"/>
      <sheetName val="Code"/>
      <sheetName val="쌍송교"/>
      <sheetName val="수량산출서_(2)"/>
      <sheetName val="유입량"/>
      <sheetName val="세부추진"/>
      <sheetName val="상용보강"/>
      <sheetName val="P1_자재"/>
      <sheetName val="2001하반기노임기준"/>
      <sheetName val="일위총괄"/>
      <sheetName val="작업일보"/>
      <sheetName val="3련 BOX"/>
      <sheetName val="수량산출내역1115"/>
      <sheetName val="원형1호맨홀토공수량"/>
      <sheetName val="시설장비"/>
      <sheetName val="도급예산내역서봉투"/>
      <sheetName val="설계산출표지"/>
      <sheetName val="도급예산내역서총괄표"/>
      <sheetName val="운반비산출"/>
      <sheetName val="Pd2"/>
      <sheetName val="업체"/>
      <sheetName val="E총15"/>
      <sheetName val="토공산근"/>
      <sheetName val="2차총원가"/>
      <sheetName val="자재목록"/>
      <sheetName val="기계경비목록1"/>
      <sheetName val="신규단가목록"/>
      <sheetName val="사  업  비  수  지  예  산  서"/>
      <sheetName val="목록"/>
      <sheetName val="날개벽수량표"/>
      <sheetName val="비철보고서"/>
      <sheetName val="세부내역"/>
      <sheetName val="우수공,맨홀,집수정"/>
      <sheetName val="배수공"/>
      <sheetName val="설내역서 "/>
      <sheetName val="수간보호"/>
      <sheetName val="유지관리"/>
      <sheetName val="식재"/>
      <sheetName val="시설물"/>
      <sheetName val="관급"/>
      <sheetName val="설계변경내역서"/>
      <sheetName val="SG"/>
      <sheetName val="부경대총괄내역서"/>
      <sheetName val="집계장"/>
      <sheetName val="설계서식"/>
      <sheetName val="중기사용료산출근거"/>
      <sheetName val="산출"/>
      <sheetName val="자단"/>
      <sheetName val="테이블"/>
      <sheetName val="총괄"/>
      <sheetName val="공종별예산조서(계약기준)"/>
      <sheetName val="단중표"/>
      <sheetName val="화해(함평)"/>
      <sheetName val="화해(장성)"/>
      <sheetName val="원가"/>
      <sheetName val="을"/>
      <sheetName val="패널"/>
      <sheetName val="CIVIL4"/>
      <sheetName val="코드"/>
      <sheetName val="재료비집계"/>
      <sheetName val="SHL"/>
      <sheetName val="도(내)"/>
      <sheetName val="유치원내역"/>
      <sheetName val="대총괄표"/>
      <sheetName val="배수장공사비명세서"/>
      <sheetName val="ORIGIN"/>
      <sheetName val="인원계획"/>
      <sheetName val="일반자재"/>
      <sheetName val="배수통관(좌)"/>
      <sheetName val="품셈"/>
      <sheetName val="지급(1)"/>
      <sheetName val="하부철근수량"/>
      <sheetName val="입찰견적보고서"/>
      <sheetName val="배차"/>
      <sheetName val="프로젝트"/>
      <sheetName val="45,46"/>
      <sheetName val="근로자자료입력"/>
      <sheetName val="참고자료"/>
      <sheetName val="00년재노경"/>
      <sheetName val="S0"/>
      <sheetName val="개소별수량산출"/>
      <sheetName val="Y-WORK"/>
      <sheetName val="날개수량1.5"/>
      <sheetName val="을지"/>
      <sheetName val="건재양식"/>
      <sheetName val="감액총괄표"/>
      <sheetName val="건설실행"/>
      <sheetName val="전체철근집계"/>
      <sheetName val="수량산출서-2"/>
      <sheetName val="공양식"/>
      <sheetName val="가계부"/>
      <sheetName val="제품목록"/>
      <sheetName val="매입매출관리"/>
      <sheetName val="원가서"/>
      <sheetName val="수금"/>
      <sheetName val="소화"/>
      <sheetName val="새공통(96임금인상기준)"/>
      <sheetName val="1.2 처리장 동력설비 부하계산서"/>
      <sheetName val="처리단락"/>
      <sheetName val="J直材4"/>
      <sheetName val="시화점실행"/>
      <sheetName val="산출내력"/>
      <sheetName val="일위대가(가설)"/>
      <sheetName val="CALCULATION"/>
      <sheetName val="내역서 "/>
      <sheetName val="터널조도"/>
      <sheetName val="조명율표"/>
      <sheetName val=" HIT-&gt;HMC 견적(39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 LOSS"/>
      <sheetName val="Sheet1"/>
      <sheetName val="공정별"/>
      <sheetName val="3ND 64M"/>
      <sheetName val="SUMMARY"/>
      <sheetName val="출력"/>
      <sheetName val="B_N"/>
      <sheetName val="top10"/>
      <sheetName val="DATA"/>
      <sheetName val="8)중점관리장비현황"/>
      <sheetName val="연수원"/>
      <sheetName val="외화금융(97-03)"/>
      <sheetName val="3RD 적정 CYCLE TIME-0908"/>
      <sheetName val="95TOTREV"/>
      <sheetName val="FAB별"/>
      <sheetName val="지수"/>
      <sheetName val="산출기준(파견전산실)"/>
      <sheetName val="수불1Q"/>
      <sheetName val="수불2Q"/>
      <sheetName val="수불3Q"/>
      <sheetName val="수불4Q"/>
      <sheetName val="외화계약"/>
      <sheetName val="YLD"/>
      <sheetName val="FLASH_생산"/>
      <sheetName val="FLASH_CHIP"/>
      <sheetName val="FLASH_sales"/>
      <sheetName val="IF5_F"/>
      <sheetName val="IF5_S"/>
      <sheetName val="IF6_S"/>
      <sheetName val="SRAM_생산"/>
      <sheetName val="SRAM_CHIP"/>
      <sheetName val="SRAM_sales"/>
      <sheetName val="원판매입"/>
      <sheetName val="통계자료"/>
      <sheetName val="6F8"/>
      <sheetName val="1월"/>
      <sheetName val="품의"/>
      <sheetName val="StepperValues"/>
      <sheetName val="단가"/>
      <sheetName val="실행내역서 "/>
      <sheetName val="단체(2)"/>
      <sheetName val="Total_Cost"/>
      <sheetName val="4TH 64M"/>
      <sheetName val="CT_LOSS"/>
      <sheetName val="3ND_64M"/>
      <sheetName val="Q4 VE Saving( vs Q3)"/>
      <sheetName val="FOB발"/>
      <sheetName val="월별손익"/>
      <sheetName val="내역서"/>
      <sheetName val="연구인원내역"/>
      <sheetName val="APT"/>
      <sheetName val="견적정보"/>
      <sheetName val="파이프류"/>
      <sheetName val="명단"/>
      <sheetName val="금강투자2000"/>
      <sheetName val="Output"/>
      <sheetName val="DATE변환"/>
      <sheetName val="작업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국산화"/>
      <sheetName val="표지(1)"/>
      <sheetName val="표지(2)"/>
      <sheetName val="표지(3)"/>
      <sheetName val="3ND 64M"/>
      <sheetName val="3실통합R"/>
      <sheetName val="지수"/>
      <sheetName val="회사정보"/>
      <sheetName val="Sheet1"/>
      <sheetName val="명단"/>
      <sheetName val="실행철강하도"/>
      <sheetName val="건축공사실행"/>
      <sheetName val="FAB별"/>
      <sheetName val="터널조도"/>
      <sheetName val="일위대가(가설)"/>
      <sheetName val="8)중점관리장비현황"/>
      <sheetName val="일위대가표"/>
      <sheetName val="FRP PIPING 일위대가"/>
      <sheetName val="연수원"/>
      <sheetName val="산출기준(파견전산실)"/>
      <sheetName val="CAT_5"/>
      <sheetName val="변경품셈총괄"/>
      <sheetName val="기초일위"/>
      <sheetName val="시설일위"/>
      <sheetName val="조명일위"/>
      <sheetName val="전산자료조회"/>
      <sheetName val="수불1Q"/>
      <sheetName val="수불2Q"/>
      <sheetName val="수불3Q"/>
      <sheetName val="수불4Q"/>
      <sheetName val="Xunit (단위환산)"/>
      <sheetName val="Reference"/>
      <sheetName val="교육"/>
      <sheetName val="TNC(1안)"/>
      <sheetName val="건축원가"/>
      <sheetName val="기계내역"/>
      <sheetName val="hitach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시행(안)"/>
      <sheetName val="세부시행표지"/>
      <sheetName val="세부시행(안)"/>
      <sheetName val="예비세부시행(안)"/>
      <sheetName val="HRA진단항목별가중치"/>
      <sheetName val="TOEIC적용점수"/>
      <sheetName val="TOEIC기준점수"/>
      <sheetName val="출력물표지"/>
      <sheetName val="Sheet1"/>
      <sheetName val="Sheet3"/>
      <sheetName val="표준승격년한도달자"/>
      <sheetName val="Sheet2"/>
      <sheetName val="1999년도직원승격계획"/>
      <sheetName val="시실누(모) "/>
      <sheetName val="현우실적"/>
      <sheetName val="지수"/>
      <sheetName val="산출기준(파견전산실)"/>
      <sheetName val="물가지수!"/>
      <sheetName val="통계자료"/>
      <sheetName val="96재료"/>
      <sheetName val="국산화"/>
      <sheetName val="수불1Q"/>
      <sheetName val="수불2Q"/>
      <sheetName val="수불3Q"/>
      <sheetName val="수불4Q"/>
      <sheetName val="기준Tabel"/>
      <sheetName val="FAB별"/>
      <sheetName val="inputarea_ref"/>
      <sheetName val="C-CT①"/>
      <sheetName val="판관(용역)"/>
      <sheetName val="이천_yj"/>
      <sheetName val="청주_d"/>
      <sheetName val="청주_yj"/>
      <sheetName val="8)중점관리장비현황"/>
      <sheetName val="소특"/>
      <sheetName val="3ND 64M"/>
      <sheetName val="ictest_o"/>
      <sheetName val="연수원"/>
      <sheetName val="가동비율"/>
      <sheetName val="김태형"/>
      <sheetName val="박영기"/>
      <sheetName val="이광수"/>
      <sheetName val="환률"/>
      <sheetName val="부대"/>
      <sheetName val="서울재고"/>
      <sheetName val="FACTOR"/>
      <sheetName val="FRT_O"/>
      <sheetName val="MFAB"/>
      <sheetName val="MFRT"/>
      <sheetName val="MPKG"/>
      <sheetName val="MPRD"/>
      <sheetName val="98년"/>
      <sheetName val="신고작성"/>
      <sheetName val="노동부DB"/>
      <sheetName val="노동부_조견단가"/>
      <sheetName val="훈련비계산"/>
      <sheetName val="TOTAL인원"/>
      <sheetName val="SUB (N)"/>
      <sheetName val="일수"/>
      <sheetName val="Sheet4"/>
      <sheetName val="9-1차이내역"/>
      <sheetName val="pkg_o"/>
      <sheetName val="DCVD공정요약"/>
      <sheetName val="여비"/>
      <sheetName val="시험성적서(이천국문)"/>
      <sheetName val="TAJE9206"/>
      <sheetName val="限額計算9206"/>
      <sheetName val="FOB발"/>
      <sheetName val="기존청주내역"/>
      <sheetName val="개선제안(건수)"/>
      <sheetName val="SALE"/>
      <sheetName val="인사기록"/>
      <sheetName val="List"/>
      <sheetName val="환율"/>
      <sheetName val="每日增补单"/>
      <sheetName val="新人"/>
      <sheetName val="전체"/>
      <sheetName val="간접비계산"/>
      <sheetName val="BP-이발-RJ TREND"/>
      <sheetName val="원가계산서"/>
      <sheetName val="smock代码"/>
      <sheetName val="시실누(모)_"/>
      <sheetName val="3ND_64M"/>
      <sheetName val="SUB_(N)"/>
      <sheetName val="관리"/>
      <sheetName val="그림"/>
      <sheetName val="기상도"/>
      <sheetName val="Master List_M12"/>
      <sheetName val="공정현황"/>
      <sheetName val="4TH 64M"/>
      <sheetName val="시실누(모)_1"/>
      <sheetName val="3ND_64M1"/>
      <sheetName val="SUB_(N)1"/>
      <sheetName val="BP-이발-RJ_TREND"/>
      <sheetName val="DATE"/>
      <sheetName val="0413"/>
      <sheetName val="1,2공구원가계산서"/>
      <sheetName val="2공구산출내역"/>
      <sheetName val="1공구산출내역서"/>
      <sheetName val="진척현황"/>
      <sheetName val="ASML"/>
      <sheetName val="HP1AMLIST"/>
      <sheetName val="ML"/>
      <sheetName val="THEME CODE"/>
      <sheetName val="CR CODE"/>
      <sheetName val="부서CODE"/>
      <sheetName val="PT_ED"/>
      <sheetName val="SUM"/>
      <sheetName val="MACRO1.XLM"/>
      <sheetName val="직원신상"/>
      <sheetName val="CAUDIT"/>
      <sheetName val="입력DATA"/>
      <sheetName val="BAND总评"/>
      <sheetName val="6F8"/>
      <sheetName val="인적사항"/>
      <sheetName val="연구9월"/>
      <sheetName val="제조원가"/>
      <sheetName val="수정시산표"/>
      <sheetName val="일괄인쇄"/>
      <sheetName val="정리"/>
      <sheetName val="2.대외공문"/>
      <sheetName val="#REF"/>
      <sheetName val="DDR"/>
      <sheetName val="시산표"/>
      <sheetName val="유해위험요인 분류체계"/>
      <sheetName val="RD제품개발투자비(매가)"/>
      <sheetName val="산출내역서"/>
      <sheetName val="수입"/>
      <sheetName val="첨부1"/>
      <sheetName val="담보"/>
      <sheetName val="시실누(모)_2"/>
      <sheetName val="3ND_64M2"/>
      <sheetName val="SUB_(N)2"/>
      <sheetName val="BP-이발-RJ_TREND1"/>
      <sheetName val="Master_List_M12"/>
      <sheetName val="4TH_64M"/>
      <sheetName val="THEME_CODE"/>
      <sheetName val="CR_CODE"/>
      <sheetName val="MACRO1_XLM"/>
      <sheetName val="2_대외공문"/>
      <sheetName val="유해위험요인_분류체계"/>
      <sheetName val="ATM Robot"/>
      <sheetName val="중장SR"/>
      <sheetName val="기별월별손익"/>
      <sheetName val="조업시간"/>
      <sheetName val="参照"/>
      <sheetName val="Sheet1 (2)"/>
      <sheetName val="유니트입출고내역"/>
      <sheetName val="단가"/>
      <sheetName val="08.Apr"/>
      <sheetName val="재료비(12월)"/>
      <sheetName val="제조7과일일경영"/>
      <sheetName val="추정DATA"/>
      <sheetName val="조정명세서"/>
      <sheetName val="직무분석 (세로출력)"/>
      <sheetName val="기계"/>
      <sheetName val="부문손익"/>
      <sheetName val="현재"/>
      <sheetName val="Company Info"/>
      <sheetName val="2000성과급"/>
      <sheetName val="손익계산서"/>
      <sheetName val="현금흐름표"/>
      <sheetName val="Sheet7"/>
      <sheetName val="M8"/>
      <sheetName val="실행철강하도"/>
      <sheetName val="명단"/>
      <sheetName val="영업.일1"/>
      <sheetName val="아파트진행률"/>
      <sheetName val="차량(구)"/>
      <sheetName val="명세"/>
      <sheetName val="동업계매출속보"/>
      <sheetName val="레포트"/>
      <sheetName val="지역개발"/>
      <sheetName val="요약재무제표"/>
      <sheetName val="내역서"/>
      <sheetName val="회사정보"/>
      <sheetName val="ETC"/>
      <sheetName val="Ctrl"/>
      <sheetName val="Macro3"/>
      <sheetName val="사업본부계"/>
      <sheetName val="CM공정사원급여내역"/>
      <sheetName val="9609추"/>
      <sheetName val="기준정보"/>
      <sheetName val="#REF!"/>
      <sheetName val="08_Apr2"/>
      <sheetName val="08_Apr"/>
      <sheetName val="08_Apr1"/>
      <sheetName val="재료비"/>
      <sheetName val="경비"/>
      <sheetName val="관세구분시트"/>
      <sheetName val="97년업체현황(환경+도시)"/>
      <sheetName val="세부내용"/>
      <sheetName val="OQAVM"/>
      <sheetName val="1995년 섹터별 매출"/>
      <sheetName val="비용배분"/>
      <sheetName val="1차수정9711-98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8)중점관리장비현황"/>
      <sheetName val="95TOTREV"/>
      <sheetName val="지수"/>
      <sheetName val="Sheet1"/>
      <sheetName val="중장SR"/>
      <sheetName val="견적율"/>
      <sheetName val="통계자료"/>
      <sheetName val="공용정보"/>
      <sheetName val="EQT-ESTN"/>
      <sheetName val="제품별"/>
      <sheetName val="TAT"/>
      <sheetName val="Daily-status"/>
      <sheetName val="ALL"/>
      <sheetName val="FOB발"/>
      <sheetName val="_M10C DIFF 산포 개선 사례_7자 GAS LINE"/>
      <sheetName val="근로소득 세액표"/>
      <sheetName val="건강보험 표준요율표"/>
      <sheetName val="국민연금 표준요율표"/>
      <sheetName val="F4-F7"/>
      <sheetName val="DI"/>
      <sheetName val="PKG"/>
      <sheetName val="FAB"/>
      <sheetName val="CODE표"/>
      <sheetName val="FAB4생산"/>
      <sheetName val="Making Order"/>
      <sheetName val="MOTOR"/>
      <sheetName val="영업.일1"/>
      <sheetName val="CD-실적"/>
      <sheetName val="목창호"/>
      <sheetName val="전신전화가입권"/>
      <sheetName val="표지"/>
      <sheetName val="RESULT"/>
      <sheetName val="관람석제출"/>
      <sheetName val="G2설비도급"/>
      <sheetName val="경  비 "/>
      <sheetName val="노무비"/>
      <sheetName val="재료비"/>
      <sheetName val="노무비단가"/>
      <sheetName val="요율"/>
      <sheetName val="목록"/>
      <sheetName val="3ND 64M"/>
      <sheetName val="CTEMCOST"/>
      <sheetName val="P2KLA"/>
      <sheetName val="RAW_Data"/>
      <sheetName val="97-98"/>
      <sheetName val="손익차9월2"/>
      <sheetName val="#REF"/>
      <sheetName val="기초자료입력"/>
      <sheetName val="fab_o"/>
      <sheetName val="경비"/>
      <sheetName val="일반"/>
      <sheetName val="시설이용권명세서"/>
      <sheetName val="(99)-상품제품수불 -본지점"/>
      <sheetName val="견적"/>
      <sheetName val="일일정리"/>
      <sheetName val="Test1"/>
      <sheetName val="XREF"/>
      <sheetName val="00000"/>
      <sheetName val="L_repair"/>
      <sheetName val="견적을지"/>
      <sheetName val="6F8"/>
      <sheetName val="부대"/>
      <sheetName val="유통망계획"/>
      <sheetName val="데이타"/>
      <sheetName val="식재인부"/>
      <sheetName val="양식_WBS(L2)"/>
      <sheetName val="Vendor"/>
      <sheetName val="Total"/>
      <sheetName val="98비정기소모"/>
      <sheetName val="YIELD"/>
      <sheetName val="Sheet2"/>
      <sheetName val="光源条件"/>
      <sheetName val="電圧条件表"/>
      <sheetName val="駆動仕様"/>
      <sheetName val="시실누(모) "/>
      <sheetName val="현우실적"/>
      <sheetName val="SSMITM"/>
      <sheetName val="Low YLD Reject"/>
      <sheetName val="환률"/>
      <sheetName val="개발 RTL.TEST적용"/>
      <sheetName val="FAB_I"/>
      <sheetName val="FT_금액"/>
      <sheetName val="기준정보"/>
      <sheetName val="GraphTemp"/>
      <sheetName val="비정기tel"/>
      <sheetName val="F5"/>
      <sheetName val="손익"/>
      <sheetName val="WP"/>
      <sheetName val="INPUT"/>
      <sheetName val="건설중인자산"/>
      <sheetName val="일위대가표"/>
      <sheetName val="Sheet4"/>
      <sheetName val="실행철강하도"/>
      <sheetName val="가도공"/>
      <sheetName val="노임단가"/>
      <sheetName val="BID"/>
      <sheetName val="_M10C_DIFF_산포_개선_사례_7자_GAS_LINE"/>
      <sheetName val="근로소득_세액표"/>
      <sheetName val="건강보험_표준요율표"/>
      <sheetName val="국민연금_표준요율표"/>
      <sheetName val="영업_일1"/>
      <sheetName val="Making_Order"/>
      <sheetName val="경__비_"/>
      <sheetName val="3ND_64M"/>
      <sheetName val="표지 (2)"/>
      <sheetName val="98년"/>
      <sheetName val="원가data"/>
      <sheetName val="실행"/>
      <sheetName val="Spec.Infomation Notice Cover"/>
      <sheetName val="공사개요"/>
      <sheetName val="ﾛﾎﾞｯﾄ搬送時間ﾃﾞｰﾀ"/>
      <sheetName val="참조"/>
      <sheetName val="CAT_5"/>
      <sheetName val="장비명"/>
      <sheetName val="내역1"/>
      <sheetName val="BaseData"/>
      <sheetName val="DCVD공정요약"/>
      <sheetName val="개산공사비"/>
      <sheetName val="잡철물"/>
      <sheetName val="TB"/>
      <sheetName val="PAJE,PRJE"/>
      <sheetName val="WTB"/>
      <sheetName val="정의"/>
      <sheetName val="5311"/>
      <sheetName val="갑지(추정)"/>
      <sheetName val="voucher"/>
      <sheetName val="data_MM"/>
      <sheetName val="수입"/>
      <sheetName val="PROCURE"/>
      <sheetName val="내역서"/>
      <sheetName val="가설"/>
      <sheetName val="YLD"/>
      <sheetName val="_M10C_DIFF_산포_개선_사례_7자_GAS_LIN1"/>
      <sheetName val="근로소득_세액표1"/>
      <sheetName val="건강보험_표준요율표1"/>
      <sheetName val="국민연금_표준요율표1"/>
      <sheetName val="Making_Order1"/>
      <sheetName val="영업_일11"/>
      <sheetName val="경__비_1"/>
      <sheetName val="3ND_64M1"/>
      <sheetName val="Low_YLD_Reject"/>
      <sheetName val="개발_RTL_TEST적용"/>
      <sheetName val="시실누(모)_"/>
      <sheetName val="표지_(2)"/>
      <sheetName val="Spec_Infomation_Notice_Cover"/>
      <sheetName val="CHIP_INV"/>
      <sheetName val="빙장비사양"/>
      <sheetName val="장비사양"/>
      <sheetName val="견적단가"/>
      <sheetName val="Fabout Time chart rev1"/>
      <sheetName val="환경기계공정표 (3)"/>
      <sheetName val="수량산출"/>
      <sheetName val="chip_o"/>
      <sheetName val="pkg_i"/>
      <sheetName val="pkg_o"/>
      <sheetName val="해외세목"/>
      <sheetName val="소특"/>
      <sheetName val="컨베어"/>
      <sheetName val="실행(ALT1)"/>
      <sheetName val="DATE"/>
      <sheetName val="FRP PIPING 일위대가"/>
      <sheetName val="자재대"/>
      <sheetName val="등록양식 (2)"/>
      <sheetName val="Sheet5"/>
      <sheetName val="VMB Utility"/>
      <sheetName val="비케이엘씨디"/>
      <sheetName val="PSTS(2008)"/>
      <sheetName val="10고객별 담당자"/>
      <sheetName val="발행"/>
      <sheetName val="갑지"/>
      <sheetName val="산근"/>
      <sheetName val="수로BOX"/>
      <sheetName val="골조시행"/>
      <sheetName val="wssm"/>
      <sheetName val="data"/>
      <sheetName val="12월수불자료"/>
      <sheetName val="1_當期시산표"/>
      <sheetName val="설계서(본관)"/>
      <sheetName val="1"/>
      <sheetName val="POWER ASSUMPTIONS"/>
      <sheetName val="2.1 受電設備棟"/>
      <sheetName val="2.2 受・防火水槽"/>
      <sheetName val="2.3 排水処理設備棟"/>
      <sheetName val="2.4 倉庫棟"/>
      <sheetName val="2.5 守衛棟"/>
      <sheetName val="5월매출분석"/>
      <sheetName val="매출월"/>
      <sheetName val="기초분물량표"/>
      <sheetName val="設定"/>
      <sheetName val="조명시설"/>
      <sheetName val="노임이"/>
      <sheetName val="설계산출기초"/>
      <sheetName val="도급예산내역서봉투"/>
      <sheetName val="공사원가계산서"/>
      <sheetName val="설계산출표지"/>
      <sheetName val="도급예산내역서총괄표"/>
      <sheetName val="을부담운반비"/>
      <sheetName val="운반비산출"/>
      <sheetName val="수입2"/>
      <sheetName val="TFT 측정(2)"/>
      <sheetName val="장비1반일보"/>
      <sheetName val="_M10C_DIFF_산포_개선_사례_7자_GAS_LIN2"/>
      <sheetName val="근로소득_세액표2"/>
      <sheetName val="건강보험_표준요율표2"/>
      <sheetName val="국민연금_표준요율표2"/>
      <sheetName val="Making_Order2"/>
      <sheetName val="영업_일12"/>
      <sheetName val="경__비_2"/>
      <sheetName val="3ND_64M2"/>
      <sheetName val="시실누(모)_1"/>
      <sheetName val="Low_YLD_Reject1"/>
      <sheetName val="개발_RTL_TEST적용1"/>
      <sheetName val="Spec_Infomation_Notice_Cover1"/>
      <sheetName val="표지_(2)1"/>
      <sheetName val="(99)-상품제품수불_-본지점"/>
      <sheetName val="등록양식_(2)"/>
      <sheetName val="환경기계공정표_(3)"/>
      <sheetName val="VMB_Utility"/>
      <sheetName val="FRP_PIPING_일위대가"/>
      <sheetName val="10고객별_담당자"/>
      <sheetName val="POWER_ASSUMPTIONS"/>
      <sheetName val="2_1_受電設備棟"/>
      <sheetName val="2_2_受・防火水槽"/>
      <sheetName val="2_3_排水処理設備棟"/>
      <sheetName val="2_4_倉庫棟"/>
      <sheetName val="2_5_守衛棟"/>
      <sheetName val="Front"/>
      <sheetName val="인건비"/>
      <sheetName val="J"/>
      <sheetName val="조정명세서"/>
      <sheetName val="미구주"/>
      <sheetName val="매출(본)"/>
      <sheetName val="재고자산미실현이익제거"/>
      <sheetName val="#REF!"/>
      <sheetName val="AILC004"/>
      <sheetName val="3WAY 교체건"/>
      <sheetName val="사통"/>
      <sheetName val="_M10C_DIFF__________7__GAS_LI_2"/>
      <sheetName val="5사남"/>
      <sheetName val="LS"/>
      <sheetName val="02"/>
      <sheetName val="03"/>
      <sheetName val="01"/>
      <sheetName val="명단"/>
      <sheetName val="Sheet6"/>
      <sheetName val="HCCE01"/>
      <sheetName val="경비예산"/>
      <sheetName val="생산성(2차)"/>
      <sheetName val="요약(1차)"/>
      <sheetName val="인원"/>
      <sheetName val="IX 20 Yr"/>
      <sheetName val="PROP_95"/>
      <sheetName val="세액계산"/>
      <sheetName val="대차대조표"/>
      <sheetName val="감사회사"/>
      <sheetName val="지급어음"/>
      <sheetName val="생산매출 (3)"/>
      <sheetName val="Позиция"/>
      <sheetName val="제출용BS(한일+할부)"/>
      <sheetName val="9700"/>
      <sheetName val="Subcons"/>
      <sheetName val="법인세비용_2004"/>
      <sheetName val="전산자료조회(060418)"/>
      <sheetName val="주당순이익"/>
      <sheetName val="FAB2_상세"/>
      <sheetName val="FAB3_상세"/>
      <sheetName val="PKG_상세"/>
      <sheetName val="Test_상세"/>
      <sheetName val="설비상세"/>
      <sheetName val="구미종합"/>
      <sheetName val="FAB2_Matrix"/>
      <sheetName val="FAB3_Matrix"/>
      <sheetName val="PKG_Matrix"/>
      <sheetName val="Test_Matrix"/>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은행"/>
      <sheetName val="평가&amp;선급.미지급"/>
      <sheetName val="C"/>
      <sheetName val="01is(누계)"/>
      <sheetName val="LA(INVENTORY)"/>
      <sheetName val="감가상각비"/>
      <sheetName val="SA"/>
      <sheetName val="대차합동"/>
      <sheetName val="building"/>
      <sheetName val="월간단가"/>
      <sheetName val="주주명부&lt;끝&gt;"/>
      <sheetName val="basic_info"/>
      <sheetName val="B"/>
      <sheetName val="일수"/>
      <sheetName val="97년추정손익계산서"/>
      <sheetName val="HISTORY REPORT-ARMOR ALL &amp; STP"/>
      <sheetName val="대차총괄"/>
      <sheetName val="DB"/>
      <sheetName val="Cover"/>
      <sheetName val="관세"/>
      <sheetName val="RR Allocation"/>
      <sheetName val="건물"/>
      <sheetName val="Links"/>
      <sheetName val="Indoor Disposer"/>
      <sheetName val="DATA-2003"/>
      <sheetName val="SLS UPLOAD"/>
      <sheetName val="재고현황(Unit)"/>
      <sheetName val="AFS(국문)"/>
      <sheetName val="미실현손익명세서"/>
      <sheetName val="상품입고집계"/>
      <sheetName val="GF2"/>
      <sheetName val="512sd"/>
      <sheetName val="Sale"/>
      <sheetName val="입력DATA"/>
      <sheetName val="수불1Q"/>
      <sheetName val="수불2Q"/>
      <sheetName val="수불3Q"/>
      <sheetName val="수불4Q"/>
      <sheetName val="TG9504"/>
      <sheetName val="M5_S"/>
      <sheetName val="M6_S"/>
      <sheetName val="SRAM_생산"/>
      <sheetName val="SRAM_CHIP"/>
      <sheetName val="1월"/>
      <sheetName val="FLASH_생산"/>
      <sheetName val="FLASH_CHIP"/>
      <sheetName val="FLASH_sales"/>
      <sheetName val="IF5_F"/>
      <sheetName val="IF5_S"/>
      <sheetName val="IF6_S"/>
      <sheetName val="SRAM_sales"/>
      <sheetName val="국산화"/>
      <sheetName val="Total_Cost"/>
      <sheetName val="DAILY CHECK"/>
      <sheetName val="품의"/>
      <sheetName val="특정현금과예금"/>
      <sheetName val="산출기준(파견전산실)"/>
      <sheetName val="EPM Raw"/>
      <sheetName val="PT1H Raw"/>
      <sheetName val="PT2C_Raw"/>
      <sheetName val="근로(생)"/>
      <sheetName val="16M"/>
      <sheetName val="1M4M"/>
      <sheetName val="판매실적 종합"/>
      <sheetName val="견적서"/>
      <sheetName val="선급법인세"/>
      <sheetName val="영업보증금"/>
      <sheetName val="Graph Data"/>
      <sheetName val="summary"/>
      <sheetName val="공통가설"/>
      <sheetName val="code"/>
      <sheetName val="국영"/>
      <sheetName val="fmv"/>
      <sheetName val="TBUS"/>
      <sheetName val="98CKL"/>
      <sheetName val="Down Time"/>
      <sheetName val="TPM지표"/>
      <sheetName val="H.P견적(참조)"/>
      <sheetName val="97센_협"/>
      <sheetName val="기본 상수"/>
      <sheetName val="원본"/>
      <sheetName val="전기"/>
      <sheetName val="KMT물량"/>
      <sheetName val="경수97.02"/>
      <sheetName val="960318-1"/>
      <sheetName val="Tot_Sum"/>
      <sheetName val="M8_Sum"/>
      <sheetName val="M9_Sum"/>
      <sheetName val="SALE&amp;COST"/>
      <sheetName val="1995년 섹터별 매출"/>
      <sheetName val="MFAB"/>
      <sheetName val="MFRT"/>
      <sheetName val="MPKG"/>
      <sheetName val="MPRD"/>
      <sheetName val="연구9월"/>
      <sheetName val="96재료"/>
      <sheetName val="frt_o"/>
      <sheetName val="Fabless comp ROE"/>
      <sheetName val="cuslist"/>
      <sheetName val="4-8.공통"/>
      <sheetName val="고장이력"/>
      <sheetName val="해트트릭"/>
      <sheetName val="Controls"/>
      <sheetName val="BWipList"/>
      <sheetName val="TWipList"/>
      <sheetName val="앞면인쇄후180도_회전"/>
      <sheetName val="F"/>
      <sheetName val="9609Aß"/>
      <sheetName val="wall"/>
      <sheetName val="전기일위대가"/>
      <sheetName val="Error별건수실적"/>
      <sheetName val="EXTENSION현황"/>
      <sheetName val="단일장비탐색1"/>
      <sheetName val="_M10C DIFF 산포 개선 사례_BASE PRESSU"/>
      <sheetName val="외화금융(97-03)"/>
      <sheetName val="제조혁신(이지연, 윤수향)"/>
      <sheetName val="팀장평가"/>
      <sheetName val="노임"/>
      <sheetName val="01월TTL"/>
      <sheetName val="DWS303"/>
      <sheetName val="DWS324"/>
      <sheetName val="TXRF"/>
      <sheetName val="정부노임단가"/>
      <sheetName val="공사비내역서"/>
      <sheetName val="도급양식"/>
      <sheetName val="spread"/>
      <sheetName val="Raw Data"/>
      <sheetName val="7682LA SKD(12.4)"/>
      <sheetName val="93상각비"/>
      <sheetName val="부대대비"/>
      <sheetName val="냉연집계"/>
      <sheetName val="단가표"/>
      <sheetName val="일위대가목차"/>
      <sheetName val="PM DATA"/>
      <sheetName val="실적분석"/>
      <sheetName val="교육"/>
      <sheetName val="그림"/>
      <sheetName val="기상도"/>
      <sheetName val="---FAB#1업무일지---"/>
      <sheetName val="95WBS"/>
      <sheetName val="현금흐름표"/>
      <sheetName val="사번순"/>
      <sheetName val="팀별"/>
      <sheetName val="TOEIC기준점수"/>
      <sheetName val="MatchCode"/>
      <sheetName val="첨부1"/>
      <sheetName val="예수금"/>
      <sheetName val="옥외등신설"/>
      <sheetName val="저케CV22신설"/>
      <sheetName val="저케CV38신설"/>
      <sheetName val="저케CV8신설"/>
      <sheetName val="접지3종"/>
      <sheetName val="WB"/>
      <sheetName val="이천_yj"/>
      <sheetName val="청주_d"/>
      <sheetName val="청주_yj"/>
      <sheetName val="GATEKLA"/>
      <sheetName val="ONO3"/>
      <sheetName val="6월인원"/>
      <sheetName val="MRS세부"/>
      <sheetName val="물가지수!"/>
      <sheetName val="개인별 프로젝트"/>
      <sheetName val="Data&amp;Assumptions"/>
      <sheetName val="가동비율"/>
      <sheetName val="단가"/>
      <sheetName val="SUB (N)"/>
      <sheetName val="단가산출서(기계)"/>
      <sheetName val="96 기타 전시회 경비"/>
      <sheetName val="96 상반기 전시회 경비"/>
      <sheetName val="96 하반기 전시회 경비"/>
      <sheetName val="개요"/>
      <sheetName val="기상도월"/>
      <sheetName val="11월 Red Zone 기상도"/>
      <sheetName val="Lot Status"/>
      <sheetName val="Xunit (단위환산)"/>
      <sheetName val="분당임차변경"/>
      <sheetName val="일위목록"/>
      <sheetName val="간접비계산"/>
      <sheetName val="생산직"/>
      <sheetName val="Sheet1 (2)"/>
      <sheetName val="Hynix &amp; SYS IC Co"/>
      <sheetName val="Code 2"/>
      <sheetName val="연수원"/>
      <sheetName val="FACTOR"/>
      <sheetName val="atd"/>
      <sheetName val="atm"/>
      <sheetName val="ASP"/>
      <sheetName val="MP01"/>
      <sheetName val="BEST"/>
      <sheetName val="수정시산표"/>
      <sheetName val="ORIGINAL"/>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DATA-2001"/>
      <sheetName val="원가관리"/>
      <sheetName val="장비목록"/>
      <sheetName val="DDR"/>
      <sheetName val="HSA"/>
      <sheetName val="Credit Calc"/>
      <sheetName val="Aries_all_char"/>
      <sheetName val="StepperValues"/>
      <sheetName val="Ref2"/>
      <sheetName val="CAPA분석 360K"/>
      <sheetName val="3-1-4 교_x0002__x0000_数8"/>
      <sheetName val=""/>
      <sheetName val="FAB2_Á_x0000_"/>
      <sheetName val="자재 집계표"/>
      <sheetName val="BOM"/>
      <sheetName val="현재"/>
      <sheetName val="鄴ႄ뛶棕饭䌋±ONFMRENCE)"/>
      <sheetName val="3-1-4 교_x0002_"/>
      <sheetName val=" 55 BA 장입기 091203.xlsx"/>
      <sheetName val="카드키식수내역"/>
      <sheetName val="조명투자및환수계획"/>
      <sheetName val="제조중간결과"/>
      <sheetName val="입찰내역 발주처 양식"/>
      <sheetName val="목표세부명세"/>
      <sheetName val="장기차입금"/>
      <sheetName val="부품별 매입현황"/>
      <sheetName val="FAB2_Á_x005f_x0000_"/>
      <sheetName val="Cgs계산값1"/>
      <sheetName val="Source"/>
      <sheetName val="POWER"/>
      <sheetName val="FAB2_Á?"/>
      <sheetName val="DRT102"/>
      <sheetName val="DRT502"/>
      <sheetName val="불합리 적출 및 관리"/>
      <sheetName val="3-1-4 교_x0002_?数8"/>
      <sheetName val="ELECTRIC"/>
      <sheetName val="SCHEDULE"/>
      <sheetName val="저항"/>
      <sheetName val="费用预算"/>
      <sheetName val="변수1"/>
      <sheetName val="FAB2_Á_x005f_x005f_x005f_x0000_"/>
      <sheetName val="설계상수"/>
      <sheetName val="DATA1"/>
      <sheetName val="DATA2"/>
      <sheetName val="DATA3"/>
      <sheetName val="CAP"/>
      <sheetName val="변수"/>
      <sheetName val="TFT 저항"/>
      <sheetName val="FAB2_Á_x005f_x005f_x005f_x005f_x005f_x005f_x005f_x0000_"/>
      <sheetName val="3-1-4 교_x005f_x0002__x005f_x0000_数8"/>
      <sheetName val="전압하강"/>
      <sheetName val="dV&amp;Cl"/>
      <sheetName val="F-T Voltage"/>
      <sheetName val="sum"/>
      <sheetName val="지우지말것"/>
      <sheetName val="대치판정"/>
      <sheetName val="실행내역서 "/>
      <sheetName val="BP-이발-RJ TREND"/>
      <sheetName val="유해위험요인 분류체계"/>
      <sheetName val="AIH수질경향"/>
      <sheetName val="BCD수질경향"/>
      <sheetName val="EFG수질경향"/>
      <sheetName val="GKL수질경향"/>
      <sheetName val="APT"/>
      <sheetName val="건축내역"/>
      <sheetName val="판매시설"/>
      <sheetName val="자재단가"/>
      <sheetName val="재료집계"/>
      <sheetName val="계수시트"/>
      <sheetName val="원가계산서"/>
      <sheetName val="프랜트면허"/>
      <sheetName val="토목주소"/>
      <sheetName val="Q4 VE Saving( vs Q3)"/>
      <sheetName val="99선급비용"/>
      <sheetName val="개인별_프로젝트"/>
      <sheetName val="96_기타_전시회_경비"/>
      <sheetName val="96_상반기_전시회_경비"/>
      <sheetName val="96_하반기_전시회_경비"/>
      <sheetName val="Lot_Status"/>
      <sheetName val="11월_Red_Zone_기상도"/>
      <sheetName val="SUB_(N)"/>
      <sheetName val="Xunit_(단위환산)"/>
      <sheetName val="Sheet1_(2)"/>
      <sheetName val="Hynix_&amp;_SYS_IC_Co"/>
      <sheetName val="Code_2"/>
      <sheetName val="Tool trouble"/>
      <sheetName val="RETICLE (HSG8255ROA)"/>
      <sheetName val="RETICLE (HIPER 1MEGA)"/>
      <sheetName val="RETICLE (27C64) 57006"/>
      <sheetName val="RETICLE (27C128) 57005"/>
      <sheetName val="RETICLE (27C512) 57004"/>
      <sheetName val="RETICLE (27C256) 57003"/>
      <sheetName val="RETICLE (27256) 54002"/>
      <sheetName val="배부기준"/>
      <sheetName val="3월"/>
      <sheetName val="Selection List"/>
      <sheetName val="MVMT_row2"/>
      <sheetName val="차수"/>
      <sheetName val="분석내용"/>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BND"/>
      <sheetName val="T48a"/>
      <sheetName val="그래프"/>
      <sheetName val="공모펀드추가"/>
      <sheetName val="분석결과"/>
      <sheetName val="불량율오산_Law"/>
      <sheetName val="결재"/>
      <sheetName val="구매자재팀 집계"/>
      <sheetName val="구매자재팀 목표"/>
      <sheetName val="Var."/>
      <sheetName val="R"/>
      <sheetName val="정리"/>
      <sheetName val="보고서"/>
      <sheetName val="L2"/>
      <sheetName val="L1"/>
      <sheetName val="Map"/>
      <sheetName val="FAB2_Á_"/>
      <sheetName val="국내"/>
      <sheetName val="FAB2_Á_x005f_x005f_x005f_x005f_x005f_x005f_x005f_x005f_"/>
      <sheetName val="Array PI"/>
      <sheetName val="Cgs계산식1"/>
      <sheetName val="X13"/>
      <sheetName val="Sapphire"/>
      <sheetName val="Pandora"/>
      <sheetName val="VIZIO DA가격"/>
      <sheetName val="기타 DA가격"/>
      <sheetName val="LGE DA가격"/>
      <sheetName val="잉여처분"/>
      <sheetName val="Prices"/>
      <sheetName val="DATA6"/>
      <sheetName val="3-1-4 교_x005f_x005f_x005f_x0002__x005f_x005f_x000"/>
      <sheetName val="3-1-4 교_x005f_x0002_"/>
      <sheetName val="3-1-4 교_x005f_x0002__数8"/>
      <sheetName val="EQUIP LIST"/>
      <sheetName val="3-1-4 ɐ_x0000__x0000__x0000_␀"/>
      <sheetName val="PopCache"/>
      <sheetName val="유효성"/>
      <sheetName val="사유 구분"/>
      <sheetName val="3-1-4 교_x0002__数8"/>
      <sheetName val="FAB2_Á_x005f_x005f_x005f_x005f_"/>
      <sheetName val="14.1&quot; Cst 변화"/>
      <sheetName val="계조에 따른 특성"/>
      <sheetName val="3-1-4 ɐ"/>
      <sheetName val="파손이력"/>
      <sheetName val="VAC Robot 현황"/>
      <sheetName val="유첨1_WW47"/>
      <sheetName val="후공정 장비반 업무 List"/>
      <sheetName val="범례"/>
      <sheetName val="Main Data"/>
      <sheetName val="3-1-4 교_x005f_x0002__x000"/>
      <sheetName val="3-1-4 교_x005f_x005f_x0002"/>
      <sheetName val="3-1-4 교_x005f_x005f_x005f_x005f_x005f_x005f_x0002"/>
      <sheetName val="3-1-4 교_x005f_x005f_x005f_x0002_"/>
      <sheetName val="3-1-4 교_x005f_x005f_x005f_x0002__数8"/>
      <sheetName val="3-1-4 ɐ_x005f_x0000__x005f_x0000__x005f_x0000_␀"/>
      <sheetName val="3-1-4 교_x005f_x0002_?数8"/>
      <sheetName val="게이트 지연시간 설정 2"/>
      <sheetName val="其他"/>
      <sheetName val="培训费"/>
      <sheetName val="保险费及物流保险"/>
      <sheetName val="研究开发费"/>
      <sheetName val="租赁费"/>
      <sheetName val="图书费"/>
      <sheetName val="免费样品"/>
      <sheetName val="售后服务费"/>
      <sheetName val="质检费"/>
      <sheetName val="宿舍食堂运营费"/>
      <sheetName val="FAB2_Á_x005f_x005f_"/>
      <sheetName val="温湿度测试曲线"/>
      <sheetName val="夜班温湿度数据"/>
      <sheetName val="Particle测试曲线"/>
      <sheetName val="CIPI-IN01"/>
      <sheetName val="3-1-4 교_x0002__x000"/>
      <sheetName val="3-1-4 교_x0002"/>
      <sheetName val="XY tilt 2nd"/>
      <sheetName val="1. Angle confirm"/>
      <sheetName val="category"/>
      <sheetName val="영업본부US$실적 (2)"/>
      <sheetName val="BTS-시범물량"/>
      <sheetName val="ABUT수량-A1"/>
      <sheetName val="작업공사목록"/>
      <sheetName val="PwC"/>
      <sheetName val="Co_Scoresheet_FY104Q"/>
      <sheetName val="dummyd2"/>
      <sheetName val="Report"/>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CAPA분석_360K"/>
      <sheetName val="_55_BA_장입기_091203_xlsx"/>
      <sheetName val="기본_상수"/>
      <sheetName val="TFT_저항"/>
      <sheetName val="자재_집계표"/>
      <sheetName val="Credit_Calc"/>
      <sheetName val="3-1-4_교数8"/>
      <sheetName val="부품별_매입현황"/>
      <sheetName val="3-1-4_교_x005f_x0002__x005f_x0000_数8"/>
      <sheetName val="F-T_Voltage"/>
      <sheetName val="Var_"/>
      <sheetName val="3-1-4_교"/>
      <sheetName val="Array_PI"/>
      <sheetName val="3-1-4_교?数8"/>
      <sheetName val="3-1-4_교_x005f_x005f_x005f_x0002__x005f_x005f_x000"/>
      <sheetName val="3-1-4_교_x005f_x0002_"/>
      <sheetName val="3-1-4_교_x005f_x0002__数8"/>
      <sheetName val="VIZIO_DA가격"/>
      <sheetName val="기타_DA가격"/>
      <sheetName val="LGE_DA가격"/>
      <sheetName val="3-1-4_교_数8"/>
      <sheetName val="14_1&quot;_Cst_변화"/>
      <sheetName val="3-1-4_ɐ␀"/>
      <sheetName val="계조에_따른_특성"/>
      <sheetName val="입찰내역_발주처_양식"/>
      <sheetName val="EQUIP_LIST"/>
      <sheetName val="TFT_측정(2)"/>
      <sheetName val="불합리_적출_및_관리"/>
      <sheetName val="XY_tilt_2nd"/>
      <sheetName val="1__Angle_confirm"/>
      <sheetName val="영업본부US$실적_(2)"/>
      <sheetName val="당월(1)"/>
      <sheetName val="판매계획"/>
      <sheetName val="재무"/>
      <sheetName val="ROIC"/>
      <sheetName val="Category(삭제금지)"/>
      <sheetName val="긴급발주기준"/>
      <sheetName val="비고"/>
      <sheetName val="참고. 유효성 검사"/>
      <sheetName val="요약"/>
      <sheetName val="유형분류"/>
      <sheetName val="3-1-4 교_x005f_x005f_x005f_x005f_x005f_x005f_x005f"/>
      <sheetName val="3-1-4 ɐ_x005f_x005f_x005f_x0000__x005f_x005f_x000"/>
      <sheetName val="3-1-4 ɐ_x005f_x005f_x005f_x005f_x005f_x005f_x0000"/>
      <sheetName val="0-Basics"/>
      <sheetName val="기준액"/>
      <sheetName val="경제성분석"/>
      <sheetName val="Macro1"/>
      <sheetName val="고호석"/>
      <sheetName val="전체내역"/>
      <sheetName val="4TH 64M"/>
      <sheetName val="1. H2SO4_SUPPLY"/>
      <sheetName val="Pad 좌표&amp;Location"/>
      <sheetName val="CC별"/>
      <sheetName val="사전공사"/>
      <sheetName val="일위대가(1)"/>
      <sheetName val="유효성검사"/>
      <sheetName val="Test"/>
      <sheetName val="현재STEP"/>
      <sheetName val="데이터 유효성검사"/>
      <sheetName val="일위대가"/>
      <sheetName val="평가결과_부서별3"/>
      <sheetName val="1월22일기준인원"/>
      <sheetName val="호봉표"/>
      <sheetName val="사급연봉(2.5)"/>
      <sheetName val="오급연봉(2.5)"/>
      <sheetName val="구급연봉(2.5)"/>
      <sheetName val="선임연봉(2.5)"/>
      <sheetName val="수석연봉(2.5)"/>
      <sheetName val="전임연봉(2.5)"/>
      <sheetName val="책임연봉(2.5)"/>
      <sheetName val="인사파일"/>
      <sheetName val="Assumptions"/>
      <sheetName val="시산표"/>
      <sheetName val="5530"/>
      <sheetName val="설계조건"/>
      <sheetName val="FRP내역서"/>
      <sheetName val="안산기계장치"/>
      <sheetName val="산출근거"/>
      <sheetName val="시중노임단가(2018년하반기)"/>
      <sheetName val="12CGOU"/>
      <sheetName val="Hauptdaten"/>
      <sheetName val="실행대비"/>
      <sheetName val="물가시세"/>
      <sheetName val="uang"/>
      <sheetName val="증가분"/>
      <sheetName val="증가수정"/>
      <sheetName val="문의사항"/>
      <sheetName val="개"/>
      <sheetName val="대비표"/>
      <sheetName val="평3"/>
      <sheetName val="평"/>
      <sheetName val="예총"/>
      <sheetName val="기안"/>
      <sheetName val="CONCRETE"/>
      <sheetName val="2.대외공문"/>
      <sheetName val="설명서"/>
      <sheetName val="설계명세서"/>
      <sheetName val="준공정산"/>
      <sheetName val="12품셈표"/>
      <sheetName val="분전반계산서(석관)"/>
      <sheetName val="대외공문"/>
      <sheetName val="대구은행"/>
      <sheetName val="연체대출"/>
      <sheetName val="CIN-14"/>
      <sheetName val="취득자산"/>
      <sheetName val="코드"/>
      <sheetName val="_M10C_DIFF__________7__GAS_LI_3"/>
      <sheetName val="변수2"/>
      <sheetName val="설비단가"/>
      <sheetName val="국내조달(통합-1)"/>
      <sheetName val="토공사"/>
      <sheetName val="변경점"/>
      <sheetName val="DCF"/>
      <sheetName val="DATE변환2"/>
      <sheetName val="Para."/>
      <sheetName val="3-1-1_여비교통비1"/>
      <sheetName val="3-1-2_사무용품비1"/>
      <sheetName val="3-1-3_소모품비1"/>
      <sheetName val="3-1-4_교육훈련비1"/>
      <sheetName val="3-1-5_운반비1"/>
      <sheetName val="3-1-6_통신비1"/>
      <sheetName val="3-1-7_전산정보이용료1"/>
      <sheetName val="3-1-8_도서비1"/>
      <sheetName val="3-1-9_수선비1"/>
      <sheetName val="3-1-10_경상개발비(지급수수료)1"/>
      <sheetName val="자재_집계표1"/>
      <sheetName val="Credit_Calc1"/>
      <sheetName val="CAPA분석_360K1"/>
      <sheetName val="입찰내역_발주처_양식1"/>
      <sheetName val="_55_BA_장입기_091203_xlsx1"/>
      <sheetName val="PIPING"/>
      <sheetName val="Total-P&amp;L(Local)"/>
      <sheetName val="키워드"/>
      <sheetName val="THIN"/>
      <sheetName val="한국단가계약표"/>
      <sheetName val="무상 Part List(BW)"/>
      <sheetName val="원가표"/>
      <sheetName val="값목록(Do not touch)"/>
      <sheetName val="기별월별손익"/>
      <sheetName val="24.보증금(전신전화가입권)"/>
      <sheetName val="원가절감실적(계정별)"/>
      <sheetName val="토목검측서"/>
      <sheetName val="계약1차"/>
      <sheetName val="자판실행"/>
      <sheetName val="전등설비"/>
      <sheetName val="Laser Alignment Target Spec"/>
      <sheetName val="Laser Focus Spec"/>
      <sheetName val="FAB#7"/>
      <sheetName val="1_汇总"/>
      <sheetName val="일년TOTAL"/>
      <sheetName val=" T3B-SN SOD SKIP + SIGE No Dela"/>
      <sheetName val="PBS"/>
      <sheetName val="내역"/>
      <sheetName val="Wip Status"/>
      <sheetName val="Header"/>
      <sheetName val="sapactivexlhiddensheet"/>
      <sheetName val="공종별 집계"/>
      <sheetName val="1단계"/>
      <sheetName val="init"/>
      <sheetName val="공사비 내역 (가)"/>
      <sheetName val="BSD (2)"/>
      <sheetName val="TABLE"/>
      <sheetName val="N賃率-職"/>
      <sheetName val="직재"/>
      <sheetName val="토공(완충)"/>
      <sheetName val="PUMP"/>
      <sheetName val="Proposal"/>
      <sheetName val="차액보증"/>
      <sheetName val="차량구입"/>
      <sheetName val=" 견적서"/>
      <sheetName val="설산1.나"/>
      <sheetName val="본사S"/>
      <sheetName val="건축원가계산서"/>
      <sheetName val="예산M12A"/>
      <sheetName val="인력관리_Code"/>
      <sheetName val="担当工程师"/>
      <sheetName val="반입시나리오(area별 조정)"/>
      <sheetName val="노동부강사"/>
      <sheetName val="강사과정"/>
      <sheetName val="개인정보"/>
      <sheetName val="노동필터"/>
      <sheetName val="노동부DB"/>
      <sheetName val="자료입력"/>
      <sheetName val="노동부_조견단가"/>
      <sheetName val="훈련비계산"/>
      <sheetName val="2)인력관리_Code_Flash"/>
      <sheetName val="※ 참고사항"/>
      <sheetName val="자료"/>
      <sheetName val="임시"/>
      <sheetName val="256D OUT TAT"/>
      <sheetName val="hitachi"/>
      <sheetName val="asy_o"/>
      <sheetName val="서류검사"/>
      <sheetName val="BAY실적"/>
      <sheetName val="공문"/>
      <sheetName val="US 94 COST CENTER LIST"/>
      <sheetName val="Process Tools-Owned"/>
      <sheetName val="LUC-CAL"/>
      <sheetName val="SG&amp;A Allocation"/>
      <sheetName val="Policy"/>
      <sheetName val="AR County"/>
      <sheetName val="Revenue"/>
      <sheetName val="Consulting"/>
      <sheetName val="Equip_Purch"/>
      <sheetName val="Equip_Repair"/>
      <sheetName val="Exp_Software"/>
      <sheetName val="Mailing"/>
      <sheetName val="Mkt_Exp"/>
      <sheetName val="Motivation"/>
      <sheetName val="Office_Supplies"/>
      <sheetName val="Print_Copy"/>
      <sheetName val="Recruiting"/>
      <sheetName val="Temp_Help"/>
      <sheetName val="Training"/>
      <sheetName val="Travel"/>
      <sheetName val="Invoice"/>
      <sheetName val="PLAN_Units"/>
      <sheetName val="AccumOptions"/>
      <sheetName val="Rev Module Retrieve"/>
      <sheetName val="Accretion - Dilution"/>
      <sheetName val="166.415"/>
      <sheetName val="Customer SAB101 Issues Sort"/>
      <sheetName val="BU Commentary"/>
      <sheetName val="FebGL"/>
      <sheetName val="JanGL"/>
      <sheetName val="FY-07 Personal Property Tax"/>
      <sheetName val="FY-07 Real Property Tax"/>
      <sheetName val="Fcst Summary"/>
      <sheetName val="June01brio sort"/>
      <sheetName val="Period Pivot Summary"/>
      <sheetName val="コントロールパネル"/>
      <sheetName val="Summary_by_Account"/>
      <sheetName val="Cube by Product Line"/>
      <sheetName val="FitOutConfCentre"/>
      <sheetName val="부속동"/>
      <sheetName val="할증 "/>
      <sheetName val="조명율표"/>
      <sheetName val="Mkt_Eᙪ"/>
      <sheetName val="Mkt_E빴"/>
      <sheetName val="Mkt_Eᙪ"/>
      <sheetName val="Mkt_Eᙪ"/>
      <sheetName val="Mkt_E魪"/>
      <sheetName val="Mkt_E魪"/>
      <sheetName val="VDID"/>
      <sheetName val="VGID_Hot Carrier"/>
      <sheetName val="BV"/>
      <sheetName val="6.Machine Lis"/>
      <sheetName val="dfrt"/>
      <sheetName val="근태Master"/>
      <sheetName val="Mkt_E"/>
      <sheetName val="VGID_Body Effect"/>
      <sheetName val="목록이름"/>
      <sheetName val="Mkt_E홪"/>
      <sheetName val="Mkt_E렀푶"/>
      <sheetName val="기준"/>
      <sheetName val="통계"/>
      <sheetName val="2_汇总"/>
      <sheetName val="3-1-1_여비교통비2"/>
      <sheetName val="3-1-2_사무용품비2"/>
      <sheetName val="3-1-3_소모품비2"/>
      <sheetName val="3-1-4_교육훈련비2"/>
      <sheetName val="3-1-5_운반비2"/>
      <sheetName val="3-1-6_통신비2"/>
      <sheetName val="3-1-7_전산정보이용료2"/>
      <sheetName val="3-1-8_도서비2"/>
      <sheetName val="3-1-9_수선비2"/>
      <sheetName val="3-1-10_경상개발비(지급수수료)2"/>
      <sheetName val="시실누(모)_2"/>
      <sheetName val="Credit_Calc2"/>
      <sheetName val="CAPA분석_360K2"/>
      <sheetName val="자재_집계표2"/>
      <sheetName val="_55_BA_장입기_091203_xlsx2"/>
      <sheetName val="입찰내역_발주처_양식2"/>
      <sheetName val="부품별_매입현황1"/>
      <sheetName val="기본_상수1"/>
      <sheetName val="불합리_적출_및_관리1"/>
      <sheetName val="TFT_저항1"/>
      <sheetName val="3-1-4_교_x005f_x0002__x005f_x0000_数81"/>
      <sheetName val="F-T_Voltage1"/>
      <sheetName val="XY_tilt_2nd1"/>
      <sheetName val="1__Angle_confirm1"/>
      <sheetName val="Var_1"/>
      <sheetName val="Array_PI1"/>
      <sheetName val="VIZIO_DA가격1"/>
      <sheetName val="기타_DA가격1"/>
      <sheetName val="LGE_DA가격1"/>
      <sheetName val="3-1-4_교_x005f_x0002_1"/>
      <sheetName val="영업본부US$실적_(2)1"/>
      <sheetName val="3-1-4_ɐ"/>
      <sheetName val="사유_구분"/>
      <sheetName val="무상_Part_List(BW)"/>
      <sheetName val="DAILY_CHECK"/>
      <sheetName val="EPM_Raw"/>
      <sheetName val="PT1H_Raw"/>
      <sheetName val="판매실적_종합"/>
      <sheetName val="Graph_Data"/>
      <sheetName val="Down_Time"/>
      <sheetName val="H_P견적(참조)"/>
      <sheetName val="4-8_공통"/>
      <sheetName val="_T3B-SN_SOD_SKIP_+_SIGE_No_Dela"/>
      <sheetName val="경수97_02"/>
      <sheetName val="1995년_섹터별_매출"/>
      <sheetName val="Fabless_comp_ROE"/>
      <sheetName val="Wip_Status"/>
      <sheetName val="7682LA_SKD(12_4)"/>
      <sheetName val="공종별_집계"/>
      <sheetName val="공사비_내역_(가)"/>
      <sheetName val="BSD_(2)"/>
      <sheetName val="_견적서"/>
      <sheetName val="설산1_나"/>
      <sheetName val="제조혁신(이지연,_윤수향)"/>
      <sheetName val="값목록(Do_not_touch)"/>
      <sheetName val="24_보증금(전신전화가입권)"/>
      <sheetName val="※_참고사항"/>
      <sheetName val="US_94_COST_CENTER_LIST"/>
      <sheetName val="Process_Tools-Owned"/>
      <sheetName val="SG&amp;A_Allocation"/>
      <sheetName val="AR_County"/>
      <sheetName val="Rev_Module_Retrieve"/>
      <sheetName val="Accretion_-_Dilution"/>
      <sheetName val="166_415"/>
      <sheetName val="Customer_SAB101_Issues_Sort"/>
      <sheetName val="BU_Commentary"/>
      <sheetName val="FY-07_Personal_Property_Tax"/>
      <sheetName val="FY-07_Real_Property_Tax"/>
      <sheetName val="Fcst_Summary"/>
      <sheetName val="June01brio_sort"/>
      <sheetName val="Period_Pivot_Summary"/>
      <sheetName val="Cube_by_Product_Line"/>
      <sheetName val="256D_OUT_TAT"/>
      <sheetName val="_M10C_DIFF_산포_개선_사례_BASE_PRESSU"/>
      <sheetName val="Laser_Alignment_Target_Spec"/>
      <sheetName val="Laser_Focus_Spec"/>
      <sheetName val="실행내역서_"/>
      <sheetName val="BP-이발-RJ_TREND"/>
      <sheetName val="유해위험요인_분류체계"/>
      <sheetName val="할증_"/>
      <sheetName val="6_Machine_Lis"/>
      <sheetName val="반입시나리오(area별_조정)"/>
      <sheetName val="VGID_Hot_Carrier"/>
      <sheetName val="VGID_Body_Effect"/>
      <sheetName val="O_I_US"/>
      <sheetName val="GL Recon"/>
      <sheetName val="Lists"/>
      <sheetName val="A"/>
      <sheetName val="Operating LR (Q1 - Q4)"/>
      <sheetName val="OB DTL"/>
      <sheetName val="AR AGING"/>
      <sheetName val="data (누계)"/>
      <sheetName val="data(실적)"/>
      <sheetName val="data (전년동기)"/>
      <sheetName val="충주"/>
      <sheetName val="총투입계"/>
      <sheetName val="인사자료총집계"/>
      <sheetName val="DRUM"/>
      <sheetName val="+ Weekly Progress(KO)"/>
      <sheetName val="연습"/>
      <sheetName val="입출재고현황 (2)"/>
      <sheetName val="N+"/>
      <sheetName val="당초"/>
      <sheetName val="환율change"/>
      <sheetName val="BAND不合理统计"/>
      <sheetName val="첨부."/>
      <sheetName val="R1"/>
      <sheetName val="04월_IO기준"/>
      <sheetName val="cYLD"/>
      <sheetName val="cM8"/>
      <sheetName val="iE1"/>
      <sheetName val="iM5"/>
      <sheetName val="iM6"/>
      <sheetName val="iM7"/>
      <sheetName val="iYLD"/>
      <sheetName val="NET"/>
      <sheetName val="cF4p"/>
      <sheetName val="cF5p"/>
      <sheetName val="cM8p"/>
      <sheetName val="iE1p"/>
      <sheetName val="iM5p"/>
      <sheetName val="iM6p"/>
      <sheetName val="iM7p"/>
      <sheetName val="PLAN"/>
      <sheetName val="MA"/>
      <sheetName val="MT(ET&amp;AVI)"/>
      <sheetName val="数据有效性"/>
      <sheetName val="Mkt_E᠇⨺"/>
      <sheetName val="FA&amp;REV History Guideline(삭제금지)"/>
      <sheetName val="자재 기준정보"/>
      <sheetName val="수선비기준정보"/>
      <sheetName val="Device 기준정보"/>
      <sheetName val="Tester Infra 기준정보"/>
      <sheetName val="실장기 Infra 기준정보"/>
      <sheetName val="업무 List"/>
      <sheetName val="목록_수정및 삭제 금지"/>
      <sheetName val="목록이름_접근금지"/>
      <sheetName val="6동"/>
      <sheetName val="下拉菜单数据源_不可删除"/>
      <sheetName val="PR_APW"/>
      <sheetName val="Mkt_E렆☲"/>
      <sheetName val="Mkt_E蠈‵"/>
      <sheetName val="Mkt_Eᘳ"/>
      <sheetName val="Mkt_E砅έ"/>
      <sheetName val="Mkt_Eꠈ┵"/>
      <sheetName val="Mkt_E"/>
      <sheetName val="3-1-4 교_x005f_x005f_x005f_x0002__x000"/>
      <sheetName val="DNW"/>
      <sheetName val="引用页"/>
      <sheetName val="Mkt_E項ㅸ"/>
      <sheetName val="첨부1.Utility 물질명, 배관 재질(수정 금지)"/>
      <sheetName val="2_完成实绩"/>
      <sheetName val="不要删除"/>
      <sheetName val="인력현황"/>
      <sheetName val="Infra 기준정보"/>
      <sheetName val="실장기 기준정보"/>
      <sheetName val="04-1.(참고)해외출장비기준"/>
      <sheetName val="참고)미기원 국제학회 Pool&amp;일정"/>
      <sheetName val="3-1-4 교_x005f_x005f_x005f_x005f_x0002"/>
      <sheetName val="3-1-4 교_x005f_x005f_x005f_x0002_?数8"/>
      <sheetName val="별첨3.Marco 기준정보(수정 금지)"/>
      <sheetName val="유효성_Cell전"/>
      <sheetName val="구분"/>
      <sheetName val="팀&amp;계정 Code"/>
      <sheetName val="참고"/>
      <sheetName val="TP_유효성"/>
      <sheetName val="CSOT T3 기구 견적서 양식_rev1.xlsx"/>
      <sheetName val="파트장 지시업무"/>
      <sheetName val="유효성 기준"/>
      <sheetName val="区域引用"/>
      <sheetName val="1指标.周间"/>
      <sheetName val="全社"/>
      <sheetName val="효율M14"/>
      <sheetName val="항목분류"/>
      <sheetName val="조달설치비계산서"/>
      <sheetName val="원가"/>
      <sheetName val="신우"/>
      <sheetName val="SG"/>
      <sheetName val="3-1-4_교_x005f_x005f_x005f_x0002_"/>
      <sheetName val="3-1-4 교_x005f_x005f_x005f"/>
      <sheetName val="3-1-4 ɐ_x005f_x0000__x000"/>
      <sheetName val="3-1-4_교_x005f_x0002__x000"/>
      <sheetName val="3-1-4_교_x005f_x005f_x0002"/>
      <sheetName val="3-1-4_교_x005f_x005f_x005f_x005f_x005f_x005f_x0002"/>
      <sheetName val="3-1-4_교_x005f_x005f_x005f_x0002__数8"/>
      <sheetName val="3-1-4 ɐ___␀"/>
      <sheetName val="3-1-4 ɐ???␀"/>
      <sheetName val="营业成本表"/>
      <sheetName val="CVP-边际贡献表"/>
      <sheetName val="应收应付票据"/>
      <sheetName val="预收账款账龄分析"/>
      <sheetName val="입력변수"/>
      <sheetName val="요구ion"/>
      <sheetName val="충전율"/>
      <sheetName val="1-9.7&quot;"/>
      <sheetName val="AC List"/>
      <sheetName val="ADJTBL 3100"/>
      <sheetName val="FPY"/>
      <sheetName val="ΔVp &amp; Ω"/>
      <sheetName val="KOR"/>
      <sheetName val="한계원가"/>
      <sheetName val="1.1主表"/>
      <sheetName val="Weekly (2)"/>
      <sheetName val="Calculation"/>
      <sheetName val="NCD产品"/>
      <sheetName val="NCD数字"/>
      <sheetName val="3)"/>
      <sheetName val="_Hidden1"/>
      <sheetName val="Trans"/>
      <sheetName val="제품 Master"/>
      <sheetName val="표준대차대조표(갑)"/>
      <sheetName val="Laser Focu0_x0000_砀_x000c__x0000__x0000_"/>
      <sheetName val="Laser Focu0"/>
      <sheetName val="Mkt_E_xd808_ሶ"/>
      <sheetName val="ValueList_Helper"/>
      <sheetName val="Sheet"/>
      <sheetName val="EQD-FGM1"/>
      <sheetName val="부품인정 현황"/>
      <sheetName val="3-1-4 ɐ_x005f_x005f_x005f_x005f_x005f_x005f_x005f"/>
      <sheetName val="여비"/>
      <sheetName val="Simulation"/>
      <sheetName val="설비기준정보"/>
      <sheetName val="참고.유효성 검사"/>
      <sheetName val="Back Data"/>
      <sheetName val="불량명"/>
      <sheetName val="근태 Trend"/>
      <sheetName val="List"/>
      <sheetName val="고장분류"/>
      <sheetName val="부외등급"/>
      <sheetName val="分类"/>
      <sheetName val="팀코드"/>
      <sheetName val="인원시간"/>
      <sheetName val="항목"/>
      <sheetName val="3-1-1_여비교통비3"/>
      <sheetName val="3-1-2_사무용품비3"/>
      <sheetName val="3-1-3_소모품비3"/>
      <sheetName val="3-1-4_교육훈련비3"/>
      <sheetName val="3-1-5_운반비3"/>
      <sheetName val="3-1-6_통신비3"/>
      <sheetName val="3-1-7_전산정보이용료3"/>
      <sheetName val="3-1-8_도서비3"/>
      <sheetName val="3-1-9_수선비3"/>
      <sheetName val="3-1-10_경상개발비(지급수수료)3"/>
      <sheetName val="3ND_64M3"/>
      <sheetName val="시실누(모)_3"/>
      <sheetName val="Credit_Calc3"/>
      <sheetName val="CAPA분석_360K3"/>
      <sheetName val="자재_집계표3"/>
      <sheetName val="_55_BA_장입기_091203_xlsx3"/>
      <sheetName val="입찰내역_발주처_양식3"/>
      <sheetName val="부품별_매입현황2"/>
      <sheetName val="기본_상수2"/>
      <sheetName val="불합리_적출_및_관리2"/>
      <sheetName val="TFT_저항2"/>
      <sheetName val="3-1-4_교_x005f_x0002__x005f_x0000_数82"/>
      <sheetName val="F-T_Voltage2"/>
      <sheetName val="XY_tilt_2nd2"/>
      <sheetName val="1__Angle_confirm2"/>
      <sheetName val="3-1-4_교_x005f_x0002_2"/>
      <sheetName val="Var_2"/>
      <sheetName val="Array_PI2"/>
      <sheetName val="VIZIO_DA가격2"/>
      <sheetName val="기타_DA가격2"/>
      <sheetName val="LGE_DA가격2"/>
      <sheetName val="영업본부US$실적_(2)2"/>
      <sheetName val="3-1-4_교_x005f_x005f_x005f_x0002__x005f_x005f_x001"/>
      <sheetName val="3-1-4_교_x005f_x0002__数81"/>
      <sheetName val="3-1-4_ɐ1"/>
      <sheetName val="EQUIP_LIST1"/>
      <sheetName val="TFT_측정(2)1"/>
      <sheetName val="사유_구분1"/>
      <sheetName val="14_1&quot;_Cst_변화1"/>
      <sheetName val="계조에_따른_특성1"/>
      <sheetName val="무상_Part_List(BW)1"/>
      <sheetName val="※_참고사항1"/>
      <sheetName val="개인별_프로젝트1"/>
      <sheetName val="96_기타_전시회_경비1"/>
      <sheetName val="96_상반기_전시회_경비1"/>
      <sheetName val="96_하반기_전시회_경비1"/>
      <sheetName val="SUB_(N)1"/>
      <sheetName val="11월_Red_Zone_기상도1"/>
      <sheetName val="Lot_Status1"/>
      <sheetName val="Xunit_(단위환산)1"/>
      <sheetName val="Sheet1_(2)1"/>
      <sheetName val="Hynix_&amp;_SYS_IC_Co1"/>
      <sheetName val="Code_21"/>
      <sheetName val="제조혁신(이지연,_윤수향)1"/>
      <sheetName val="값목록(Do_not_touch)1"/>
      <sheetName val="24_보증금(전신전화가입권)1"/>
      <sheetName val="_M10C_DIFF_산포_개선_사례_BASE_PRESS1"/>
      <sheetName val="Laser_Alignment_Target_Spec1"/>
      <sheetName val="Laser_Focus_Spec1"/>
      <sheetName val="Graph_Data1"/>
      <sheetName val="실행내역서_1"/>
      <sheetName val="BP-이발-RJ_TREND1"/>
      <sheetName val="유해위험요인_분류체계1"/>
      <sheetName val="DAILY_CHECK1"/>
      <sheetName val="EPM_Raw1"/>
      <sheetName val="PT1H_Raw1"/>
      <sheetName val="판매실적_종합1"/>
      <sheetName val="Down_Time1"/>
      <sheetName val="H_P견적(참조)1"/>
      <sheetName val="경수97_021"/>
      <sheetName val="1995년_섹터별_매출1"/>
      <sheetName val="4-8_공통1"/>
      <sheetName val="Fabless_comp_ROE1"/>
      <sheetName val="256D_OUT_TAT1"/>
      <sheetName val="_T3B-SN_SOD_SKIP_+_SIGE_No_Del1"/>
      <sheetName val="Wip_Status1"/>
      <sheetName val="7682LA_SKD(12_4)1"/>
      <sheetName val="공종별_집계1"/>
      <sheetName val="공사비_내역_(가)1"/>
      <sheetName val="BSD_(2)1"/>
      <sheetName val="_견적서1"/>
      <sheetName val="설산1_나1"/>
      <sheetName val="반입시나리오(area별_조정)1"/>
      <sheetName val="US_94_COST_CENTER_LIST1"/>
      <sheetName val="Process_Tools-Owned1"/>
      <sheetName val="SG&amp;A_Allocation1"/>
      <sheetName val="AR_County1"/>
      <sheetName val="Rev_Module_Retrieve1"/>
      <sheetName val="Accretion_-_Dilution1"/>
      <sheetName val="166_4151"/>
      <sheetName val="Customer_SAB101_Issues_Sort1"/>
      <sheetName val="BU_Commentary1"/>
      <sheetName val="FY-07_Personal_Property_Tax1"/>
      <sheetName val="FY-07_Real_Property_Tax1"/>
      <sheetName val="Fcst_Summary1"/>
      <sheetName val="June01brio_sort1"/>
      <sheetName val="Period_Pivot_Summary1"/>
      <sheetName val="Cube_by_Product_Line1"/>
      <sheetName val="할증_1"/>
      <sheetName val="6_Machine_Lis1"/>
      <sheetName val="VGID_Hot_Carrier1"/>
      <sheetName val="VGID_Body_Effect1"/>
      <sheetName val="데이터_유효성검사"/>
      <sheetName val="GL_Recon"/>
      <sheetName val="Operating_LR_(Q1_-_Q4)"/>
      <sheetName val="OB_DTL"/>
      <sheetName val="AR_AGING"/>
      <sheetName val="data_(누계)"/>
      <sheetName val="data_(전년동기)"/>
      <sheetName val="3-1-4_교_x005f_x0002_?数8"/>
      <sheetName val="게이트_지연시간_설정_2"/>
      <sheetName val="3-1-4_ɐ_x005f_x0000__x005f_x0000__x005f_x0000_␀"/>
      <sheetName val="VAC_Robot_현황"/>
      <sheetName val="후공정_장비반_업무_List"/>
      <sheetName val="Main_Data"/>
      <sheetName val="3-1-4_교_x000"/>
      <sheetName val="3-1-4_교_x0002"/>
      <sheetName val="+_Weekly_Progress(KO)"/>
      <sheetName val="입출재고현황_(2)"/>
      <sheetName val="첨부_"/>
      <sheetName val="Q4_VE_Saving(_vs_Q3)"/>
      <sheetName val="Tool_trouble"/>
      <sheetName val="4TH_64M"/>
      <sheetName val="1__H2SO4_SUPPLY"/>
      <sheetName val="Pad_좌표&amp;Location"/>
      <sheetName val="업무_List"/>
      <sheetName val="목록_수정및_삭제_금지"/>
      <sheetName val="FA&amp;REV_History_Guideline(삭제금지)"/>
      <sheetName val="자재_기준정보"/>
      <sheetName val="Device_기준정보"/>
      <sheetName val="Tester_Infra_기준정보"/>
      <sheetName val="실장기_Infra_기준정보"/>
      <sheetName val="3-1-4_교_x005f_x005f_x005f_x0002__x000"/>
      <sheetName val="첨부1_Utility_물질명,_배관_재질(수정_금지)"/>
      <sheetName val="통폐합유형 작성기준"/>
      <sheetName val="FORM-0"/>
      <sheetName val="定义"/>
      <sheetName val="별첨2.Toxic Gas 배관 시공 기준(수정 금지)"/>
      <sheetName val="Macro_STD_Info"/>
      <sheetName val="예산실적전체당월"/>
      <sheetName val="제품_Master"/>
      <sheetName val="양식3"/>
      <sheetName val="인피년 출하list"/>
      <sheetName val="Market_Share"/>
      <sheetName val="부서코드"/>
      <sheetName val="★상세내역(이동계획)"/>
      <sheetName val="TOTAL-PL"/>
      <sheetName val="时刻别出库"/>
      <sheetName val="Option"/>
      <sheetName val="5M1E 목록"/>
      <sheetName val="사업부구분코드"/>
      <sheetName val="ARION"/>
      <sheetName val="96TOTREV"/>
      <sheetName val="(참조)"/>
      <sheetName val="평균단가"/>
      <sheetName val="월별기성현황"/>
      <sheetName val="준검 내역서"/>
      <sheetName val="Mkt_E?ሶ"/>
      <sheetName val="갑지1"/>
      <sheetName val="제조원가계산서"/>
      <sheetName val="11월 매출 f'cst"/>
      <sheetName val="시운전연료"/>
      <sheetName val="lOT 별 cHECK 사항"/>
      <sheetName val="1,2공구원가계산서"/>
      <sheetName val="2공구산출내역"/>
      <sheetName val="1공구산출내역서"/>
      <sheetName val="Mirra"/>
      <sheetName val="원내역"/>
      <sheetName val="SULKEA"/>
      <sheetName val="도기류"/>
      <sheetName val="NM2"/>
      <sheetName val="NW1"/>
      <sheetName val="NW2"/>
      <sheetName val="PW3"/>
      <sheetName val="PW4"/>
      <sheetName val="SC1"/>
      <sheetName val="NE"/>
      <sheetName val="P+"/>
      <sheetName val="PE"/>
      <sheetName val="PM"/>
      <sheetName val="TR"/>
      <sheetName val="설계"/>
      <sheetName val="안전관리신규교육참석자"/>
      <sheetName val="전일EOH"/>
      <sheetName val="2010 확산 SDET"/>
      <sheetName val="산출내역서집계표"/>
      <sheetName val="SIMS_RAW"/>
      <sheetName val="시화점실행"/>
      <sheetName val="회사정보"/>
      <sheetName val="금융비용"/>
      <sheetName val="FG"/>
      <sheetName val="ASIC08-W-SPEC-MO"/>
      <sheetName val="정산표"/>
      <sheetName val="환율"/>
      <sheetName val="工作表"/>
      <sheetName val="재무상태변동표"/>
      <sheetName val="선급비용"/>
      <sheetName val="SUB9601"/>
      <sheetName val="6)Matl analysis"/>
      <sheetName val="1)Assumptions"/>
      <sheetName val="개인별장비관리"/>
      <sheetName val="단가산출"/>
      <sheetName val="인상효1"/>
      <sheetName val="07DATA"/>
      <sheetName val="AHU"/>
      <sheetName val="pcw"/>
      <sheetName val="SILICATE"/>
      <sheetName val="세무서코드"/>
      <sheetName val="사업자등록증"/>
      <sheetName val="HiPas일보 in"/>
      <sheetName val="14.1부"/>
      <sheetName val="1-1"/>
      <sheetName val="45,46"/>
      <sheetName val="고객데이터"/>
      <sheetName val="COA-17"/>
      <sheetName val="C-18"/>
      <sheetName val="비품"/>
      <sheetName val="TH VL, NC, DDHT Thanhphuoc"/>
      <sheetName val="^Control^"/>
      <sheetName val="HiPas일보_in"/>
      <sheetName val="14_1부"/>
      <sheetName val="할증"/>
      <sheetName val="支払手形"/>
      <sheetName val="雑収"/>
      <sheetName val="노원열병합  건축공사기성내역서"/>
      <sheetName val="118.세금과공과"/>
      <sheetName val="대비"/>
      <sheetName val="00내역서"/>
      <sheetName val="20관리비율"/>
      <sheetName val="F1YLD"/>
      <sheetName val="F5YLD"/>
      <sheetName val="F8YLD"/>
      <sheetName val="iM1"/>
      <sheetName val="iM1p"/>
      <sheetName val="Income Statement"/>
      <sheetName val="ASEM내역"/>
      <sheetName val="6,000"/>
      <sheetName val="Macro(전선)"/>
      <sheetName val="배관"/>
      <sheetName val="소비자가"/>
      <sheetName val="건축집계표"/>
      <sheetName val="집계표(OPTION)"/>
      <sheetName val="eq_data"/>
      <sheetName val="Sheet2 (2)"/>
      <sheetName val="공틀공사"/>
      <sheetName val="Y-WORK"/>
      <sheetName val="Nand"/>
      <sheetName val="Nandp"/>
      <sheetName val="hMC1"/>
      <sheetName val="hMC2"/>
      <sheetName val="hMP"/>
      <sheetName val="hcYLD"/>
      <sheetName val="iMC1p"/>
      <sheetName val="iMC2p"/>
      <sheetName val="hMPp"/>
      <sheetName val="cM9"/>
      <sheetName val="cM9p"/>
      <sheetName val="f_in"/>
      <sheetName val="물량표"/>
      <sheetName val="적용환율"/>
      <sheetName val="Graph (LGEN)"/>
      <sheetName val="out_prog"/>
      <sheetName val="선적schedule (2)"/>
      <sheetName val="사급자재"/>
      <sheetName val="전체내역 (2)"/>
      <sheetName val="BOQ"/>
      <sheetName val="일반공사"/>
      <sheetName val="MATRLDATA"/>
      <sheetName val="AS복구"/>
      <sheetName val="중기터파기"/>
      <sheetName val="변수값"/>
      <sheetName val="중기상차"/>
      <sheetName val="포장복구집계"/>
      <sheetName val="전사집계"/>
      <sheetName val="FND"/>
      <sheetName val="FNDp"/>
      <sheetName val="一発シート"/>
      <sheetName val="민감도"/>
      <sheetName val="UR2-Calculation"/>
      <sheetName val="BP2000 Month"/>
      <sheetName val="내역서을지"/>
      <sheetName val="을지"/>
      <sheetName val="차입금"/>
      <sheetName val="환율021231"/>
      <sheetName val="미확인자산list(171제외)"/>
      <sheetName val="수보제한 (2)"/>
      <sheetName val="고합"/>
      <sheetName val="Æo°¡±aAØ"/>
      <sheetName val="금액집계"/>
      <sheetName val="피엘"/>
      <sheetName val="데이터유효성목록"/>
      <sheetName val="TIE-IN"/>
      <sheetName val="Data base"/>
      <sheetName val="TOTAL(ITEM)"/>
      <sheetName val="원형맨홀수량"/>
      <sheetName val="plan&amp;section of foundation"/>
      <sheetName val="pile bearing capa &amp; arrenge"/>
      <sheetName val="design load"/>
      <sheetName val="working load at the btm ft."/>
      <sheetName val="stability check"/>
      <sheetName val="design criteria"/>
      <sheetName val="inter"/>
      <sheetName val="PTR台손익"/>
      <sheetName val="3BL공동구 수량"/>
      <sheetName val="화산경계"/>
      <sheetName val="HISTORICAL"/>
      <sheetName val="FORECASTING"/>
      <sheetName val="WW14"/>
      <sheetName val="WW15"/>
      <sheetName val="견적의뢰"/>
      <sheetName val="집계"/>
      <sheetName val="수리결과"/>
      <sheetName val="kimre scrubber"/>
      <sheetName val="소방사항"/>
      <sheetName val="FANDBS"/>
      <sheetName val="GRDATA"/>
      <sheetName val="SHAFTDBSE"/>
      <sheetName val="중기일위대가"/>
      <sheetName val="CAPVC"/>
      <sheetName val="고정자산원본"/>
      <sheetName val="뒤차축소"/>
      <sheetName val="F9804"/>
      <sheetName val="9-1차이내역"/>
      <sheetName val="BM_NEW2"/>
      <sheetName val="실행견적"/>
      <sheetName val="Data_base"/>
      <sheetName val="노원열병합__건축공사기성내역서"/>
      <sheetName val="Raw_Data1"/>
      <sheetName val="Data_base1"/>
      <sheetName val="노원열병합__건축공사기성내역서1"/>
      <sheetName val="비핵심자산"/>
      <sheetName val="Gox_INT"/>
      <sheetName val="P1_INT"/>
      <sheetName val="TST_Gox"/>
      <sheetName val="ﾘｽﾄ"/>
      <sheetName val="물량산출근거"/>
      <sheetName val="estimate"/>
      <sheetName val="원형1호맨홀토공수량"/>
      <sheetName val="진행조건_및_CD_Data"/>
      <sheetName val="APW"/>
      <sheetName val="단가조사서"/>
      <sheetName val="V5"/>
      <sheetName val="電気設備表"/>
      <sheetName val="구미"/>
      <sheetName val="토목내역"/>
      <sheetName val="남양시작동자105노65기1.3화1.2"/>
      <sheetName val="공통부대비"/>
      <sheetName val="안정계산"/>
      <sheetName val="단면검토"/>
      <sheetName val="Chiet tinh dz35"/>
      <sheetName val="채권(하반기)"/>
      <sheetName val="경비2내역"/>
      <sheetName val="Sheet28"/>
      <sheetName val="Sheet29"/>
      <sheetName val="P.M 별"/>
      <sheetName val="merger"/>
      <sheetName val="Yield Target"/>
      <sheetName val="T6-6(2)"/>
      <sheetName val="자재표"/>
      <sheetName val="총물량"/>
      <sheetName val="상품보조수불"/>
      <sheetName val="부문손익"/>
      <sheetName val="일위_파일"/>
      <sheetName val="Ekog10"/>
      <sheetName val="개소별수량산출"/>
      <sheetName val=" FURNACE현설"/>
      <sheetName val="식재수량표"/>
      <sheetName val="Baby일위대가"/>
      <sheetName val="b_balju-단가단가단가"/>
      <sheetName val=" 내역서"/>
      <sheetName val="항목등록"/>
      <sheetName val="산출근거#2-3"/>
      <sheetName val="공비대비"/>
      <sheetName val="형틀공사"/>
      <sheetName val="단가목록"/>
      <sheetName val="일정요약"/>
      <sheetName val="b_balju"/>
      <sheetName val="견적내역"/>
      <sheetName val="2-2-1-3"/>
      <sheetName val="중기"/>
      <sheetName val="조직"/>
      <sheetName val=" LC-1"/>
      <sheetName val="PI"/>
      <sheetName val="위생기구"/>
      <sheetName val="기계실냉난방"/>
      <sheetName val="CABLE SIZE-1"/>
      <sheetName val="9811"/>
      <sheetName val="단가표 (2)"/>
      <sheetName val="설비투자"/>
      <sheetName val="설비"/>
      <sheetName val="시설"/>
      <sheetName val="PT_ED"/>
      <sheetName val="DIAINCH"/>
      <sheetName val="C_d"/>
      <sheetName val="정보"/>
      <sheetName val="1인1테마"/>
      <sheetName val="9GNG운반"/>
      <sheetName val="시산표(매출조정전)"/>
      <sheetName val="10월상품입고"/>
      <sheetName val="BEND LOSS"/>
      <sheetName val="_FURNACE현설"/>
      <sheetName val="_내역서"/>
      <sheetName val="_FURNACE현설1"/>
      <sheetName val="_내역서1"/>
      <sheetName val="철거 내역서"/>
      <sheetName val="견적서 을지"/>
      <sheetName val="Amount of Itemized"/>
      <sheetName val="4차원가계산서"/>
      <sheetName val="산출내역서"/>
      <sheetName val="유림총괄"/>
      <sheetName val="총괄"/>
      <sheetName val="건축공사 집계표"/>
      <sheetName val="골조"/>
      <sheetName val="터파기및재료"/>
      <sheetName val="단위중량"/>
      <sheetName val="실행(표지,갑,을)"/>
      <sheetName val="TRIM data(sheet1)"/>
      <sheetName val="기번기준"/>
      <sheetName val="영업총괄"/>
      <sheetName val="영업권1114"/>
      <sheetName val="발생Trend (장비별)"/>
      <sheetName val="유림골조"/>
      <sheetName val="내역서(기계)"/>
      <sheetName val="수목데이타 "/>
      <sheetName val="9509"/>
      <sheetName val="출하생산일보"/>
      <sheetName val="관리,공감"/>
      <sheetName val="HVAC"/>
      <sheetName val="공통갑지"/>
      <sheetName val="일반부표"/>
      <sheetName val="법인세-2005년"/>
      <sheetName val="3.생산계획"/>
      <sheetName val="MAIN"/>
      <sheetName val="파일"/>
      <sheetName val="설비내역서"/>
      <sheetName val="LEGEND"/>
      <sheetName val="PARAMETER"/>
      <sheetName val="인건-측정"/>
      <sheetName val="결재판(삭제하지말아주세요)"/>
      <sheetName val="O＆P"/>
      <sheetName val="백호우계수"/>
      <sheetName val="패널"/>
      <sheetName val="VXXXXXXX"/>
      <sheetName val="확약서"/>
      <sheetName val="기타코드"/>
      <sheetName val="1.현금예금"/>
      <sheetName val="1.현금및현금성자산"/>
      <sheetName val="선급금(에프)"/>
      <sheetName val="예적금"/>
      <sheetName val="수요일"/>
      <sheetName val="금요일"/>
      <sheetName val="취합"/>
      <sheetName val="항목(1)"/>
      <sheetName val="전체실적"/>
      <sheetName val="사업소계"/>
      <sheetName val="설비운영"/>
      <sheetName val="CScore February"/>
      <sheetName val="Mapping"/>
      <sheetName val="Series C Options"/>
      <sheetName val="Updated FY2010 Wkg FCST"/>
      <sheetName val="Aug 2010 MSPP Purchase"/>
      <sheetName val="MSPP weighted- QTD"/>
      <sheetName val="Stock Price NASDAQ"/>
      <sheetName val="DSU weighted- QTD"/>
      <sheetName val="MSPP weighted- YTD"/>
      <sheetName val="DSU weighted- YTD"/>
      <sheetName val="SL Input"/>
      <sheetName val="HOME"/>
      <sheetName val="RET_LOC"/>
      <sheetName val="RET_USD"/>
      <sheetName val="Lookup"/>
      <sheetName val="J2"/>
      <sheetName val="J3.4"/>
      <sheetName val="J1"/>
      <sheetName val="RATE CHART"/>
      <sheetName val="HW"/>
      <sheetName val="U1.5"/>
      <sheetName val="U1.2"/>
      <sheetName val="U1.4"/>
      <sheetName val="U1.1"/>
      <sheetName val="U1.3"/>
      <sheetName val="Rent Analysis"/>
      <sheetName val="FCST"/>
      <sheetName val="ACTUAL"/>
      <sheetName val="Japan"/>
      <sheetName val="Coverpage"/>
      <sheetName val="Drop Down"/>
      <sheetName val="Game changer priorities"/>
      <sheetName val="Emp Exercise Table"/>
      <sheetName val="SG&amp;Named"/>
      <sheetName val="acctdesc"/>
      <sheetName val="ACTIVITY_TABLE"/>
      <sheetName val="Earn &amp; E&amp;P &amp; Taxes ENXX_06"/>
      <sheetName val="Prelim FPHCI"/>
      <sheetName val="T"/>
      <sheetName val="Details FY00"/>
      <sheetName val="Validation"/>
      <sheetName val="Parameters"/>
      <sheetName val="Expansion Expenses"/>
      <sheetName val="PCP Recruitment &amp; Productivity"/>
      <sheetName val="State Franchise Taxes{C&amp;S}"/>
      <sheetName val="UNADJUSTED FROM PS"/>
      <sheetName val="PL(Input)"/>
      <sheetName val="BS(Output)"/>
      <sheetName val="RUL2"/>
      <sheetName val="1.BS"/>
      <sheetName val="2.PL"/>
      <sheetName val="2공장"/>
      <sheetName val="3공장"/>
      <sheetName val="BS"/>
      <sheetName val="개발담당자 "/>
      <sheetName val="종합2"/>
      <sheetName val="May."/>
      <sheetName val="shutt_bi"/>
      <sheetName val="데이터유효성"/>
      <sheetName val="공정분류기준"/>
      <sheetName val="TEMP1"/>
      <sheetName val="TEMP2"/>
      <sheetName val="별첨4_전담운영PM(1)"/>
      <sheetName val="차량실적1"/>
      <sheetName val="PC%계산"/>
      <sheetName val="VLOOKUP"/>
      <sheetName val="DataBase 작성 샘플"/>
      <sheetName val="TFT 활동"/>
      <sheetName val="MLM(OL)"/>
      <sheetName val="2SL"/>
      <sheetName val="Master"/>
      <sheetName val="Drop Memu"/>
      <sheetName val="고장명"/>
      <sheetName val="data_(누계)1"/>
      <sheetName val="data_(전년동기)1"/>
      <sheetName val="6)Matl_analysis"/>
      <sheetName val="DataBase_작성_샘플"/>
      <sheetName val="TFT_활동"/>
      <sheetName val="1_현금예금"/>
      <sheetName val="1_현금및현금성자산"/>
      <sheetName val="Drop_Memu"/>
      <sheetName val="재고 및 일일 TREND"/>
      <sheetName val="일일정산 TREND"/>
      <sheetName val="일일재고관리20045"/>
      <sheetName val="일일재고관리20046"/>
      <sheetName val="일일재고관리20047"/>
      <sheetName val="제조부대설비월정산"/>
      <sheetName val="유형"/>
      <sheetName val="월별예산"/>
      <sheetName val="info"/>
      <sheetName val="Rule"/>
      <sheetName val="세부 대응"/>
      <sheetName val="건들지마세요"/>
      <sheetName val="임차보증금"/>
      <sheetName val="누PL"/>
      <sheetName val="해외출자현황(원본틀)"/>
      <sheetName val="Book1"/>
      <sheetName val="표시트"/>
      <sheetName val="유효성_테이블"/>
      <sheetName val="데이터유효성검사_목록LIST"/>
      <sheetName val="세보설계 인력"/>
      <sheetName val="96수표어음"/>
      <sheetName val="S영업외손익(연결)"/>
      <sheetName val="단기차입금(200006)"/>
      <sheetName val="외상매출금현황-수정분 A2"/>
      <sheetName val="개발담당자_"/>
      <sheetName val="May_"/>
      <sheetName val="차입금 및 담보현황"/>
      <sheetName val="주주 및 채권자 현황v"/>
      <sheetName val="CAUDIT"/>
      <sheetName val="가수현황"/>
      <sheetName val="장비별 메이커"/>
      <sheetName val="설계내역서"/>
      <sheetName val="MDOD DATA"/>
      <sheetName val="Index_삭제금지"/>
      <sheetName val="데이터이름"/>
      <sheetName val="삭제금지"/>
      <sheetName val="시그네틱스"/>
      <sheetName val="Chart"/>
      <sheetName val="Pivot"/>
      <sheetName val="구성원"/>
      <sheetName val="이동계획"/>
      <sheetName val="참고)출장비 반영 기준표"/>
      <sheetName val="Payroll-final"/>
      <sheetName val="UFPrn20020304112952"/>
      <sheetName val="잉여금"/>
      <sheetName val="손익계산서"/>
      <sheetName val="별첨2-1"/>
      <sheetName val="GAP log template 가이드"/>
      <sheetName val="RCM Guideline"/>
      <sheetName val="현대성우캐스팅"/>
      <sheetName val="남양금속"/>
      <sheetName val="부산주공"/>
      <sheetName val="메티아"/>
      <sheetName val="기준정보_(Main_Dual_LN)_CHDZ-Y663A"/>
      <sheetName val="별첨12-1"/>
      <sheetName val="건설"/>
      <sheetName val="손익분석"/>
      <sheetName val="9609추"/>
      <sheetName val="Sheet1 (3)"/>
      <sheetName val="96갑지"/>
      <sheetName val="다목적갑"/>
      <sheetName val="미익SUB"/>
      <sheetName val="기초부품"/>
      <sheetName val="기본"/>
      <sheetName val="CHART_DATA_PLAN_RESULT_TREND"/>
      <sheetName val="PARAM"/>
      <sheetName val="CHART_DATA_RADAR"/>
      <sheetName val="D_HOT_CHAGER"/>
      <sheetName val="D_CSFKPIID"/>
      <sheetName val="D_INSIDEID"/>
      <sheetName val="D_LEVEL"/>
      <sheetName val="D_UNIT"/>
      <sheetName val="D_WORK_DT"/>
      <sheetName val="SCK"/>
      <sheetName val="평가기준"/>
      <sheetName val="MATL"/>
      <sheetName val="AuWire"/>
      <sheetName val="Epoxy"/>
      <sheetName val="MoldComp"/>
      <sheetName val="CPK Job Codes"/>
      <sheetName val="CPK Salary Structure"/>
      <sheetName val="Global Job Codes - Mgmt"/>
      <sheetName val="Mercer Data"/>
      <sheetName val="Budget Control - local Currency"/>
      <sheetName val="기초코드"/>
      <sheetName val="FY-FinModel1.0"/>
      <sheetName val="3.기준(외화1)"/>
      <sheetName val="보고"/>
      <sheetName val="TABLE01"/>
      <sheetName val="GAEYO"/>
      <sheetName val="연락처"/>
      <sheetName val="집계표(수배전제조구매)"/>
      <sheetName val="품셈"/>
      <sheetName val="SLAB&quot;1&quot;"/>
      <sheetName val="变更复原基准"/>
      <sheetName val="총괄매출계획"/>
      <sheetName val="아파트 기성내역서"/>
      <sheetName val="건강"/>
      <sheetName val="2006"/>
      <sheetName val="C5200"/>
      <sheetName val="C5200_2(501)"/>
      <sheetName val="C5200_2(712)"/>
      <sheetName val="C5200MXP+"/>
      <sheetName val="C5200_2(702)"/>
      <sheetName val="C5200_2(701)"/>
      <sheetName val="C5200_2(303)"/>
      <sheetName val="C5200DPS"/>
      <sheetName val="C5200DPS_2(509)"/>
      <sheetName val="C5200IPS"/>
      <sheetName val="C5200IPS_2"/>
      <sheetName val="9408"/>
      <sheetName val="9408_2(403)"/>
      <sheetName val="9408_2(404)"/>
      <sheetName val="9408_2(406)"/>
      <sheetName val="9408_2(511)"/>
      <sheetName val="9608"/>
      <sheetName val="9608_2"/>
      <sheetName val="4528"/>
      <sheetName val="4528_2"/>
      <sheetName val="소망"/>
      <sheetName val="Decision"/>
      <sheetName val="FY05_PC"/>
      <sheetName val="ASSIGN"/>
      <sheetName val="판매98"/>
      <sheetName val="수금 "/>
      <sheetName val="Sch9"/>
      <sheetName val="Intl def"/>
      <sheetName val="HP Forecast - POL &amp; SW"/>
      <sheetName val="Rounding IS"/>
      <sheetName val="Rounding IS2"/>
      <sheetName val="Rounding Tax"/>
      <sheetName val="Round Type"/>
      <sheetName val="3-1-4 ɐ_x005f_x005f_x0000"/>
      <sheetName val="3-1-4 ɐ_x005f_x005f_x005f"/>
      <sheetName val="Sheet 효율"/>
      <sheetName val="IX_20_Yr"/>
      <sheetName val="생산매출_(3)"/>
      <sheetName val="건설중인자산(기타)"/>
      <sheetName val="서식"/>
      <sheetName val="사급연봉(2_5)"/>
      <sheetName val="오급연봉(2_5)"/>
      <sheetName val="구급연봉(2_5)"/>
      <sheetName val="선임연봉(2_5)"/>
      <sheetName val="수석연봉(2_5)"/>
      <sheetName val="전임연봉(2_5)"/>
      <sheetName val="책임연봉(2_5)"/>
      <sheetName val="임차비용"/>
      <sheetName val="임테블"/>
      <sheetName val="수정용피벗"/>
      <sheetName val="EBARA PM현황"/>
      <sheetName val="가격표"/>
      <sheetName val="목록표"/>
      <sheetName val="126.255"/>
      <sheetName val="CPK_Job_Codes"/>
      <sheetName val="CPK_Salary_Structure"/>
      <sheetName val="Global_Job_Codes_-_Mgmt"/>
      <sheetName val="Mercer_Data"/>
      <sheetName val="Budget_Control_-_local_Currency"/>
      <sheetName val="FY-FinModel1_0"/>
      <sheetName val="WACC"/>
      <sheetName val="손익분기점 데이터"/>
      <sheetName val="MEM수율입고"/>
      <sheetName val="8월차잔"/>
      <sheetName val="수불명세서"/>
      <sheetName val="4월 건강정산-기"/>
      <sheetName val="DATE변환"/>
      <sheetName val="작업장"/>
      <sheetName val="Low_YLD_Reject2"/>
      <sheetName val="개인별_프로젝트2"/>
      <sheetName val="96_기타_전시회_경비2"/>
      <sheetName val="96_상반기_전시회_경비2"/>
      <sheetName val="96_하반기_전시회_경비2"/>
      <sheetName val="Lot_Status2"/>
      <sheetName val="11월_Red_Zone_기상도2"/>
      <sheetName val="SUB_(N)2"/>
      <sheetName val="Xunit_(단위환산)2"/>
      <sheetName val="Sheet1_(2)2"/>
      <sheetName val="Hynix_&amp;_SYS_IC_Co2"/>
      <sheetName val="Code_22"/>
      <sheetName val="Tool_trouble1"/>
      <sheetName val="Q4_VE_Saving(_vs_Q3)1"/>
      <sheetName val="4TH_64M1"/>
      <sheetName val="1__H2SO4_SUPPLY1"/>
      <sheetName val="Pad_좌표&amp;Location1"/>
      <sheetName val="RETICLE_(HSG8255ROA)"/>
      <sheetName val="RETICLE_(HIPER_1MEGA)"/>
      <sheetName val="RETICLE_(27C64)_57006"/>
      <sheetName val="RETICLE_(27C128)_57005"/>
      <sheetName val="RETICLE_(27C512)_57004"/>
      <sheetName val="RETICLE_(27C256)_57003"/>
      <sheetName val="RETICLE_(27256)_54002"/>
      <sheetName val="lOT_별_cHECK_사항"/>
      <sheetName val="11월_매출_f'cst"/>
      <sheetName val="2010_확산_SDET"/>
      <sheetName val="样式2附件 分类体系"/>
      <sheetName val="보고-BS"/>
      <sheetName val="FACTOR "/>
      <sheetName val="M-MG1"/>
      <sheetName val="안전시설"/>
      <sheetName val="EF1P"/>
      <sheetName val="기초단가"/>
      <sheetName val="미수수익(적금)"/>
      <sheetName val="Sheet14"/>
      <sheetName val="Sheet13"/>
      <sheetName val="경기남부"/>
      <sheetName val="config"/>
      <sheetName val="14_1부1"/>
      <sheetName val="HiPas일보_in1"/>
      <sheetName val="Selection_List"/>
      <sheetName val="현자재그룹내역"/>
      <sheetName val="5.임직원 사진"/>
      <sheetName val="0.조회"/>
      <sheetName val="s"/>
      <sheetName val="추가예산"/>
      <sheetName val="집계표"/>
      <sheetName val="Low_YLD_Reject3"/>
      <sheetName val="개인별_프로젝트3"/>
      <sheetName val="11월_Red_Zone_기상도3"/>
      <sheetName val="96_기타_전시회_경비3"/>
      <sheetName val="96_상반기_전시회_경비3"/>
      <sheetName val="96_하반기_전시회_경비3"/>
      <sheetName val="SUB_(N)3"/>
      <sheetName val="Lot_Status3"/>
      <sheetName val="Xunit_(단위환산)3"/>
      <sheetName val="Sheet1_(2)3"/>
      <sheetName val="Hynix_&amp;_SYS_IC_Co3"/>
      <sheetName val="Code_23"/>
      <sheetName val="Pad_좌표&amp;Location2"/>
      <sheetName val="유해위험요인_분류체계2"/>
      <sheetName val="Q4_VE_Saving(_vs_Q3)2"/>
      <sheetName val="실행내역서_2"/>
      <sheetName val="BP-이발-RJ_TREND2"/>
      <sheetName val="Tool_trouble2"/>
      <sheetName val="4TH_64M2"/>
      <sheetName val="1__H2SO4_SUPPLY2"/>
      <sheetName val="데이터_유효성검사1"/>
      <sheetName val="RETICLE_(HSG8255ROA)1"/>
      <sheetName val="RETICLE_(HIPER_1MEGA)1"/>
      <sheetName val="RETICLE_(27C64)_570061"/>
      <sheetName val="RETICLE_(27C128)_570051"/>
      <sheetName val="RETICLE_(27C512)_570041"/>
      <sheetName val="RETICLE_(27C256)_570031"/>
      <sheetName val="RETICLE_(27256)_540021"/>
      <sheetName val="lOT_별_cHECK_사항1"/>
      <sheetName val="11월_매출_f'cst1"/>
      <sheetName val="2010_확산_SDET1"/>
      <sheetName val="样式2附件_分类体系"/>
      <sheetName val="O_970122"/>
      <sheetName val="WAFER X-Y AM03-008581A"/>
      <sheetName val="Anti"/>
      <sheetName val="해외법인"/>
      <sheetName val="토목수량(공정)"/>
      <sheetName val="제조원가"/>
      <sheetName val="10월작업불량"/>
      <sheetName val="Build Plan All"/>
      <sheetName val="※ Code2. 危险性分类｜위험성분류"/>
      <sheetName val="비교표"/>
      <sheetName val="인건비 내역서"/>
      <sheetName val="BS(4)"/>
      <sheetName val="Subs Summ (2)"/>
      <sheetName val="Product Factor Analysis"/>
      <sheetName val="QE근거"/>
      <sheetName val="합동별(기표용)"/>
      <sheetName val="기본DATA"/>
      <sheetName val="환수금액"/>
      <sheetName val="검토결과"/>
      <sheetName val="영업대손"/>
      <sheetName val="영업대여"/>
      <sheetName val="G-7.1 Fixed Asset Reconciliatio"/>
      <sheetName val="OCOGS"/>
      <sheetName val="Grouping"/>
      <sheetName val="'M 1"/>
      <sheetName val="'M 2"/>
      <sheetName val="Aicklen"/>
      <sheetName val="Howie"/>
      <sheetName val="Biggs"/>
      <sheetName val="Brains"/>
      <sheetName val="Projections 2"/>
      <sheetName val="BAV_alt"/>
      <sheetName val="Segment"/>
      <sheetName val="PV Graph Data"/>
      <sheetName val="Human Ressources"/>
      <sheetName val="O.M. by Segment"/>
      <sheetName val="BackUp"/>
      <sheetName val="ENXX map to SAP 102204"/>
      <sheetName val="GDX"/>
      <sheetName val="Exhibit 2.0"/>
      <sheetName val="Exhibit 3.0"/>
      <sheetName val="Financials"/>
      <sheetName val="Forecast Period"/>
      <sheetName val="MCS"/>
      <sheetName val="Variables"/>
      <sheetName val="LC"/>
      <sheetName val="LC last year"/>
      <sheetName val="USD"/>
      <sheetName val="USD last year"/>
      <sheetName val="KeyMultInputs"/>
      <sheetName val="HFR Flash"/>
      <sheetName val="inventory"/>
      <sheetName val="Q1"/>
      <sheetName val="BW Retrieve CY"/>
      <sheetName val="VBasic"/>
      <sheetName val="seg comp op margin_P"/>
      <sheetName val="PP%계산(초기공정능력)"/>
      <sheetName val="작업시간기준"/>
      <sheetName val="참고사항"/>
      <sheetName val="중계정분류"/>
      <sheetName val="Wafer별Data"/>
      <sheetName val="FAB1(생산부)"/>
      <sheetName val="TRE TABLE"/>
      <sheetName val="126_255"/>
      <sheetName val="Pricing"/>
      <sheetName val="Register"/>
      <sheetName val="comparables"/>
      <sheetName val="Deduction"/>
      <sheetName val="other"/>
      <sheetName val="conclusion"/>
      <sheetName val="CSDL"/>
      <sheetName val="업무분장 "/>
      <sheetName val="MARCsheet"/>
      <sheetName val="YOEMAGUM"/>
      <sheetName val="신관(1)"/>
      <sheetName val="처음"/>
      <sheetName val="Languages"/>
      <sheetName val="터널조도"/>
      <sheetName val="WORK"/>
      <sheetName val="512M"/>
      <sheetName val="64M"/>
      <sheetName val="COVER SHEET "/>
      <sheetName val="기둥(원형)"/>
      <sheetName val="POST COL. 일위대가_호표"/>
      <sheetName val="과천MAIN"/>
      <sheetName val="TYPE-A"/>
      <sheetName val="MEXICO-C"/>
      <sheetName val="OD5000"/>
      <sheetName val="Macro4"/>
      <sheetName val="5"/>
      <sheetName val="laroux"/>
      <sheetName val="PROCESS"/>
      <sheetName val="주형"/>
      <sheetName val="Macro2"/>
      <sheetName val="Project Brief"/>
      <sheetName val="중기조종사 단위단가"/>
      <sheetName val="노무"/>
      <sheetName val="126_2551"/>
      <sheetName val="EBARA_PM현황"/>
      <sheetName val="TH_VL,_NC,_DDHT_Thanhphuoc"/>
      <sheetName val="평가&amp;선급_미지급"/>
      <sheetName val="HISTORY_REPORT-ARMOR_ALL_&amp;_STP"/>
      <sheetName val="RR_Allocation"/>
      <sheetName val="Indoor_Disposer"/>
      <sheetName val="SLS_UPLOAD"/>
      <sheetName val="업무분장_"/>
      <sheetName val="LABTOTAL"/>
      <sheetName val="etc"/>
      <sheetName val="Sheet1_(3)"/>
      <sheetName val="Balance Sheet"/>
      <sheetName val="客戶清單customer list"/>
      <sheetName val="결정단가"/>
      <sheetName val="Sheet1_(3)1"/>
      <sheetName val="CPK_Job_Codes1"/>
      <sheetName val="CPK_Salary_Structure1"/>
      <sheetName val="Global_Job_Codes_-_Mgmt1"/>
      <sheetName val="Mercer_Data1"/>
      <sheetName val="Budget_Control_-_local_Currenc1"/>
      <sheetName val="FY-FinModel1_01"/>
      <sheetName val="Balance_Sheet"/>
      <sheetName val="Income_Statement"/>
      <sheetName val="3_기준(외화1)"/>
      <sheetName val="客戶清單customer_list"/>
      <sheetName val="pre-anal손익계산서"/>
      <sheetName val="pre-anal대차대조표"/>
      <sheetName val="금액내역서"/>
      <sheetName val="3CHBDC"/>
      <sheetName val="FCU (2)"/>
      <sheetName val="7-1단위세대오배수FUD"/>
      <sheetName val="누락일위대가내역"/>
      <sheetName val="중연"/>
      <sheetName val="용연"/>
      <sheetName val="예산M11A"/>
      <sheetName val="N001_01_A"/>
      <sheetName val="1106  APS RATE "/>
      <sheetName val="PLarp"/>
      <sheetName val="Disclaimer"/>
      <sheetName val="AFE's  By Afe"/>
      <sheetName val="청도"/>
      <sheetName val="Id"/>
      <sheetName val="Intro2"/>
      <sheetName val="손익분기점_데이터"/>
      <sheetName val="PM_DATA"/>
      <sheetName val="수보제한_(2)"/>
      <sheetName val="AFE's__By_Afe"/>
      <sheetName val="경상비내역"/>
      <sheetName val="기본데이타"/>
      <sheetName val="부하집계표"/>
      <sheetName val="4 LINE"/>
      <sheetName val="7 th"/>
      <sheetName val="확산동"/>
      <sheetName val="차압계산"/>
      <sheetName val="공조기"/>
      <sheetName val="공조기휀"/>
      <sheetName val="AHU집계"/>
      <sheetName val="ACE"/>
      <sheetName val="5.동별횡주관경"/>
      <sheetName val="CJ"/>
      <sheetName val="MP02"/>
      <sheetName val="comps LFY+"/>
      <sheetName val="HDI implied"/>
      <sheetName val="가공"/>
      <sheetName val="comm"/>
      <sheetName val="매출매입_153Q"/>
      <sheetName val="Cutting Dies "/>
      <sheetName val="유형자산LS"/>
      <sheetName val="합계잔액시산표"/>
      <sheetName val="3ND_64M4"/>
      <sheetName val="Low_YLD_Reject4"/>
      <sheetName val="시실누(모)_4"/>
      <sheetName val="SUB_(N)4"/>
      <sheetName val="개인별_프로젝트4"/>
      <sheetName val="11월_Red_Zone_기상도4"/>
      <sheetName val="96_기타_전시회_경비4"/>
      <sheetName val="96_상반기_전시회_경비4"/>
      <sheetName val="96_하반기_전시회_경비4"/>
      <sheetName val="Lot_Status4"/>
      <sheetName val="Xunit_(단위환산)4"/>
      <sheetName val="Sheet1_(2)4"/>
      <sheetName val="Hynix_&amp;_SYS_IC_Co4"/>
      <sheetName val="Code_24"/>
      <sheetName val="유해위험요인_분류체계3"/>
      <sheetName val="부품별_매입현황3"/>
      <sheetName val="기본_상수3"/>
      <sheetName val="불합리_적출_및_관리3"/>
      <sheetName val="TFT_저항3"/>
      <sheetName val="3-1-4_교_x005f_x0002__x005f_x0000_数83"/>
      <sheetName val="F-T_Voltage3"/>
      <sheetName val="실행내역서_3"/>
      <sheetName val="BP-이발-RJ_TREND3"/>
      <sheetName val="Q4_VE_Saving(_vs_Q3)3"/>
      <sheetName val="Tool_trouble3"/>
      <sheetName val="4TH_64M3"/>
      <sheetName val="XY_tilt_2nd3"/>
      <sheetName val="1__Angle_confirm3"/>
      <sheetName val="Var_3"/>
      <sheetName val="Array_PI3"/>
      <sheetName val="VIZIO_DA가격3"/>
      <sheetName val="기타_DA가격3"/>
      <sheetName val="LGE_DA가격3"/>
      <sheetName val="3-1-4_교_x005f_x0002_3"/>
      <sheetName val="1__H2SO4_SUPPLY3"/>
      <sheetName val="Pad_좌표&amp;Location3"/>
      <sheetName val="데이터_유효성검사2"/>
      <sheetName val="H_P견적(참조)2"/>
      <sheetName val="RETICLE_(HSG8255ROA)2"/>
      <sheetName val="RETICLE_(HIPER_1MEGA)2"/>
      <sheetName val="RETICLE_(27C64)_570062"/>
      <sheetName val="RETICLE_(27C128)_570052"/>
      <sheetName val="RETICLE_(27C512)_570042"/>
      <sheetName val="RETICLE_(27C256)_570032"/>
      <sheetName val="RETICLE_(27256)_540022"/>
      <sheetName val="lOT_별_cHECK_사항2"/>
      <sheetName val="2010_확산_SDET2"/>
      <sheetName val="4월_건강정산-기"/>
      <sheetName val="사급연봉(2_5)1"/>
      <sheetName val="오급연봉(2_5)1"/>
      <sheetName val="구급연봉(2_5)1"/>
      <sheetName val="선임연봉(2_5)1"/>
      <sheetName val="수석연봉(2_5)1"/>
      <sheetName val="전임연봉(2_5)1"/>
      <sheetName val="책임연봉(2_5)1"/>
      <sheetName val="11월_매출_f'cst2"/>
      <sheetName val="样式2附件_分类体系1"/>
      <sheetName val="3-1-4_교_x005f_x005f_x005f_x0002_1"/>
      <sheetName val="3-1-4_교_x005f_x005f_x005f_x005f_x005f_x005f_x0001"/>
      <sheetName val="5_임직원_사진"/>
      <sheetName val="0_조회"/>
      <sheetName val="구매자재팀_집계"/>
      <sheetName val="구매자재팀_목표"/>
      <sheetName val="참고__유효성_검사"/>
      <sheetName val="3-1-4_교_x005f_x005f_x005f_x005f_x005f_x005f_x005f"/>
      <sheetName val="3-1-4_ɐ_x005f_x005f_x005f_x0000__x005f_x005f_x000"/>
      <sheetName val="3-1-4_ɐ_x005f_x005f_x005f_x005f_x005f_x005f_x0000"/>
      <sheetName val="WAFER_X-Y_AM03-008581A"/>
      <sheetName val="Cutting_Dies_"/>
      <sheetName val="재단재고"/>
      <sheetName val="월별"/>
      <sheetName val="F45"/>
      <sheetName val="F45(1Q)"/>
      <sheetName val="지역개발"/>
      <sheetName val="이자율별 차입금 적수"/>
      <sheetName val="PART"/>
      <sheetName val="CPk"/>
      <sheetName val="2.토목공사"/>
      <sheetName val="요약표"/>
      <sheetName val="Equipment"/>
      <sheetName val="Others"/>
      <sheetName val="1 IA"/>
      <sheetName val="2 Change to Globe valve"/>
      <sheetName val="3.관공서및원자재비용증가"/>
      <sheetName val="4. Branch pipeline"/>
      <sheetName val="5. Drier vendor change"/>
      <sheetName val="6. CQC"/>
      <sheetName val="7.Delay impact"/>
      <sheetName val="8.piperack,dual pipe"/>
      <sheetName val="9.X2 PS designchange"/>
      <sheetName val="10.X1 modification-other"/>
      <sheetName val="인제내역"/>
      <sheetName val="Xunit_(단_x0002_환산)1"/>
      <sheetName val="_x0001_이트_지연시간_설정_2"/>
      <sheetName val="근태현황"/>
      <sheetName val="기초입력 DATA"/>
      <sheetName val="개선안2"/>
      <sheetName val="개선안4"/>
      <sheetName val="배경"/>
      <sheetName val="목적"/>
      <sheetName val="LeadSchedule"/>
      <sheetName val="Actual vs. AOP"/>
      <sheetName val="Drill-Rapid  Deployment(CQFPY)"/>
      <sheetName val="PCODE"/>
      <sheetName val="4월"/>
      <sheetName val="본실행경비"/>
      <sheetName val="남양구조시험동"/>
      <sheetName val="리드"/>
      <sheetName val="4.제조원가현황"/>
      <sheetName val="경남종금"/>
      <sheetName val="경일종금"/>
      <sheetName val="경리통보"/>
      <sheetName val="월CAPA계산"/>
      <sheetName val="Need Data"/>
      <sheetName val="SYS CAT_RENEW_1"/>
      <sheetName val="SYS GROUP NO"/>
      <sheetName val="CLASS"/>
      <sheetName val="CHEMICALS"/>
      <sheetName val="Mkt_E_x0005_ᙪ"/>
      <sheetName val="20190530"/>
      <sheetName val="유첨1_WW4忕"/>
      <sheetName val="교육일정"/>
      <sheetName val="유림콘도"/>
      <sheetName val="유형 테이블"/>
      <sheetName val="참조)마스터정보"/>
      <sheetName val="장비기능분류"/>
      <sheetName val="赤"/>
      <sheetName val="quote"/>
      <sheetName val="Mkt_E�ሶ"/>
      <sheetName val="MEMO"/>
      <sheetName val="Software"/>
      <sheetName val="대림경상68억"/>
      <sheetName val="Tabelle1"/>
      <sheetName val="관리1"/>
      <sheetName val="구분자 표준 초안"/>
      <sheetName val="작성Guideline"/>
      <sheetName val="업무모델"/>
      <sheetName val="(참조) 장비기능분류"/>
      <sheetName val="(참조) 변경유형"/>
      <sheetName val="总表"/>
      <sheetName val="0-ハード（その他)"/>
      <sheetName val="下拉项目"/>
      <sheetName val="原因分类目录"/>
      <sheetName val="下拉选项"/>
      <sheetName val="투자성격 분류"/>
      <sheetName val="EQT-EST_x0000_"/>
      <sheetName val="분류목록"/>
      <sheetName val="목록관리"/>
      <sheetName val="Value List"/>
      <sheetName val="(참조) 선택 값 리스트"/>
      <sheetName val="기능분류 List"/>
      <sheetName val="Maker (To-Be)"/>
      <sheetName val="EQ Model List"/>
      <sheetName val="Sub Unit List"/>
      <sheetName val="Sub Unit 분류_191016"/>
      <sheetName val="장비기능분류_191112"/>
      <sheetName val=" BSAF_20190111"/>
      <sheetName val="CODE LIST"/>
      <sheetName val="차체부품 INS REPORT(갑)"/>
      <sheetName val="3-1-4_교_x0002__x0000_数8"/>
      <sheetName val="3-1-4_교_x0002_"/>
      <sheetName val="3-1-4_교_x0002__数8"/>
      <sheetName val="3-1-4_교_x0002__x0000_数81"/>
      <sheetName val="3-1-4_교_x0002_1"/>
      <sheetName val="3-1-4 교_x005f"/>
      <sheetName val="3-1-4 ɐ_x0000__x000"/>
      <sheetName val="3-1-4_교_x0002__x000"/>
      <sheetName val="WIND"/>
      <sheetName val="M14B"/>
      <sheetName val="用水量"/>
      <sheetName val="작업 반복"/>
      <sheetName val="차트 이름표"/>
      <sheetName val="데이터 액세스"/>
      <sheetName val="작업목록"/>
      <sheetName val="有效性定义"/>
      <sheetName val="3-1-1_여비교통비4"/>
      <sheetName val="3-1-2_사무용품비4"/>
      <sheetName val="3-1-3_소모품비4"/>
      <sheetName val="3-1-4_교육훈련비4"/>
      <sheetName val="3-1-5_운반비4"/>
      <sheetName val="3-1-6_통신비4"/>
      <sheetName val="3-1-7_전산정보이용료4"/>
      <sheetName val="3-1-8_도서비4"/>
      <sheetName val="3-1-9_수선비4"/>
      <sheetName val="3-1-10_경상개발비(지급수수료)4"/>
      <sheetName val="Credit_Calc4"/>
      <sheetName val="CAPA분석_360K4"/>
      <sheetName val="자재_집계표4"/>
      <sheetName val="_55_BA_장입기_091203_xlsx4"/>
      <sheetName val="입찰내역_발주처_양식4"/>
      <sheetName val="영업본부US$실적_(2)3"/>
      <sheetName val="EQUIP_LIST2"/>
      <sheetName val="3-1-4_교_x005f_x005f_x005f_x0002__x005f_x005f_x002"/>
      <sheetName val="3-1-4_교_x005f_x0002__数82"/>
      <sheetName val="3-1-4_ɐ2"/>
      <sheetName val="TFT_측정(2)2"/>
      <sheetName val="사유_구분2"/>
      <sheetName val="14_1&quot;_Cst_변화2"/>
      <sheetName val="계조에_따른_특성2"/>
      <sheetName val="제조혁신(이지연,_윤수향)2"/>
      <sheetName val="값목록(Do_not_touch)2"/>
      <sheetName val="24_보증금(전신전화가입권)2"/>
      <sheetName val="_M10C_DIFF_산포_개선_사례_BASE_PRESS2"/>
      <sheetName val="Laser_Alignment_Target_Spec2"/>
      <sheetName val="Laser_Focus_Spec2"/>
      <sheetName val="Graph_Data2"/>
      <sheetName val="무상_Part_List(BW)2"/>
      <sheetName val="※_참고사항2"/>
      <sheetName val="DAILY_CHECK2"/>
      <sheetName val="EPM_Raw2"/>
      <sheetName val="PT1H_Raw2"/>
      <sheetName val="판매실적_종합2"/>
      <sheetName val="Down_Time2"/>
      <sheetName val="경수97_022"/>
      <sheetName val="1995년_섹터별_매출2"/>
      <sheetName val="4-8_공통2"/>
      <sheetName val="Fabless_comp_ROE2"/>
      <sheetName val="256D_OUT_TAT2"/>
      <sheetName val="_T3B-SN_SOD_SKIP_+_SIGE_No_Del2"/>
      <sheetName val="Wip_Status2"/>
      <sheetName val="7682LA_SKD(12_4)2"/>
      <sheetName val="공종별_집계2"/>
      <sheetName val="공사비_내역_(가)2"/>
      <sheetName val="BSD_(2)2"/>
      <sheetName val="_견적서2"/>
      <sheetName val="설산1_나2"/>
      <sheetName val="US_94_COST_CENTER_LIST2"/>
      <sheetName val="Process_Tools-Owned2"/>
      <sheetName val="SG&amp;A_Allocation2"/>
      <sheetName val="AR_County2"/>
      <sheetName val="Rev_Module_Retrieve2"/>
      <sheetName val="Accretion_-_Dilution2"/>
      <sheetName val="166_4152"/>
      <sheetName val="Customer_SAB101_Issues_Sort2"/>
      <sheetName val="BU_Commentary2"/>
      <sheetName val="FY-07_Personal_Property_Tax2"/>
      <sheetName val="FY-07_Real_Property_Tax2"/>
      <sheetName val="Fcst_Summary2"/>
      <sheetName val="June01brio_sort2"/>
      <sheetName val="Period_Pivot_Summary2"/>
      <sheetName val="Cube_by_Product_Line2"/>
      <sheetName val="VGID_Hot_Carrier2"/>
      <sheetName val="VGID_Body_Effect2"/>
      <sheetName val="반입시나리오(area별_조정)2"/>
      <sheetName val="할증_2"/>
      <sheetName val="6_Machine_Lis2"/>
      <sheetName val="GL_Recon1"/>
      <sheetName val="Operating_LR_(Q1_-_Q4)1"/>
      <sheetName val="OB_DTL1"/>
      <sheetName val="AR_AGING1"/>
      <sheetName val="3-1-4_교_x005f_x0002_?数81"/>
      <sheetName val="3-1-4_교_x005f_x005f_x005f_x0002__数81"/>
      <sheetName val="게이트_지연시간_설정_21"/>
      <sheetName val="3-1-4_교_x005f_x0002__x0001"/>
      <sheetName val="3-1-4_교_x005f_x005f_x00021"/>
      <sheetName val="3-1-4_ɐ_x005f_x0000__x005f_x0000__x005f_x0000_␀1"/>
      <sheetName val="VAC_Robot_현황1"/>
      <sheetName val="후공정_장비반_업무_List1"/>
      <sheetName val="Main_Data1"/>
      <sheetName val="3-1-4_교_x00021"/>
      <sheetName val="+_Weekly_Progress(KO)1"/>
      <sheetName val="입출재고현황_(2)1"/>
      <sheetName val="첨부_1"/>
      <sheetName val="FA&amp;REV_History_Guideline(삭제금지)1"/>
      <sheetName val="자재_기준정보1"/>
      <sheetName val="Device_기준정보1"/>
      <sheetName val="Tester_Infra_기준정보1"/>
      <sheetName val="실장기_Infra_기준정보1"/>
      <sheetName val="업무_List1"/>
      <sheetName val="목록_수정및_삭제_금지1"/>
      <sheetName val="04-1_(참고)해외출장비기준"/>
      <sheetName val="3-1-4_교_x005f_x005f_x005f_x0002__x0001"/>
      <sheetName val="Infra_기준정보"/>
      <sheetName val="실장기_기준정보"/>
      <sheetName val="첨부1_Utility_물질명,_배관_재질(수정_금지)1"/>
      <sheetName val="참고)미기원_국제학회_Pool&amp;일정"/>
      <sheetName val="3-1-4_교_x005f_x005f_x005f_x005f_x0002"/>
      <sheetName val="3-1-4_교_x005f_x005f_x005f_x0002_?数8"/>
      <sheetName val="별첨3_Marco_기준정보(수정_금지)"/>
      <sheetName val="팀&amp;계정_Code"/>
      <sheetName val="CSOT_T3_기구_견적서_양식_rev1_xlsx"/>
      <sheetName val="파트장_지시업무"/>
      <sheetName val="유효성_기준"/>
      <sheetName val="1指标_周间"/>
      <sheetName val="제품_Master1"/>
      <sheetName val="3-1-4_교_x005f_x005f_x005f"/>
      <sheetName val="3-1-4_ɐ_x005f_x0000__x000"/>
      <sheetName val="3-1-4_ɐ___␀"/>
      <sheetName val="3-1-4_ɐ???␀"/>
      <sheetName val="Para_"/>
      <sheetName val="1-9_7&quot;"/>
      <sheetName val="AC_List"/>
      <sheetName val="ADJTBL_3100"/>
      <sheetName val="ΔVp_&amp;_Ω"/>
      <sheetName val="1_1主表"/>
      <sheetName val="Weekly_(2)"/>
      <sheetName val="부품인정_현황"/>
      <sheetName val="3-1-4_ɐ_x005f_x005f_x005f_x005f_x005f_x005f_x005f"/>
      <sheetName val="참고_유효성_검사"/>
      <sheetName val="Back_Data"/>
      <sheetName val="근태_Trend"/>
      <sheetName val="별첨2_Toxic_Gas_배관_시공_기준(수정_금지)"/>
      <sheetName val="통폐합유형_작성기준"/>
      <sheetName val="Laser_Focu0砀"/>
      <sheetName val="인피년_출하list"/>
      <sheetName val="5M1E_목록"/>
      <sheetName val="Need_Data"/>
      <sheetName val="Laser_Focu0"/>
      <sheetName val="준검_내역서"/>
      <sheetName val="SYS_CAT_RENEW_1"/>
      <sheetName val="SYS_GROUP_NO"/>
      <sheetName val="Mkt_Eᙪ"/>
      <sheetName val="유형_테이블"/>
      <sheetName val="1-4备注"/>
      <sheetName val="업무연락"/>
      <sheetName val="基准"/>
      <sheetName val="勿删基准"/>
      <sheetName val="参数基准"/>
      <sheetName val="3-1-4_교_x0002__x0000_数82"/>
      <sheetName val="3-1-4_교_x0002_2"/>
      <sheetName val="3-1-4_교_x005f_x0002__x001"/>
      <sheetName val="3-1-4_교_x0002__数81"/>
      <sheetName val="3-1-4_교_x0002_?数8"/>
      <sheetName val="3-1-4 ɐ_x0000"/>
      <sheetName val="3-1-4 ɐ_x005f"/>
      <sheetName val="3-1-4_교_x0002__x001"/>
      <sheetName val="TTL"/>
      <sheetName val="금융"/>
      <sheetName val="리스"/>
      <sheetName val="보험"/>
      <sheetName val="EM No"/>
      <sheetName val="근태 사유코드"/>
      <sheetName val="근태 Code"/>
      <sheetName val="기타 Data"/>
      <sheetName val="참고. Team&amp;계정 Code"/>
      <sheetName val="점수환산"/>
      <sheetName val="근태코드"/>
      <sheetName val="格式"/>
      <sheetName val="분류"/>
      <sheetName val="1.관찰 작업 등록부"/>
      <sheetName val="우선순위 선정"/>
      <sheetName val="목록참고"/>
      <sheetName val="5. 팀&amp;계정 Code"/>
      <sheetName val="월별근태"/>
      <sheetName val="목록."/>
      <sheetName val="분석"/>
      <sheetName val="_x0008__x0004__x0002__x0004__x0009_"/>
      <sheetName val="ȀࠀȀ܀؀"/>
      <sheetName val="분류체계"/>
      <sheetName val="유효"/>
      <sheetName val="개선과제_기준정보"/>
      <sheetName val="전상확"/>
      <sheetName val="임일욱"/>
      <sheetName val="엄정원"/>
      <sheetName val="최유나"/>
      <sheetName val="노지석"/>
      <sheetName val="임솔"/>
      <sheetName val="채화은"/>
      <sheetName val="최단비"/>
      <sheetName val="장미영"/>
      <sheetName val="정해룡"/>
      <sheetName val="김승희"/>
      <sheetName val="정미진"/>
      <sheetName val="황일관"/>
      <sheetName val="고대우"/>
      <sheetName val="유효성참조"/>
      <sheetName val="====&gt;목록"/>
      <sheetName val="개선목적 구분목록"/>
      <sheetName val="제품 정보"/>
      <sheetName val="서식용"/>
      <sheetName val="Total Summary (기존)"/>
      <sheetName val="Total Summary"/>
      <sheetName val="PM 준수 여부"/>
      <sheetName val="PM 실적 관리(장비반 입력)"/>
      <sheetName val="PM 실적 관리(장비반)"/>
      <sheetName val="PM 실적 관리(RBT반)"/>
      <sheetName val="Pivot Row"/>
      <sheetName val="기준정보_"/>
      <sheetName val="선택항목"/>
      <sheetName val="J1-1"/>
      <sheetName val="MQA"/>
      <sheetName val="Over View"/>
      <sheetName val="danh mục item"/>
      <sheetName val="첨부.표준개발공수Table"/>
      <sheetName val="분석용(18073)"/>
      <sheetName val="송전기본"/>
      <sheetName val="科室选择"/>
      <sheetName val="7 (2)"/>
      <sheetName val="ss"/>
      <sheetName val="판매종합"/>
      <sheetName val="BOQ-1"/>
      <sheetName val="Cost Reduction"/>
      <sheetName val="US$ I (SEG.)"/>
      <sheetName val="XL4Poppy"/>
      <sheetName val="현금"/>
      <sheetName val="법인구분"/>
      <sheetName val="생산현황"/>
      <sheetName val="노무비-TT"/>
      <sheetName val="팀별손익"/>
      <sheetName val="7.세무조정"/>
      <sheetName val="식물림"/>
      <sheetName val="조립자재_Pivot"/>
      <sheetName val="작성기준"/>
      <sheetName val="Contents"/>
      <sheetName val="DROP_DOWN_OPTIONS"/>
      <sheetName val="폐토수익화 "/>
      <sheetName val="sql"/>
      <sheetName val="구성"/>
      <sheetName val="사용내역(이천)"/>
      <sheetName val="(4-2)열관류값-2"/>
      <sheetName val="부서CODE"/>
      <sheetName val="호봉CODE"/>
      <sheetName val="TMC_VP2001"/>
      <sheetName val="교육계획"/>
      <sheetName val="PRC-SUM"/>
      <sheetName val="Cat A Change Control"/>
      <sheetName val="BM2D_5G3"/>
      <sheetName val="VIAD_5G3"/>
      <sheetName val="VIACHN_5G3"/>
      <sheetName val="RETISLE (27C512) 57004"/>
      <sheetName val="14_1부2"/>
      <sheetName val="HiPas일보_in2"/>
      <sheetName val="Selection_List1"/>
      <sheetName val="118_세금과공과"/>
      <sheetName val="Sheet2_(2)"/>
      <sheetName val="COVER_SHEET_"/>
      <sheetName val="POST_COL__일위대가_호표"/>
      <sheetName val="Project_Brief"/>
      <sheetName val="중기조종사_단위단가"/>
      <sheetName val="RETISLE_(27C512)_57004"/>
      <sheetName val="입찰안"/>
      <sheetName val="39기"/>
      <sheetName val="Actuals"/>
      <sheetName val="재무가정"/>
      <sheetName val="States"/>
      <sheetName val="Entity Codes"/>
      <sheetName val="Top"/>
      <sheetName val="FY01"/>
      <sheetName val="AP SO P&amp;L"/>
      <sheetName val="pmH comet"/>
      <sheetName val="PTE Delta Explanation"/>
      <sheetName val="인원계획-미화"/>
      <sheetName val="FED R&amp;D PBC"/>
      <sheetName val="조정내역"/>
      <sheetName val="비용"/>
      <sheetName val="판매단가"/>
      <sheetName val="SDR"/>
      <sheetName val="증기"/>
      <sheetName val="General Assumptions"/>
      <sheetName val="Scorecard"/>
      <sheetName val="F12"/>
      <sheetName val="Implementation Status"/>
      <sheetName val="생산량"/>
      <sheetName val="기본사항"/>
      <sheetName val="BIG_yosu"/>
      <sheetName val="0226"/>
      <sheetName val="예금구좌"/>
      <sheetName val="计算稿"/>
      <sheetName val="外気負荷"/>
      <sheetName val="처짐량비교"/>
      <sheetName val="CPK_Job_Codes2"/>
      <sheetName val="CPK_Salary_Structure2"/>
      <sheetName val="Global_Job_Codes_-_Mgmt2"/>
      <sheetName val="Mercer_Data2"/>
      <sheetName val="Budget_Control_-_local_Currenc2"/>
      <sheetName val="FY-FinModel1_02"/>
      <sheetName val="FCU_(2)"/>
      <sheetName val="원가내역"/>
      <sheetName val="Financ. Overview"/>
      <sheetName val="Toolbox"/>
      <sheetName val="Assumptions_of_BOQ (3)"/>
      <sheetName val="C3-bill"/>
      <sheetName val="SubmitCal"/>
      <sheetName val="진주방향"/>
      <sheetName val="을"/>
      <sheetName val="교각1"/>
      <sheetName val="1.설계기준"/>
      <sheetName val="3.공통공사대비"/>
      <sheetName val="정보매체A동"/>
      <sheetName val="選択肢マスタ"/>
      <sheetName val="타워기초"/>
      <sheetName val="E_Summary"/>
      <sheetName val="D_Cntnts"/>
      <sheetName val="INDEX"/>
      <sheetName val="AREAS"/>
      <sheetName val=" 냉각수펌프"/>
      <sheetName val="Quantity"/>
      <sheetName val="breakdown"/>
      <sheetName val="dnc4"/>
      <sheetName val="Div26 - Elect"/>
      <sheetName val="Gia"/>
      <sheetName val="SEX"/>
      <sheetName val="NEW-PANEL"/>
      <sheetName val="Sat tron"/>
      <sheetName val="Parem"/>
      <sheetName val="125x125"/>
      <sheetName val="배수장토목공사비"/>
      <sheetName val="Project Data"/>
      <sheetName val="Tro giup"/>
      <sheetName val="Bill 02-PL"/>
      <sheetName val="Mdata"/>
      <sheetName val="Door"/>
      <sheetName val="EW"/>
      <sheetName val="IW"/>
      <sheetName val="Wdw"/>
      <sheetName val="BG"/>
      <sheetName val="HRG BHN"/>
      <sheetName val="control"/>
      <sheetName val="SITE-E"/>
      <sheetName val="RAB AR&amp;STR"/>
      <sheetName val="BP2000_Month"/>
      <sheetName val="TT35"/>
      <sheetName val="Gia "/>
      <sheetName val="Chenh lech vat tu"/>
      <sheetName val="TH-Dien"/>
      <sheetName val="BK-C T"/>
      <sheetName val="MaDP"/>
      <sheetName val="NVL"/>
      <sheetName val="SCOPE OF WORK"/>
      <sheetName val="B_2_Electrical"/>
      <sheetName val="TỔNG HỢP"/>
      <sheetName val="TH kinh phi"/>
      <sheetName val="KLDT DIEN"/>
      <sheetName val="Dinh muc CP KTCB khac"/>
      <sheetName val="ESTI."/>
      <sheetName val="DI-ESTI"/>
      <sheetName val="Villa A"/>
      <sheetName val="CHITIET VL-NC-TT1p"/>
      <sheetName val="TONGKE3p"/>
      <sheetName val="조선용암면"/>
      <sheetName val="THVT"/>
      <sheetName val="BT thang bo"/>
      <sheetName val="__MAIN"/>
      <sheetName val="TIE-INS"/>
      <sheetName val="도급"/>
      <sheetName val="특별교실"/>
      <sheetName val="orignal"/>
      <sheetName val="2-2.매출분석"/>
      <sheetName val="LV PANEL"/>
      <sheetName val="EL"/>
      <sheetName val="TH"/>
      <sheetName val="Div26_-_Elect"/>
      <sheetName val="Bill_02-PL"/>
      <sheetName val="Sat_tron"/>
      <sheetName val="Project_Data"/>
      <sheetName val="Tro_giup"/>
      <sheetName val="MTO REV.2(ARMOR)"/>
      <sheetName val="Chiet tinh dz22"/>
      <sheetName val="TONG HOP"/>
      <sheetName val="TH KP (2)"/>
      <sheetName val="MTO REV.0"/>
      <sheetName val="Du thau"/>
      <sheetName val="Bia du toan"/>
      <sheetName val="TLg Laitau"/>
      <sheetName val="TLg CN&amp;Laixe"/>
      <sheetName val="TLg Laitau (2)"/>
      <sheetName val="TLg CN&amp;Laixe (2)"/>
      <sheetName val="BAG-2"/>
      <sheetName val="PLUMBING  WORKS"/>
      <sheetName val="ecost1_1"/>
      <sheetName val="9호관로"/>
      <sheetName val="(99)-상품제품수불_-본지점1"/>
      <sheetName val="4_LINE"/>
      <sheetName val="7_th"/>
      <sheetName val="5_동별횡주관경"/>
      <sheetName val="OPEN ITEM"/>
      <sheetName val="IS계정설명"/>
      <sheetName val="IS"/>
      <sheetName val="CF"/>
      <sheetName val="Depreciation_Disposed"/>
      <sheetName val="Depreciation_Prior"/>
      <sheetName val="Depreciation_2013"/>
      <sheetName val="Cadence Prepaid Exp_Old"/>
      <sheetName val="A. Bank Rec"/>
      <sheetName val="B. AR"/>
      <sheetName val="B-1. FSA"/>
      <sheetName val="C. Prepaid Exp"/>
      <sheetName val="D. Income tax receivable"/>
      <sheetName val="E. Depreciation_2019"/>
      <sheetName val="F. AP"/>
      <sheetName val="F-1. Misc Pay"/>
      <sheetName val="G. Expense summary"/>
      <sheetName val="G-2. CC_3676 &amp; 5553"/>
      <sheetName val="G-3. Outstanding check"/>
      <sheetName val="H. PR"/>
      <sheetName val="I.BS 잔액 명세 "/>
      <sheetName val="I.결산반영_PBC"/>
      <sheetName val="Cadence contract"/>
      <sheetName val="EE LOAN"/>
      <sheetName val="Lease Agrrement_5.17.2019"/>
      <sheetName val="일보"/>
      <sheetName val="HDPDEP"/>
      <sheetName val="PT1"/>
      <sheetName val="Lot처리"/>
      <sheetName val="Status"/>
      <sheetName val="STIET_O2"/>
      <sheetName val="Construction"/>
      <sheetName val="LO"/>
      <sheetName val="RATS_Patch"/>
      <sheetName val="RATS_Gates_Milestones"/>
      <sheetName val="MASTER_Hynix"/>
      <sheetName val="JT3.0견적-구1"/>
      <sheetName val="반기_유가증권"/>
      <sheetName val="현금및현금등가물"/>
      <sheetName val="Site Expenses"/>
      <sheetName val="RCC,Ret. Wall"/>
      <sheetName val="Original External Work"/>
      <sheetName val="각사별공사비분개 "/>
      <sheetName val="FAB7_BPM"/>
      <sheetName val="상불"/>
      <sheetName val="서보,PLC단가표"/>
      <sheetName val="일위대가(당초)"/>
      <sheetName val="PriceSummary"/>
      <sheetName val="Cost Summary"/>
      <sheetName val="날개벽수량표"/>
      <sheetName val="견적서_을지"/>
      <sheetName val="BEND_LOSS"/>
      <sheetName val="철거_내역서"/>
      <sheetName val="근로자자료입력"/>
      <sheetName val="참고자료"/>
      <sheetName val="TTTram"/>
      <sheetName val="Xuat"/>
      <sheetName val="dtxl"/>
      <sheetName val="Main_Mech"/>
      <sheetName val="Sub_Mech"/>
      <sheetName val="MAIN GATE HOUSE"/>
      <sheetName val="Phu cap"/>
      <sheetName val="ctTBA"/>
      <sheetName val="Database"/>
      <sheetName val="sat"/>
      <sheetName val="ptvt"/>
      <sheetName val="유기공정"/>
      <sheetName val="단가비교표"/>
      <sheetName val="工완성공사율"/>
      <sheetName val="BGT"/>
      <sheetName val="수선비"/>
      <sheetName val="Define"/>
      <sheetName val="Stem Footing"/>
      <sheetName val="COVER_SHEET_1"/>
      <sheetName val="118_세금과공과1"/>
      <sheetName val="현관"/>
      <sheetName val="노임(1차)"/>
      <sheetName val="QMCT"/>
      <sheetName val="Coax Designer"/>
      <sheetName val="GIAVLIEU"/>
      <sheetName val="KP_List"/>
      <sheetName val="PU_ITALY "/>
      <sheetName val="Module1"/>
      <sheetName val="Module2"/>
      <sheetName val="DG"/>
      <sheetName val="6787CWFASE2CASE2_00"/>
      <sheetName val="Earthwork"/>
      <sheetName val="DANHPHAP"/>
      <sheetName val="chi tiet TBA"/>
      <sheetName val="chi tiet C"/>
      <sheetName val="물량표S"/>
      <sheetName val="THDZ0,4"/>
      <sheetName val="TH DZ35"/>
      <sheetName val="THTram"/>
      <sheetName val="ptnc"/>
      <sheetName val="ptvl"/>
      <sheetName val="ptm"/>
      <sheetName val="KLHT"/>
      <sheetName val="Customize Your Purchase Order"/>
      <sheetName val="CHITIET VL-NC-TT -1p"/>
      <sheetName val="CHITIET VL-NC-TT-3p"/>
      <sheetName val="TONG HOP VL-NC TT"/>
      <sheetName val="TDTKP1"/>
      <sheetName val="KPVC-BD "/>
      <sheetName val="옥외배관기본공량"/>
      <sheetName val="총괄갑 "/>
      <sheetName val="TOTAL인원"/>
      <sheetName val="C-3,Ass'y"/>
      <sheetName val="설비원가"/>
      <sheetName val="입력List(입)"/>
      <sheetName val="Data Table"/>
      <sheetName val="ProcessFlow"/>
      <sheetName val="iMPp"/>
      <sheetName val="Fab2summary"/>
      <sheetName val="Trend 그래프用"/>
      <sheetName val="plan-it"/>
      <sheetName val="Sch PR-2"/>
      <sheetName val="Sch PR-3"/>
      <sheetName val="선급법인세 (2)"/>
      <sheetName val="실행(계획,실행)"/>
      <sheetName val="계정code"/>
      <sheetName val="Trend_그래프用"/>
      <sheetName val="Sch_PR-2"/>
      <sheetName val="Sch_PR-3"/>
      <sheetName val="선급법인세_(2)"/>
      <sheetName val="PST209"/>
      <sheetName val="일위대가 "/>
      <sheetName val="달력"/>
      <sheetName val="달력원본"/>
      <sheetName val="연간근무편성표"/>
      <sheetName val="계정"/>
      <sheetName val="TRIAS_TI"/>
      <sheetName val="항목구분"/>
      <sheetName val="Pumping"/>
      <sheetName val="산출0"/>
      <sheetName val="콘크리트타설집계표"/>
      <sheetName val="※ Code1. 部门｜부서(팀) "/>
      <sheetName val="#2_일위대가목록"/>
      <sheetName val="견적정보"/>
      <sheetName val="참조표"/>
      <sheetName val="PKG-3"/>
      <sheetName val="汇总表"/>
      <sheetName val="사원번호"/>
      <sheetName val="승용"/>
      <sheetName val="관급자재"/>
      <sheetName val="특별안전보건교육"/>
      <sheetName val="코드표"/>
      <sheetName val="※_Code2__危险性分类｜위험성분류"/>
      <sheetName val="3-1-4_교数83"/>
      <sheetName val="3-1-4_교3"/>
      <sheetName val="3-1-4_교_数82"/>
      <sheetName val="Build_Plan_All"/>
      <sheetName val="총괄갑_"/>
      <sheetName val="TRE_TABLE"/>
      <sheetName val="노원열병합__건축공사기성내역서2"/>
      <sheetName val="Graph_(LGEN)"/>
      <sheetName val="선적schedule_(2)"/>
      <sheetName val="전체내역_(2)"/>
      <sheetName val="Data_base2"/>
      <sheetName val="3BL공동구_수량"/>
      <sheetName val="plan&amp;section_of_foundation"/>
      <sheetName val="pile_bearing_capa_&amp;_arrenge"/>
      <sheetName val="design_load"/>
      <sheetName val="working_load_at_the_btm_ft_"/>
      <sheetName val="stability_check"/>
      <sheetName val="design_criteria"/>
      <sheetName val="남양시작동자105노65기1_3화1_2"/>
      <sheetName val="kimre_scrubber"/>
      <sheetName val="P_M_별"/>
      <sheetName val="Chiet_tinh_dz35"/>
      <sheetName val="comps_LFY+"/>
      <sheetName val="HDI_implied"/>
      <sheetName val="Data_Table"/>
      <sheetName val="Trend_그래프用1"/>
      <sheetName val="Sch_PR-21"/>
      <sheetName val="Sch_PR-31"/>
      <sheetName val="선급법인세_(2)1"/>
      <sheetName val="DataBase_작성_샘플1"/>
      <sheetName val="일위대가_"/>
      <sheetName val="data_(누계)2"/>
      <sheetName val="data_(전년동기)2"/>
      <sheetName val="6)Matl_analysis1"/>
      <sheetName val="TFT_활동1"/>
      <sheetName val="1_현금예금1"/>
      <sheetName val="1_현금및현금성자산1"/>
      <sheetName val="Drop_Memu1"/>
      <sheetName val="재고_및_일일_TREND"/>
      <sheetName val="일일정산_TREND"/>
      <sheetName val="_FURNACE현설2"/>
      <sheetName val="_내역서2"/>
      <sheetName val="수목데이타_"/>
      <sheetName val="발생Trend_(장비별)"/>
      <sheetName val="TRIM_data(sheet1)"/>
      <sheetName val="3_생산계획"/>
      <sheetName val="건축공사_집계표"/>
      <sheetName val="_LC-1"/>
      <sheetName val="CABLE_SIZE-1"/>
      <sheetName val="Amount_of_Itemized"/>
      <sheetName val="단가표_(2)"/>
      <sheetName val="※_Code1__部门｜부서(팀)_"/>
      <sheetName val="3-1-4_교数81"/>
      <sheetName val="3-1-4_교1"/>
      <sheetName val="3-1-4_교数82"/>
      <sheetName val="3-1-4_교2"/>
      <sheetName val="3-1-4_교_x0001"/>
      <sheetName val="3-1-4_ɐ_x005f_x005f_x0000"/>
      <sheetName val="3-1-4_교_x005f"/>
      <sheetName val="3-1-4_ɐ_x000"/>
      <sheetName val="3-1-4_ɐ_x0000"/>
      <sheetName val="3-1-4_교_数81"/>
      <sheetName val="3-1-4_교_x001"/>
      <sheetName val="설계명세,97품셈"/>
      <sheetName val="부하계산서"/>
      <sheetName val="009외주"/>
      <sheetName val="열지마시오"/>
      <sheetName val="C.O.S.S."/>
      <sheetName val="매입Data"/>
      <sheetName val="매출Data"/>
      <sheetName val="2001손익실적"/>
      <sheetName val="QandAJunior"/>
      <sheetName val="FC-101"/>
      <sheetName val="매립"/>
      <sheetName val="MNT 개발계획_최종"/>
      <sheetName val="등가관장표"/>
      <sheetName val="붙여넣기(이상발생)"/>
      <sheetName val="DHE-P"/>
      <sheetName val="HIS"/>
      <sheetName val="RAW"/>
      <sheetName val="건축공사"/>
      <sheetName val="48전력선로일위"/>
      <sheetName val="입찰"/>
      <sheetName val="현경"/>
      <sheetName val="수목표준대가"/>
      <sheetName val="8.수량산출 (2)"/>
      <sheetName val="출금실적"/>
      <sheetName val="소방"/>
      <sheetName val=" 기성청구서 양식.xlsx"/>
      <sheetName val="0110(상세작업분)"/>
      <sheetName val="BOOK4"/>
      <sheetName val="외주가공"/>
      <sheetName val="6PILE  (돌출)"/>
      <sheetName val="iM10"/>
      <sheetName val="DATA(BAC)"/>
      <sheetName val="EHP 내역서"/>
      <sheetName val="M10F 3F TSPR05 베이파티션 설치공사_내역서.x"/>
      <sheetName val="Spool Status"/>
      <sheetName val="간접"/>
      <sheetName val="dfab"/>
      <sheetName val="dfas"/>
      <sheetName val="dfrtd"/>
      <sheetName val="dfrtm"/>
      <sheetName val="dmm"/>
      <sheetName val="dpex"/>
      <sheetName val="dpkg"/>
      <sheetName val="dprd"/>
      <sheetName val="dsal"/>
      <sheetName val="dspd"/>
      <sheetName val="dwfs"/>
      <sheetName val="MM투입 계획"/>
      <sheetName val="SA3200"/>
      <sheetName val="난방열교"/>
      <sheetName val="급탕열교"/>
      <sheetName val="단면치수"/>
      <sheetName val="목차"/>
      <sheetName val="★Friends 핵심 Member 교육"/>
      <sheetName val="업체의 LPL소속정보"/>
      <sheetName val="공사비집계"/>
      <sheetName val="실행내역"/>
      <sheetName val="직노"/>
      <sheetName val="Customer Databas"/>
      <sheetName val="기초공"/>
      <sheetName val="PACKING LIST"/>
      <sheetName val="직무기준"/>
      <sheetName val="pipe"/>
      <sheetName val="ML"/>
      <sheetName val="1998"/>
      <sheetName val="값목록(Don't touch)"/>
      <sheetName val="아파트건축"/>
      <sheetName val="대운반(철재)"/>
      <sheetName val="가계부"/>
      <sheetName val="제품목록"/>
      <sheetName val="매입매출관리"/>
      <sheetName val="단가결정"/>
      <sheetName val="LOG"/>
      <sheetName val="광주운남을"/>
      <sheetName val="95년12월말"/>
      <sheetName val="FDKP1401-安装"/>
      <sheetName val="PF"/>
      <sheetName val="유화"/>
      <sheetName val="Tracking Groups"/>
      <sheetName val="요약재무제표"/>
      <sheetName val="건설가"/>
      <sheetName val="포장재"/>
      <sheetName val="수액원료4"/>
      <sheetName val="AXGAE"/>
      <sheetName val="현금및현금등가물1"/>
      <sheetName val="공문 "/>
      <sheetName val="게정과목세목표"/>
      <sheetName val="department"/>
      <sheetName val="계좌번호"/>
      <sheetName val="급여0601"/>
      <sheetName val="급여0602"/>
      <sheetName val="급여0603"/>
      <sheetName val="상여0601"/>
      <sheetName val="0512월기준"/>
      <sheetName val="PS STATUS"/>
      <sheetName val="노임단가 (2)"/>
      <sheetName val="플랜트 설치"/>
      <sheetName val="2. 주요공지（主要公告）"/>
      <sheetName val="1.3-PKG-3规费"/>
      <sheetName val="1.2-PKG-3措施"/>
      <sheetName val="变配电"/>
      <sheetName val="Trend_그래프用2"/>
      <sheetName val="Sch_PR-22"/>
      <sheetName val="Sch_PR-32"/>
      <sheetName val="선급법인세_(2)2"/>
      <sheetName val="중기조종사_단위단가1"/>
      <sheetName val="일위대가_1"/>
      <sheetName val="PS_STATUS"/>
      <sheetName val="노임단가_(2)"/>
      <sheetName val="플랜트_설치"/>
      <sheetName val="2__주요공지（主要公告）"/>
      <sheetName val="1_3-PKG-3规费"/>
      <sheetName val="1_2-PKG-3措施"/>
      <sheetName val="입력DATA "/>
      <sheetName val="고객사 관리 코드"/>
      <sheetName val="예산서"/>
      <sheetName val="서산일위대가수정분010603"/>
      <sheetName val="2003상반기노임기준"/>
      <sheetName val="27M&amp;I - Input"/>
      <sheetName val="전체"/>
      <sheetName val="기공1-1-2"/>
      <sheetName val="지부전체"/>
      <sheetName val="해외생산"/>
      <sheetName val="3-1-4䀀⊔"/>
      <sheetName val="Mkt_E_x0000_⢐"/>
      <sheetName val="2016년 계약단가"/>
      <sheetName val="선택리스트"/>
      <sheetName val="분류목록_20191219"/>
      <sheetName val="돈암사업"/>
      <sheetName val="C2F 人员"/>
      <sheetName val="区分"/>
      <sheetName val="1-6参照表3"/>
      <sheetName val="0415"/>
      <sheetName val="PL-yearly"/>
      <sheetName val="Eqptype"/>
      <sheetName val="Cash Flow"/>
      <sheetName val="HidM SPEC v1"/>
      <sheetName val="BudgetCode"/>
      <sheetName val="DepartCode"/>
      <sheetName val="ProjectCode"/>
      <sheetName val="2017년 단가"/>
      <sheetName val="신청서"/>
      <sheetName val="参考"/>
      <sheetName val="Trend"/>
      <sheetName val="유첨2. 기준정보"/>
      <sheetName val="기준정보 (9)"/>
      <sheetName val="Pipeline DB 관리 Point"/>
      <sheetName val="Master Table"/>
      <sheetName val="업무처리전"/>
      <sheetName val="덕전리"/>
      <sheetName val="DATA SHEET(Dont Remove)"/>
      <sheetName val="카메라"/>
      <sheetName val="TAB"/>
      <sheetName val="1.One-Die-Map"/>
      <sheetName val="VariableFactors"/>
      <sheetName val="2.설계제원"/>
      <sheetName val="附录1"/>
      <sheetName val="투찰"/>
      <sheetName val="상하차비용(기계상차)"/>
      <sheetName val="수간보호"/>
      <sheetName val="운반비"/>
      <sheetName val="2002하반기노임기준"/>
      <sheetName val="콘_재료분리(1)"/>
      <sheetName val="_x0008__x0004__x0002__x0004_ "/>
      <sheetName val="매출"/>
      <sheetName val="DSO"/>
      <sheetName val="Co "/>
      <sheetName val="Group "/>
      <sheetName val="Deluxe Rev FY01"/>
      <sheetName val="Drivers"/>
      <sheetName val="CRITERIA1"/>
      <sheetName val="Outside Services"/>
      <sheetName val="OC lookup table"/>
      <sheetName val="BU VLookup"/>
      <sheetName val="Actual Update"/>
      <sheetName val="B4 JE"/>
      <sheetName val="Payroll"/>
      <sheetName val="PLANT"/>
      <sheetName val="INSTRUMENT"/>
      <sheetName val="SpecITEM"/>
      <sheetName val="LINE_Sc"/>
      <sheetName val="공사기본내용입력"/>
      <sheetName val="4.2유효폭의 계산"/>
      <sheetName val="빗물받이(910-510-410)"/>
      <sheetName val="概要書"/>
      <sheetName val="ﾒｰｶｰﾘｽﾄ"/>
      <sheetName val="建築依頼事項"/>
      <sheetName val="別途工事"/>
      <sheetName val="030710"/>
      <sheetName val="Ref"/>
      <sheetName val="工場棟・目次"/>
      <sheetName val="事務棟・目次"/>
      <sheetName val="外構・目次"/>
      <sheetName val="ExSum"/>
      <sheetName val="DRY-CON"/>
      <sheetName val="Book 1 Summary"/>
      <sheetName val="選択肢"/>
      <sheetName val="Sprial_GS_2001"/>
      <sheetName val="住友電装２期設備原価0714"/>
      <sheetName val="预算"/>
      <sheetName val="water prop."/>
      <sheetName val="IO LIST"/>
      <sheetName val="0200 Siteworks"/>
      <sheetName val="CHECKLIST"/>
      <sheetName val="WP-Matrix"/>
      <sheetName val="FIB"/>
      <sheetName val="96PAYC"/>
      <sheetName val="건재양식"/>
      <sheetName val="CHITIET VL-NC"/>
      <sheetName val="DON GIA"/>
      <sheetName val="일위대가(원본)"/>
      <sheetName val="상용_mp"/>
      <sheetName val="제품별.XLS"/>
      <sheetName val="%EC%A0%9C%ED%92%88%EB%B3%84.XLS"/>
      <sheetName val="8.개발단가"/>
      <sheetName val="3-1-4 _x0017__x0000_"/>
      <sheetName val="Sheet25"/>
      <sheetName val="유효성목록정의"/>
      <sheetName val="양식_콤보"/>
      <sheetName val="유효성목록&amp;절차정의"/>
      <sheetName val="유효성목록"/>
      <sheetName val="3-1-1_여비교통비5"/>
      <sheetName val="3-1-2_사무용품비5"/>
      <sheetName val="3-1-3_소모품비5"/>
      <sheetName val="3-1-4_교육훈련비5"/>
      <sheetName val="3-1-5_운반비5"/>
      <sheetName val="3-1-6_통신비5"/>
      <sheetName val="3-1-7_전산정보이용료5"/>
      <sheetName val="3-1-8_도서비5"/>
      <sheetName val="3-1-9_수선비5"/>
      <sheetName val="3-1-10_경상개발비(지급수수료)5"/>
      <sheetName val="3ND_64M5"/>
      <sheetName val="시실누(모)_5"/>
      <sheetName val="CAPA분석_360K5"/>
      <sheetName val="Credit_Calc5"/>
      <sheetName val="자재_집계표5"/>
      <sheetName val="_55_BA_장입기_091203_xlsx5"/>
      <sheetName val="입찰내역_발주처_양식5"/>
      <sheetName val="3-1-4_교?数81"/>
      <sheetName val="부품별_매입현황4"/>
      <sheetName val="기본_상수4"/>
      <sheetName val="불합리_적출_및_관리4"/>
      <sheetName val="TFT_저항4"/>
      <sheetName val="3-1-4_교_x005f_x0002__x005f_x0000_数84"/>
      <sheetName val="F-T_Voltage4"/>
      <sheetName val="XY_tilt_2nd4"/>
      <sheetName val="1__Angle_confirm4"/>
      <sheetName val="Var_4"/>
      <sheetName val="Array_PI4"/>
      <sheetName val="VIZIO_DA가격4"/>
      <sheetName val="기타_DA가격4"/>
      <sheetName val="LGE_DA가격4"/>
      <sheetName val="3-1-4_교_x005f_x0002_4"/>
      <sheetName val="영업본부US$실적_(2)4"/>
      <sheetName val="3-1-4_교_x005f_x005f_x005f_x0002__x005f_x005f_x003"/>
      <sheetName val="3-1-4_교_x005f_x0002__数83"/>
      <sheetName val="3-1-4_ɐ3"/>
      <sheetName val="EQUIP_LIST3"/>
      <sheetName val="TFT_측정(2)3"/>
      <sheetName val="사유_구분3"/>
      <sheetName val="14_1&quot;_Cst_변화3"/>
      <sheetName val="계조에_따른_특성3"/>
      <sheetName val="무상_Part_List(BW)3"/>
      <sheetName val="※_참고사항3"/>
      <sheetName val="DAILY_CHECK3"/>
      <sheetName val="EPM_Raw3"/>
      <sheetName val="PT1H_Raw3"/>
      <sheetName val="판매실적_종합3"/>
      <sheetName val="Graph_Data3"/>
      <sheetName val="Down_Time3"/>
      <sheetName val="H_P견적(참조)3"/>
      <sheetName val="경수97_023"/>
      <sheetName val="1995년_섹터별_매출3"/>
      <sheetName val="4-8_공통3"/>
      <sheetName val="Fabless_comp_ROE3"/>
      <sheetName val="_M10C_DIFF_산포_개선_사례_BASE_PRESS3"/>
      <sheetName val="제조혁신(이지연,_윤수향)3"/>
      <sheetName val="_M10C_DIFF_산포_개선_사례_7자_GAS_LIN3"/>
      <sheetName val="근로소득_세액표3"/>
      <sheetName val="건강보험_표준요율표3"/>
      <sheetName val="국민연금_표준요율표3"/>
      <sheetName val="Making_Order3"/>
      <sheetName val="값목록(Do_not_touch)3"/>
      <sheetName val="24_보증금(전신전화가입권)3"/>
      <sheetName val="256D_OUT_TAT3"/>
      <sheetName val="Laser_Alignment_Target_Spec3"/>
      <sheetName val="Laser_Focus_Spec3"/>
      <sheetName val="할증_3"/>
      <sheetName val="US_94_COST_CENTER_LIST3"/>
      <sheetName val="Process_Tools-Owned3"/>
      <sheetName val="SG&amp;A_Allocation3"/>
      <sheetName val="AR_County3"/>
      <sheetName val="Rev_Module_Retrieve3"/>
      <sheetName val="Accretion_-_Dilution3"/>
      <sheetName val="166_4153"/>
      <sheetName val="Customer_SAB101_Issues_Sort3"/>
      <sheetName val="BU_Commentary3"/>
      <sheetName val="FY-07_Personal_Property_Tax3"/>
      <sheetName val="FY-07_Real_Property_Tax3"/>
      <sheetName val="Fcst_Summary3"/>
      <sheetName val="June01brio_sort3"/>
      <sheetName val="Period_Pivot_Summary3"/>
      <sheetName val="Cube_by_Product_Line3"/>
      <sheetName val="_T3B-SN_SOD_SKIP_+_SIGE_No_Del3"/>
      <sheetName val="Wip_Status3"/>
      <sheetName val="7682LA_SKD(12_4)3"/>
      <sheetName val="공종별_집계3"/>
      <sheetName val="공사비_내역_(가)3"/>
      <sheetName val="BSD_(2)3"/>
      <sheetName val="_견적서3"/>
      <sheetName val="설산1_나3"/>
      <sheetName val="반입시나리오(area별_조정)3"/>
      <sheetName val="6_Machine_Lis3"/>
      <sheetName val="VGID_Hot_Carrier3"/>
      <sheetName val="VGID_Body_Effect3"/>
      <sheetName val="GL_Recon2"/>
      <sheetName val="Operating_LR_(Q1_-_Q4)2"/>
      <sheetName val="OB_DTL2"/>
      <sheetName val="AR_AGING2"/>
      <sheetName val="3-1-4_교_x005f_x0002_?数82"/>
      <sheetName val="3-1-4_교_x005f_x005f_x005f_x005f_x005f_x005f_x0003"/>
      <sheetName val="3-1-4_교_x005f_x005f_x005f_x0002_2"/>
      <sheetName val="3-1-4_교_x005f_x005f_x005f_x0002__数82"/>
      <sheetName val="게이트_지연시간_설정_22"/>
      <sheetName val="3-1-4_교_x005f_x0002__x0002"/>
      <sheetName val="3-1-4_교_x005f_x005f_x00022"/>
      <sheetName val="3-1-4_ɐ_x005f_x0000__x005f_x0000__x005f_x0000_␀2"/>
      <sheetName val="VAC_Robot_현황2"/>
      <sheetName val="후공정_장비반_업무_List2"/>
      <sheetName val="Main_Data2"/>
      <sheetName val="3-1-4_교_x00022"/>
      <sheetName val="+_Weekly_Progress(KO)2"/>
      <sheetName val="입출재고현황_(2)2"/>
      <sheetName val="첨부_2"/>
      <sheetName val="FA&amp;REV_History_Guideline(삭제금지)2"/>
      <sheetName val="자재_기준정보2"/>
      <sheetName val="Device_기준정보2"/>
      <sheetName val="Tester_Infra_기준정보2"/>
      <sheetName val="실장기_Infra_기준정보2"/>
      <sheetName val="업무_List2"/>
      <sheetName val="목록_수정및_삭제_금지2"/>
      <sheetName val="3-1-4_교_x005f_x005f_x005f_x0002__x0002"/>
      <sheetName val="첨부1_Utility_물질명,_배관_재질(수정_금지)2"/>
      <sheetName val="별첨3_Marco_기준정보(수정_금지)1"/>
      <sheetName val="유효성_기준1"/>
      <sheetName val="04-1_(참고)해외출장비기준1"/>
      <sheetName val="3-1-4_교_x005f_x005f_x005f_x005f_x00021"/>
      <sheetName val="3-1-4_교_x005f_x005f_x005f_x005f_x005f_x005f_x0051"/>
      <sheetName val="3-1-4_ɐ_x005f_x005f_x005f_x0000__x005f_x005f_x001"/>
      <sheetName val="3-1-4_교_x005f_x005f_x005f_x0002_?数81"/>
      <sheetName val="1指标_周间1"/>
      <sheetName val="참고)미기원_국제학회_Pool&amp;일정1"/>
      <sheetName val="평가&amp;선급_미지급1"/>
      <sheetName val="HISTORY_REPORT-ARMOR_ALL_&amp;_STP1"/>
      <sheetName val="Indoor_Disposer1"/>
      <sheetName val="RR_Allocation1"/>
      <sheetName val="SLS_UPLOAD1"/>
      <sheetName val="실장기_기준정보1"/>
      <sheetName val="Infra_기준정보1"/>
      <sheetName val="참고__유효성_검사1"/>
      <sheetName val="팀&amp;계정_Code1"/>
      <sheetName val="CSOT_T3_기구_견적서_양식_rev1_xlsx1"/>
      <sheetName val="3-1-4_교_x005f_x005f_x005f1"/>
      <sheetName val="3-1-4_ɐ_x005f_x0000__x0001"/>
      <sheetName val="3-1-4_ɐ___␀1"/>
      <sheetName val="3-1-4_ɐ???␀1"/>
      <sheetName val="Para_1"/>
      <sheetName val="1-9_7&quot;1"/>
      <sheetName val="AC_List1"/>
      <sheetName val="ADJTBL_31001"/>
      <sheetName val="ΔVp_&amp;_Ω1"/>
      <sheetName val="1_1主表1"/>
      <sheetName val="Weekly_(2)1"/>
      <sheetName val="파트장_지시업무1"/>
      <sheetName val="제품_Master2"/>
      <sheetName val="3-1-4_ɐ_x005f_x005f_x005f_x005f_x005f_x005f_x0001"/>
      <sheetName val="부품인정_현황1"/>
      <sheetName val="3-1-4_ɐ_x005f_x005f_x005f_x005f_x005f_x005f_x0051"/>
      <sheetName val="참고_유효성_검사1"/>
      <sheetName val="Back_Data1"/>
      <sheetName val="근태_Trend1"/>
      <sheetName val="별첨2_Toxic_Gas_배관_시공_기준(수정_금지)1"/>
      <sheetName val="통폐합유형_작성기준1"/>
      <sheetName val="인피년_출하list1"/>
      <sheetName val="5M1E_목록1"/>
      <sheetName val="Need_Data1"/>
      <sheetName val="준검_내역서1"/>
      <sheetName val="SYS_CAT_RENEW_11"/>
      <sheetName val="SYS_GROUP_NO1"/>
      <sheetName val="Laser_Focu01"/>
      <sheetName val="유형_테이블1"/>
      <sheetName val="(참조)_장비기능분류"/>
      <sheetName val="(참조)_변경유형"/>
      <sheetName val="투자성격_분류"/>
      <sheetName val="Value_List"/>
      <sheetName val="(참조)_선택_값_리스트"/>
      <sheetName val="기능분류_List"/>
      <sheetName val="Maker_(To-Be)"/>
      <sheetName val="EQ_Model_List"/>
      <sheetName val="Sub_Unit_List"/>
      <sheetName val="Sub_Unit_분류_191016"/>
      <sheetName val="_BSAF_20190111"/>
      <sheetName val="차체부품_INS_REPORT(갑)"/>
      <sheetName val="CODE_LIST"/>
      <sheetName val="작업_반복"/>
      <sheetName val="차트_이름표"/>
      <sheetName val="데이터_액세스"/>
      <sheetName val="3-1-4_ɐ_x005f_x005f_x005f"/>
      <sheetName val="3-1-4_ɐ_x005f"/>
      <sheetName val="C2F_人员"/>
      <sheetName val="2016년_계약단가"/>
      <sheetName val="Cash_Flow"/>
      <sheetName val="HidM_SPEC_v1"/>
      <sheetName val="2017년_단가"/>
      <sheetName val="참고)출장비_반영_기준표"/>
      <sheetName val="유첨2__기준정보"/>
      <sheetName val="기준정보_(9)"/>
      <sheetName val="Pipeline_DB_관리_Point"/>
      <sheetName val="예가표"/>
      <sheetName val="New"/>
      <sheetName val="装备名 划分示例"/>
      <sheetName val="이익잉여금"/>
      <sheetName val="채권"/>
      <sheetName val="세부_대응"/>
      <sheetName val="세보설계_인력"/>
      <sheetName val="1_BS"/>
      <sheetName val="2_PL"/>
      <sheetName val="장비별_메이커"/>
      <sheetName val="CScore_February"/>
      <sheetName val="Series_C_Options"/>
      <sheetName val="Updated_FY2010_Wkg_FCST"/>
      <sheetName val="Aug_2010_MSPP_Purchase"/>
      <sheetName val="MSPP_weighted-_QTD"/>
      <sheetName val="Stock_Price_NASDAQ"/>
      <sheetName val="DSU_weighted-_QTD"/>
      <sheetName val="MSPP_weighted-_YTD"/>
      <sheetName val="DSU_weighted-_YTD"/>
      <sheetName val="SL_Input"/>
      <sheetName val="J3_4"/>
      <sheetName val="RATE_CHART"/>
      <sheetName val="U1_5"/>
      <sheetName val="U1_2"/>
      <sheetName val="U1_4"/>
      <sheetName val="U1_1"/>
      <sheetName val="U1_3"/>
      <sheetName val="Rent_Analysis"/>
      <sheetName val="Drop_Down"/>
      <sheetName val="Game_changer_priorities"/>
      <sheetName val="Emp_Exercise_Table"/>
      <sheetName val="Earn_&amp;_E&amp;P_&amp;_Taxes_ENXX_06"/>
      <sheetName val="Prelim_FPHCI"/>
      <sheetName val="Details_FY00"/>
      <sheetName val="Expansion_Expenses"/>
      <sheetName val="PCP_Recruitment_&amp;_Productivity"/>
      <sheetName val="State_Franchise_Taxes{C&amp;S}"/>
      <sheetName val="UNADJUSTED_FROM_PS"/>
      <sheetName val="MDOD_DATA"/>
      <sheetName val="구분자_표준_초안"/>
      <sheetName val="HP1AMLIST"/>
      <sheetName val="광혁기성"/>
      <sheetName val="wage"/>
      <sheetName val="schtable"/>
      <sheetName val="실행예산"/>
      <sheetName val="총괄표실행"/>
      <sheetName val="비목별실행"/>
      <sheetName val="MANHR실행"/>
      <sheetName val="기성계획"/>
      <sheetName val="공정계획"/>
      <sheetName val="경상비실행"/>
      <sheetName val="eqsch"/>
      <sheetName val="eqcost"/>
      <sheetName val="eqsch투자"/>
      <sheetName val="histo"/>
      <sheetName val="histo (2)"/>
      <sheetName val="직접비실행"/>
      <sheetName val="eqpt실행"/>
      <sheetName val="Piping실행"/>
      <sheetName val="strstl실행"/>
      <sheetName val="paint실행"/>
      <sheetName val="precom실행"/>
      <sheetName val="refrect실행"/>
      <sheetName val="도급summary"/>
      <sheetName val="indirect"/>
      <sheetName val="direct"/>
      <sheetName val="mantable"/>
      <sheetName val="eqpt"/>
      <sheetName val="eqpt coal"/>
      <sheetName val="strstl"/>
      <sheetName val="strstl coal"/>
      <sheetName val="Piping coal"/>
      <sheetName val="paint"/>
      <sheetName val="paint coal"/>
      <sheetName val="insul"/>
      <sheetName val="refrect"/>
      <sheetName val="civil"/>
      <sheetName val="precom"/>
      <sheetName val="mansch"/>
      <sheetName val="eqrate"/>
      <sheetName val="ORGAN"/>
      <sheetName val="staffsch"/>
      <sheetName val="staffcost"/>
      <sheetName val="staffsal"/>
      <sheetName val="indlabsch"/>
      <sheetName val="indlabcost"/>
      <sheetName val="indvehsch"/>
      <sheetName val="indvehcost실행용"/>
      <sheetName val="indvehcost도급용"/>
      <sheetName val="mansch 변경"/>
      <sheetName val="gyun"/>
      <sheetName val="새공통"/>
      <sheetName val="와동25-3(변경)"/>
      <sheetName val="4-12"/>
      <sheetName val="range names"/>
      <sheetName val="본실행"/>
      <sheetName val="Calcs"/>
      <sheetName val="점수계산1-2"/>
      <sheetName val="사업개요"/>
      <sheetName val="적정분양가"/>
      <sheetName val="SW-TEO"/>
      <sheetName val="손익분기점_데이터1"/>
      <sheetName val="2_대외공문"/>
      <sheetName val="_M10C_DIFF__________BASE_PRES_2"/>
      <sheetName val="3_기준(외화1)1"/>
      <sheetName val="1106__APS_RATE_"/>
      <sheetName val="Mech_1030"/>
      <sheetName val="부속동부하"/>
      <sheetName val="외화"/>
      <sheetName val="물가자료"/>
      <sheetName val="건축총괄"/>
      <sheetName val="복사본"/>
      <sheetName val="팩터"/>
      <sheetName val="결재판-NO!삭제"/>
      <sheetName val="가설공사"/>
      <sheetName val="철근콘크리트공사"/>
      <sheetName val="조적공사"/>
      <sheetName val="방수공사"/>
      <sheetName val="미장공사"/>
      <sheetName val="타일공사"/>
      <sheetName val="목공사"/>
      <sheetName val="수장공사"/>
      <sheetName val="가구공사"/>
      <sheetName val="도장공사 "/>
      <sheetName val="금속공사"/>
      <sheetName val="창호공사"/>
      <sheetName val="유리공사"/>
      <sheetName val="지붕및홈통공사"/>
      <sheetName val="잡공사"/>
      <sheetName val="물량표(신)"/>
      <sheetName val="기기리스트"/>
      <sheetName val="UG-Invoice"/>
      <sheetName val="Old Master"/>
      <sheetName val="CPK Dept Codes"/>
      <sheetName val="New Job Code Table"/>
      <sheetName val="출금계획"/>
      <sheetName val="3련 BOX"/>
      <sheetName val="설변물량"/>
      <sheetName val="밸브설치"/>
      <sheetName val="세부내역"/>
      <sheetName val="95감가상각"/>
      <sheetName val="불량건수"/>
      <sheetName val="불량코드"/>
      <sheetName val="외주집계"/>
      <sheetName val="YANG"/>
      <sheetName val="EBARA_PM현황1"/>
      <sheetName val="폐토수익화_"/>
      <sheetName val="전장품(관리용)"/>
      <sheetName val="Budget"/>
      <sheetName val="시설물일위"/>
      <sheetName val="횡배수관토공수량"/>
      <sheetName val="중소기업"/>
      <sheetName val="간접비내역-1"/>
      <sheetName val="공통토목건축"/>
      <sheetName val="G2건축도급"/>
      <sheetName val="검토갑"/>
      <sheetName val="내역집계 "/>
      <sheetName val="원가총괄표(取费表)"/>
      <sheetName val="Total pt-base"/>
      <sheetName val="Sheet540"/>
      <sheetName val="단면가정"/>
      <sheetName val="装置構成"/>
      <sheetName val="画面構成"/>
      <sheetName val="汇总"/>
      <sheetName val="P&amp;L-consol"/>
      <sheetName val="P&amp;L-ph I"/>
      <sheetName val="P&amp;L-ph II"/>
      <sheetName val="cable-data"/>
      <sheetName val="Test0"/>
      <sheetName val="표준단가"/>
      <sheetName val="FORMURA만두"/>
      <sheetName val="F냉동면"/>
      <sheetName val="F스프"/>
      <sheetName val="F냉장면"/>
      <sheetName val="수량계획"/>
      <sheetName val="95하U$가격"/>
      <sheetName val="Mkt_E�"/>
      <sheetName val="내역서1999.8최종"/>
      <sheetName val="품목"/>
      <sheetName val="대공종"/>
      <sheetName val="영업_일13"/>
      <sheetName val="경__비_3"/>
      <sheetName val="개발_RTL_TEST적용2"/>
      <sheetName val="표지_(2)2"/>
      <sheetName val="Spec_Infomation_Notice_Cover2"/>
      <sheetName val="10고객별_담당자1"/>
      <sheetName val="환경기계공정표_(3)1"/>
      <sheetName val="등록양식_(2)1"/>
      <sheetName val="FRP_PIPING_일위대가1"/>
      <sheetName val="VMB_Utility1"/>
      <sheetName val="POWER_ASSUMPTIONS1"/>
      <sheetName val="2_1_受電設備棟1"/>
      <sheetName val="2_2_受・防火水槽1"/>
      <sheetName val="2_3_排水処理設備棟1"/>
      <sheetName val="2_4_倉庫棟1"/>
      <sheetName val="2_5_守衛棟1"/>
      <sheetName val="Fabout_Time_chart_rev1"/>
      <sheetName val="3WAY_교체건"/>
      <sheetName val="FACTOR_"/>
      <sheetName val="총괄내역서"/>
      <sheetName val="상세 내역"/>
      <sheetName val="ACBシリンダー記録表"/>
      <sheetName val="(실사조정)총괄"/>
      <sheetName val="확정실적"/>
      <sheetName val="CVT산정"/>
      <sheetName val="제품별손익"/>
      <sheetName val="當期시산표"/>
      <sheetName val="前期시산표"/>
      <sheetName val="신규일위대가"/>
      <sheetName val="건설가계정"/>
      <sheetName val="PAJE(CAJE)"/>
      <sheetName val="3.판관비명세서"/>
      <sheetName val="BASEMODL"/>
      <sheetName val="외상매출금현황-수정분_A2"/>
      <sheetName val="개발담당자_1"/>
      <sheetName val="May_1"/>
      <sheetName val="차입금_및_담보현황"/>
      <sheetName val="주주_및_채권자_현황v"/>
      <sheetName val="REACTION(USE평시)"/>
      <sheetName val="REACTION(USD지진시)"/>
      <sheetName val="Assumptions_of_BOQ_(3)"/>
      <sheetName val="1_설계기준"/>
      <sheetName val="3_공통공사대비"/>
      <sheetName val="XZLC004_PART2"/>
      <sheetName val="Raw_Data2"/>
      <sheetName val="현황CODE"/>
      <sheetName val="손익현황"/>
      <sheetName val="Exhibit Q"/>
      <sheetName val="자산정보변경 LIST"/>
      <sheetName val="숨기기시트"/>
      <sheetName val="data source"/>
      <sheetName val="基准信息"/>
      <sheetName val="HCDec05"/>
      <sheetName val="전기단가조사서"/>
      <sheetName val="Room Type"/>
      <sheetName val="Basement2 DB"/>
      <sheetName val="CERTIFICATE"/>
      <sheetName val="Att_B"/>
      <sheetName val="Drop Down List"/>
      <sheetName val="CWSP"/>
      <sheetName val="Sheet3 (2)"/>
      <sheetName val="3-1-4 _x0000__x0000_"/>
      <sheetName val="PRECAST lightconc-II"/>
      <sheetName val="Rate Analysis"/>
      <sheetName val="협력사현황"/>
      <sheetName val="목록1"/>
      <sheetName val="유형Tabel"/>
      <sheetName val="引用内容"/>
      <sheetName val="地图参照"/>
      <sheetName val="1062-X방향 "/>
      <sheetName val="01AC"/>
      <sheetName val="AOP Summary-2"/>
      <sheetName val="(99)-상품제품수불_-본지점2"/>
      <sheetName val="경__비_4"/>
      <sheetName val="_M10C_DIFF_산포_개선_사례_7자_GAS_LIN4"/>
      <sheetName val="근로소득_세액표4"/>
      <sheetName val="건강보험_표준요율표4"/>
      <sheetName val="국민연금_표준요율표4"/>
      <sheetName val="Making_Order4"/>
      <sheetName val="영업_일14"/>
      <sheetName val="개발_RTL_TEST적용3"/>
      <sheetName val="표지_(2)3"/>
      <sheetName val="10고객별_담당자2"/>
      <sheetName val="IX_20_Yr2"/>
      <sheetName val="Spec_Infomation_Notice_Cover3"/>
      <sheetName val="data_(누계)3"/>
      <sheetName val="data_(전년동기)3"/>
      <sheetName val="6)Matl_analysis2"/>
      <sheetName val="TH_VL,_NC,_DDHT_Thanhphuoc1"/>
      <sheetName val="노원열병합__건축공사기성내역서3"/>
      <sheetName val="Income_Statement1"/>
      <sheetName val="Sheet2_(2)1"/>
      <sheetName val="Graph_(LGEN)1"/>
      <sheetName val="선적schedule_(2)1"/>
      <sheetName val="전체내역_(2)1"/>
      <sheetName val="BP2000_Month1"/>
      <sheetName val="수보제한_(2)1"/>
      <sheetName val="Data_base3"/>
      <sheetName val="plan&amp;section_of_foundation1"/>
      <sheetName val="pile_bearing_capa_&amp;_arrenge1"/>
      <sheetName val="design_load1"/>
      <sheetName val="working_load_at_the_btm_ft_1"/>
      <sheetName val="stability_check1"/>
      <sheetName val="design_criteria1"/>
      <sheetName val="3BL공동구_수량1"/>
      <sheetName val="kimre_scrubber1"/>
      <sheetName val="남양시작동자105노65기1_3화1_21"/>
      <sheetName val="Chiet_tinh_dz351"/>
      <sheetName val="P_M_별1"/>
      <sheetName val="Yield_Target1"/>
      <sheetName val="PM_DATA1"/>
      <sheetName val="_FURNACE현설3"/>
      <sheetName val="_내역서3"/>
      <sheetName val="_LC-11"/>
      <sheetName val="CABLE_SIZE-11"/>
      <sheetName val="단가표_(2)1"/>
      <sheetName val="BEND_LOSS1"/>
      <sheetName val="철거_내역서1"/>
      <sheetName val="견적서_을지1"/>
      <sheetName val="Amount_of_Itemized1"/>
      <sheetName val="건축공사_집계표1"/>
      <sheetName val="TRIM_data(sheet1)1"/>
      <sheetName val="발생Trend_(장비별)1"/>
      <sheetName val="수목데이타_1"/>
      <sheetName val="3_생산계획1"/>
      <sheetName val="1_현금예금2"/>
      <sheetName val="1_현금및현금성자산2"/>
      <sheetName val="CScore_February1"/>
      <sheetName val="Series_C_Options1"/>
      <sheetName val="Updated_FY2010_Wkg_FCST1"/>
      <sheetName val="Aug_2010_MSPP_Purchase1"/>
      <sheetName val="MSPP_weighted-_QTD1"/>
      <sheetName val="Stock_Price_NASDAQ1"/>
      <sheetName val="DSU_weighted-_QTD1"/>
      <sheetName val="MSPP_weighted-_YTD1"/>
      <sheetName val="DSU_weighted-_YTD1"/>
      <sheetName val="SL_Input1"/>
      <sheetName val="J3_41"/>
      <sheetName val="RATE_CHART1"/>
      <sheetName val="U1_51"/>
      <sheetName val="U1_21"/>
      <sheetName val="U1_41"/>
      <sheetName val="U1_11"/>
      <sheetName val="U1_31"/>
      <sheetName val="Rent_Analysis1"/>
      <sheetName val="Drop_Down1"/>
      <sheetName val="Game_changer_priorities1"/>
      <sheetName val="Emp_Exercise_Table1"/>
      <sheetName val="Earn_&amp;_E&amp;P_&amp;_Taxes_ENXX_061"/>
      <sheetName val="Prelim_FPHCI1"/>
      <sheetName val="Details_FY001"/>
      <sheetName val="Expansion_Expenses1"/>
      <sheetName val="PCP_Recruitment_&amp;_Productivity1"/>
      <sheetName val="State_Franchise_Taxes{C&amp;S}1"/>
      <sheetName val="UNADJUSTED_FROM_PS1"/>
      <sheetName val="1_BS1"/>
      <sheetName val="2_PL1"/>
      <sheetName val="개발담당자_2"/>
      <sheetName val="May_2"/>
      <sheetName val="DataBase_작성_샘플2"/>
      <sheetName val="TFT_활동2"/>
      <sheetName val="Drop_Memu2"/>
      <sheetName val="재고_및_일일_TREND1"/>
      <sheetName val="일일정산_TREND1"/>
      <sheetName val="세부_대응1"/>
      <sheetName val="세보설계_인력1"/>
      <sheetName val="외상매출금현황-수정분_A21"/>
      <sheetName val="차입금_및_담보현황1"/>
      <sheetName val="주주_및_채권자_현황v1"/>
      <sheetName val="장비별_메이커1"/>
      <sheetName val="MDOD_DATA1"/>
      <sheetName val="참고)출장비_반영_기준표1"/>
      <sheetName val="구매자재팀_집계1"/>
      <sheetName val="구매자재팀_목표1"/>
      <sheetName val="GAP_log_template_가이드1"/>
      <sheetName val="RCM_Guideline1"/>
      <sheetName val="FRP_PIPING_일위대가2"/>
      <sheetName val="환경기계공정표_(3)2"/>
      <sheetName val="등록양식_(2)2"/>
      <sheetName val="VMB_Utility2"/>
      <sheetName val="POWER_ASSUMPTIONS2"/>
      <sheetName val="2_1_受電設備棟2"/>
      <sheetName val="2_2_受・防火水槽2"/>
      <sheetName val="2_3_排水処理設備棟2"/>
      <sheetName val="2_4_倉庫棟2"/>
      <sheetName val="2_5_守衛棟2"/>
      <sheetName val="Fabout_Time_chart_rev11"/>
      <sheetName val="아파트_기성내역서1"/>
      <sheetName val="생산매출_(3)2"/>
      <sheetName val="IX_20_Yr1"/>
      <sheetName val="Yield_Target"/>
      <sheetName val="GAP_log_template_가이드"/>
      <sheetName val="RCM_Guideline"/>
      <sheetName val="아파트_기성내역서"/>
      <sheetName val="생산매출_(3)1"/>
      <sheetName val="부도어음"/>
      <sheetName val="경락률"/>
      <sheetName val="법원비용"/>
      <sheetName val="LoanList"/>
      <sheetName val="잔존년수"/>
      <sheetName val="항고구분"/>
      <sheetName val="경매회차하락률"/>
      <sheetName val="관경별내역서"/>
      <sheetName val="3-3. 실행분석표(개산)"/>
      <sheetName val="총괄(원본)"/>
      <sheetName val="월별실적(자료입력)"/>
      <sheetName val="조사방법 참조"/>
      <sheetName val="기초입력_DATA"/>
      <sheetName val="투자비"/>
      <sheetName val="조성원가DATA"/>
      <sheetName val="사업비"/>
      <sheetName val="노무비 근거"/>
      <sheetName val="해평견적"/>
      <sheetName val="판넬"/>
      <sheetName val="CON'C"/>
      <sheetName val="Sheet_효율"/>
      <sheetName val="2_토목공사"/>
      <sheetName val="1_IA"/>
      <sheetName val="2_Change_to_Globe_valve"/>
      <sheetName val="3_관공서및원자재비용증가"/>
      <sheetName val="4__Branch_pipeline"/>
      <sheetName val="5__Drier_vendor_change"/>
      <sheetName val="6__CQC"/>
      <sheetName val="7_Delay_impact"/>
      <sheetName val="8_piperack,dual_pipe"/>
      <sheetName val="9_X2_PS_designchange"/>
      <sheetName val="10_X1_modification-other"/>
      <sheetName val="수금_"/>
      <sheetName val="Intl_def"/>
      <sheetName val="HP_Forecast_-_POL_&amp;_SW"/>
      <sheetName val="Rounding_IS"/>
      <sheetName val="Rounding_IS2"/>
      <sheetName val="Rounding_Tax"/>
      <sheetName val="Round_Type"/>
      <sheetName val="배수통관(좌)"/>
      <sheetName val="Menu"/>
      <sheetName val="국민연금"/>
      <sheetName val="유형자산"/>
      <sheetName val="4th Qtr Billings Breakdown"/>
      <sheetName val="2-CMA Sampling"/>
      <sheetName val="물량투입계획"/>
      <sheetName val="일위대가목록표_지상"/>
      <sheetName val="ETRI이름전화"/>
      <sheetName val="Process Tools"/>
      <sheetName val="Machine overview"/>
      <sheetName val="PRAXAIR TOTAL"/>
      <sheetName val="기타"/>
      <sheetName val="Sheet15"/>
      <sheetName val="10월 급여"/>
      <sheetName val="기계내역서"/>
      <sheetName val="ⅤⅡ-5"/>
      <sheetName val="Ⅷ-2"/>
      <sheetName val="6PILE__(돌출)"/>
      <sheetName val="_냉각수펌프"/>
      <sheetName val="IS Data (2001)"/>
      <sheetName val="HESO"/>
      <sheetName val="Tang truong (21-9)"/>
      <sheetName val="GVL"/>
      <sheetName val="Norm"/>
      <sheetName val="GVT"/>
      <sheetName val="HS"/>
      <sheetName val="LKVL-CK-HT-GD1"/>
      <sheetName val="HMCV"/>
      <sheetName val="CauKien"/>
      <sheetName val="Goc CC"/>
      <sheetName val="TMinh"/>
      <sheetName val="Chi tiet"/>
      <sheetName val="Chiet tinh"/>
      <sheetName val="GOC-KO IN"/>
      <sheetName val="DTHD"/>
      <sheetName val="Elec LG"/>
      <sheetName val="1_MV"/>
      <sheetName val="TH vat tu"/>
      <sheetName val="Analisa Upah &amp; Bahan Plum"/>
      <sheetName val="Elektrikal"/>
      <sheetName val="Rate"/>
      <sheetName val="dg-VTu"/>
      <sheetName val="Prelims"/>
      <sheetName val="BM"/>
      <sheetName val="Tra TM"/>
      <sheetName val="Thu TM"/>
      <sheetName val="old"/>
      <sheetName val="NNgung"/>
      <sheetName val="CTG"/>
      <sheetName val="Notes"/>
      <sheetName val="BKBANRA"/>
      <sheetName val="매출실적"/>
      <sheetName val="COVER_SHEET_2"/>
      <sheetName val="2-2_매출분석"/>
      <sheetName val="118_세금과공과2"/>
      <sheetName val="Stem_Footing"/>
      <sheetName val="PAKT"/>
      <sheetName val="SumPrice"/>
      <sheetName val="Eng"/>
      <sheetName val="IBASE"/>
      <sheetName val="PS-Labour_M"/>
      <sheetName val="Sort1"/>
      <sheetName val="Sort1.xls"/>
      <sheetName val="lam-moi"/>
      <sheetName val="DONGIA"/>
      <sheetName val="thao-go"/>
      <sheetName val="TH XL"/>
      <sheetName val="Dinh nghia"/>
      <sheetName val="Define finishing"/>
      <sheetName val="TONG HOP VL-NC"/>
      <sheetName val="Scheme B Estimate "/>
      <sheetName val="REKAP"/>
      <sheetName val="Abutment"/>
      <sheetName val="Keothep"/>
      <sheetName val="Doi so"/>
      <sheetName val="GP1 P&amp;L"/>
      <sheetName val="HRG_BHN"/>
      <sheetName val="RAB_AR&amp;STR"/>
      <sheetName val="L-Mechanical"/>
      <sheetName val="D &amp; W sizes"/>
      <sheetName val="Ｎｏ.13"/>
      <sheetName val="Buy vs. Lease Car"/>
      <sheetName val="PRE (RICONS)"/>
      <sheetName val="DGG"/>
      <sheetName val="DTICH_OLD"/>
      <sheetName val="07.HT PODIUM"/>
      <sheetName val="04.KC HAM"/>
      <sheetName val="05.KC THAN_OK"/>
      <sheetName val="08.HT CANHO_OK"/>
      <sheetName val="BANG TRA"/>
      <sheetName val="SD- Column"/>
      <sheetName val="DON GIA CAN THO"/>
      <sheetName val="Electrical Works"/>
      <sheetName val="H_T_ INCOMING SYSTEM"/>
      <sheetName val="Tai khoan"/>
      <sheetName val="Bill of Qty MEP"/>
      <sheetName val="NGUON"/>
      <sheetName val="현장별"/>
      <sheetName val="PTDM"/>
      <sheetName val="BGD"/>
      <sheetName val="KCS"/>
      <sheetName val="KD"/>
      <sheetName val="KT"/>
      <sheetName val="KTNL"/>
      <sheetName val="KH"/>
      <sheetName val="PX-SX"/>
      <sheetName val="TC"/>
      <sheetName val="Lcau - Lxuc"/>
      <sheetName val="DTICH"/>
      <sheetName val="Masonry - Main Building"/>
      <sheetName val="986월원안"/>
      <sheetName val="depreciation of machinery"/>
      <sheetName val="★Friends_핵심_Member_교육"/>
      <sheetName val="업체의_LPL소속정보"/>
      <sheetName val="양식2"/>
      <sheetName val="삭재 금지"/>
      <sheetName val="개인별 실적집계표"/>
      <sheetName val="A4공장"/>
      <sheetName val="공통기준정보"/>
      <sheetName val="Low_YLD_Reject5"/>
      <sheetName val="개인별_프로젝트5"/>
      <sheetName val="96_기타_전시회_경비5"/>
      <sheetName val="96_상반기_전시회_경비5"/>
      <sheetName val="96_하반기_전시회_경비5"/>
      <sheetName val="11월_Red_Zone_기상도5"/>
      <sheetName val="SUB_(N)5"/>
      <sheetName val="Lot_Status5"/>
      <sheetName val="Xunit_(단위환산)5"/>
      <sheetName val="Sheet1_(2)5"/>
      <sheetName val="Hynix_&amp;_SYS_IC_Co5"/>
      <sheetName val="Code_25"/>
      <sheetName val="Q4_VE_Saving(_vs_Q3)4"/>
      <sheetName val="실행내역서_4"/>
      <sheetName val="BP-이발-RJ_TREND4"/>
      <sheetName val="유해위험요인_분류체계4"/>
      <sheetName val="Tool_trouble4"/>
      <sheetName val="4TH_64M4"/>
      <sheetName val="1__H2SO4_SUPPLY4"/>
      <sheetName val="Pad_좌표&amp;Location4"/>
      <sheetName val="데이터_유효성검사3"/>
      <sheetName val="RETICLE_(HSG8255ROA)3"/>
      <sheetName val="RETICLE_(HIPER_1MEGA)3"/>
      <sheetName val="RETICLE_(27C64)_570063"/>
      <sheetName val="RETICLE_(27C128)_570053"/>
      <sheetName val="RETICLE_(27C512)_570043"/>
      <sheetName val="RETICLE_(27C256)_570033"/>
      <sheetName val="RETICLE_(27256)_540023"/>
      <sheetName val="lOT_별_cHECK_사항3"/>
      <sheetName val="11월_매출_f'cst3"/>
      <sheetName val="2010_확산_SDET3"/>
      <sheetName val="样式2附件_分类体系2"/>
      <sheetName val="5_임직원_사진1"/>
      <sheetName val="0_조회1"/>
      <sheetName val="WAFER_X-Y_AM03-008581A1"/>
      <sheetName val="Build_Plan_All1"/>
      <sheetName val="총괄갑_1"/>
      <sheetName val="※_Code2__危险性分类｜위험성분류1"/>
      <sheetName val="TRE_TABLE1"/>
      <sheetName val="FCU_(2)1"/>
      <sheetName val="comps_LFY+1"/>
      <sheetName val="HDI_implied1"/>
      <sheetName val="Data_Table1"/>
      <sheetName val="※_Code1__部门｜부서(팀)_1"/>
      <sheetName val="3-1-4_ɐ_x005f_x005f_x00001"/>
      <sheetName val="3-1-4_교_x005f1"/>
      <sheetName val="3-1-4_ɐ_x00001"/>
      <sheetName val="신공항A-9(원가수정)"/>
      <sheetName val="화설내"/>
      <sheetName val="1-7(재가공내역)"/>
      <sheetName val="Combine Sheet"/>
      <sheetName val="3-1-4_교_x0002__x0000_数83"/>
      <sheetName val="3-1-4_교_x0002_3"/>
      <sheetName val="3-1-4_교_x005f_x0002__x002"/>
      <sheetName val="3-1-4_교_x005f_x005f_x0001"/>
      <sheetName val="3-1-4_교_x0002__数82"/>
      <sheetName val="3-1-4_교_x0002__x0001"/>
      <sheetName val="여주,이천(명세)"/>
      <sheetName val="단가대비표"/>
      <sheetName val="일위대가내역"/>
      <sheetName val="일위대가목록"/>
      <sheetName val="배수내역"/>
      <sheetName val="责任划分"/>
      <sheetName val="자재목록"/>
      <sheetName val="직접공사비 집계표"/>
      <sheetName val="공생취합자료"/>
      <sheetName val="변경비교-을"/>
      <sheetName val="Sheet164"/>
      <sheetName val="203"/>
      <sheetName val="표지제목"/>
      <sheetName val="김천일위"/>
      <sheetName val="장비당단가 (1)"/>
      <sheetName val="단중표"/>
      <sheetName val="200"/>
      <sheetName val="가로등내역서"/>
      <sheetName val="FILE1"/>
      <sheetName val="보호"/>
      <sheetName val="입찰보고"/>
      <sheetName val="2000년 공정표"/>
      <sheetName val="DANGA"/>
      <sheetName val="제경비율"/>
      <sheetName val="1차설계변경내역"/>
      <sheetName val="000000"/>
      <sheetName val="재료"/>
      <sheetName val="A-4"/>
      <sheetName val="부대공Ⅱ"/>
      <sheetName val="지급자재"/>
      <sheetName val="램머"/>
      <sheetName val="1공구 건정토건 토공"/>
      <sheetName val="백암비스타내역"/>
      <sheetName val="법면"/>
      <sheetName val="부대공"/>
      <sheetName val="배수공1"/>
      <sheetName val="구조물공"/>
      <sheetName val="포장공"/>
      <sheetName val="토공"/>
      <sheetName val="101동"/>
      <sheetName val="1.수인터널"/>
      <sheetName val="합천내역"/>
      <sheetName val="통로box전기"/>
      <sheetName val="과세내역(세부)"/>
      <sheetName val="골재산출"/>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부대단위수량"/>
      <sheetName val="설계예산서"/>
      <sheetName val="도급내역서(재노경)"/>
      <sheetName val="조경일람"/>
      <sheetName val="식생블럭단위수량"/>
      <sheetName val="예산변경사항"/>
      <sheetName val="48일위"/>
      <sheetName val="초기화면"/>
      <sheetName val="guard(mac)"/>
      <sheetName val="96정변2"/>
      <sheetName val="하수처리장"/>
      <sheetName val="#3_일위대가목록"/>
      <sheetName val="5(철거수량)"/>
      <sheetName val="전기BOX내역서"/>
      <sheetName val="Tbom-tot"/>
      <sheetName val="일위대가(계측기설치)"/>
      <sheetName val="TB-내역서"/>
      <sheetName val="공사비명세서"/>
      <sheetName val="단가비교표_공통1"/>
      <sheetName val="상시"/>
      <sheetName val="청천내"/>
      <sheetName val="층"/>
      <sheetName val="단가조사"/>
      <sheetName val="건축개요"/>
      <sheetName val="기계경비(시간당)"/>
      <sheetName val="2.단면가정"/>
      <sheetName val="총수량집계표"/>
      <sheetName val="토공 total"/>
      <sheetName val="도급FORM"/>
      <sheetName val="원가입력"/>
      <sheetName val="MCC제원"/>
      <sheetName val="3.내역서"/>
      <sheetName val="도로단위당"/>
      <sheetName val="예산서 "/>
      <sheetName val="적용기준"/>
      <sheetName val="전차선로 물량표"/>
      <sheetName val="타공종이기"/>
      <sheetName val="대전-교대(A1-A2)"/>
      <sheetName val="수량산출내역1115"/>
      <sheetName val="b_balju_cho"/>
      <sheetName val="토공총괄집계"/>
      <sheetName val="시공(팔라우)"/>
      <sheetName val="VXXXXX"/>
      <sheetName val="5.정산서"/>
      <sheetName val="순성토"/>
      <sheetName val="공사설계서"/>
      <sheetName val="Macro(차단기)"/>
      <sheetName val="제수"/>
      <sheetName val="공기"/>
      <sheetName val="소방 "/>
      <sheetName val="통계연보"/>
      <sheetName val="조명일위"/>
      <sheetName val="장비가동"/>
      <sheetName val="공사직종별노임"/>
      <sheetName val="관개"/>
      <sheetName val="범용개발순소요비용"/>
      <sheetName val="문학간접"/>
      <sheetName val="건축"/>
      <sheetName val="종배수관설치현황"/>
      <sheetName val="총공사내역서"/>
      <sheetName val="토사(PE)"/>
      <sheetName val="간선계산"/>
      <sheetName val="귀래 설계 공내역서"/>
      <sheetName val="전기내역서(총계)"/>
      <sheetName val="도담구내 개소별 명세"/>
      <sheetName val="처리단락"/>
      <sheetName val="노임,재료비"/>
      <sheetName val="집"/>
      <sheetName val="자재"/>
      <sheetName val="수량집계 (2)"/>
      <sheetName val="11.자재단가"/>
      <sheetName val="LD"/>
      <sheetName val="양산물금"/>
      <sheetName val="직공비"/>
      <sheetName val="Cost_File"/>
      <sheetName val="I一般比"/>
      <sheetName val="IW-LIST"/>
      <sheetName val="수량산출서"/>
      <sheetName val="일위집계"/>
      <sheetName val="지하1층"/>
      <sheetName val="220 (2)"/>
      <sheetName val="적용토목"/>
      <sheetName val="7. Cable(설명)-IEC"/>
      <sheetName val="내역서01"/>
      <sheetName val="벽산건설"/>
      <sheetName val="단가 및 재료비"/>
      <sheetName val="방송일위대가"/>
      <sheetName val="발주설계서(당초)"/>
      <sheetName val="AIR SHOWER(3인용)"/>
      <sheetName val="교량전기"/>
      <sheetName val="GI-LIST"/>
      <sheetName val="내역총괄"/>
      <sheetName val="내역총괄2"/>
      <sheetName val="내역총괄3"/>
      <sheetName val="조도계산서 (도서)"/>
      <sheetName val="삼성전기"/>
      <sheetName val="copy"/>
      <sheetName val="실행내역(현대)"/>
      <sheetName val="데리네이타현황"/>
      <sheetName val="약품공급2"/>
      <sheetName val="현장"/>
      <sheetName val="총(철거)"/>
      <sheetName val="INPUT(덕도방향-시점)"/>
      <sheetName val="내역서중"/>
      <sheetName val="내역_ver1.0"/>
      <sheetName val="현장경비"/>
      <sheetName val="본사업"/>
      <sheetName val="성원계약"/>
      <sheetName val="공사비총괄표"/>
      <sheetName val="사다리"/>
      <sheetName val="전선 및 전선관"/>
      <sheetName val="기타공"/>
      <sheetName val="깨기"/>
      <sheetName val="부대내역"/>
      <sheetName val="부안일위"/>
      <sheetName val="3본사"/>
      <sheetName val="투찰추정"/>
      <sheetName val="6차2회변경내역서"/>
      <sheetName val="가정"/>
      <sheetName val="내역표지"/>
      <sheetName val="여과지동"/>
      <sheetName val="산업"/>
      <sheetName val="역공종"/>
      <sheetName val="DATA 입력란"/>
      <sheetName val="내역서(전기)"/>
      <sheetName val="소야공정계획표"/>
      <sheetName val="공사비대비표B(토공)"/>
      <sheetName val="수량산출서 갑지"/>
      <sheetName val="내역(설계)"/>
      <sheetName val="차수공개요"/>
      <sheetName val="공정코드"/>
      <sheetName val="MIJIBI"/>
      <sheetName val="파일의이용"/>
      <sheetName val="BOX전기내역"/>
      <sheetName val="단면 (2)"/>
      <sheetName val="판"/>
      <sheetName val="말고개터널조명전압강하"/>
      <sheetName val="인건비 "/>
      <sheetName val="2000년1차"/>
      <sheetName val="2000전체분"/>
      <sheetName val="(원)기흥상갈"/>
      <sheetName val="7도장"/>
      <sheetName val="단가조사-2"/>
      <sheetName val="일대-1"/>
      <sheetName val="기초자료"/>
      <sheetName val="총괄-1"/>
      <sheetName val="8.PILE  (돌출)"/>
      <sheetName val="2.호선별예상실적"/>
      <sheetName val="국도접속 차도부수량"/>
      <sheetName val="년도별시공"/>
      <sheetName val="COST"/>
      <sheetName val="BQ(실행)"/>
      <sheetName val="EACT10"/>
      <sheetName val="입사일"/>
      <sheetName val="하조서"/>
      <sheetName val="기성내역서표지"/>
      <sheetName val="자압"/>
      <sheetName val="교대(토공)"/>
      <sheetName val="입적표"/>
      <sheetName val="측량노임.재료.기재"/>
      <sheetName val="동해묵호1내역"/>
      <sheetName val="1공구원가계산서"/>
      <sheetName val="평균물량산출서"/>
      <sheetName val="교각별철근수량집계표"/>
      <sheetName val="NYS"/>
      <sheetName val="산출서집계HS"/>
      <sheetName val="costing_CV"/>
      <sheetName val="costing_ESDV"/>
      <sheetName val="costing_MOV"/>
      <sheetName val="costing_Press"/>
      <sheetName val="1.취수장"/>
      <sheetName val="기자재비"/>
      <sheetName val="토공(우물통,기타) "/>
      <sheetName val="실행내역서"/>
      <sheetName val="마산방향"/>
      <sheetName val="마산방향철근집계"/>
      <sheetName val="맨홀수량산출"/>
      <sheetName val="용산1(해보)"/>
      <sheetName val="내역을"/>
      <sheetName val="단면별연장"/>
      <sheetName val="변경총괄지(1)"/>
      <sheetName val="배선DATA"/>
      <sheetName val="전력"/>
      <sheetName val="원가계산"/>
      <sheetName val="시설물기초"/>
      <sheetName val="부표총괄"/>
      <sheetName val="품셈1-26"/>
      <sheetName val="수지예산"/>
      <sheetName val="케이블"/>
      <sheetName val="제품"/>
      <sheetName val="설계(안)"/>
      <sheetName val="기술부대조건"/>
      <sheetName val="자재단가표"/>
      <sheetName val="공사착공계"/>
      <sheetName val="오수공수량집계표"/>
      <sheetName val="청주(철골발주의뢰서)"/>
      <sheetName val="노임단가표"/>
      <sheetName val="7.경제성결과"/>
      <sheetName val="D-3109"/>
      <sheetName val="토공사(흙막이)"/>
      <sheetName val="퍼스트"/>
      <sheetName val="내역서 "/>
      <sheetName val="연결임시"/>
      <sheetName val="교각계산"/>
      <sheetName val="102역사"/>
      <sheetName val="말뚝지지력산정"/>
      <sheetName val="2.가정단면"/>
      <sheetName val="항공측량노임단가"/>
      <sheetName val="자재테이블"/>
      <sheetName val="대목"/>
      <sheetName val="공사비예산서(토목분)"/>
      <sheetName val="적격심사표"/>
      <sheetName val="허용전류-IEC"/>
      <sheetName val="GEN"/>
      <sheetName val="토적"/>
      <sheetName val="내역갑지"/>
      <sheetName val="Macro(전기)"/>
      <sheetName val="기타 정보통신공사"/>
      <sheetName val="통합"/>
      <sheetName val="99총공사내역서"/>
      <sheetName val="일위산출"/>
      <sheetName val="검수고1-1층"/>
      <sheetName val=" HIT-&gt;HMC 견적(3900)"/>
      <sheetName val="1.설계조건"/>
      <sheetName val="별제권_정리담보권1"/>
      <sheetName val="인테리어내역"/>
      <sheetName val="간접1"/>
      <sheetName val="계약서"/>
      <sheetName val="교사기준면적(초등)"/>
      <sheetName val="3.자재비(총괄)"/>
      <sheetName val="현장관리비"/>
      <sheetName val="경산"/>
      <sheetName val="경영혁신본부"/>
      <sheetName val="한일양산"/>
      <sheetName val="일위대가(건축)"/>
      <sheetName val="하부철근수량"/>
      <sheetName val="형강류 단가 CODE"/>
      <sheetName val="접지수량"/>
      <sheetName val="1_수인터널"/>
      <sheetName val="2000년_공정표"/>
      <sheetName val="토공_total"/>
      <sheetName val="1공구_건정토건_토공"/>
      <sheetName val="2_단면가정"/>
      <sheetName val="5_정산서"/>
      <sheetName val="소방_"/>
      <sheetName val="화재 탐지 설비"/>
      <sheetName val="도"/>
      <sheetName val="주식"/>
      <sheetName val="버스운행안내"/>
      <sheetName val="예방접종계획"/>
      <sheetName val="근태계획서"/>
      <sheetName val="공종단가"/>
      <sheetName val="공사서류양식"/>
      <sheetName val="수량분배표"/>
      <sheetName val="조건표"/>
      <sheetName val="예산조서"/>
      <sheetName val="바닥판"/>
      <sheetName val="반응조"/>
      <sheetName val="수전기기DATA"/>
      <sheetName val="슬래브(유곡)"/>
      <sheetName val="VV보온LINK"/>
      <sheetName val="FIT보온LINK"/>
      <sheetName val="토 적 표"/>
      <sheetName val="내역서(중수)"/>
      <sheetName val="COPING"/>
      <sheetName val="품셈TABLE"/>
      <sheetName val="Inputs"/>
      <sheetName val="Cost Inputs"/>
      <sheetName val="4.고용보험"/>
      <sheetName val="asd"/>
      <sheetName val="1호인버트수량"/>
      <sheetName val="석축설면"/>
      <sheetName val="법면단"/>
      <sheetName val="기계경비"/>
      <sheetName val="효동"/>
      <sheetName val="시행후면적"/>
      <sheetName val="기계내역"/>
      <sheetName val="신길1동"/>
      <sheetName val="95MAKER"/>
      <sheetName val=" 총괄표"/>
      <sheetName val="5공철탑검토표"/>
      <sheetName val="4공철탑검토"/>
      <sheetName val="2000.05"/>
      <sheetName val="전력구구조물산근"/>
      <sheetName val="일명"/>
      <sheetName val="일명95"/>
      <sheetName val="일비"/>
      <sheetName val="일비95"/>
      <sheetName val="경명"/>
      <sheetName val="경명95"/>
      <sheetName val="경배"/>
      <sheetName val="경배95"/>
      <sheetName val="임율"/>
      <sheetName val="임율95"/>
      <sheetName val="간노비"/>
      <sheetName val="간노비95"/>
      <sheetName val="계측기"/>
      <sheetName val="계화배수"/>
      <sheetName val="일위대가(목록)"/>
      <sheetName val="제1호단위수량"/>
      <sheetName val="단가일람"/>
      <sheetName val="관리노인정"/>
      <sheetName val="시멘트"/>
      <sheetName val="기본가정"/>
      <sheetName val="LF자재단가"/>
      <sheetName val="WORK-VOL"/>
      <sheetName val="봉방동근생"/>
      <sheetName val="수량"/>
      <sheetName val="RE9604"/>
      <sheetName val="조건표 (2)"/>
      <sheetName val="상-교대(A1-A2)"/>
      <sheetName val="투찰내역"/>
      <sheetName val="a1.시중노임및물가시세"/>
      <sheetName val="측압공식"/>
      <sheetName val="단가조사-1"/>
      <sheetName val="원가총괄"/>
      <sheetName val="내역변"/>
      <sheetName val="일위"/>
      <sheetName val="부하자료"/>
      <sheetName val="Summary Sheets"/>
      <sheetName val="정산내역서"/>
      <sheetName val="실행갑지"/>
      <sheetName val="MGMT_SYS_&amp;_DCN"/>
      <sheetName val="Xunit"/>
      <sheetName val="4.1DNR기계(공법)"/>
      <sheetName val="건축(을)"/>
      <sheetName val="학생내역"/>
      <sheetName val="기성 (2)"/>
      <sheetName val="사업"/>
      <sheetName val="구조물토적"/>
      <sheetName val="K2 site Total 내역서"/>
      <sheetName val="K2_site_Total_내역서"/>
      <sheetName val="DTCT"/>
      <sheetName val="Barrem"/>
      <sheetName val="chitimc"/>
      <sheetName val="新规"/>
      <sheetName val="手动计画"/>
      <sheetName val="Clubhouse"/>
      <sheetName val="PTTC"/>
      <sheetName val="Temp&amp;Site"/>
      <sheetName val="Bia-Tap I"/>
      <sheetName val="I.1.Bang TH"/>
      <sheetName val="I.2.PL 3a"/>
      <sheetName val="I.4.BBNT (trong HD)"/>
      <sheetName val="Bia-Tap II"/>
      <sheetName val="II.1.THKL trong HD"/>
      <sheetName val="II.3.PLKL 1"/>
      <sheetName val="II.3.PLKL 2"/>
      <sheetName val="I.3 PLKL 3 (2)"/>
      <sheetName val="I.3 PLKL 4 (2)"/>
      <sheetName val="I.3 PLKL 5 (2)"/>
      <sheetName val="I.3 PLKL 6 (2)"/>
      <sheetName val="I.3 PLKL 7 (2)"/>
      <sheetName val="I.3 PLKL 8 (2)"/>
      <sheetName val="I.3 PLKL 9  (2)"/>
      <sheetName val="I.3 PLKL 10 (2)"/>
      <sheetName val="I.3 PLKL 11"/>
      <sheetName val="I.3 PLKL 12"/>
      <sheetName val="Dinh muc CP KTCB Ëhac"/>
      <sheetName val="TOSHIBA-Structure"/>
      <sheetName val="6MONTHS"/>
      <sheetName val="Bang TH"/>
      <sheetName val="Shelves"/>
      <sheetName val="C1"/>
      <sheetName val="3ND_64M6"/>
      <sheetName val="시실누(모)_6"/>
      <sheetName val="TFT_측정(2)4"/>
      <sheetName val="평가&amp;선급_미지급2"/>
      <sheetName val="HISTORY_REPORT-ARMOR_ALL_&amp;_STP2"/>
      <sheetName val="RR_Allocation2"/>
      <sheetName val="Indoor_Disposer2"/>
      <sheetName val="SLS_UPLOAD2"/>
      <sheetName val="DAILY_CHECK4"/>
      <sheetName val="EPM_Raw4"/>
      <sheetName val="PT1H_Raw4"/>
      <sheetName val="판매실적_종합4"/>
      <sheetName val="Graph_Data4"/>
      <sheetName val="Down_Time4"/>
      <sheetName val="H_P견적(참조)4"/>
      <sheetName val="기본_상수5"/>
      <sheetName val="경수97_024"/>
      <sheetName val="1995년_섹터별_매출4"/>
      <sheetName val="Fabless_comp_ROE4"/>
      <sheetName val="4-8_공통4"/>
      <sheetName val="_M10C_DIFF_산포_개선_사례_BASE_PRESS4"/>
      <sheetName val="제조혁신(이지연,_윤수향)4"/>
      <sheetName val="7682LA_SKD(12_4)4"/>
      <sheetName val="3-1-1_여비교통비6"/>
      <sheetName val="3-1-2_사무용품비6"/>
      <sheetName val="3-1-3_소모품비6"/>
      <sheetName val="3-1-4_교육훈련비6"/>
      <sheetName val="3-1-5_운반비6"/>
      <sheetName val="3-1-6_통신비6"/>
      <sheetName val="3-1-7_전산정보이용료6"/>
      <sheetName val="3-1-8_도서비6"/>
      <sheetName val="3-1-9_수선비6"/>
      <sheetName val="3-1-10_경상개발비(지급수수료)6"/>
      <sheetName val="Credit_Calc6"/>
      <sheetName val="CAPA분석_360K6"/>
      <sheetName val="자재_집계표6"/>
      <sheetName val="_55_BA_장입기_091203_xlsx6"/>
      <sheetName val="입찰내역_발주처_양식6"/>
      <sheetName val="부품별_매입현황5"/>
      <sheetName val="불합리_적출_및_관리5"/>
      <sheetName val="TFT_저항5"/>
      <sheetName val="3-1-4_교_x005f_x0002__x005f_x0000_数85"/>
      <sheetName val="F-T_Voltage5"/>
      <sheetName val="Selection_List2"/>
      <sheetName val="Var_5"/>
      <sheetName val="Array_PI5"/>
      <sheetName val="VIZIO_DA가격5"/>
      <sheetName val="기타_DA가격5"/>
      <sheetName val="LGE_DA가격5"/>
      <sheetName val="3-1-4_교_x005f_x005f_x005f_x0002__x005f_x005f_x004"/>
      <sheetName val="3-1-4_교_x005f_x0002_5"/>
      <sheetName val="3-1-4_교_x005f_x0002__数84"/>
      <sheetName val="EQUIP_LIST4"/>
      <sheetName val="사유_구분4"/>
      <sheetName val="14_1&quot;_Cst_변화4"/>
      <sheetName val="계조에_따른_특성4"/>
      <sheetName val="3-1-4_ɐ4"/>
      <sheetName val="VAC_Robot_현황3"/>
      <sheetName val="후공정_장비반_업무_List3"/>
      <sheetName val="Main_Data3"/>
      <sheetName val="3-1-4_교_x005f_x0002__x0003"/>
      <sheetName val="3-1-4_교_x005f_x005f_x00023"/>
      <sheetName val="3-1-4_교_x005f_x005f_x005f_x005f_x005f_x005f_x0004"/>
      <sheetName val="3-1-4_교_x005f_x005f_x005f_x0002_3"/>
      <sheetName val="3-1-4_교_x005f_x005f_x005f_x0002__数83"/>
      <sheetName val="3-1-4_ɐ_x005f_x0000__x005f_x0000__x005f_x0000_␀3"/>
      <sheetName val="3-1-4_교_x005f_x0002_?数83"/>
      <sheetName val="게이트_지연시간_설정_23"/>
      <sheetName val="3-1-4_교_x00023"/>
      <sheetName val="XY_tilt_2nd5"/>
      <sheetName val="1__Angle_confirm5"/>
      <sheetName val="영업본부US$실적_(2)5"/>
      <sheetName val="참고__유효성_검사2"/>
      <sheetName val="3-1-4_교_x005f_x005f_x005f_x005f_x005f_x005f_x0052"/>
      <sheetName val="3-1-4_ɐ_x005f_x005f_x005f_x0000__x005f_x005f_x002"/>
      <sheetName val="3-1-4_ɐ_x005f_x005f_x005f_x005f_x005f_x005f_x0002"/>
      <sheetName val="사급연봉(2_5)2"/>
      <sheetName val="오급연봉(2_5)2"/>
      <sheetName val="구급연봉(2_5)2"/>
      <sheetName val="선임연봉(2_5)2"/>
      <sheetName val="수석연봉(2_5)2"/>
      <sheetName val="전임연봉(2_5)2"/>
      <sheetName val="책임연봉(2_5)2"/>
      <sheetName val="2_대외공문1"/>
      <sheetName val="Para_2"/>
      <sheetName val="무상_Part_List(BW)4"/>
      <sheetName val="값목록(Do_not_touch)4"/>
      <sheetName val="24_보증금(전신전화가입권)4"/>
      <sheetName val="Laser_Alignment_Target_Spec4"/>
      <sheetName val="Laser_Focus_Spec4"/>
      <sheetName val="_T3B-SN_SOD_SKIP_+_SIGE_No_Del4"/>
      <sheetName val="Wip_Status4"/>
      <sheetName val="공종별_집계4"/>
      <sheetName val="공사비_내역_(가)4"/>
      <sheetName val="BSD_(2)4"/>
      <sheetName val="_견적서4"/>
      <sheetName val="설산1_나4"/>
      <sheetName val="반입시나리오(area별_조정)4"/>
      <sheetName val="※_참고사항4"/>
      <sheetName val="256D_OUT_TAT4"/>
      <sheetName val="US_94_COST_CENTER_LIST4"/>
      <sheetName val="Process_Tools-Owned4"/>
      <sheetName val="SG&amp;A_Allocation4"/>
      <sheetName val="AR_County4"/>
      <sheetName val="Rev_Module_Retrieve4"/>
      <sheetName val="Accretion_-_Dilution4"/>
      <sheetName val="166_4154"/>
      <sheetName val="Customer_SAB101_Issues_Sort4"/>
      <sheetName val="BU_Commentary4"/>
      <sheetName val="FY-07_Personal_Property_Tax4"/>
      <sheetName val="FY-07_Real_Property_Tax4"/>
      <sheetName val="Fcst_Summary4"/>
      <sheetName val="June01brio_sort4"/>
      <sheetName val="Period_Pivot_Summary4"/>
      <sheetName val="Cube_by_Product_Line4"/>
      <sheetName val="할증_4"/>
      <sheetName val="VGID_Hot_Carrier4"/>
      <sheetName val="6_Machine_Lis4"/>
      <sheetName val="VGID_Body_Effect4"/>
      <sheetName val="GL_Recon3"/>
      <sheetName val="Operating_LR_(Q1_-_Q4)3"/>
      <sheetName val="OB_DTL3"/>
      <sheetName val="AR_AGING3"/>
      <sheetName val="+_Weekly_Progress(KO)3"/>
      <sheetName val="입출재고현황_(2)3"/>
      <sheetName val="첨부_3"/>
      <sheetName val="FA&amp;REV_History_Guideline(삭제금지)3"/>
      <sheetName val="자재_기준정보3"/>
      <sheetName val="Device_기준정보3"/>
      <sheetName val="Tester_Infra_기준정보3"/>
      <sheetName val="실장기_Infra_기준정보3"/>
      <sheetName val="업무_List3"/>
      <sheetName val="목록_수정및_삭제_금지3"/>
      <sheetName val="3-1-4_교_x005f_x005f_x005f_x0002__x0003"/>
      <sheetName val="첨부1_Utility_물질명,_배관_재질(수정_금지)3"/>
      <sheetName val="Infra_기준정보2"/>
      <sheetName val="실장기_기준정보2"/>
      <sheetName val="04-1_(참고)해외출장비기준2"/>
      <sheetName val="참고)미기원_국제학회_Pool&amp;일정2"/>
      <sheetName val="3-1-4_교_x005f_x005f_x005f_x005f_x00022"/>
      <sheetName val="3-1-4_교_x005f_x005f_x005f_x0002_?数82"/>
      <sheetName val="별첨3_Marco_기준정보(수정_금지)2"/>
      <sheetName val="팀&amp;계정_Code2"/>
      <sheetName val="CSOT_T3_기구_견적서_양식_rev1_xlsx2"/>
      <sheetName val="파트장_지시업무2"/>
      <sheetName val="유효성_기준2"/>
      <sheetName val="1指标_周间2"/>
      <sheetName val="3-1-4_교_x005f_x005f_x005f2"/>
      <sheetName val="3-1-4_ɐ_x005f_x0000__x0002"/>
      <sheetName val="3-1-4_ɐ___␀2"/>
      <sheetName val="3-1-4_ɐ???␀2"/>
      <sheetName val="1-9_7&quot;2"/>
      <sheetName val="AC_List2"/>
      <sheetName val="ADJTBL_31002"/>
      <sheetName val="ΔVp_&amp;_Ω2"/>
      <sheetName val="1_1主表2"/>
      <sheetName val="Weekly_(2)2"/>
      <sheetName val="제품_Master3"/>
      <sheetName val="Laser_Focu02"/>
      <sheetName val="부품인정_현황2"/>
      <sheetName val="3-1-4_ɐ_x005f_x005f_x005f_x005f_x005f_x005f_x0052"/>
      <sheetName val="참고_유효성_검사2"/>
      <sheetName val="Back_Data2"/>
      <sheetName val="근태_Trend2"/>
      <sheetName val="통폐합유형_작성기준2"/>
      <sheetName val="별첨2_Toxic_Gas_배관_시공_기준(수정_금지)2"/>
      <sheetName val="인피년_출하list2"/>
      <sheetName val="5M1E_목록2"/>
      <sheetName val="준검_내역서2"/>
      <sheetName val="HiPas일보_in3"/>
      <sheetName val="14_1부3"/>
      <sheetName val="Sheet1_(3)2"/>
      <sheetName val="CPK_Job_Codes3"/>
      <sheetName val="CPK_Salary_Structure3"/>
      <sheetName val="Global_Job_Codes_-_Mgmt3"/>
      <sheetName val="Mercer_Data3"/>
      <sheetName val="Budget_Control_-_local_Currenc3"/>
      <sheetName val="FY-FinModel1_03"/>
      <sheetName val="3_기준(외화1)2"/>
      <sheetName val="3-1-4_ɐ_x005f_x005f_x005f1"/>
      <sheetName val="EBARA_PM현황2"/>
      <sheetName val="126_2552"/>
      <sheetName val="손익분기점_데이터2"/>
      <sheetName val="4월_건강정산-기1"/>
      <sheetName val="Xunit_(단환산)1"/>
      <sheetName val="이트_지연시간_설정_2"/>
      <sheetName val="인건비_내역서"/>
      <sheetName val="Subs_Summ_(2)"/>
      <sheetName val="Product_Factor_Analysis"/>
      <sheetName val="G-7_1_Fixed_Asset_Reconciliatio"/>
      <sheetName val="'M_1"/>
      <sheetName val="'M_2"/>
      <sheetName val="Projections_2"/>
      <sheetName val="PV_Graph_Data"/>
      <sheetName val="Human_Ressources"/>
      <sheetName val="O_M__by_Segment"/>
      <sheetName val="ENXX_map_to_SAP_102204"/>
      <sheetName val="Exhibit_2_0"/>
      <sheetName val="Exhibit_3_0"/>
      <sheetName val="Forecast_Period"/>
      <sheetName val="LC_last_year"/>
      <sheetName val="USD_last_year"/>
      <sheetName val="HFR_Flash"/>
      <sheetName val="BW_Retrieve_CY"/>
      <sheetName val="seg_comp_op_margin_P"/>
      <sheetName val="업무분장_1"/>
      <sheetName val="POST_COL__일위대가_호표1"/>
      <sheetName val="Project_Brief1"/>
      <sheetName val="중기조종사_단위단가2"/>
      <sheetName val="Balance_Sheet1"/>
      <sheetName val="客戶清單customer_list1"/>
      <sheetName val="1106__APS_RATE_1"/>
      <sheetName val="AFE's__By_Afe1"/>
      <sheetName val="4_LINE1"/>
      <sheetName val="7_th1"/>
      <sheetName val="5_동별횡주관경1"/>
      <sheetName val="Cutting_Dies_1"/>
      <sheetName val="이자율별_차입금_적수"/>
      <sheetName val="Actual_vs__AOP"/>
      <sheetName val="Drill-Rapid__Deployment(CQFPY)"/>
      <sheetName val="4_제조원가현황"/>
      <sheetName val="Need_Data2"/>
      <sheetName val="SYS_CAT_RENEW_12"/>
      <sheetName val="SYS_GROUP_NO2"/>
      <sheetName val="유형_테이블2"/>
      <sheetName val="구분자_표준_초안1"/>
      <sheetName val="(참조)_장비기능분류1"/>
      <sheetName val="(참조)_변경유형1"/>
      <sheetName val="투자성격_분류1"/>
      <sheetName val="Value_List1"/>
      <sheetName val="(참조)_선택_값_리스트1"/>
      <sheetName val="기능분류_List1"/>
      <sheetName val="Maker_(To-Be)1"/>
      <sheetName val="EQ_Model_List1"/>
      <sheetName val="Sub_Unit_List1"/>
      <sheetName val="Sub_Unit_분류_1910161"/>
      <sheetName val="_BSAF_201901111"/>
      <sheetName val="CODE_LIST1"/>
      <sheetName val="차체부품_INS_REPORT(갑)1"/>
      <sheetName val="작업_반복1"/>
      <sheetName val="차트_이름표1"/>
      <sheetName val="데이터_액세스1"/>
      <sheetName val="3-1-4_ɐ_x005f1"/>
      <sheetName val="EM_No"/>
      <sheetName val="근태_사유코드"/>
      <sheetName val="근태_Code"/>
      <sheetName val="기타_Data"/>
      <sheetName val="참고__Team&amp;계정_Code"/>
      <sheetName val="1_관찰_작업_등록부"/>
      <sheetName val="우선순위_선정"/>
      <sheetName val="5__팀&amp;계정_Code"/>
      <sheetName val="목록_"/>
      <sheetName val=" "/>
      <sheetName val="개선목적_구분목록"/>
      <sheetName val="제품_정보"/>
      <sheetName val="Total_Summary_(기존)"/>
      <sheetName val="Total_Summary"/>
      <sheetName val="PM_준수_여부"/>
      <sheetName val="PM_실적_관리(장비반_입력)"/>
      <sheetName val="PM_실적_관리(장비반)"/>
      <sheetName val="PM_실적_관리(RBT반)"/>
      <sheetName val="Pivot_Row"/>
      <sheetName val="Over_View"/>
      <sheetName val="danh_mục_item"/>
      <sheetName val="첨부_표준개발공수Table"/>
      <sheetName val="7_(2)"/>
      <sheetName val="Cost_Reduction"/>
      <sheetName val="US$_I_(SEG_)"/>
      <sheetName val="7_세무조정"/>
      <sheetName val="폐토수익화_1"/>
      <sheetName val="Cat_A_Change_Control"/>
      <sheetName val="RETISLE_(27C512)_570041"/>
      <sheetName val="Entity_Codes"/>
      <sheetName val="AP_SO_P&amp;L"/>
      <sheetName val="pmH_comet"/>
      <sheetName val="PTE_Delta_Explanation"/>
      <sheetName val="FED_R&amp;D_PBC"/>
      <sheetName val="General_Assumptions"/>
      <sheetName val="Implementation_Status"/>
      <sheetName val="Financ__Overview"/>
      <sheetName val="Div26_-_Elect1"/>
      <sheetName val="Sat_tron1"/>
      <sheetName val="Project_Data1"/>
      <sheetName val="Tro_giup1"/>
      <sheetName val="Bill_02-PL1"/>
      <sheetName val="Gia_"/>
      <sheetName val="Chenh_lech_vat_tu"/>
      <sheetName val="BK-C_T"/>
      <sheetName val="SCOPE_OF_WORK"/>
      <sheetName val="TỔNG_HỢP"/>
      <sheetName val="TH_kinh_phi"/>
      <sheetName val="KLDT_DIEN"/>
      <sheetName val="Dinh_muc_CP_KTCB_khac"/>
      <sheetName val="ESTI_"/>
      <sheetName val="Villa_A"/>
      <sheetName val="CHITIET_VL-NC-TT1p"/>
      <sheetName val="BT_thang_bo"/>
      <sheetName val="LV_PANEL"/>
      <sheetName val="MTO_REV_2(ARMOR)"/>
      <sheetName val="Chiet_tinh_dz22"/>
      <sheetName val="TONG_HOP"/>
      <sheetName val="TH_KP_(2)"/>
      <sheetName val="MTO_REV_0"/>
      <sheetName val="Du_thau"/>
      <sheetName val="Bia_du_toan"/>
      <sheetName val="TLg_Laitau"/>
      <sheetName val="TLg_CN&amp;Laixe"/>
      <sheetName val="TLg_Laitau_(2)"/>
      <sheetName val="TLg_CN&amp;Laixe_(2)"/>
      <sheetName val="PLUMBING__WORKS"/>
      <sheetName val="OPEN_ITEM"/>
      <sheetName val="Cadence_Prepaid_Exp_Old"/>
      <sheetName val="A__Bank_Rec"/>
      <sheetName val="B__AR"/>
      <sheetName val="B-1__FSA"/>
      <sheetName val="C__Prepaid_Exp"/>
      <sheetName val="D__Income_tax_receivable"/>
      <sheetName val="E__Depreciation_2019"/>
      <sheetName val="F__AP"/>
      <sheetName val="F-1__Misc_Pay"/>
      <sheetName val="G__Expense_summary"/>
      <sheetName val="G-2__CC_3676_&amp;_5553"/>
      <sheetName val="G-3__Outstanding_check"/>
      <sheetName val="H__PR"/>
      <sheetName val="I_BS_잔액_명세_"/>
      <sheetName val="I_결산반영_PBC"/>
      <sheetName val="Cadence_contract"/>
      <sheetName val="EE_LOAN"/>
      <sheetName val="Lease_Agrrement_5_17_2019"/>
      <sheetName val="JT3_0견적-구1"/>
      <sheetName val="Site_Expenses"/>
      <sheetName val="RCC,Ret__Wall"/>
      <sheetName val="Original_External_Work"/>
      <sheetName val="각사별공사비분개_"/>
      <sheetName val="Cost_Summary"/>
      <sheetName val="MAIN_GATE_HOUSE"/>
      <sheetName val="Phu_cap"/>
      <sheetName val="Coax_Designer"/>
      <sheetName val="PU_ITALY_"/>
      <sheetName val="chi_tiet_TBA"/>
      <sheetName val="chi_tiet_C"/>
      <sheetName val="TH_DZ35"/>
      <sheetName val="Customize_Your_Purchase_Order"/>
      <sheetName val="CHITIET_VL-NC-TT_-1p"/>
      <sheetName val="CHITIET_VL-NC-TT-3p"/>
      <sheetName val="TONG_HOP_VL-NC_TT"/>
      <sheetName val="KPVC-BD_"/>
      <sheetName val="Trend_그래프用3"/>
      <sheetName val="Sch_PR-23"/>
      <sheetName val="Sch_PR-33"/>
      <sheetName val="선급법인세_(2)3"/>
      <sheetName val="일위대가_2"/>
      <sheetName val="C_O_S_S_"/>
      <sheetName val="MNT_개발계획_최종"/>
      <sheetName val="8_수량산출_(2)"/>
      <sheetName val="_기성청구서_양식_xlsx"/>
      <sheetName val="EHP_내역서"/>
      <sheetName val="M10F_3F_TSPR05_베이파티션_설치공사_내역서_x"/>
      <sheetName val="Spool_Status"/>
      <sheetName val="MM투입_계획"/>
      <sheetName val="Customer_Databas"/>
      <sheetName val="PACKING_LIST"/>
      <sheetName val="값목록(Don't_touch)"/>
      <sheetName val="Tracking_Groups"/>
      <sheetName val="공문_"/>
      <sheetName val="PS_STATUS1"/>
      <sheetName val="노임단가_(2)1"/>
      <sheetName val="플랜트_설치1"/>
      <sheetName val="2__주요공지（主要公告）1"/>
      <sheetName val="1_3-PKG-3规费1"/>
      <sheetName val="1_2-PKG-3措施1"/>
      <sheetName val="입력DATA_"/>
      <sheetName val="고객사_관리_코드"/>
      <sheetName val="27M&amp;I_-_Input"/>
      <sheetName val="2016년_계약단가1"/>
      <sheetName val="C2F_人员1"/>
      <sheetName val="Cash_Flow1"/>
      <sheetName val="HidM_SPEC_v11"/>
      <sheetName val="2017년_단가1"/>
      <sheetName val="유첨2__기준정보1"/>
      <sheetName val="기준정보_(9)1"/>
      <sheetName val="Pipeline_DB_관리_Point1"/>
      <sheetName val="Master_Table"/>
      <sheetName val="DATA_SHEET(Dont_Remove)"/>
      <sheetName val="1_One-Die-Map"/>
      <sheetName val="2_설계제원"/>
      <sheetName val="_"/>
      <sheetName val="Co_"/>
      <sheetName val="Group_"/>
      <sheetName val="Deluxe_Rev_FY01"/>
      <sheetName val="Outside_Services"/>
      <sheetName val="OC_lookup_table"/>
      <sheetName val="BU_VLookup"/>
      <sheetName val="Actual_Update"/>
      <sheetName val="B4_JE"/>
      <sheetName val="4_2유효폭의_계산"/>
      <sheetName val="Book_1_Summary"/>
      <sheetName val="water_prop_"/>
      <sheetName val="IO_LIST"/>
      <sheetName val="0200_Siteworks"/>
      <sheetName val="CHITIET_VL-NC"/>
      <sheetName val="DON_GIA"/>
      <sheetName val="제품별_XLS"/>
      <sheetName val="%EC%A0%9C%ED%92%88%EB%B3%84_XLS"/>
      <sheetName val="8_개발단가"/>
      <sheetName val="3-1-4_"/>
      <sheetName val="装备名_划分示例"/>
      <sheetName val="histo_(2)"/>
      <sheetName val="eqpt_coal"/>
      <sheetName val="strstl_coal"/>
      <sheetName val="Piping_coal"/>
      <sheetName val="paint_coal"/>
      <sheetName val="mansch_변경"/>
      <sheetName val="range_names"/>
      <sheetName val="도장공사_"/>
      <sheetName val="Old_Master"/>
      <sheetName val="CPK_Dept_Codes"/>
      <sheetName val="New_Job_Code_Table"/>
      <sheetName val="3련_BOX"/>
      <sheetName val="내역집계_"/>
      <sheetName val="Total_pt-base"/>
      <sheetName val="P&amp;L-ph_I"/>
      <sheetName val="P&amp;L-ph_II"/>
      <sheetName val="IRCAD"/>
      <sheetName val="SIP_SII_GEN"/>
      <sheetName val="January"/>
      <sheetName val="cl stk"/>
      <sheetName val="WIP-FG"/>
      <sheetName val="41WV1マイコン仕様書"/>
      <sheetName val="연결 CoA"/>
      <sheetName val="השקעה באחרות"/>
      <sheetName val="MixPay Tb"/>
      <sheetName val="Office Expenses"/>
      <sheetName val="Instructions"/>
      <sheetName val="Clickstream by Week"/>
      <sheetName val="soc1"/>
      <sheetName val="WBS"/>
      <sheetName val="5300"/>
      <sheetName val="Assort"/>
      <sheetName val="입력데이타"/>
      <sheetName val="Sheet17"/>
      <sheetName val="①Project Evaluation(JV)"/>
      <sheetName val="Grap"/>
      <sheetName val="Grap_x0000__x0000__x0005__x0000_￬"/>
      <sheetName val="매크로"/>
      <sheetName val="기술자료 (광화문)"/>
      <sheetName val="별표 "/>
      <sheetName val="실행비교"/>
      <sheetName val="견적 집계"/>
      <sheetName val="NOMUBI"/>
      <sheetName val="sw1"/>
      <sheetName val="매출원가_회사제시"/>
      <sheetName val="ITB COST"/>
      <sheetName val="Cost bd-&quot;A&quot;"/>
      <sheetName val="Quote_sum"/>
      <sheetName val="ThongSo"/>
      <sheetName val="ISO_input"/>
      <sheetName val="5.1 본사"/>
      <sheetName val="GRACE"/>
      <sheetName val="건축집계"/>
      <sheetName val="예산명세서"/>
      <sheetName val="투찰가"/>
      <sheetName val="M꠿⫅瀃"/>
      <sheetName val="M㠿亥退"/>
      <sheetName val="M㠿耈쀪"/>
      <sheetName val="M㠿礈쀮"/>
      <sheetName val="3-1-4 교_x005f_x005f_x0逿ᯯ_x0000_"/>
      <sheetName val="Mꀿ抿蛹"/>
      <sheetName val="LOCAL"/>
      <sheetName val="M?⫢_x0000_"/>
      <sheetName val="M뀿⫀_x0000_"/>
      <sheetName val="H.T. INCOMING SYSTEM"/>
      <sheetName val="INPUT-STR"/>
      <sheetName val="Re-bar"/>
      <sheetName val="1.공사비집계"/>
      <sheetName val="Sch9  Guarantees and lawsuits"/>
      <sheetName val="급여명세표(정규직)"/>
      <sheetName val="TESTE"/>
      <sheetName val="Comp. Transaction"/>
      <sheetName val="AW"/>
      <sheetName val="RSG"/>
      <sheetName val="IND"/>
      <sheetName val="FAS 109"/>
      <sheetName val="Tickmarks"/>
      <sheetName val="Model"/>
      <sheetName val="France"/>
      <sheetName val="Q4 Analysis"/>
      <sheetName val="1st qtr frcst"/>
      <sheetName val="Accrued Mgmt Fees{A}"/>
      <sheetName val="02q1"/>
      <sheetName val="Acruals"/>
      <sheetName val="Basic Subs Mo"/>
      <sheetName val="QBO195"/>
      <sheetName val="Data - Paid Mon sum"/>
      <sheetName val="BO Issue res"/>
      <sheetName val="Deposits"/>
      <sheetName val="Adjustments-Payouts-Guarantees"/>
      <sheetName val="All Deposits"/>
      <sheetName val="Commissions"/>
      <sheetName val="Detail"/>
      <sheetName val="Measurements"/>
      <sheetName val="Account Number"/>
      <sheetName val="Zuora_GL_Reconcilation"/>
      <sheetName val="CurrentFebPayouts"/>
      <sheetName val="QKN"/>
      <sheetName val="BO num cases"/>
      <sheetName val="Q4 forecast customers"/>
      <sheetName val="Lacerte migration 4-17-09"/>
      <sheetName val="ProSeries migration 4-17-09"/>
      <sheetName val="Lacerte - Prior Year"/>
      <sheetName val="ProSeries - Prior Year"/>
      <sheetName val="Channel Structure"/>
      <sheetName val="Employee ISO &amp; NSO Table"/>
      <sheetName val="Proforma"/>
      <sheetName val="Mbr"/>
      <sheetName val="Future Hire"/>
      <sheetName val="품종별월계"/>
      <sheetName val="계정과목"/>
      <sheetName val="PROJECT6"/>
      <sheetName val="판매96"/>
      <sheetName val="Monthly Bills (KEPCO)"/>
      <sheetName val="Lookups"/>
      <sheetName val="Sampling Guide"/>
      <sheetName val="3-1-4_교_x0002_?数81"/>
      <sheetName val="3-1-4_ɐ_x0000__x0000__x0000_␀1"/>
      <sheetName val="0309외상매입금"/>
      <sheetName val="수처리사업"/>
      <sheetName val="동관마찰손실표"/>
      <sheetName val="Variable"/>
      <sheetName val="Sub-lead"/>
      <sheetName val="Don gia Tay Ninh"/>
      <sheetName val="CTG VO.26"/>
      <sheetName val="dongia (2)"/>
      <sheetName val="giathanh1"/>
      <sheetName val="THPDMoi  (2)"/>
      <sheetName val="gtrinh"/>
      <sheetName val="phuluc1"/>
      <sheetName val="TONGKE-HT"/>
      <sheetName val="t-h HA THE"/>
      <sheetName val="VC"/>
      <sheetName val="chitiet"/>
      <sheetName val="B-B"/>
      <sheetName val="Rebar- dims"/>
      <sheetName val="BMS"/>
      <sheetName val="Foreigner"/>
      <sheetName val="stock "/>
      <sheetName val="5%"/>
      <sheetName val="MTL$-INTER"/>
      <sheetName val="118_세금과공과3"/>
      <sheetName val="HRG_BHN1"/>
      <sheetName val="RAB_AR&amp;STR1"/>
      <sheetName val="Lcau_-_Lxuc"/>
      <sheetName val="COVER_SHEET_3"/>
      <sheetName val="2-2_매출분석1"/>
      <sheetName val="Buy_vs__Lease_Car"/>
      <sheetName val="PRE_(RICONS)"/>
      <sheetName val="GP1_P&amp;L"/>
      <sheetName val="Doi_so"/>
      <sheetName val="D_&amp;_W_sizes"/>
      <sheetName val="Ｎｏ_13"/>
      <sheetName val="Tang_truong_(21-9)"/>
      <sheetName val="Goc_CC"/>
      <sheetName val="Chi_tiet"/>
      <sheetName val="Chiet_tinh"/>
      <sheetName val="GOC-KO_IN"/>
      <sheetName val="Elec_LG"/>
      <sheetName val="TH_vat_tu"/>
      <sheetName val="Analisa_Upah_&amp;_Bahan_Plum"/>
      <sheetName val="Stem_Footing1"/>
      <sheetName val="Tra_TM"/>
      <sheetName val="Thu_TM"/>
      <sheetName val="Sort1_xls"/>
      <sheetName val="TH_XL"/>
      <sheetName val="Dinh_nghia"/>
      <sheetName val="Define_finishing"/>
      <sheetName val="TONG_HOP_VL-NC"/>
      <sheetName val="Scheme_B_Estimate_"/>
      <sheetName val="SUMMARY-BILL4"/>
      <sheetName val="VT"/>
      <sheetName val="MTC"/>
      <sheetName val="TP"/>
      <sheetName val="VL"/>
      <sheetName val="Ts"/>
      <sheetName val="도움말"/>
      <sheetName val="Xang dau"/>
      <sheetName val="인사현황(부서)"/>
      <sheetName val="보증명50"/>
      <sheetName val="G703"/>
      <sheetName val="pivot monthly"/>
      <sheetName val="목동세대 산출근거"/>
      <sheetName val="출입자명단"/>
      <sheetName val="산출내역"/>
      <sheetName val="A 견적"/>
      <sheetName val="수주현황2월"/>
      <sheetName val="본댐설계"/>
      <sheetName val="LD-동양"/>
      <sheetName val="현금예금"/>
      <sheetName val="인원_20001101"/>
      <sheetName val="연체 ()"/>
      <sheetName val="F456"/>
      <sheetName val="2013제안 월별Trend"/>
      <sheetName val="2013제안 주별Trend"/>
      <sheetName val="대총괄"/>
      <sheetName val="Mkt_E_ሶ"/>
      <sheetName val="99노임기준"/>
      <sheetName val="CC16-내역서"/>
      <sheetName val="금관"/>
      <sheetName val="백화"/>
      <sheetName val="Inf"/>
      <sheetName val="Master list"/>
      <sheetName val="RFQ(확인필요)"/>
      <sheetName val="조건(확인필요)"/>
      <sheetName val="1.갑지"/>
      <sheetName val="1.일반"/>
      <sheetName val="2.계산서(P)"/>
      <sheetName val="3.PUMP선정"/>
      <sheetName val="4.계통도"/>
      <sheetName val="5.설치도"/>
      <sheetName val="6.UT"/>
      <sheetName val="1.일정"/>
      <sheetName val="1.서비스"/>
      <sheetName val="2.갑지"/>
      <sheetName val="2.일반"/>
      <sheetName val="2.SCOPE"/>
      <sheetName val="2.PARTS"/>
      <sheetName val="2.INTERFACE"/>
      <sheetName val="2.도면"/>
      <sheetName val="2.AT"/>
      <sheetName val="2.포장"/>
      <sheetName val="2.UT"/>
      <sheetName val="3.갑지"/>
      <sheetName val="3.일반"/>
      <sheetName val="3.SCOPE"/>
      <sheetName val="3.PARTS"/>
      <sheetName val="3.INTERFACE"/>
      <sheetName val="3.도면"/>
      <sheetName val="3.AT"/>
      <sheetName val="3.포장"/>
      <sheetName val="3.UT"/>
      <sheetName val="코드부여"/>
      <sheetName val="작성개요 (2)"/>
      <sheetName val="1.SPARE"/>
      <sheetName val="Block 사용이력"/>
      <sheetName val="분류 기준표"/>
      <sheetName val="PO M 장비반 개선 도출 현황"/>
      <sheetName val="TFT배면◀▣▶CF배면"/>
      <sheetName val="카테고리"/>
      <sheetName val="원你"/>
      <sheetName val="회의록"/>
      <sheetName val="ROR"/>
      <sheetName val="22년 구분자"/>
      <sheetName val="Check list"/>
      <sheetName val="Team name"/>
      <sheetName val="Category list"/>
      <sheetName val="Đối tượng chọn"/>
      <sheetName val="CRM Matching "/>
      <sheetName val="字段列表"/>
      <sheetName val="Laser Focu0_x0000_砀_x000c__x000"/>
      <sheetName val="CABLESCHEDULE(990315)"/>
      <sheetName val="가격조사서"/>
      <sheetName val="집연95"/>
      <sheetName val="Combo"/>
      <sheetName val="Sheet82"/>
      <sheetName val="物品清单"/>
      <sheetName val="BP-이발-RJ_x0002_TREND"/>
      <sheetName val="_x0001_-1-4_교_x005f_x0002__数81"/>
      <sheetName val="데이터 유효성"/>
      <sheetName val="M퀟벓"/>
      <sheetName val="Exhibit_Q"/>
      <sheetName val="_55_RA_장입기_091203_xlsx"/>
      <sheetName val="SCH"/>
      <sheetName val="3-1-4 교_x005f_x0002__x005f_x005f_x000"/>
      <sheetName val="3-1-4_교_x005f_x0002__x005f_x005f_x000"/>
      <sheetName val="3-1-4 ɐ_x005f_x0000__x005f_x005f_x000"/>
      <sheetName val="Mkt_E?"/>
      <sheetName val="3-1-4_교_x005f_x0002__x005f_x005f_x001"/>
      <sheetName val="pur-12k"/>
      <sheetName val="tsclfeb"/>
      <sheetName val="부산제일극장"/>
      <sheetName val="이자율"/>
      <sheetName val="현재마감BS"/>
      <sheetName val="PBC_9-30 Trial Balance"/>
      <sheetName val="구분자"/>
      <sheetName val="유효성(有效性)"/>
      <sheetName val="Model Information"/>
      <sheetName val="Trang_tính2"/>
      <sheetName val="1.8.Index"/>
      <sheetName val="RoHs対応部品表"/>
      <sheetName val="コーナーサンプル"/>
      <sheetName val="色度(MD)"/>
      <sheetName val="諧調設定"/>
      <sheetName val="結果"/>
      <sheetName val="追加(2)"/>
      <sheetName val="追加(3)"/>
      <sheetName val="追加(4)"/>
      <sheetName val="追加(5)"/>
      <sheetName val="追加(1)"/>
      <sheetName val="諧調設定-飛び込みの諧調差なし"/>
      <sheetName val="報告書"/>
      <sheetName val="緑"/>
      <sheetName val="A1-10"/>
      <sheetName val="青"/>
      <sheetName val="Ｃ光源"/>
      <sheetName val="ソニー"/>
      <sheetName val="高さ"/>
      <sheetName val="下底ｻｲｽﾞ"/>
      <sheetName val="参考-DU13C高さ"/>
      <sheetName val="参考-DU13C下底"/>
      <sheetName val="参考-CUB4高さ"/>
      <sheetName val="参考-CUB4下底"/>
      <sheetName val="5-4 柱シフト"/>
      <sheetName val="楊梅"/>
      <sheetName val="桃園"/>
      <sheetName val="Rシフト"/>
      <sheetName val="Bシフト"/>
      <sheetName val="Gシフト"/>
      <sheetName val="Dat"/>
      <sheetName val="ﾘｽﾄ2"/>
      <sheetName val="PL (直)"/>
      <sheetName val="XX"/>
      <sheetName val="PL"/>
      <sheetName val="借用"/>
      <sheetName val="長寸法"/>
      <sheetName val="Sheet0"/>
      <sheetName val="Name defect"/>
      <sheetName val="#.Index"/>
      <sheetName val="格式양식"/>
      <sheetName val="구분자(Code)"/>
      <sheetName val="전제조건"/>
      <sheetName val="40_45TROUBLE"/>
      <sheetName val="결과"/>
      <sheetName val="MS121789"/>
      <sheetName val="序列List"/>
      <sheetName val="휴일"/>
      <sheetName val="RED"/>
      <sheetName val="App1 Index"/>
      <sheetName val="발주심의"/>
      <sheetName val="3-1-4_ɐ_x0001"/>
      <sheetName val="가능성 구분"/>
      <sheetName val="Multi"/>
      <sheetName val="PVX"/>
      <sheetName val="원인계 분류"/>
      <sheetName val="PART_DISCOUNT"/>
      <sheetName val="유형3"/>
      <sheetName val="80% PRST Worksheet"/>
      <sheetName val="재해형태"/>
      <sheetName val="원׃⿨"/>
      <sheetName val="Nháp"/>
      <sheetName val="Information"/>
      <sheetName val="Mã huyện tỉnh"/>
      <sheetName val="Không xóa"/>
      <sheetName val="Check"/>
      <sheetName val="(H2-4F) FQA_A2"/>
      <sheetName val="DATA4"/>
      <sheetName val="DATA5"/>
      <sheetName val="DATA7"/>
      <sheetName val="유효성테이블"/>
      <sheetName val="Ẩn"/>
      <sheetName val="일위대가(Injection Test 장비 셋팅)"/>
      <sheetName val="발전기"/>
      <sheetName val="간선"/>
      <sheetName val="DAILY CH_x0000__x0000_Ԁ"/>
      <sheetName val="0340_대상"/>
      <sheetName val="0010_대상"/>
      <sheetName val="구성부품"/>
      <sheetName val="기준환율"/>
      <sheetName val="CPK 주소"/>
      <sheetName val="OutputList"/>
      <sheetName val="85SQ-24C (2)"/>
      <sheetName val="个人目标成长（朱益泉)"/>
      <sheetName val="Currency Exchange Rate"/>
      <sheetName val="PT1C"/>
      <sheetName val="PT1H"/>
      <sheetName val="Currency Rates"/>
      <sheetName val="EXCHR"/>
      <sheetName val="PS"/>
      <sheetName val="Biểu đồ"/>
      <sheetName val="분류표"/>
      <sheetName val="수삽모델별 ST 정보"/>
      <sheetName val="Grap_x0000__x0000__x0005__x0000_Ᏸ꽙"/>
      <sheetName val="Grap_x0000__x0000__x0005__x0000_䮠꼬"/>
      <sheetName val="Grap_x0000_᩠_x0000__x0000_Ā궸"/>
      <sheetName val="Grap_x0000__x0000__x0005__x0000_鸠ᖏ"/>
      <sheetName val="P2 YTD Acc"/>
      <sheetName val="Asset Table"/>
      <sheetName val="Prix marché, shipments"/>
      <sheetName val="Period Conversion"/>
      <sheetName val="MixPay_Tb"/>
      <sheetName val="Comp__Transaction"/>
      <sheetName val="FAS_109"/>
      <sheetName val="Basic_Subs_Mo"/>
      <sheetName val="Data_-_Paid_Mon_sum"/>
      <sheetName val="BO_Issue_res"/>
      <sheetName val="All_Deposits"/>
      <sheetName val="Account_Number"/>
      <sheetName val="השקעה_באחרות"/>
      <sheetName val="Office_Expenses"/>
      <sheetName val="BO_num_cases"/>
      <sheetName val="Q4_forecast_customers"/>
      <sheetName val="Lacerte_migration_4-17-09"/>
      <sheetName val="ProSeries_migration_4-17-09"/>
      <sheetName val="Lacerte_-_Prior_Year"/>
      <sheetName val="ProSeries_-_Prior_Year"/>
      <sheetName val="Channel_Structure"/>
      <sheetName val="Employee_ISO_&amp;_NSO_Table"/>
      <sheetName val="Clickstream_by_Week"/>
      <sheetName val="1st_qtr_frcst"/>
      <sheetName val="Accrued_Mgmt_Fees{A}"/>
      <sheetName val="Q4_Analysis"/>
      <sheetName val="Future_Hire"/>
      <sheetName val="Reference"/>
      <sheetName val="0514"/>
      <sheetName val="Trans_Exp"/>
      <sheetName val="Prod, Rev &amp; Res Assumptions"/>
      <sheetName val="Pricing Schedule"/>
      <sheetName val="Other Assumptions"/>
      <sheetName val="Workings (ignore!)"/>
      <sheetName val="Formula"/>
      <sheetName val="Exch"/>
      <sheetName val="Paybles "/>
      <sheetName val="Receivable"/>
      <sheetName val="page 12"/>
      <sheetName val="Cash Summary"/>
      <sheetName val="page 9"/>
      <sheetName val="Workings"/>
      <sheetName val="quarterly income and e&amp;p"/>
      <sheetName val="Interes"/>
      <sheetName val="Concil"/>
      <sheetName val="Exception List Drop Down"/>
      <sheetName val="AFF. FILE"/>
      <sheetName val="2"/>
      <sheetName val="인원적격성평가"/>
      <sheetName val="PDM"/>
      <sheetName val="512s_x0000_"/>
      <sheetName val="SVC Type Code"/>
      <sheetName val="Part Master"/>
      <sheetName val="COLOR별 인쇄"/>
      <sheetName val="Setting"/>
      <sheetName val="설비2차"/>
      <sheetName val="kisvalue data-주채무계열"/>
      <sheetName val="견적갑지"/>
      <sheetName val="크린룸 설비 공사"/>
      <sheetName val="을지 "/>
      <sheetName val="BQMPALOC"/>
      <sheetName val="Equip¬怀톿_x0001__x0000__x0000__x0000_"/>
      <sheetName val="원가서"/>
      <sheetName val="个人目标成长（唐喜国)"/>
      <sheetName val="투자성격분류"/>
      <sheetName val="기성내역"/>
      <sheetName val="자산정보변경_LIST"/>
      <sheetName val="data_source"/>
      <sheetName val="Room_Type"/>
      <sheetName val="Basement2_DB"/>
      <sheetName val="Drop_Down_List"/>
      <sheetName val="Sheet3_(2)"/>
      <sheetName val="PRECAST_lightconc-II"/>
      <sheetName val="Rate_Analysis"/>
      <sheetName val="FAB2_Á_x005f_x005f_x005f_x005f_x005f_x005f_x/000_"/>
      <sheetName val="DAILY CH"/>
      <sheetName val="부적합 유형"/>
      <sheetName val="EE-PROP"/>
      <sheetName val="CAL1"/>
      <sheetName val="특별안전교육"/>
      <sheetName val="품질"/>
      <sheetName val="Summary (2)"/>
      <sheetName val="11.설치위치_기준정보"/>
      <sheetName val="05.MM(구매자재)"/>
      <sheetName val="M傢㲾啹"/>
      <sheetName val="MCNS RCM"/>
      <sheetName val="원賀⺯"/>
      <sheetName val="X集計2"/>
      <sheetName val="3-1-4 교_x005f_x005f_x005f_x005f_x005f"/>
      <sheetName val="3-1-4 ɐ_x005f_x005f_x005f_x0000__x000"/>
      <sheetName val="Code流程"/>
      <sheetName val="분류3"/>
      <sheetName val="Infor"/>
      <sheetName val="Lỗi hiện trường AT"/>
      <sheetName val="Tên lỗi"/>
      <sheetName val="년도별개발"/>
      <sheetName val="Asset9809CAK"/>
      <sheetName val="Description"/>
      <sheetName val="감가상각 파일"/>
      <sheetName val="EQ"/>
      <sheetName val="물가대비표"/>
      <sheetName val="I.설계조건"/>
      <sheetName val="FB25JN"/>
      <sheetName val="F'02 ITP"/>
      <sheetName val="F03 Plan Cost"/>
      <sheetName val="DMKH"/>
      <sheetName val="DmChitiet"/>
      <sheetName val="Nhatky"/>
      <sheetName val="판매-종합"/>
      <sheetName val="Cockpit"/>
      <sheetName val="Hilfstabelle_Sprachen"/>
      <sheetName val="협조전"/>
      <sheetName val="진행 DATA (2)"/>
      <sheetName val="8월현금흐름표"/>
      <sheetName val=" ｹ-ﾌﾞﾙ"/>
      <sheetName val="선수"/>
      <sheetName val="1설비"/>
      <sheetName val="C1.공사개요"/>
      <sheetName val="실행(1)"/>
      <sheetName val="6호기"/>
      <sheetName val="A1.스케쥴"/>
      <sheetName val="SP"/>
      <sheetName val="총목차"/>
      <sheetName val="Asset98-CAK"/>
      <sheetName val="요약PL"/>
      <sheetName val="JAGA"/>
      <sheetName val="사판"/>
      <sheetName val="2004_회의안건"/>
      <sheetName val="Putra_Summary"/>
      <sheetName val="PD-기여도"/>
      <sheetName val="역량평가_집계표"/>
      <sheetName val="품의서개정(갑)"/>
      <sheetName val="employees"/>
      <sheetName val="DROPBOX"/>
      <sheetName val="Sampling_Guide"/>
      <sheetName val="MOTO"/>
      <sheetName val="①FABII"/>
      <sheetName val="K701"/>
      <sheetName val="WPL"/>
      <sheetName val="Codes"/>
      <sheetName val="公式条件 勿删"/>
      <sheetName val="Sheet109"/>
      <sheetName val="_55_RA_장입기_091203_xlsx2"/>
      <sheetName val="기타. Box"/>
      <sheetName val="Raw materials"/>
      <sheetName val="과거판매자료"/>
      <sheetName val="公式条件_勿删"/>
      <sheetName val="kisvalue_data-주채무계열"/>
      <sheetName val="AFF__FILE"/>
      <sheetName val="alc code"/>
      <sheetName val="채권채무조정(명신산업)"/>
      <sheetName val="년령분석표(02년)"/>
      <sheetName val="지역별"/>
      <sheetName val="NDRAM_DATA"/>
      <sheetName val="审计调整"/>
      <sheetName val="공통"/>
      <sheetName val="2.F-123"/>
      <sheetName val="수율"/>
      <sheetName val="Low_YLD_Reject6"/>
      <sheetName val="개인별_프로젝트6"/>
      <sheetName val="11월_Red_Zone_기상도6"/>
      <sheetName val="Xunit_(단위환산)6"/>
      <sheetName val="96_기타_전시회_경비6"/>
      <sheetName val="96_상반기_전시회_경비6"/>
      <sheetName val="96_하반기_전시회_경비6"/>
      <sheetName val="SUB_(N)6"/>
      <sheetName val="Lot_Status6"/>
      <sheetName val="Sheet1_(2)6"/>
      <sheetName val="Hynix_&amp;_SYS_IC_Co6"/>
      <sheetName val="Code_26"/>
      <sheetName val="실행내역서_5"/>
      <sheetName val="BP-이발-RJ_TREND5"/>
      <sheetName val="유해위험요인_분류체계5"/>
      <sheetName val="Q4_VE_Saving(_vs_Q3)5"/>
      <sheetName val="Tool_trouble5"/>
      <sheetName val="RETICLE_(HSG8255ROA)4"/>
      <sheetName val="RETICLE_(HIPER_1MEGA)4"/>
      <sheetName val="RETICLE_(27C64)_570064"/>
      <sheetName val="RETICLE_(27C128)_570054"/>
      <sheetName val="RETICLE_(27C512)_570044"/>
      <sheetName val="RETICLE_(27C256)_570034"/>
      <sheetName val="RETICLE_(27256)_540024"/>
      <sheetName val="4TH_64M5"/>
      <sheetName val="1__H2SO4_SUPPLY5"/>
      <sheetName val="Pad_좌표&amp;Location5"/>
      <sheetName val="데이터_유효성검사4"/>
      <sheetName val="lOT_별_cHECK_사항4"/>
      <sheetName val="2010_확산_SDET4"/>
      <sheetName val="4월_건강정산-기2"/>
      <sheetName val="11월_매출_f'cst4"/>
      <sheetName val="사급연봉(2_5)3"/>
      <sheetName val="오급연봉(2_5)3"/>
      <sheetName val="구급연봉(2_5)3"/>
      <sheetName val="선임연봉(2_5)3"/>
      <sheetName val="수석연봉(2_5)3"/>
      <sheetName val="전임연봉(2_5)3"/>
      <sheetName val="책임연봉(2_5)3"/>
      <sheetName val="样式2附件_分类体系3"/>
      <sheetName val="5_임직원_사진2"/>
      <sheetName val="0_조회2"/>
      <sheetName val="WAFER_X-Y_AM03-008581A2"/>
      <sheetName val="인건비_내역서1"/>
      <sheetName val="PM_DATA2"/>
      <sheetName val="구매자재팀_집계2"/>
      <sheetName val="구매자재팀_목표2"/>
      <sheetName val="Cutting_Dies_2"/>
      <sheetName val="Master_rev1"/>
      <sheetName val="______KTY_________NYJ_PLAN_97_2"/>
      <sheetName val="6. 안전관리비"/>
      <sheetName val="시공정보표"/>
      <sheetName val="노c"/>
      <sheetName val="Site별 Capa SUM"/>
      <sheetName val="부산4"/>
      <sheetName val="동업계매출속보"/>
      <sheetName val="표준 Table_2005"/>
      <sheetName val="Print"/>
      <sheetName val="Cap Table-Orig"/>
      <sheetName val="C10집계2"/>
      <sheetName val="0320"/>
      <sheetName val="주별소모수선비"/>
      <sheetName val="ITME실적"/>
      <sheetName val="화공"/>
      <sheetName val="환경"/>
      <sheetName val="업체별공사이행등급"/>
      <sheetName val="2016년단가"/>
      <sheetName val="Data&amp;Result"/>
      <sheetName val="부하"/>
      <sheetName val="Sheet16"/>
      <sheetName val="WET장비입고"/>
      <sheetName val="CMP장비입고"/>
      <sheetName val="DIFF장비입고"/>
      <sheetName val="ETCH장비입고"/>
      <sheetName val="Module_DATA"/>
      <sheetName val="IMP장비입고"/>
      <sheetName val="PHOTO장비입고"/>
      <sheetName val="TF장비입고"/>
      <sheetName val="계측장비입고"/>
      <sheetName val="신표지1"/>
      <sheetName val="총집계표"/>
      <sheetName val="대로근거"/>
      <sheetName val="중로근거"/>
      <sheetName val="날개벽(좌,우=60도-4개)"/>
      <sheetName val="간접경상비"/>
      <sheetName val="Equip+IssueTypes"/>
      <sheetName val="관음목장(제출용)자105인97.5"/>
      <sheetName val="도체종-상수표"/>
      <sheetName val="WEON"/>
      <sheetName val="견적을"/>
      <sheetName val="PTDGCT"/>
      <sheetName val="TONG NUOCGOC"/>
      <sheetName val="harmony_done"/>
      <sheetName val="FP-Labour_M"/>
      <sheetName val="Item-DATA"/>
      <sheetName val="NSA fr Revit"/>
      <sheetName val="CỘT HỐ PIT"/>
      <sheetName val="Bao_cao"/>
      <sheetName val="foxz"/>
      <sheetName val="Huong dan"/>
      <sheetName val="DXVT-00x"/>
      <sheetName val="2.KLVT"/>
      <sheetName val="3.KLDM"/>
      <sheetName val="4.TDVT"/>
      <sheetName val="5. NHAT KY THEO DOI CODE"/>
      <sheetName val="DATA.KC"/>
      <sheetName val="tifico"/>
      <sheetName val="RATE "/>
      <sheetName val="PNT_QUOT__3"/>
      <sheetName val="COAT_WRAP_QIOT__3"/>
      <sheetName val="Bai xi"/>
      <sheetName val="Weight Bridge"/>
      <sheetName val="BIDDING-SUM"/>
      <sheetName val="NKC6"/>
      <sheetName val="PTDG"/>
      <sheetName val="DANHMUC_DV"/>
      <sheetName val="DANHMUC_HH"/>
      <sheetName val="KHM"/>
      <sheetName val="DANHMUC_NVL"/>
      <sheetName val="DANHMUC_NPL"/>
      <sheetName val="NuocGN"/>
      <sheetName val="Bia-thau"/>
      <sheetName val="Demolish 1"/>
      <sheetName val="BS-Details"/>
      <sheetName val="Planning"/>
      <sheetName val="Bìa"/>
      <sheetName val="Muc luc"/>
      <sheetName val="Thuyết minh"/>
      <sheetName val="Bảng TH giá trị TT"/>
      <sheetName val="Bảng xác nhận Giá trị KL HT"/>
      <sheetName val="Bảng xác nhận KLHT"/>
      <sheetName val="Bảng diễn giải KL hoàn thànH "/>
      <sheetName val="MB thanh toán"/>
      <sheetName val="Bia mb"/>
      <sheetName val="BQL1"/>
      <sheetName val="BQL2"/>
      <sheetName val="BANG 02 không in"/>
      <sheetName val="Package1"/>
      <sheetName val="Bill 02 INF"/>
      <sheetName val="KTCK"/>
      <sheetName val="San nen"/>
      <sheetName val="TÍNH TOÁN KHỐI LƯỢNG P6"/>
      <sheetName val="AUTOMATIC SELECT"/>
      <sheetName val="tonghop"/>
      <sheetName val="NEW_PANEL"/>
      <sheetName val="Base M&amp;E"/>
      <sheetName val="対応項目"/>
      <sheetName val="electrical"/>
      <sheetName val="TAHK-THONG GIO PR (FINAL)"/>
      <sheetName val="tabulation (comparison)"/>
      <sheetName val="ELETRICAL"/>
      <sheetName val="ELV"/>
      <sheetName val="FP"/>
      <sheetName val="CP QLDA"/>
      <sheetName val="CE"/>
      <sheetName val="C. NEW BLDG-PLUMBING WORK"/>
      <sheetName val="Material"/>
      <sheetName val="FORM"/>
      <sheetName val="LOAI_HANG"/>
      <sheetName val="Thep mong"/>
      <sheetName val="PLUMBING"/>
      <sheetName val="Property"/>
      <sheetName val="GOC"/>
      <sheetName val="External"/>
      <sheetName val="Phu Bai Bridge"/>
      <sheetName val="B15"/>
      <sheetName val="B16"/>
      <sheetName val="B17"/>
      <sheetName val="B4-D3"/>
      <sheetName val="B8"/>
      <sheetName val="Mall"/>
      <sheetName val="tuong"/>
      <sheetName val="Tong DT"/>
      <sheetName val="phan tic chi tiet"/>
      <sheetName val="phan tich don gia"/>
      <sheetName val="Breakdown (B)"/>
      <sheetName val="NOTE"/>
      <sheetName val="Isolasi Luar Dalam"/>
      <sheetName val="Isolasi Luar"/>
      <sheetName val="Khoi luong"/>
      <sheetName val="Tiepdia"/>
      <sheetName val="TDTKP"/>
      <sheetName val="Đon gia"/>
      <sheetName val="Cst Pkg-Eden"/>
      <sheetName val="Dữ liệu"/>
      <sheetName val="CE(E)"/>
      <sheetName val="CE(M)"/>
      <sheetName val="변경내역대비표(2)"/>
      <sheetName val="구의33고"/>
      <sheetName val="Markup"/>
      <sheetName val="Dulieu"/>
      <sheetName val="Div26_-_Elect2"/>
      <sheetName val="Tro_giup2"/>
      <sheetName val="Sat_tron2"/>
      <sheetName val="Project_Data2"/>
      <sheetName val="118_세금과공과4"/>
      <sheetName val="Income_Statement2"/>
      <sheetName val="BP2000_Month2"/>
      <sheetName val="Sheet2_(2)2"/>
      <sheetName val="RAB_AR&amp;STR2"/>
      <sheetName val="Bill_02-PL2"/>
      <sheetName val="HRG_BHN2"/>
      <sheetName val="Graph_(LGEN)2"/>
      <sheetName val="선적schedule_(2)2"/>
      <sheetName val="전체내역_(2)2"/>
      <sheetName val="MTO_REV_2(ARMOR)1"/>
      <sheetName val="Chiet_tinh_dz221"/>
      <sheetName val="Gia_1"/>
      <sheetName val="Chenh_lech_vat_tu1"/>
      <sheetName val="BK-C_T1"/>
      <sheetName val="SCOPE_OF_WORK1"/>
      <sheetName val="TỔNG_HỢP1"/>
      <sheetName val="TH_kinh_phi1"/>
      <sheetName val="KLDT_DIEN1"/>
      <sheetName val="Dinh_muc_CP_KTCB_khac1"/>
      <sheetName val="ESTI_1"/>
      <sheetName val="Villa_A1"/>
      <sheetName val="CHITIET_VL-NC-TT1p1"/>
      <sheetName val="Raw_Data3"/>
      <sheetName val="BT_thang_bo1"/>
      <sheetName val="COVER_SHEET_4"/>
      <sheetName val="2-2_매출분석2"/>
      <sheetName val="LV_PANEL1"/>
      <sheetName val="견적서_을지2"/>
      <sheetName val="BEND_LOSS2"/>
      <sheetName val="철거_내역서2"/>
      <sheetName val="TONG_HOP1"/>
      <sheetName val="TH_KP_(2)1"/>
      <sheetName val="MTO_REV_01"/>
      <sheetName val="Du_thau1"/>
      <sheetName val="Bia_du_toan1"/>
      <sheetName val="TLg_Laitau1"/>
      <sheetName val="TLg_CN&amp;Laixe1"/>
      <sheetName val="TLg_Laitau_(2)1"/>
      <sheetName val="TLg_CN&amp;Laixe_(2)1"/>
      <sheetName val="PLUMBING__WORKS1"/>
      <sheetName val="Buy_vs__Lease_Car1"/>
      <sheetName val="PRE_(RICONS)1"/>
      <sheetName val="Assumptions_of_BOQ_(3)1"/>
      <sheetName val="D_&amp;_W_sizes1"/>
      <sheetName val="Ｎｏ_131"/>
      <sheetName val="GP1_P&amp;L1"/>
      <sheetName val="Doi_so1"/>
      <sheetName val="TOTAL_SUMMARY1"/>
      <sheetName val="Tang_truong_(21-9)1"/>
      <sheetName val="kimre_scrubber2"/>
      <sheetName val="Goc_CC1"/>
      <sheetName val="Chi_tiet1"/>
      <sheetName val="Chiet_tinh1"/>
      <sheetName val="GOC-KO_IN1"/>
      <sheetName val="Elec_LG1"/>
      <sheetName val="TH_vat_tu1"/>
      <sheetName val="Analisa_Upah_&amp;_Bahan_Plum1"/>
      <sheetName val="Coax_Designer1"/>
      <sheetName val="POST_COL__일위대가_호표2"/>
      <sheetName val="Stem_Footing2"/>
      <sheetName val="Project_Brief2"/>
      <sheetName val="MAIN_GATE_HOUSE1"/>
      <sheetName val="Phu_cap1"/>
      <sheetName val="Tra_TM1"/>
      <sheetName val="Thu_TM1"/>
      <sheetName val="Sort1_xls1"/>
      <sheetName val="TH_XL1"/>
      <sheetName val="Dinh_nghia1"/>
      <sheetName val="Define_finishing1"/>
      <sheetName val="TONG_HOP_VL-NC1"/>
      <sheetName val="DON_GIA1"/>
      <sheetName val="Scheme_B_Estimate_1"/>
      <sheetName val="PU_ITALY_1"/>
      <sheetName val="chi_tiet_TBA1"/>
      <sheetName val="chi_tiet_C1"/>
      <sheetName val="TH_DZ351"/>
      <sheetName val="Customize_Your_Purchase_Order1"/>
      <sheetName val="CHITIET_VL-NC-TT_-1p1"/>
      <sheetName val="CHITIET_VL-NC-TT-3p1"/>
      <sheetName val="TONG_HOP_VL-NC_TT1"/>
      <sheetName val="KPVC-BD_1"/>
      <sheetName val="07_HT_PODIUM"/>
      <sheetName val="04_KC_HAM"/>
      <sheetName val="05_KC_THAN_OK"/>
      <sheetName val="08_HT_CANHO_OK"/>
      <sheetName val="Electrical_Works"/>
      <sheetName val="H_T__INCOMING_SYSTEM"/>
      <sheetName val="H_T__INCOMING_SYSTEM1"/>
      <sheetName val="Lcau_-_Lxuc1"/>
      <sheetName val="Rebar-_dims"/>
      <sheetName val="SD-_Column"/>
      <sheetName val="BANG_TRA"/>
      <sheetName val="DON_GIA_CAN_THO"/>
      <sheetName val="Tai_khoan"/>
      <sheetName val="Bill_of_Qty_MEP"/>
      <sheetName val="Masonry_-_Main_Building"/>
      <sheetName val="Don_gia_Tay_Ninh"/>
      <sheetName val="TONG_NUOCGOC"/>
      <sheetName val="NSA_fr_Revit"/>
      <sheetName val="CỘT_HỐ_PIT"/>
      <sheetName val="Huong_dan"/>
      <sheetName val="2_KLVT"/>
      <sheetName val="3_KLDM"/>
      <sheetName val="4_TDVT"/>
      <sheetName val="5__NHAT_KY_THEO_DOI_CODE"/>
      <sheetName val="DATA_KC"/>
      <sheetName val="RATE_"/>
      <sheetName val="Bai_xi"/>
      <sheetName val="Weight_Bridge"/>
      <sheetName val="dongia_(2)"/>
      <sheetName val="THPDMoi__(2)"/>
      <sheetName val="t-h_HA_THE"/>
      <sheetName val="Demolish_1"/>
      <sheetName val="Muc_luc"/>
      <sheetName val="Thuyết_minh"/>
      <sheetName val="Bảng_TH_giá_trị_TT"/>
      <sheetName val="Bảng_xác_nhận_Giá_trị_KL_HT"/>
      <sheetName val="Bảng_xác_nhận_KLHT"/>
      <sheetName val="Bảng_diễn_giải_KL_hoàn_thànH_"/>
      <sheetName val="MB_thanh_toán"/>
      <sheetName val="Bia_mb"/>
      <sheetName val="BANG_02_không_in"/>
      <sheetName val="Bill_02_INF"/>
      <sheetName val="San_nen"/>
      <sheetName val="TÍNH_TOÁN_KHỐI_LƯỢNG_P6"/>
      <sheetName val="Bia-Tap_I"/>
      <sheetName val="I_1_Bang_TH"/>
      <sheetName val="I_2_PL_3a"/>
      <sheetName val="I_4_BBNT_(trong_HD)"/>
      <sheetName val="Bia-Tap_II"/>
      <sheetName val="II_1_THKL_trong_HD"/>
      <sheetName val="II_3_PLKL_1"/>
      <sheetName val="II_3_PLKL_2"/>
      <sheetName val="I_3_PLKL_3_(2)"/>
      <sheetName val="I_3_PLKL_4_(2)"/>
      <sheetName val="I_3_PLKL_5_(2)"/>
      <sheetName val="I_3_PLKL_6_(2)"/>
      <sheetName val="I_3_PLKL_7_(2)"/>
      <sheetName val="I_3_PLKL_8_(2)"/>
      <sheetName val="I_3_PLKL_9__(2)"/>
      <sheetName val="I_3_PLKL_10_(2)"/>
      <sheetName val="I_3_PLKL_11"/>
      <sheetName val="I_3_PLKL_12"/>
      <sheetName val="Dinh_muc_CP_KTCB_Ëhac"/>
      <sheetName val="CTG_VO_26"/>
      <sheetName val="stock_"/>
      <sheetName val="Bang_TH"/>
      <sheetName val="Fans "/>
      <sheetName val="Data 2"/>
      <sheetName val="escon"/>
      <sheetName val="8521"/>
      <sheetName val="1-6(반품내역)"/>
      <sheetName val="_M10C_DIFF__________BASE_PRES_3"/>
      <sheetName val="집계장(대목_실행)"/>
      <sheetName val="_M 1"/>
      <sheetName val="_M 2"/>
      <sheetName val="건축(충일분)"/>
      <sheetName val="BQ"/>
      <sheetName val="생산매출 (4)"/>
      <sheetName val="電磁弁LIST"/>
      <sheetName val="PLG"/>
      <sheetName val="SORCE1"/>
      <sheetName val="고상실행"/>
      <sheetName val="성창_EQ(C-A Zone)"/>
      <sheetName val="ilch"/>
      <sheetName val="1806"/>
      <sheetName val="Material HT"/>
      <sheetName val="Material KC"/>
      <sheetName val="THKL"/>
      <sheetName val="入力"/>
      <sheetName val="概総括1"/>
      <sheetName val="DonGia chetao"/>
      <sheetName val="DonGia VatTuLK"/>
      <sheetName val="Consol BS+PL-08"/>
      <sheetName val="00. Nhap DL"/>
      <sheetName val="Nhan cong"/>
      <sheetName val="Gld"/>
      <sheetName val="Gxd"/>
      <sheetName val="QD957"/>
      <sheetName val="SỐ LIỆU"/>
      <sheetName val="unitmass"/>
      <sheetName val="3. CNT"/>
      <sheetName val="unit price list(M)"/>
      <sheetName val="SP10"/>
      <sheetName val="TT04"/>
      <sheetName val="DG vat tu"/>
      <sheetName val="HT CT1"/>
      <sheetName val="Cau tao gia"/>
      <sheetName val="Du lieu TKT"/>
      <sheetName val="BAOCHE A"/>
      <sheetName val="U.P_Breakdown"/>
      <sheetName val="96수출"/>
      <sheetName val="Gia_2"/>
      <sheetName val="Chenh_lech_vat_tu2"/>
      <sheetName val="TOTAL_SUMMARY2"/>
      <sheetName val="BT_thang_bo2"/>
      <sheetName val="Tang_truong_(21-9)2"/>
      <sheetName val="NSA_fr_Revit1"/>
      <sheetName val="CỘT_HỐ_PIT1"/>
      <sheetName val="Huong_dan1"/>
      <sheetName val="2_KLVT1"/>
      <sheetName val="3_KLDM1"/>
      <sheetName val="4_TDVT1"/>
      <sheetName val="5__NHAT_KY_THEO_DOI_CODE1"/>
      <sheetName val="DATA_KC1"/>
      <sheetName val="Base_M&amp;E"/>
      <sheetName val="TAHK-THONG_GIO_PR_(FINAL)"/>
      <sheetName val="tabulation_(comparison)"/>
      <sheetName val="CP_QLDA"/>
      <sheetName val="Material_HT"/>
      <sheetName val="Material_KC"/>
      <sheetName val="DonGia_chetao"/>
      <sheetName val="DonGia_VatTuLK"/>
      <sheetName val="00__Nhap_DL"/>
      <sheetName val="Consol_BS+PL-08"/>
      <sheetName val="Nhan_cong"/>
      <sheetName val="SỐ_LIỆU"/>
      <sheetName val="DATA LISTS"/>
      <sheetName val="가공비"/>
      <sheetName val="금액"/>
      <sheetName val="★Friends_핵심_Member_교육1"/>
      <sheetName val="업체의_LPL소속정보1"/>
      <sheetName val="depreciation_of_machinery"/>
      <sheetName val="특2호부관하천산근"/>
      <sheetName val="경비_원본"/>
      <sheetName val="소계정"/>
      <sheetName val="입력"/>
      <sheetName val="관급"/>
      <sheetName val="카렌스센터계량기설치공사"/>
      <sheetName val="기성내역서"/>
      <sheetName val="PIPE(UG)내역"/>
      <sheetName val="사진"/>
      <sheetName val="개인별 순위표"/>
      <sheetName val="p"/>
      <sheetName val="4-PTDG (T2)"/>
      <sheetName val="4-PTDG (T1)"/>
      <sheetName val="Móng, nền "/>
      <sheetName val="TINH GIA - SAN XUAT Vertico"/>
      <sheetName val="dtct cong"/>
      <sheetName val="TL rieng"/>
      <sheetName val="DAF-2"/>
      <sheetName val="tra VL"/>
      <sheetName val="1.R18 BF"/>
      <sheetName val="G"/>
      <sheetName val="F-B"/>
      <sheetName val="H-J"/>
      <sheetName val="6.External works-R18"/>
      <sheetName val="일위대가표(DEEP)"/>
      <sheetName val="기술부 VENDOR LIST"/>
      <sheetName val="Site_Expenses1"/>
      <sheetName val="RCC,Ret__Wall1"/>
      <sheetName val="Original_External_Work1"/>
      <sheetName val="각사별공사비분개_1"/>
      <sheetName val="Khoi_luong"/>
      <sheetName val="TINH_GIA_-_SAN_XUAT_Vertico"/>
      <sheetName val="4-PTDG_(T2)"/>
      <sheetName val="4-PTDG_(T1)"/>
      <sheetName val="기성_(2)"/>
      <sheetName val="Móng,_nền_"/>
      <sheetName val="배수공"/>
      <sheetName val="入力作成表"/>
      <sheetName val="CF_DT"/>
      <sheetName val="36신설수량"/>
      <sheetName val="광통신 견적내역서1"/>
      <sheetName val="값"/>
      <sheetName val="새공통(96임금인상기준)"/>
      <sheetName val="K2_site_Total_내역서1"/>
      <sheetName val="날개벽(좌,우=45도,75도)"/>
      <sheetName val="수h"/>
      <sheetName val="관련부서"/>
      <sheetName val="Basic_Information"/>
      <sheetName val="당진1,2호기전선관설치및접지4차공사내역서-을지"/>
      <sheetName val="집계표(유보지역)"/>
      <sheetName val="FCR-006"/>
      <sheetName val="FCR-010"/>
      <sheetName val="손익집계(공장별)"/>
      <sheetName val="공사비"/>
      <sheetName val="표 지"/>
      <sheetName val="철거산출근거"/>
      <sheetName val="작업일보"/>
      <sheetName val="일정관리"/>
      <sheetName val="만기"/>
      <sheetName val="支給率"/>
      <sheetName val="基礎率"/>
      <sheetName val="新制度"/>
      <sheetName val="구성비"/>
      <sheetName val="천안IP공장자100노100물량110할증"/>
      <sheetName val="Forecast Drivers"/>
      <sheetName val="한세A4PL"/>
      <sheetName val="2 카드채권(대출포함)"/>
      <sheetName val="미수채권미도래어음기준"/>
      <sheetName val="DAY"/>
      <sheetName val="첨부#1.설계기준"/>
      <sheetName val="Process_Tools"/>
      <sheetName val="Machine_overview"/>
      <sheetName val="PRAXAIR_TOTAL"/>
      <sheetName val="15"/>
      <sheetName val="14"/>
      <sheetName val="연돌일위집계"/>
      <sheetName val="06-BATCH "/>
      <sheetName val="FT"/>
      <sheetName val="0126(Status)"/>
      <sheetName val="세부추진"/>
      <sheetName val="상용보강"/>
      <sheetName val="Key Data_Y13"/>
      <sheetName val="Piping Design Data"/>
      <sheetName val="Packing수불"/>
      <sheetName val="Scrap"/>
      <sheetName val="CELL"/>
      <sheetName val="생산계획"/>
      <sheetName val="월간total"/>
      <sheetName val="실적입력"/>
      <sheetName val="CELL 생산일보 "/>
      <sheetName val="ITB_COST"/>
      <sheetName val="c_balju"/>
      <sheetName val="D-ELECT"/>
      <sheetName val="지보1_98"/>
      <sheetName val="L V Separator"/>
      <sheetName val="JUCK"/>
      <sheetName val="열원설비"/>
      <sheetName val="細目"/>
      <sheetName val="PAD-F"/>
      <sheetName val="GV1-D13 (Casement door)"/>
      <sheetName val="1안98Billing"/>
      <sheetName val="A (3)"/>
      <sheetName val="견적서(냉수)"/>
      <sheetName val="ROOF(ALKALI)"/>
      <sheetName val="Upgrades pricing"/>
      <sheetName val="당초매출"/>
      <sheetName val="설계예시"/>
      <sheetName val="본부장"/>
      <sheetName val="96노임기준"/>
      <sheetName val="126_2553"/>
      <sheetName val="TH_VL,_NC,_DDHT_Thanhphuoc2"/>
      <sheetName val="plan&amp;section_of_foundation2"/>
      <sheetName val="pile_bearing_capa_&amp;_arrenge2"/>
      <sheetName val="design_load2"/>
      <sheetName val="working_load_at_the_btm_ft_2"/>
      <sheetName val="stability_check2"/>
      <sheetName val="design_criteria2"/>
      <sheetName val="3BL공동구_수량2"/>
      <sheetName val="_FURNACE현설4"/>
      <sheetName val="_내역서4"/>
      <sheetName val="Amount_of_Itemized2"/>
      <sheetName val="1_설계기준1"/>
      <sheetName val="_냉각수펌프1"/>
      <sheetName val="6PILE__(돌출)1"/>
      <sheetName val="EHP_내역서1"/>
      <sheetName val="M10F_3F_TSPR05_베이파티션_설치공사_내역서_1"/>
      <sheetName val="3_공통공사대비1"/>
      <sheetName val="Spool_Status1"/>
      <sheetName val="General_Assumptions1"/>
      <sheetName val="MM투입_계획1"/>
      <sheetName val="Cost_Reduction1"/>
      <sheetName val="Customer_Databas1"/>
      <sheetName val="PACKING_LIST1"/>
      <sheetName val="값목록(Don't_touch)1"/>
      <sheetName val="Implementation_Status1"/>
      <sheetName val="MNT_개발계획_최종1"/>
      <sheetName val="8_수량산출_(2)1"/>
      <sheetName val="_기성청구서_양식_xlsx1"/>
      <sheetName val="업무분장_2"/>
      <sheetName val="Sch7a (토요일)"/>
      <sheetName val="Sheet1_(3)3"/>
      <sheetName val="Balance_Sheet2"/>
      <sheetName val="客戶清單customer_list2"/>
      <sheetName val="02.전체예산현황"/>
      <sheetName val="Title Page"/>
      <sheetName val="MOVE_TAT"/>
      <sheetName val="실적"/>
      <sheetName val="260_Community (비상)"/>
      <sheetName val="Infrastructure"/>
      <sheetName val="중간손익계산서"/>
      <sheetName val="중간대차대조표"/>
      <sheetName val="시설총괄"/>
      <sheetName val="Phu_Bai_Bridge"/>
      <sheetName val="기술자료_(광화문)"/>
      <sheetName val="견적을지(Process배관)"/>
      <sheetName val="견적990322"/>
      <sheetName val="집수정"/>
      <sheetName val="수보제한_(2)2"/>
      <sheetName val="AFE's__By_Afe2"/>
      <sheetName val="비용배분"/>
      <sheetName val="8월매출집계표"/>
      <sheetName val="계산서"/>
      <sheetName val="c-project"/>
      <sheetName val="Sheetname"/>
      <sheetName val="3__CNT"/>
      <sheetName val="unit_price_list(M)"/>
      <sheetName val="성창_EQ(C-A_Zone)"/>
      <sheetName val="변화치수"/>
      <sheetName val="design data"/>
      <sheetName val="member design"/>
      <sheetName val="Sales"/>
      <sheetName val="삭재_금지"/>
      <sheetName val="개인별_실적집계표"/>
      <sheetName val="설계내역"/>
      <sheetName val="내역(중앙)"/>
      <sheetName val="DHEQSUPT"/>
      <sheetName val="강관 및 부속"/>
      <sheetName val="1_R18_BF"/>
      <sheetName val="6_External_works-R18"/>
      <sheetName val="기술부_VENDOR_LIST"/>
      <sheetName val="1_공사비집계"/>
      <sheetName val="투입내역"/>
      <sheetName val="시행예산"/>
      <sheetName val="산출- 가로등설비"/>
      <sheetName val="마산월령동골조물량변경"/>
      <sheetName val="성명"/>
      <sheetName val="분전함신설"/>
      <sheetName val="접지1종"/>
      <sheetName val="H"/>
      <sheetName val="재고자산명세"/>
      <sheetName val="4.경비 5.영업외수지"/>
      <sheetName val="1100"/>
      <sheetName val="2600"/>
      <sheetName val="3100"/>
      <sheetName val="2500"/>
      <sheetName val="ERL_TBL"/>
      <sheetName val="기성고내역"/>
      <sheetName val="음료실행"/>
      <sheetName val="Sheet10"/>
      <sheetName val="2. R12A, R13A 기타불량률"/>
      <sheetName val="1. 생산 가동률"/>
      <sheetName val="4. 소모품사용량"/>
      <sheetName val="3. R12A, R13A Particle 불량률"/>
      <sheetName val="Drop Box"/>
      <sheetName val="有效性(유효성)"/>
      <sheetName val="Sheet_효율1"/>
      <sheetName val="EM_No1"/>
      <sheetName val="근태_사유코드1"/>
      <sheetName val="근태_Code1"/>
      <sheetName val="기타_Data1"/>
      <sheetName val="참고__Team&amp;계정_Code1"/>
      <sheetName val="5__팀&amp;계정_Code1"/>
      <sheetName val="1_관찰_작업_등록부1"/>
      <sheetName val="목록_1"/>
      <sheetName val="개선목적_구분목록1"/>
      <sheetName val="3-1-4_교_x005f2"/>
      <sheetName val="1_갑지"/>
      <sheetName val="1_일반"/>
      <sheetName val="2_계산서(P)"/>
      <sheetName val="3_PUMP선정"/>
      <sheetName val="4_계통도"/>
      <sheetName val="5_설치도"/>
      <sheetName val="6_UT"/>
      <sheetName val="1_일정"/>
      <sheetName val="1_서비스"/>
      <sheetName val="2_갑지"/>
      <sheetName val="2_일반"/>
      <sheetName val="2_SCOPE"/>
      <sheetName val="2_PARTS"/>
      <sheetName val="2_INTERFACE"/>
      <sheetName val="2_도면"/>
      <sheetName val="2_AT"/>
      <sheetName val="2_포장"/>
      <sheetName val="2_UT"/>
      <sheetName val="3_갑지"/>
      <sheetName val="3_일반"/>
      <sheetName val="3_SCOPE"/>
      <sheetName val="3_PARTS"/>
      <sheetName val="3_INTERFACE"/>
      <sheetName val="3_도면"/>
      <sheetName val="3_AT"/>
      <sheetName val="3_포장"/>
      <sheetName val="3_UT"/>
      <sheetName val="작성개요_(2)"/>
      <sheetName val="1_SPARE"/>
      <sheetName val="PO_M_장비반_개선_도출_현황"/>
      <sheetName val="Block_사용이력"/>
      <sheetName val="분류_기준표"/>
      <sheetName val="Check_list"/>
      <sheetName val="22년_구분자"/>
      <sheetName val="Model_Information"/>
      <sheetName val="1_8_Index"/>
      <sheetName val="5-4_柱シフト"/>
      <sheetName val="PL_(直)"/>
      <sheetName val="Name_defect"/>
      <sheetName val="#_Index"/>
      <sheetName val="1062-X방향_"/>
      <sheetName val="CRM_Matching_"/>
      <sheetName val="Laser_Focu0砀_x000"/>
      <sheetName val="Master_list"/>
      <sheetName val="Team_name"/>
      <sheetName val="Category_list"/>
      <sheetName val="Đối_tượng_chọn"/>
      <sheetName val="App1_Index"/>
      <sheetName val="3-1-4_교_x005f_x005f_x0逿ᯯ"/>
      <sheetName val="데이터_유효성"/>
      <sheetName val="BP-이발-RJTREND"/>
      <sheetName val="-1-4_교_x005f_x0002__数81"/>
      <sheetName val="①Project_Evaluation(JV)"/>
      <sheetName val="Grap￬"/>
      <sheetName val="별표_"/>
      <sheetName val="견적_집계"/>
      <sheetName val="Cost_bd-&quot;A&quot;"/>
      <sheetName val="5_1_본사"/>
      <sheetName val="조도계산서_(도서)"/>
      <sheetName val="가능성_구분"/>
      <sheetName val="원인계_분류"/>
      <sheetName val="CPK_주소"/>
      <sheetName val="85SQ-24C_(2)"/>
      <sheetName val="Currency_Exchange_Rate"/>
      <sheetName val="80%_PRST_Worksheet"/>
      <sheetName val="Mã_huyện_tỉnh"/>
      <sheetName val="Không_xóa"/>
      <sheetName val="(H2-4F)_FQA_A2"/>
      <sheetName val="일위대가(Injection_Test_장비_셋팅)"/>
      <sheetName val="DAILY_CHԀ"/>
      <sheetName val="Currency_Rates"/>
      <sheetName val="Biểu_đồ"/>
      <sheetName val="Team名"/>
      <sheetName val="기여도"/>
      <sheetName val="Sheet67"/>
      <sheetName val="SC MT"/>
      <sheetName val="M_⫢"/>
      <sheetName val="_M_1"/>
      <sheetName val="_M_2"/>
      <sheetName val="ZFIR10520_06BS"/>
      <sheetName val="건축공사실행"/>
      <sheetName val="공사수입표21.9월"/>
      <sheetName val="材料表"/>
      <sheetName val="AOP_Summary-2"/>
      <sheetName val="ProdCompar"/>
      <sheetName val="keyword"/>
      <sheetName val="98수문일위"/>
      <sheetName val="국내출장backdata"/>
      <sheetName val="별첨5_철도요금"/>
      <sheetName val="业务推进费明细"/>
      <sheetName val="部门运营费"/>
      <sheetName val="32上期 コンペ情報"/>
      <sheetName val="Misc"/>
      <sheetName val="ROV_Analysis"/>
      <sheetName val="IS_Data_(2001)"/>
      <sheetName val="설비_(FAB)"/>
      <sheetName val="04 Mechanic Work"/>
      <sheetName val="unit.cost."/>
      <sheetName val="App_6"/>
      <sheetName val="ALLCOST (wPrelim)"/>
      <sheetName val="CAL"/>
      <sheetName val="Calendar Year 2002"/>
      <sheetName val="M7(b)"/>
      <sheetName val="CC Down load 0716"/>
      <sheetName val="주행"/>
      <sheetName val="동력"/>
      <sheetName val="작업일보(갑) "/>
      <sheetName val="단독"/>
      <sheetName val="유효성 검사"/>
      <sheetName val="배합비(99-05-25)"/>
      <sheetName val="정산ISSUE(T)"/>
      <sheetName val="개구부풍량"/>
      <sheetName val="소화배관"/>
      <sheetName val="공조배관"/>
      <sheetName val="Spec(E)"/>
      <sheetName val="이름의정의"/>
      <sheetName val="P&amp;L PP"/>
      <sheetName val="Flash-pp"/>
      <sheetName val="PY-pp"/>
      <sheetName val="MYF-pp"/>
      <sheetName val="WIP TG 관리"/>
      <sheetName val="W"/>
      <sheetName val="D-PL"/>
      <sheetName val="完"/>
      <sheetName val="Lease AP 2008"/>
      <sheetName val="합잔시(SAP)"/>
      <sheetName val="재집"/>
      <sheetName val="안정기재료비"/>
      <sheetName val="S-ding"/>
      <sheetName val="6대로스현황"/>
      <sheetName val="일반은행조회내역입력"/>
      <sheetName val="은행조회입력"/>
      <sheetName val="Start"/>
      <sheetName val="퇴직금"/>
      <sheetName val="국공채이자"/>
      <sheetName val="현금실사표"/>
      <sheetName val="증권평가"/>
      <sheetName val="미사용실사"/>
      <sheetName val="미결제"/>
      <sheetName val="실사계획서"/>
      <sheetName val="실사요약"/>
      <sheetName val="재고자산실사"/>
      <sheetName val="입회결과"/>
      <sheetName val="재고절차"/>
      <sheetName val="보관확인서"/>
      <sheetName val="조회총괄표"/>
      <sheetName val="조회서"/>
      <sheetName val="조회내역"/>
      <sheetName val="연령표"/>
      <sheetName val="부보자산"/>
      <sheetName val="담보자산"/>
      <sheetName val="보증자산"/>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공종별내역서(OFFICE)"/>
      <sheetName val="Sheet9"/>
      <sheetName val="Condensing효율"/>
      <sheetName val="C1-position"/>
      <sheetName val="[제품별.XLӱ圙_x0004_рӱ圹_x0004_р"/>
      <sheetName val="Notes "/>
      <sheetName val="D1000"/>
      <sheetName val="D1500 LOẠI 1"/>
      <sheetName val="D1500 LOẠI 2"/>
      <sheetName val="D1500 LOẠI 3"/>
      <sheetName val="Phan tich DG"/>
      <sheetName val="DLdauvao"/>
      <sheetName val="Chênh lệch máy thi công"/>
      <sheetName val="Chênh lệch nhân công"/>
      <sheetName val="Chênh lệch vật liệu"/>
      <sheetName val="Cash2"/>
      <sheetName val="SUM(MEP)"/>
      <sheetName val="Hager"/>
      <sheetName val="Gia thanh chuoi su"/>
      <sheetName val="Tiep dia"/>
      <sheetName val="Don gia vung III-Can Tho"/>
      <sheetName val="TTVanChuyen"/>
      <sheetName val="Area Cal"/>
      <sheetName val="Tra mã"/>
      <sheetName val="Graph"/>
      <sheetName val="PHU LUC 01"/>
      <sheetName val="Đầu vào"/>
      <sheetName val="PRI-LS"/>
      <sheetName val="Div26_-_Elect3"/>
      <sheetName val="Gia_3"/>
      <sheetName val="Raw_Data4"/>
      <sheetName val="Data_base4"/>
      <sheetName val="노원열병합__건축공사기성내역서4"/>
      <sheetName val="Chenh_lech_vat_tu3"/>
      <sheetName val="BT_thang_bo3"/>
      <sheetName val="TOTAL_SUMMARY3"/>
      <sheetName val="Tang_truong_(21-9)3"/>
      <sheetName val="Chiet_tinh_dz222"/>
      <sheetName val="ESTI_2"/>
      <sheetName val="Goc_CC2"/>
      <sheetName val="Chi_tiet2"/>
      <sheetName val="Chiet_tinh2"/>
      <sheetName val="GOC-KO_IN2"/>
      <sheetName val="Elec_LG2"/>
      <sheetName val="TH_vat_tu2"/>
      <sheetName val="Analisa_Upah_&amp;_Bahan_Plum2"/>
      <sheetName val="남양시작동자105노65기1_3화1_22"/>
      <sheetName val="Chiet_tinh_dz352"/>
      <sheetName val="CỘT_HỐ_PIT2"/>
      <sheetName val="Huong_dan2"/>
      <sheetName val="2_KLVT2"/>
      <sheetName val="3_KLDM2"/>
      <sheetName val="4_TDVT2"/>
      <sheetName val="5__NHAT_KY_THEO_DOI_CODE2"/>
      <sheetName val="NSA_fr_Revit2"/>
      <sheetName val="PRE_(RICONS)2"/>
      <sheetName val="DATA_KC2"/>
      <sheetName val="Base_M&amp;E1"/>
      <sheetName val="TAHK-THONG_GIO_PR_(FINAL)1"/>
      <sheetName val="TONG_NUOCGOC1"/>
      <sheetName val="Material_HT1"/>
      <sheetName val="Material_KC1"/>
      <sheetName val="tabulation_(comparison)1"/>
      <sheetName val="Nhan_cong1"/>
      <sheetName val="CP_QLDA1"/>
      <sheetName val="DonGia_chetao1"/>
      <sheetName val="DonGia_VatTuLK1"/>
      <sheetName val="00__Nhap_DL1"/>
      <sheetName val="Consol_BS+PL-081"/>
      <sheetName val="RATE_1"/>
      <sheetName val="SỐ_LIỆU1"/>
      <sheetName val="DG_vat_tu"/>
      <sheetName val="HT_CT1"/>
      <sheetName val="Cau_tao_gia"/>
      <sheetName val="BAOCHE_A"/>
      <sheetName val="Phan_tich_DG"/>
      <sheetName val="Du_lieu_TKT"/>
      <sheetName val="D1500_LOẠI_1"/>
      <sheetName val="D1500_LOẠI_2"/>
      <sheetName val="D1500_LOẠI_3"/>
      <sheetName val="Gtvl"/>
      <sheetName val="Thkp"/>
      <sheetName val="Gia_THKP"/>
      <sheetName val="GiaTH_PT2"/>
      <sheetName val="BreakDowns_USD"/>
      <sheetName val="マスター"/>
      <sheetName val="TEMP"/>
      <sheetName val="Duc_bk"/>
      <sheetName val="Sum ELE  CAP S1-4  "/>
      <sheetName val="FEVA"/>
      <sheetName val="HO Costs"/>
      <sheetName val="3-PTDGT8 "/>
      <sheetName val="PTDG (T3)"/>
      <sheetName val="PTDG (T4)"/>
      <sheetName val="Unt rate"/>
      <sheetName val="BK TP02-04"/>
      <sheetName val="Tongke"/>
      <sheetName val="Div10"/>
      <sheetName val="Div11"/>
      <sheetName val="Div12"/>
      <sheetName val="Div13"/>
      <sheetName val="Div2"/>
      <sheetName val="Div4"/>
      <sheetName val="Div5"/>
      <sheetName val="Div6"/>
      <sheetName val="Div7"/>
      <sheetName val="Div8"/>
      <sheetName val="Div9"/>
      <sheetName val="DGKL "/>
      <sheetName val="HaoPhi"/>
      <sheetName val="Tong du toan"/>
      <sheetName val="HO_Costs"/>
      <sheetName val="U_P_Breakdown"/>
      <sheetName val="Area_Cal"/>
      <sheetName val="Sum_ELE__CAP_S1-4__"/>
      <sheetName val="Chênh_lệch_máy_thi_công"/>
      <sheetName val="Chênh_lệch_nhân_công"/>
      <sheetName val="Chênh_lệch_vật_liệu"/>
      <sheetName val="Gia_thanh_chuoi_su"/>
      <sheetName val="Tiep_dia"/>
      <sheetName val="Don_gia_vung_III-Can_Tho"/>
      <sheetName val="BK_TP02-04"/>
      <sheetName val="DGKL_"/>
      <sheetName val="3-PTDGT8_"/>
      <sheetName val="PTDG_(T3)"/>
      <sheetName val="PTDG_(T4)"/>
      <sheetName val="Unt_rate"/>
      <sheetName val="TONGKE3p "/>
      <sheetName val="New structure"/>
      <sheetName val="Newest structure"/>
      <sheetName val="Names"/>
      <sheetName val="M1"/>
      <sheetName val="TLBT_M1"/>
      <sheetName val="hinhhoc"/>
      <sheetName val="Items"/>
      <sheetName val="Thuc thanh"/>
      <sheetName val="BIA"/>
      <sheetName val="DANH MUC"/>
      <sheetName val="VVR"/>
      <sheetName val="CV CHAO GIA"/>
      <sheetName val="DGKL"/>
      <sheetName val="CTG.VO 21"/>
      <sheetName val="Analisa"/>
      <sheetName val="KLT"/>
      <sheetName val="Typ (ccf)"/>
      <sheetName val="T11,12-2001"/>
      <sheetName val="Tinh san"/>
      <sheetName val="GT HĐ"/>
      <sheetName val="DanhMuc"/>
      <sheetName val="DL ĐẦU VÀO"/>
      <sheetName val="매부"/>
      <sheetName val="PRE (E)"/>
      <sheetName val="CHITIET VL-NCHT1 (2)"/>
      <sheetName val="Utilities"/>
      <sheetName val="Civil_B1"/>
      <sheetName val="Civil_B4"/>
      <sheetName val="공사비_내역_(가)5"/>
      <sheetName val="Div26_-_Elect4"/>
      <sheetName val="Gia_4"/>
      <sheetName val="공종별_집계5"/>
      <sheetName val="BSD_(2)5"/>
      <sheetName val="Raw_Data5"/>
      <sheetName val="7682LA_SKD(12_4)5"/>
      <sheetName val="_견적서5"/>
      <sheetName val="설산1_나5"/>
      <sheetName val="Data_base5"/>
      <sheetName val="노원열병합__건축공사기성내역서5"/>
      <sheetName val="Chenh_lech_vat_tu4"/>
      <sheetName val="BT_thang_bo4"/>
      <sheetName val="TOTAL_SUMMARY4"/>
      <sheetName val="Tang_truong_(21-9)4"/>
      <sheetName val="3BL공동구_수량3"/>
      <sheetName val="plan&amp;section_of_foundation3"/>
      <sheetName val="pile_bearing_capa_&amp;_arrenge3"/>
      <sheetName val="design_load3"/>
      <sheetName val="working_load_at_the_btm_ft_3"/>
      <sheetName val="stability_check3"/>
      <sheetName val="design_criteria3"/>
      <sheetName val="kimre_scrubber3"/>
      <sheetName val="Chiet_tinh_dz223"/>
      <sheetName val="ESTI_3"/>
      <sheetName val="Goc_CC3"/>
      <sheetName val="Chi_tiet3"/>
      <sheetName val="Chiet_tinh3"/>
      <sheetName val="GOC-KO_IN3"/>
      <sheetName val="Elec_LG3"/>
      <sheetName val="TH_vat_tu3"/>
      <sheetName val="Analisa_Upah_&amp;_Bahan_Plum3"/>
      <sheetName val="남양시작동자105노65기1_3화1_23"/>
      <sheetName val="Chiet_tinh_dz353"/>
      <sheetName val="CỘT_HỐ_PIT3"/>
      <sheetName val="Huong_dan3"/>
      <sheetName val="2_KLVT3"/>
      <sheetName val="3_KLDM3"/>
      <sheetName val="4_TDVT3"/>
      <sheetName val="5__NHAT_KY_THEO_DOI_CODE3"/>
      <sheetName val="NSA_fr_Revit3"/>
      <sheetName val="PRE_(RICONS)3"/>
      <sheetName val="DATA_KC3"/>
      <sheetName val="P_M_별2"/>
      <sheetName val="Base_M&amp;E2"/>
      <sheetName val="TAHK-THONG_GIO_PR_(FINAL)2"/>
      <sheetName val="FCU_(2)2"/>
      <sheetName val="★Friends_핵심_Member_교육2"/>
      <sheetName val="업체의_LPL소속정보2"/>
      <sheetName val="TONG_NUOCGOC2"/>
      <sheetName val="Material_HT2"/>
      <sheetName val="Material_KC2"/>
      <sheetName val="tabulation_(comparison)2"/>
      <sheetName val="Nhan_cong2"/>
      <sheetName val="CP_QLDA2"/>
      <sheetName val="DonGia_chetao2"/>
      <sheetName val="DonGia_VatTuLK2"/>
      <sheetName val="00__Nhap_DL2"/>
      <sheetName val="Consol_BS+PL-082"/>
      <sheetName val="RATE_2"/>
      <sheetName val="SỐ_LIỆU2"/>
      <sheetName val="Book_1_Summary1"/>
      <sheetName val="3__CNT1"/>
      <sheetName val="unit_price_list(M)1"/>
      <sheetName val="Bill_of_Qty_MEP1"/>
      <sheetName val="depreciation_of_machinery1"/>
      <sheetName val="2_설계제원1"/>
      <sheetName val="성창_EQ(C-A_Zone)1"/>
      <sheetName val="1_One-Die-Map1"/>
      <sheetName val="DG_vat_tu1"/>
      <sheetName val="HT_CT11"/>
      <sheetName val="Cau_tao_gia1"/>
      <sheetName val="BAOCHE_A1"/>
      <sheetName val="Phan_tich_DG1"/>
      <sheetName val="Du_lieu_TKT1"/>
      <sheetName val="D1500_LOẠI_11"/>
      <sheetName val="D1500_LOẠI_21"/>
      <sheetName val="D1500_LOẠI_31"/>
      <sheetName val="CPC"/>
      <sheetName val="물량산출서"/>
      <sheetName val="집 계 표"/>
      <sheetName val="시산표12월(수정후)"/>
      <sheetName val="Linelev4"/>
      <sheetName val="발생집계"/>
      <sheetName val="Tot. Units"/>
      <sheetName val="05전반노무비"/>
      <sheetName val="기계"/>
      <sheetName val="1. MARK7-1C2D-CO&amp;DEV-산출근거"/>
      <sheetName val="자재집계"/>
      <sheetName val="3WAY_교체건1"/>
      <sheetName val="FACTOR_1"/>
      <sheetName val="기초입력_DATA1"/>
      <sheetName val="내역서1999_8최종"/>
      <sheetName val="조사방법_참조"/>
      <sheetName val="상세_내역"/>
      <sheetName val="_M10C_DIFF_산포_개선_사례_7자_GAS_LIN5"/>
      <sheetName val="근로소득_세액표5"/>
      <sheetName val="건강보험_표준요율표5"/>
      <sheetName val="국민연금_표준요율표5"/>
      <sheetName val="Making_Order5"/>
      <sheetName val="영업_일15"/>
      <sheetName val="경__비_5"/>
      <sheetName val="개발_RTL_TEST적용4"/>
      <sheetName val="표지_(2)4"/>
      <sheetName val="Spec_Infomation_Notice_Cover4"/>
      <sheetName val="(99)-상품제품수불_-본지점3"/>
      <sheetName val="환경기계공정표_(3)3"/>
      <sheetName val="FRP_PIPING_일위대가3"/>
      <sheetName val="등록양식_(2)3"/>
      <sheetName val="10고객별_담당자3"/>
      <sheetName val="VMB_Utility3"/>
      <sheetName val="POWER_ASSUMPTIONS3"/>
      <sheetName val="2_1_受電設備棟3"/>
      <sheetName val="2_2_受・防火水槽3"/>
      <sheetName val="2_3_排水処理設備棟3"/>
      <sheetName val="2_4_倉庫棟3"/>
      <sheetName val="2_5_守衛棟3"/>
      <sheetName val="Fabout_Time_chart_rev12"/>
      <sheetName val="2_대외공문2"/>
      <sheetName val="3WAY_교체건2"/>
      <sheetName val="FACTOR_2"/>
      <sheetName val="기초입력_DATA2"/>
      <sheetName val="내역서1999_8최종1"/>
      <sheetName val="2_토목공사1"/>
      <sheetName val="1_IA1"/>
      <sheetName val="2_Change_to_Globe_valve1"/>
      <sheetName val="3_관공서및원자재비용증가1"/>
      <sheetName val="4__Branch_pipeline1"/>
      <sheetName val="5__Drier_vendor_change1"/>
      <sheetName val="6__CQC1"/>
      <sheetName val="7_Delay_impact1"/>
      <sheetName val="8_piperack,dual_pipe1"/>
      <sheetName val="9_X2_PS_designchange1"/>
      <sheetName val="10_X1_modification-other1"/>
      <sheetName val="수금_1"/>
      <sheetName val="Intl_def1"/>
      <sheetName val="HP_Forecast_-_POL_&amp;_SW1"/>
      <sheetName val="Rounding_IS1"/>
      <sheetName val="Rounding_IS21"/>
      <sheetName val="Rounding_Tax1"/>
      <sheetName val="Round_Type1"/>
      <sheetName val="조사방법_참조1"/>
      <sheetName val="상세_내역1"/>
      <sheetName val="_M10C_DIFF_산포_개선_사례_7자_GAS_LIN6"/>
      <sheetName val="근로소득_세액표6"/>
      <sheetName val="건강보험_표준요율표6"/>
      <sheetName val="국민연금_표준요율표6"/>
      <sheetName val="Making_Order6"/>
      <sheetName val="영업_일16"/>
      <sheetName val="경__비_6"/>
      <sheetName val="개발_RTL_TEST적용5"/>
      <sheetName val="표지_(2)5"/>
      <sheetName val="Spec_Infomation_Notice_Cover5"/>
      <sheetName val="(99)-상품제품수불_-본지점4"/>
      <sheetName val="환경기계공정표_(3)4"/>
      <sheetName val="FRP_PIPING_일위대가4"/>
      <sheetName val="등록양식_(2)4"/>
      <sheetName val="10고객별_담당자4"/>
      <sheetName val="VMB_Utility4"/>
      <sheetName val="POWER_ASSUMPTIONS4"/>
      <sheetName val="2_1_受電設備棟4"/>
      <sheetName val="2_2_受・防火水槽4"/>
      <sheetName val="2_3_排水処理設備棟4"/>
      <sheetName val="2_4_倉庫棟4"/>
      <sheetName val="2_5_守衛棟4"/>
      <sheetName val="Fabout_Time_chart_rev13"/>
      <sheetName val="2_대외공문3"/>
      <sheetName val="3WAY_교체건3"/>
      <sheetName val="IX_20_Yr3"/>
      <sheetName val="생산매출_(3)3"/>
      <sheetName val="평가&amp;선급_미지급3"/>
      <sheetName val="HISTORY_REPORT-ARMOR_ALL_&amp;_STP3"/>
      <sheetName val="RR_Allocation3"/>
      <sheetName val="Indoor_Disposer3"/>
      <sheetName val="SLS_UPLOAD3"/>
      <sheetName val="PM_DATA3"/>
      <sheetName val="Selection_List3"/>
      <sheetName val="구매자재팀_집계3"/>
      <sheetName val="구매자재팀_목표3"/>
      <sheetName val="참고__유효성_검사3"/>
      <sheetName val="3-1-4_교_x005f_x005f_x005f_x005f_x005f_x005f_x0053"/>
      <sheetName val="3-1-4_ɐ_x005f_x005f_x005f_x0000__x005f_x005f_x003"/>
      <sheetName val="3-1-4_ɐ_x005f_x005f_x005f_x005f_x005f_x005f_x0003"/>
      <sheetName val="FACTOR_3"/>
      <sheetName val="기초입력_DATA3"/>
      <sheetName val="내역서1999_8최종2"/>
      <sheetName val="2_토목공사2"/>
      <sheetName val="1_IA2"/>
      <sheetName val="2_Change_to_Globe_valve2"/>
      <sheetName val="3_관공서및원자재비용증가2"/>
      <sheetName val="4__Branch_pipeline2"/>
      <sheetName val="5__Drier_vendor_change2"/>
      <sheetName val="6__CQC2"/>
      <sheetName val="7_Delay_impact2"/>
      <sheetName val="8_piperack,dual_pipe2"/>
      <sheetName val="9_X2_PS_designchange2"/>
      <sheetName val="10_X1_modification-other2"/>
      <sheetName val="data_(누계)4"/>
      <sheetName val="data_(전년동기)4"/>
      <sheetName val="6)Matl_analysis3"/>
      <sheetName val="Yield_Target2"/>
      <sheetName val="_LC-12"/>
      <sheetName val="CABLE_SIZE-12"/>
      <sheetName val="단가표_(2)2"/>
      <sheetName val="건축공사_집계표2"/>
      <sheetName val="TRIM_data(sheet1)2"/>
      <sheetName val="발생Trend_(장비별)2"/>
      <sheetName val="수목데이타_2"/>
      <sheetName val="3_생산계획2"/>
      <sheetName val="1_현금예금3"/>
      <sheetName val="1_현금및현금성자산3"/>
      <sheetName val="CScore_February2"/>
      <sheetName val="Series_C_Options2"/>
      <sheetName val="Updated_FY2010_Wkg_FCST2"/>
      <sheetName val="Aug_2010_MSPP_Purchase2"/>
      <sheetName val="MSPP_weighted-_QTD2"/>
      <sheetName val="Stock_Price_NASDAQ2"/>
      <sheetName val="DSU_weighted-_QTD2"/>
      <sheetName val="MSPP_weighted-_YTD2"/>
      <sheetName val="DSU_weighted-_YTD2"/>
      <sheetName val="SL_Input2"/>
      <sheetName val="J3_42"/>
      <sheetName val="RATE_CHART2"/>
      <sheetName val="U1_52"/>
      <sheetName val="U1_22"/>
      <sheetName val="U1_42"/>
      <sheetName val="U1_12"/>
      <sheetName val="U1_32"/>
      <sheetName val="Rent_Analysis2"/>
      <sheetName val="Drop_Down2"/>
      <sheetName val="Game_changer_priorities2"/>
      <sheetName val="Emp_Exercise_Table2"/>
      <sheetName val="Earn_&amp;_E&amp;P_&amp;_Taxes_ENXX_062"/>
      <sheetName val="Prelim_FPHCI2"/>
      <sheetName val="Details_FY002"/>
      <sheetName val="Expansion_Expenses2"/>
      <sheetName val="PCP_Recruitment_&amp;_Productivity2"/>
      <sheetName val="State_Franchise_Taxes{C&amp;S}2"/>
      <sheetName val="UNADJUSTED_FROM_PS2"/>
      <sheetName val="1_BS2"/>
      <sheetName val="2_PL2"/>
      <sheetName val="개발담당자_3"/>
      <sheetName val="May_3"/>
      <sheetName val="DataBase_작성_샘플3"/>
      <sheetName val="TFT_활동3"/>
      <sheetName val="Drop_Memu3"/>
      <sheetName val="재고_및_일일_TREND2"/>
      <sheetName val="일일정산_TREND2"/>
      <sheetName val="세부_대응2"/>
      <sheetName val="세보설계_인력2"/>
      <sheetName val="외상매출금현황-수정분_A22"/>
      <sheetName val="차입금_및_담보현황2"/>
      <sheetName val="주주_및_채권자_현황v2"/>
      <sheetName val="장비별_메이커2"/>
      <sheetName val="MDOD_DATA2"/>
      <sheetName val="참고)출장비_반영_기준표2"/>
      <sheetName val="GAP_log_template_가이드2"/>
      <sheetName val="RCM_Guideline2"/>
      <sheetName val="아파트_기성내역서2"/>
      <sheetName val="수금_2"/>
      <sheetName val="Intl_def2"/>
      <sheetName val="HP_Forecast_-_POL_&amp;_SW2"/>
      <sheetName val="Rounding_IS3"/>
      <sheetName val="Rounding_IS22"/>
      <sheetName val="Rounding_Tax2"/>
      <sheetName val="Round_Type2"/>
      <sheetName val="3-1-4_ɐ_x005f_x005f_x00002"/>
      <sheetName val="3-1-4_ɐ_x005f_x005f_x005f2"/>
      <sheetName val="Sheet_효율2"/>
      <sheetName val="조사방법_참조2"/>
      <sheetName val="상세_내역2"/>
      <sheetName val="단가(자재)"/>
      <sheetName val="단가(노임)"/>
      <sheetName val="기초목록"/>
      <sheetName val="INCOME"/>
      <sheetName val="스케즐"/>
      <sheetName val="무역금융상환"/>
      <sheetName val="비품-0450"/>
      <sheetName val="앞면인쇄후180도_왼쪽회전"/>
      <sheetName val="뒷면나중인쇄"/>
      <sheetName val="QQQ"/>
      <sheetName val="VS P-Q"/>
      <sheetName val="M16 FAB Room Schedule"/>
      <sheetName val="뜃맟뭁돽띿맟?-BLDG"/>
      <sheetName val="HISTORY REPORT-ARMOR ALL ੱSTP"/>
      <sheetName val="사업부별"/>
      <sheetName val="통합관리"/>
      <sheetName val="VOL1"/>
      <sheetName val="Output"/>
      <sheetName val="Sheet 1"/>
      <sheetName val="Exception List"/>
      <sheetName val="Sch C-5"/>
      <sheetName val="Consolidated E &amp; P Calculation"/>
      <sheetName val="EXP"/>
      <sheetName val="Sources &amp; Uses"/>
      <sheetName val="00-020 General"/>
      <sheetName val="ESC_INDIRECTS"/>
      <sheetName val="Fecha"/>
      <sheetName val="RATETEMP"/>
      <sheetName val="2159975-Ex1G"/>
      <sheetName val="SEPT"/>
      <sheetName val="LEDGER"/>
      <sheetName val="POWER7"/>
      <sheetName val="108.수선비"/>
      <sheetName val="Lookup Menu"/>
      <sheetName val="Precios"/>
      <sheetName val="PA2"/>
      <sheetName val="1 -  Summary Provision"/>
      <sheetName val="Inv Summ"/>
      <sheetName val="A1 - Income Statement"/>
      <sheetName val="Appor_S-3 KPMG"/>
      <sheetName val="מדדים"/>
      <sheetName val="C-1. GAAP - AETR"/>
      <sheetName val="2.  ConMHRS DEV"/>
      <sheetName val="Holiday"/>
      <sheetName val="Sens"/>
      <sheetName val="효율_summary (Trend)"/>
      <sheetName val="3-1-4_교_数83"/>
      <sheetName val="구분자_표준_초안2"/>
      <sheetName val="기타__Box"/>
      <sheetName val="Exception_List_Drop_Down"/>
      <sheetName val="PBC_9-30_Trial_Balance"/>
      <sheetName val="Raw_materials"/>
      <sheetName val="Build_Plan_All2"/>
      <sheetName val="※_Code2__危险性分类｜위험성분류2"/>
      <sheetName val="총괄갑_2"/>
      <sheetName val="TRE_TABLE2"/>
      <sheetName val="comps_LFY+2"/>
      <sheetName val="HDI_implied2"/>
      <sheetName val="Data_Table2"/>
      <sheetName val="※_Code1__部门｜부서(팀)_2"/>
      <sheetName val="3-1-4_ɐ_x00002"/>
      <sheetName val="COLOR별_인쇄"/>
      <sheetName val="WIP_TG_관리"/>
      <sheetName val="P&amp;L_PP"/>
      <sheetName val="SPC"/>
      <sheetName val="재무실적"/>
      <sheetName val="홍콩수익성(특수전)"/>
      <sheetName val="2012누적실적"/>
      <sheetName val="20기중운용조달"/>
      <sheetName val="20상규제자본"/>
      <sheetName val="20상대출채권여신"/>
      <sheetName val="20상요주의"/>
      <sheetName val="판매브리핑"/>
      <sheetName val=" Piping BM "/>
      <sheetName val="Company Info"/>
      <sheetName val="DFA"/>
      <sheetName val="General Data"/>
      <sheetName val="Bid_Detail"/>
      <sheetName val="POL6차-PIPING"/>
      <sheetName val="KL CHI TIET C.2"/>
      <sheetName val="THIET DAT"/>
      <sheetName val="VP-MM"/>
      <sheetName val="Internal Finish"/>
      <sheetName val="10. NHAP KHO"/>
      <sheetName val="NSTG"/>
      <sheetName val="12. NGHIEM THU VL"/>
      <sheetName val="13. TAM UNG"/>
      <sheetName val="11. XUATKHO"/>
      <sheetName val="oper0402MAT&gt;=0"/>
      <sheetName val="Loan"/>
      <sheetName val="Cp&gt;10-Ln&lt;10"/>
      <sheetName val="Ln&lt;20"/>
      <sheetName val="EIRR&gt;1&lt;1"/>
      <sheetName val="EIRR&gt; 2"/>
      <sheetName val="EIRR&lt;2"/>
      <sheetName val="VE Estimate"/>
      <sheetName val="静圧"/>
      <sheetName val="TB NẶNG"/>
      <sheetName val="Nguon957DD"/>
      <sheetName val="Technal"/>
      <sheetName val="PHÂN TÍCH ver 2"/>
      <sheetName val="PHÂN TÍCH"/>
      <sheetName val="QUO"/>
      <sheetName val="DSNV"/>
      <sheetName val="xnt"/>
      <sheetName val="base"/>
      <sheetName val="du lieu du toan"/>
      <sheetName val="PTdam"/>
      <sheetName val=" 03"/>
      <sheetName val="04"/>
      <sheetName val="05"/>
      <sheetName val="06"/>
      <sheetName val="07"/>
      <sheetName val="08"/>
      <sheetName val="09"/>
      <sheetName val="Vat tu XD"/>
      <sheetName val="Solieu"/>
      <sheetName val="Returns_Calculation"/>
      <sheetName val="Bk_Depn_Schedule"/>
      <sheetName val="Cash_Flow_Stmt"/>
      <sheetName val="Wrk_Capital_Assumptions"/>
      <sheetName val="Performance_Assumptions"/>
      <sheetName val="Asset_Sales"/>
      <sheetName val="Tax_Depn_Schedule"/>
      <sheetName val="Income_Tax_Calculation"/>
      <sheetName val="Free_Cash_Flow_Summary"/>
      <sheetName val="Disc_Cash_Flow_Analysis"/>
      <sheetName val="一?シ?ト"/>
      <sheetName val="0-3.견적가 검토"/>
      <sheetName val="전기공사"/>
      <sheetName val="DGKL_TRỤC NGOAI NHA"/>
      <sheetName val="GRAND REKAP"/>
      <sheetName val="Bảng dung trọng"/>
      <sheetName val="bang tien luong"/>
      <sheetName val="Check C"/>
      <sheetName val="PubVariable"/>
      <sheetName val="Ex. Rate"/>
      <sheetName val="Combine price"/>
      <sheetName val="Bentonite"/>
      <sheetName val="BT"/>
      <sheetName val="Khoan"/>
      <sheetName val="Data-KL"/>
      <sheetName val="Dia chat"/>
      <sheetName val="Dosauday"/>
      <sheetName val="Rebar (2)"/>
      <sheetName val="DMCHIPHI"/>
      <sheetName val="5.Bang chi tiet gia tri TT"/>
      <sheetName val="8.Tien Luong"/>
      <sheetName val="KC-moi"/>
      <sheetName val="負荷集計（断熱不燃）"/>
      <sheetName val="CPA33-34"/>
      <sheetName val="ERECTION"/>
      <sheetName val="CTDZ6kv (gd1) "/>
      <sheetName val="CTDZ 0.4+cto (GD1)"/>
      <sheetName val="CTTBA (gd1)"/>
      <sheetName val="BOQ건축"/>
      <sheetName val="Estimation Breakdown"/>
      <sheetName val="note_PO"/>
      <sheetName val="Comps"/>
      <sheetName val="ThamSo"/>
      <sheetName val="營業額"/>
      <sheetName val="銷貨成本明細"/>
      <sheetName val="EARTH WORKS"/>
      <sheetName val="bridge # 1"/>
      <sheetName val="CIM"/>
      <sheetName val="Jan 03 M.ACCOUNT"/>
      <sheetName val="Elim"/>
      <sheetName val="JAN"/>
      <sheetName val="BOOK"/>
      <sheetName val="オリジナル"/>
      <sheetName val="门窗表"/>
      <sheetName val="P&amp;L"/>
      <sheetName val="MGCC-1"/>
      <sheetName val="2903"/>
      <sheetName val="comp margin"/>
      <sheetName val="FEB_MAR"/>
      <sheetName val="Recap"/>
      <sheetName val="TEL"/>
      <sheetName val="DUCT산출서"/>
      <sheetName val="수량3"/>
      <sheetName val="電?設備表"/>
      <sheetName val="예산 세부사항"/>
      <sheetName val="M.ACCOUNT"/>
      <sheetName val="tnmf300"/>
      <sheetName val="추정99"/>
      <sheetName val="WING3"/>
      <sheetName val="기성금내역서"/>
      <sheetName val="STEP1"/>
      <sheetName val="STEP"/>
      <sheetName val="3-1-4_교数84"/>
      <sheetName val="3-1-4_교4"/>
      <sheetName val="Combine_Sheet"/>
      <sheetName val="직접공사비_집계표"/>
      <sheetName val="장비당단가_(1)"/>
      <sheetName val="2000년_공정표1"/>
      <sheetName val="1공구_건정토건_토공1"/>
      <sheetName val="1_수인터널1"/>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_단면가정1"/>
      <sheetName val="토공_total1"/>
      <sheetName val="3_내역서"/>
      <sheetName val="예산서_"/>
      <sheetName val="전차선로_물량표"/>
      <sheetName val="5_정산서1"/>
      <sheetName val="소방_1"/>
      <sheetName val="귀래_설계_공내역서"/>
      <sheetName val="도담구내_개소별_명세"/>
      <sheetName val="수량집계_(2)"/>
      <sheetName val="11_자재단가"/>
      <sheetName val="220_(2)"/>
      <sheetName val="7__Cable(설명)-IEC"/>
      <sheetName val="단가_및_재료비"/>
      <sheetName val="AIR_SHOWER(3인용)"/>
      <sheetName val="내역_ver1_0"/>
      <sheetName val="전선_및_전선관"/>
      <sheetName val="DATA_입력란"/>
      <sheetName val="수량산출서_갑지"/>
      <sheetName val="단면_(2)"/>
      <sheetName val="인건비_"/>
      <sheetName val="8_PILE__(돌출)"/>
      <sheetName val="2_호선별예상실적"/>
      <sheetName val="국도접속_차도부수량"/>
      <sheetName val="측량노임_재료_기재"/>
      <sheetName val="1_취수장"/>
      <sheetName val="토공(우물통,기타)_"/>
      <sheetName val="7_경제성결과"/>
      <sheetName val="내역서_"/>
      <sheetName val="2_가정단면"/>
      <sheetName val="기타_정보통신공사"/>
      <sheetName val="_HIT-&gt;HMC_견적(3900)"/>
      <sheetName val="1_설계조건"/>
      <sheetName val="3_자재비(총괄)"/>
      <sheetName val="형강류_단가_CODE"/>
      <sheetName val="화재_탐지_설비"/>
      <sheetName val="토_적_표"/>
      <sheetName val="Cost_Inputs"/>
      <sheetName val="4_고용보험"/>
      <sheetName val="_총괄표"/>
      <sheetName val="2000_05"/>
      <sheetName val="조건표_(2)"/>
      <sheetName val="a1_시중노임및물가시세"/>
      <sheetName val="Summary_Sheets"/>
      <sheetName val="6__안전관리비"/>
      <sheetName val="2013제안_월별Trend"/>
      <sheetName val="2013제안_주별Trend"/>
      <sheetName val="차량(구)"/>
      <sheetName val="5. 현장관리비(new) "/>
      <sheetName val="Rx PRC Capability 06"/>
      <sheetName val="'M_11"/>
      <sheetName val="'M_21"/>
      <sheetName val="Projections_21"/>
      <sheetName val="PV_Graph_Data1"/>
      <sheetName val="Human_Ressources1"/>
      <sheetName val="O_M__by_Segment1"/>
      <sheetName val="ENXX_map_to_SAP_1022041"/>
      <sheetName val="Exhibit_2_01"/>
      <sheetName val="Exhibit_3_01"/>
      <sheetName val="Forecast_Period1"/>
      <sheetName val="LC_last_year1"/>
      <sheetName val="USD_last_year1"/>
      <sheetName val="HFR_Flash1"/>
      <sheetName val="BW_Retrieve_CY1"/>
      <sheetName val="seg_comp_op_margin_P1"/>
      <sheetName val="Entity_Codes1"/>
      <sheetName val="AP_SO_P&amp;L1"/>
      <sheetName val="pmH_comet1"/>
      <sheetName val="PTE_Delta_Explanation1"/>
      <sheetName val="FED_R&amp;D_PBC1"/>
      <sheetName val="Co_1"/>
      <sheetName val="Group_1"/>
      <sheetName val="Deluxe_Rev_FY011"/>
      <sheetName val="Outside_Services1"/>
      <sheetName val="OC_lookup_table1"/>
      <sheetName val="BU_VLookup1"/>
      <sheetName val="Actual_Update1"/>
      <sheetName val="B4_JE1"/>
      <sheetName val="MixPay_Tb1"/>
      <sheetName val="Comp__Transaction1"/>
      <sheetName val="FAS_1091"/>
      <sheetName val="P2_YTD_Acc"/>
      <sheetName val="BO_Issue_res1"/>
      <sheetName val="Channel_Structure1"/>
      <sheetName val="BO_num_cases1"/>
      <sheetName val="Account_Number1"/>
      <sheetName val="Q4_forecast_customers1"/>
      <sheetName val="Lacerte_migration_4-17-091"/>
      <sheetName val="ProSeries_migration_4-17-091"/>
      <sheetName val="Lacerte_-_Prior_Year1"/>
      <sheetName val="ProSeries_-_Prior_Year1"/>
      <sheetName val="Basic_Subs_Mo1"/>
      <sheetName val="Data_-_Paid_Mon_sum1"/>
      <sheetName val="All_Deposits1"/>
      <sheetName val="השקעה_באחרות1"/>
      <sheetName val="Office_Expenses1"/>
      <sheetName val="Subs_Summ_(2)1"/>
      <sheetName val="Employee_ISO_&amp;_NSO_Table1"/>
      <sheetName val="Clickstream_by_Week1"/>
      <sheetName val="Q4_Analysis1"/>
      <sheetName val="1st_qtr_frcst1"/>
      <sheetName val="Product_Factor_Analysis1"/>
      <sheetName val="Accrued_Mgmt_Fees{A}1"/>
      <sheetName val="Future_Hire1"/>
      <sheetName val="Asset_Table"/>
      <sheetName val="OLD Q1 (Shouldn't use)"/>
      <sheetName val="Development Proj Summary"/>
      <sheetName val="pcQueryData"/>
      <sheetName val="_pcSlicerSheet1"/>
      <sheetName val="BS, IS"/>
      <sheetName val="세부"/>
      <sheetName val="사업목표달성도"/>
      <sheetName val="TB "/>
      <sheetName val="전기실-1"/>
      <sheetName val="4M항목"/>
      <sheetName val="List "/>
      <sheetName val="기초데이타"/>
      <sheetName val="E220HP"/>
      <sheetName val="설비비4"/>
      <sheetName val="tra-vat-lieu"/>
      <sheetName val="Bang phan tich"/>
      <sheetName val="CDSPS"/>
      <sheetName val="NH-KY"/>
      <sheetName val="삼홍테크"/>
      <sheetName val="public area"/>
      <sheetName val="NC"/>
      <sheetName val="GPP"/>
      <sheetName val="DTHH"/>
      <sheetName val="參數設定"/>
      <sheetName val="参照"/>
      <sheetName val="배관자재List"/>
      <sheetName val="Gia vat tu"/>
      <sheetName val="20_10_100"/>
      <sheetName val="신대방33(적용)"/>
      <sheetName val="부대입찰 내역서"/>
      <sheetName val="저"/>
      <sheetName val="지질조사분석"/>
      <sheetName val="입력1"/>
      <sheetName val="주관사업"/>
      <sheetName val="견적서_을지3"/>
      <sheetName val="BEND_LOSS3"/>
      <sheetName val="철거_내역서3"/>
      <sheetName val="SCOPE_OF_WORK2"/>
      <sheetName val="TỔNG_HỢP2"/>
      <sheetName val="TH_kinh_phi2"/>
      <sheetName val="KLDT_DIEN2"/>
      <sheetName val="Dinh_muc_CP_KTCB_khac2"/>
      <sheetName val="BK-C_T2"/>
      <sheetName val="LV_PANEL2"/>
      <sheetName val="CHITIET_VL-NC-TT1p2"/>
      <sheetName val="MAIN_GATE_HOUSE2"/>
      <sheetName val="Phu_cap2"/>
      <sheetName val="Villa_A2"/>
      <sheetName val="Coax_Designer2"/>
      <sheetName val="PU_ITALY_2"/>
      <sheetName val="chi_tiet_TBA2"/>
      <sheetName val="chi_tiet_C2"/>
      <sheetName val="TH_DZ352"/>
      <sheetName val="Customize_Your_Purchase_Order2"/>
      <sheetName val="CHITIET_VL-NC-TT_-1p2"/>
      <sheetName val="CHITIET_VL-NC-TT-3p2"/>
      <sheetName val="TONG_HOP_VL-NC_TT2"/>
      <sheetName val="KPVC-BD_2"/>
      <sheetName val="Site_Expenses2"/>
      <sheetName val="RCC,Ret__Wall2"/>
      <sheetName val="Assumptions_of_BOQ_(3)2"/>
      <sheetName val="Original_External_Work2"/>
      <sheetName val="각사별공사비분개_2"/>
      <sheetName val="Tra_TM2"/>
      <sheetName val="Thu_TM2"/>
      <sheetName val="Bia-Tap_I1"/>
      <sheetName val="I_1_Bang_TH1"/>
      <sheetName val="I_2_PL_3a1"/>
      <sheetName val="I_4_BBNT_(trong_HD)1"/>
      <sheetName val="Bia-Tap_II1"/>
      <sheetName val="II_1_THKL_trong_HD1"/>
      <sheetName val="II_3_PLKL_11"/>
      <sheetName val="II_3_PLKL_21"/>
      <sheetName val="I_3_PLKL_3_(2)1"/>
      <sheetName val="I_3_PLKL_4_(2)1"/>
      <sheetName val="I_3_PLKL_5_(2)1"/>
      <sheetName val="I_3_PLKL_6_(2)1"/>
      <sheetName val="I_3_PLKL_7_(2)1"/>
      <sheetName val="I_3_PLKL_8_(2)1"/>
      <sheetName val="I_3_PLKL_9__(2)1"/>
      <sheetName val="I_3_PLKL_10_(2)1"/>
      <sheetName val="I_3_PLKL_111"/>
      <sheetName val="I_3_PLKL_121"/>
      <sheetName val="Dinh_muc_CP_KTCB_Ëhac1"/>
      <sheetName val="Bang_TH1"/>
      <sheetName val="TÍNH_TOÁN_KHỐI_LƯỢNG_P61"/>
      <sheetName val="Khoi_luong1"/>
      <sheetName val="TINH_GIA_-_SAN_XUAT_Vertico1"/>
      <sheetName val="4-PTDG_(T2)1"/>
      <sheetName val="4-PTDG_(T1)1"/>
      <sheetName val="Cost_Summary1"/>
      <sheetName val="기성_(2)1"/>
      <sheetName val="07_HT_PODIUM1"/>
      <sheetName val="04_KC_HAM1"/>
      <sheetName val="05_KC_THAN_OK1"/>
      <sheetName val="08_HT_CANHO_OK1"/>
      <sheetName val="Electrical_Works1"/>
      <sheetName val="H_T__INCOMING_SYSTEM2"/>
      <sheetName val="H_T__INCOMING_SYSTEM3"/>
      <sheetName val="Rebar-_dims1"/>
      <sheetName val="Bai_xi1"/>
      <sheetName val="CHITIET_VL-NC1"/>
      <sheetName val="Drop_Down_List1"/>
      <sheetName val="Weight_Bridge1"/>
      <sheetName val="dongia_(2)1"/>
      <sheetName val="THPDMoi__(2)1"/>
      <sheetName val="t-h_HA_THE1"/>
      <sheetName val="Demolish_11"/>
      <sheetName val="Muc_luc1"/>
      <sheetName val="Thuyết_minh1"/>
      <sheetName val="Bảng_TH_giá_trị_TT1"/>
      <sheetName val="Bảng_xác_nhận_Giá_trị_KL_HT1"/>
      <sheetName val="Bảng_xác_nhận_KLHT1"/>
      <sheetName val="Bảng_diễn_giải_KL_hoàn_thànH_1"/>
      <sheetName val="MB_thanh_toán1"/>
      <sheetName val="Bia_mb1"/>
      <sheetName val="BANG_02_không_in1"/>
      <sheetName val="Bill_02_INF1"/>
      <sheetName val="San_nen1"/>
      <sheetName val="BANG_TRA1"/>
      <sheetName val="Móng,_nền_1"/>
      <sheetName val="dtct_cong"/>
      <sheetName val="TL_rieng"/>
      <sheetName val="Tong_DT"/>
      <sheetName val="phan_tic_chi_tiet"/>
      <sheetName val="phan_tich_don_gia"/>
      <sheetName val="tra_VL"/>
      <sheetName val="Bang_phan_tich"/>
      <sheetName val="public_area"/>
      <sheetName val="C1_공사개요"/>
      <sheetName val="A1_스케쥴"/>
      <sheetName val="BD-1"/>
      <sheetName val="1. Bang tinh KL ho ga"/>
      <sheetName val="2. Tuyen cong"/>
      <sheetName val="3. Ranh xay"/>
      <sheetName val="정비활동_수선비 절감"/>
      <sheetName val="서울보증기초코드"/>
      <sheetName val="admin"/>
      <sheetName val="대전월평내역"/>
      <sheetName val="MCI"/>
      <sheetName val="指标分摊"/>
      <sheetName val="规划指标"/>
      <sheetName val="CA2000"/>
      <sheetName val="Settings"/>
      <sheetName val="계산기(입력)"/>
      <sheetName val=" Graph Data"/>
      <sheetName val="変更要求仕様書"/>
      <sheetName val="중기비"/>
      <sheetName val="kisvalue_data-주채무계열1"/>
      <sheetName val="公式条件_勿删1"/>
      <sheetName val="AFF__FILE1"/>
      <sheetName val="AKL"/>
      <sheetName val="standard"/>
      <sheetName val="General"/>
      <sheetName val="Menus"/>
      <sheetName val="영동(D)"/>
      <sheetName val="작성"/>
      <sheetName val="경영상태부문"/>
      <sheetName val="월별생산"/>
      <sheetName val="項目一覧-リスト"/>
      <sheetName val="文字入力制限一覧"/>
      <sheetName val="CAPA계산"/>
      <sheetName val="CAPA TABLE"/>
      <sheetName val="______C_NYJ_JMN_PLAN_97PLAN_0_2"/>
      <sheetName val="3_판관비명세서"/>
      <sheetName val="10월_급여"/>
      <sheetName val="4_1DNR기계(공법)"/>
      <sheetName val="4th_Qtr_Billings_Breakdown"/>
      <sheetName val="2-CMA_Sampling"/>
      <sheetName val="cl_stk"/>
      <sheetName val="연결_CoA"/>
      <sheetName val="группа"/>
      <sheetName val="Ref-SvcDesk Lkup"/>
      <sheetName val="Ref-Windows Lkup"/>
      <sheetName val="Nordics"/>
      <sheetName val="SER"/>
      <sheetName val="F1,2"/>
      <sheetName val="3-1-4_교_x0002__x0003"/>
      <sheetName val="Mkt_Eᙪ2"/>
      <sheetName val="3-1-4_교_x0002__x0000_数822"/>
      <sheetName val="3-1-4_교_x0002_22"/>
      <sheetName val="3-1-4_교_x0002_?数82"/>
      <sheetName val="3-1-4_교_数822"/>
      <sheetName val="3-1-4_교数812"/>
      <sheetName val="3-1-4_교12"/>
      <sheetName val="3-1-4_교数823"/>
      <sheetName val="3-1-4_교23"/>
      <sheetName val="3-1-4_교_数812"/>
      <sheetName val="3-1-4_교_x0012"/>
      <sheetName val="3-1-4_교_x0002__x0000_数84"/>
      <sheetName val="3-1-4_교_x0002_4"/>
      <sheetName val="3-1-4_교_x005f_x0002__x003"/>
      <sheetName val="3-1-4_교_x0002__数83"/>
      <sheetName val="3-1-4_교_x005f_x005f_x0003"/>
      <sheetName val="3-1-4_교_x0002__x0002"/>
      <sheetName val="3-1-4_ɐ_x0000__x0000__x0000_␀2"/>
      <sheetName val="3-1-4_교_x005f_x005f_x0051"/>
      <sheetName val="3-1-4_ɐ_x005f_x0000__x001"/>
      <sheetName val="3-1-4_ɐ_x005f_x005f_x0001"/>
      <sheetName val="3-1-4_ɐ_x005f_x005f_x0051"/>
      <sheetName val="3-1-4 _x0000__x0000_2"/>
      <sheetName val="3-1-4_교_x0002__x0000_数832"/>
      <sheetName val="3-1-4_교_x0002_32"/>
      <sheetName val="3-1-4_교_x0002__x002"/>
      <sheetName val="3-1-4_교_x0002__数823"/>
      <sheetName val="3-1-4_교_x0002__x00012"/>
      <sheetName val="3-1-4 교_x0逿ᯯ_x0000_"/>
      <sheetName val="_x0001_-1-4_교_x0002__数81"/>
      <sheetName val="3-1-4_교_x0002_?数812"/>
      <sheetName val="5.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ow r="64">
          <cell r="B64">
            <v>27.47</v>
          </cell>
        </row>
      </sheetData>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sheetData sheetId="1148"/>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sheetData sheetId="1249"/>
      <sheetData sheetId="1250"/>
      <sheetData sheetId="1251"/>
      <sheetData sheetId="1252"/>
      <sheetData sheetId="1253"/>
      <sheetData sheetId="1254"/>
      <sheetData sheetId="1255"/>
      <sheetData sheetId="1256"/>
      <sheetData sheetId="1257"/>
      <sheetData sheetId="1258"/>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sheetData sheetId="1327"/>
      <sheetData sheetId="1328"/>
      <sheetData sheetId="1329"/>
      <sheetData sheetId="1330"/>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sheetData sheetId="1426"/>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sheetData sheetId="1532"/>
      <sheetData sheetId="1533"/>
      <sheetData sheetId="1534"/>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sheetData sheetId="1656"/>
      <sheetData sheetId="1657"/>
      <sheetData sheetId="1658"/>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sheetData sheetId="1709"/>
      <sheetData sheetId="1710"/>
      <sheetData sheetId="1711"/>
      <sheetData sheetId="1712"/>
      <sheetData sheetId="1713"/>
      <sheetData sheetId="1714"/>
      <sheetData sheetId="1715"/>
      <sheetData sheetId="1716"/>
      <sheetData sheetId="1717"/>
      <sheetData sheetId="1718"/>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sheetData sheetId="1736"/>
      <sheetData sheetId="1737"/>
      <sheetData sheetId="1738"/>
      <sheetData sheetId="1739"/>
      <sheetData sheetId="1740"/>
      <sheetData sheetId="1741"/>
      <sheetData sheetId="1742"/>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sheetData sheetId="178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sheetData sheetId="1879"/>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sheetData sheetId="1897"/>
      <sheetData sheetId="1898"/>
      <sheetData sheetId="1899"/>
      <sheetData sheetId="1900"/>
      <sheetData sheetId="190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sheetData sheetId="1950"/>
      <sheetData sheetId="1951"/>
      <sheetData sheetId="1952" refreshError="1"/>
      <sheetData sheetId="1953" refreshError="1"/>
      <sheetData sheetId="1954" refreshError="1"/>
      <sheetData sheetId="1955" refreshError="1"/>
      <sheetData sheetId="1956" refreshError="1"/>
      <sheetData sheetId="1957" refreshError="1"/>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sheetData sheetId="2047" refreshError="1"/>
      <sheetData sheetId="2048" refreshError="1"/>
      <sheetData sheetId="2049" refreshError="1"/>
      <sheetData sheetId="2050" refreshError="1"/>
      <sheetData sheetId="2051" refreshError="1"/>
      <sheetData sheetId="2052" refreshError="1"/>
      <sheetData sheetId="2053"/>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sheetData sheetId="2088"/>
      <sheetData sheetId="2089"/>
      <sheetData sheetId="2090"/>
      <sheetData sheetId="2091"/>
      <sheetData sheetId="2092"/>
      <sheetData sheetId="2093"/>
      <sheetData sheetId="2094"/>
      <sheetData sheetId="2095"/>
      <sheetData sheetId="2096"/>
      <sheetData sheetId="2097" refreshError="1"/>
      <sheetData sheetId="2098"/>
      <sheetData sheetId="2099" refreshError="1"/>
      <sheetData sheetId="2100" refreshError="1"/>
      <sheetData sheetId="2101" refreshError="1"/>
      <sheetData sheetId="2102"/>
      <sheetData sheetId="2103"/>
      <sheetData sheetId="2104"/>
      <sheetData sheetId="2105"/>
      <sheetData sheetId="2106"/>
      <sheetData sheetId="2107"/>
      <sheetData sheetId="2108"/>
      <sheetData sheetId="2109"/>
      <sheetData sheetId="2110"/>
      <sheetData sheetId="2111"/>
      <sheetData sheetId="2112"/>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sheetData sheetId="2125" refreshError="1"/>
      <sheetData sheetId="2126" refreshError="1"/>
      <sheetData sheetId="2127" refreshError="1"/>
      <sheetData sheetId="2128" refreshError="1"/>
      <sheetData sheetId="2129" refreshError="1"/>
      <sheetData sheetId="2130" refreshError="1"/>
      <sheetData sheetId="2131"/>
      <sheetData sheetId="2132"/>
      <sheetData sheetId="2133"/>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refreshError="1"/>
      <sheetData sheetId="2227" refreshError="1"/>
      <sheetData sheetId="2228" refreshError="1"/>
      <sheetData sheetId="2229" refreshError="1"/>
      <sheetData sheetId="2230" refreshError="1"/>
      <sheetData sheetId="2231"/>
      <sheetData sheetId="2232" refreshError="1"/>
      <sheetData sheetId="2233" refreshError="1"/>
      <sheetData sheetId="2234" refreshError="1"/>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refreshError="1"/>
      <sheetData sheetId="2249"/>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sheetData sheetId="2317"/>
      <sheetData sheetId="2318" refreshError="1"/>
      <sheetData sheetId="2319"/>
      <sheetData sheetId="2320"/>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refreshError="1"/>
      <sheetData sheetId="2471" refreshError="1"/>
      <sheetData sheetId="2472" refreshError="1"/>
      <sheetData sheetId="2473" refreshError="1"/>
      <sheetData sheetId="2474" refreshError="1"/>
      <sheetData sheetId="2475"/>
      <sheetData sheetId="2476"/>
      <sheetData sheetId="2477" refreshError="1"/>
      <sheetData sheetId="2478" refreshError="1"/>
      <sheetData sheetId="2479"/>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sheetData sheetId="2525"/>
      <sheetData sheetId="2526"/>
      <sheetData sheetId="2527"/>
      <sheetData sheetId="2528"/>
      <sheetData sheetId="2529"/>
      <sheetData sheetId="2530"/>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sheetData sheetId="2579"/>
      <sheetData sheetId="2580"/>
      <sheetData sheetId="2581"/>
      <sheetData sheetId="2582" refreshError="1"/>
      <sheetData sheetId="2583"/>
      <sheetData sheetId="2584"/>
      <sheetData sheetId="2585"/>
      <sheetData sheetId="2586"/>
      <sheetData sheetId="2587" refreshError="1"/>
      <sheetData sheetId="2588"/>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sheetData sheetId="2618"/>
      <sheetData sheetId="2619"/>
      <sheetData sheetId="2620"/>
      <sheetData sheetId="2621"/>
      <sheetData sheetId="2622"/>
      <sheetData sheetId="2623"/>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sheetData sheetId="2700"/>
      <sheetData sheetId="2701"/>
      <sheetData sheetId="2702"/>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sheetData sheetId="2773"/>
      <sheetData sheetId="2774"/>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refreshError="1"/>
      <sheetData sheetId="3352" refreshError="1"/>
      <sheetData sheetId="3353" refreshError="1"/>
      <sheetData sheetId="3354" refreshError="1"/>
      <sheetData sheetId="3355" refreshError="1"/>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sheetData sheetId="3453"/>
      <sheetData sheetId="3454" refreshError="1"/>
      <sheetData sheetId="3455"/>
      <sheetData sheetId="3456"/>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sheetData sheetId="3497"/>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sheetData sheetId="3565"/>
      <sheetData sheetId="3566"/>
      <sheetData sheetId="3567"/>
      <sheetData sheetId="3568"/>
      <sheetData sheetId="3569" refreshError="1"/>
      <sheetData sheetId="3570" refreshError="1"/>
      <sheetData sheetId="3571"/>
      <sheetData sheetId="3572"/>
      <sheetData sheetId="3573"/>
      <sheetData sheetId="3574" refreshError="1"/>
      <sheetData sheetId="3575"/>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sheetData sheetId="3739" refreshError="1"/>
      <sheetData sheetId="3740" refreshError="1"/>
      <sheetData sheetId="3741" refreshError="1"/>
      <sheetData sheetId="3742" refreshError="1"/>
      <sheetData sheetId="3743" refreshError="1"/>
      <sheetData sheetId="3744" refreshError="1"/>
      <sheetData sheetId="3745" refreshError="1"/>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sheetData sheetId="5024" refreshError="1"/>
      <sheetData sheetId="5025" refreshError="1"/>
      <sheetData sheetId="5026"/>
      <sheetData sheetId="5027" refreshError="1"/>
      <sheetData sheetId="5028" refreshError="1"/>
      <sheetData sheetId="5029"/>
      <sheetData sheetId="5030"/>
      <sheetData sheetId="5031" refreshError="1"/>
      <sheetData sheetId="5032"/>
      <sheetData sheetId="5033"/>
      <sheetData sheetId="5034"/>
      <sheetData sheetId="5035"/>
      <sheetData sheetId="5036"/>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sheetData sheetId="5095" refreshError="1"/>
      <sheetData sheetId="5096"/>
      <sheetData sheetId="5097"/>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sheetData sheetId="5202"/>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sheetData sheetId="5279" refreshError="1"/>
      <sheetData sheetId="5280" refreshError="1"/>
      <sheetData sheetId="5281" refreshError="1"/>
      <sheetData sheetId="5282" refreshError="1"/>
      <sheetData sheetId="5283" refreshError="1"/>
      <sheetData sheetId="5284" refreshError="1"/>
      <sheetData sheetId="5285"/>
      <sheetData sheetId="5286"/>
      <sheetData sheetId="5287" refreshError="1"/>
      <sheetData sheetId="5288" refreshError="1"/>
      <sheetData sheetId="5289" refreshError="1"/>
      <sheetData sheetId="5290"/>
      <sheetData sheetId="5291"/>
      <sheetData sheetId="5292"/>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refreshError="1"/>
      <sheetData sheetId="535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sheetData sheetId="5401"/>
      <sheetData sheetId="5402"/>
      <sheetData sheetId="5403"/>
      <sheetData sheetId="5404"/>
      <sheetData sheetId="5405"/>
      <sheetData sheetId="5406"/>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sheetData sheetId="5451" refreshError="1"/>
      <sheetData sheetId="5452"/>
      <sheetData sheetId="5453"/>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refreshError="1"/>
      <sheetData sheetId="5716" refreshError="1"/>
      <sheetData sheetId="5717" refreshError="1"/>
      <sheetData sheetId="5718"/>
      <sheetData sheetId="5719"/>
      <sheetData sheetId="5720"/>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sheetData sheetId="5748"/>
      <sheetData sheetId="5749"/>
      <sheetData sheetId="5750"/>
      <sheetData sheetId="5751"/>
      <sheetData sheetId="5752"/>
      <sheetData sheetId="5753"/>
      <sheetData sheetId="5754"/>
      <sheetData sheetId="5755"/>
      <sheetData sheetId="5756"/>
      <sheetData sheetId="5757" refreshError="1"/>
      <sheetData sheetId="5758" refreshError="1"/>
      <sheetData sheetId="5759" refreshError="1"/>
      <sheetData sheetId="5760" refreshError="1"/>
      <sheetData sheetId="5761" refreshError="1"/>
      <sheetData sheetId="5762" refreshError="1"/>
      <sheetData sheetId="5763" refreshError="1"/>
      <sheetData sheetId="5764"/>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sheetData sheetId="5784" refreshError="1"/>
      <sheetData sheetId="5785" refreshError="1"/>
      <sheetData sheetId="5786" refreshError="1"/>
      <sheetData sheetId="5787" refreshError="1"/>
      <sheetData sheetId="5788" refreshError="1"/>
      <sheetData sheetId="5789" refreshError="1"/>
      <sheetData sheetId="5790" refreshError="1"/>
      <sheetData sheetId="5791"/>
      <sheetData sheetId="5792"/>
      <sheetData sheetId="5793"/>
      <sheetData sheetId="5794" refreshError="1"/>
      <sheetData sheetId="5795" refreshError="1"/>
      <sheetData sheetId="5796" refreshError="1"/>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refreshError="1"/>
      <sheetData sheetId="5816"/>
      <sheetData sheetId="5817"/>
      <sheetData sheetId="5818"/>
      <sheetData sheetId="5819"/>
      <sheetData sheetId="5820"/>
      <sheetData sheetId="5821"/>
      <sheetData sheetId="5822"/>
      <sheetData sheetId="5823"/>
      <sheetData sheetId="5824"/>
      <sheetData sheetId="5825" refreshError="1"/>
      <sheetData sheetId="5826" refreshError="1"/>
      <sheetData sheetId="5827" refreshError="1"/>
      <sheetData sheetId="5828" refreshError="1"/>
      <sheetData sheetId="5829" refreshError="1"/>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refreshError="1"/>
      <sheetData sheetId="5861"/>
      <sheetData sheetId="5862"/>
      <sheetData sheetId="5863"/>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sheetData sheetId="5874"/>
      <sheetData sheetId="5875" refreshError="1"/>
      <sheetData sheetId="5876" refreshError="1"/>
      <sheetData sheetId="5877" refreshError="1"/>
      <sheetData sheetId="5878"/>
      <sheetData sheetId="5879"/>
      <sheetData sheetId="5880" refreshError="1"/>
      <sheetData sheetId="5881" refreshError="1"/>
      <sheetData sheetId="5882" refreshError="1"/>
      <sheetData sheetId="5883" refreshError="1"/>
      <sheetData sheetId="5884" refreshError="1"/>
      <sheetData sheetId="5885"/>
      <sheetData sheetId="5886"/>
      <sheetData sheetId="5887"/>
      <sheetData sheetId="5888" refreshError="1"/>
      <sheetData sheetId="5889" refreshError="1"/>
      <sheetData sheetId="5890" refreshError="1"/>
      <sheetData sheetId="5891" refreshError="1"/>
      <sheetData sheetId="5892"/>
      <sheetData sheetId="5893"/>
      <sheetData sheetId="5894" refreshError="1"/>
      <sheetData sheetId="5895" refreshError="1"/>
      <sheetData sheetId="5896" refreshError="1"/>
      <sheetData sheetId="5897" refreshError="1"/>
      <sheetData sheetId="5898"/>
      <sheetData sheetId="5899"/>
      <sheetData sheetId="5900"/>
      <sheetData sheetId="590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sheetData sheetId="663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refreshError="1"/>
      <sheetData sheetId="6779" refreshError="1"/>
      <sheetData sheetId="6780" refreshError="1"/>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sheetData sheetId="6985"/>
      <sheetData sheetId="6986"/>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sheetData sheetId="7000"/>
      <sheetData sheetId="7001"/>
      <sheetData sheetId="7002"/>
      <sheetData sheetId="7003"/>
      <sheetData sheetId="7004"/>
      <sheetData sheetId="7005"/>
      <sheetData sheetId="7006"/>
      <sheetData sheetId="7007" refreshError="1"/>
      <sheetData sheetId="7008" refreshError="1"/>
      <sheetData sheetId="7009" refreshError="1"/>
      <sheetData sheetId="7010" refreshError="1"/>
      <sheetData sheetId="7011" refreshError="1"/>
      <sheetData sheetId="7012" refreshError="1"/>
      <sheetData sheetId="7013" refreshError="1"/>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refreshError="1"/>
      <sheetData sheetId="7037"/>
      <sheetData sheetId="7038"/>
      <sheetData sheetId="7039"/>
      <sheetData sheetId="7040"/>
      <sheetData sheetId="7041"/>
      <sheetData sheetId="7042" refreshError="1"/>
      <sheetData sheetId="7043"/>
      <sheetData sheetId="7044" refreshError="1"/>
      <sheetData sheetId="704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TOEIC기준점수"/>
      <sheetName val="MatchCode"/>
      <sheetName val="8)중점관리장비현황"/>
      <sheetName val="국산화"/>
      <sheetName val="1월"/>
      <sheetName val="옥외등신설"/>
      <sheetName val="저케CV22신설"/>
      <sheetName val="저케CV38신설"/>
      <sheetName val="저케CV8신설"/>
      <sheetName val="접지3종"/>
      <sheetName val="지수"/>
      <sheetName val="근로(생)"/>
      <sheetName val="WB"/>
      <sheetName val="이천_yj"/>
      <sheetName val="청주_d"/>
      <sheetName val="청주_yj"/>
      <sheetName val="3ND 64M"/>
      <sheetName val="P2KLA"/>
      <sheetName val="YLD"/>
      <sheetName val="GATEKLA"/>
      <sheetName val="ONO3"/>
      <sheetName val="현우실적"/>
      <sheetName val="6월인원"/>
      <sheetName val="공용정보"/>
      <sheetName val="Low YLD Reject"/>
      <sheetName val="시실누(모) "/>
      <sheetName val="중장SR"/>
      <sheetName val="FOB발"/>
      <sheetName val="95TOTREV"/>
      <sheetName val="ALL"/>
      <sheetName val="제품별"/>
      <sheetName val="SALE"/>
      <sheetName val="FAB"/>
      <sheetName val="Sheet1"/>
      <sheetName val="FAB4생산"/>
      <sheetName val="MRS세부"/>
      <sheetName val="FLASH_생산"/>
      <sheetName val="FLASH_CHIP"/>
      <sheetName val="FLASH_sales"/>
      <sheetName val="IF5_F"/>
      <sheetName val="IF5_S"/>
      <sheetName val="IF6_S"/>
      <sheetName val="SRAM_생산"/>
      <sheetName val="SRAM_CHIP"/>
      <sheetName val="SRAM_sales"/>
      <sheetName val="수불1Q"/>
      <sheetName val="수불2Q"/>
      <sheetName val="수불3Q"/>
      <sheetName val="수불4Q"/>
      <sheetName val="통계자료"/>
      <sheetName val="물가지수!"/>
      <sheetName val="첨부1"/>
      <sheetName val="SSMITM"/>
      <sheetName val="외화금융(97-03)"/>
      <sheetName val="MOTOR"/>
      <sheetName val="기상도"/>
      <sheetName val="개인별 프로젝트"/>
      <sheetName val="산출기준(파견전산실)"/>
      <sheetName val="단가산출서(기계)"/>
      <sheetName val="96 기타 전시회 경비"/>
      <sheetName val="96 상반기 전시회 경비"/>
      <sheetName val="96 하반기 전시회 경비"/>
      <sheetName val="개요"/>
      <sheetName val="Data&amp;Assumptions"/>
      <sheetName val="가동비율"/>
      <sheetName val="단가"/>
      <sheetName val="SUB (N)"/>
      <sheetName val="그림"/>
      <sheetName val="기상도월"/>
      <sheetName val="11월 Red Zone 기상도"/>
      <sheetName val="6F8"/>
      <sheetName val="Lot Status"/>
      <sheetName val="Xunit (단위환산)"/>
      <sheetName val="TG9504"/>
      <sheetName val="단일장비탐색1"/>
      <sheetName val="일위목록"/>
      <sheetName val="간접비계산"/>
      <sheetName val="생산직"/>
      <sheetName val="Sheet1 (2)"/>
      <sheetName val="연수원"/>
      <sheetName val="Hynix &amp; SYS IC Co"/>
      <sheetName val="Code 2"/>
      <sheetName val="FACTOR"/>
      <sheetName val="atd"/>
      <sheetName val="atm"/>
      <sheetName val="표지"/>
      <sheetName val="fab_o"/>
      <sheetName val="환률"/>
      <sheetName val="부대"/>
      <sheetName val="ASP"/>
      <sheetName val="CHIP_O"/>
      <sheetName val="FAB_I"/>
      <sheetName val="FRT_O"/>
      <sheetName val="FT_금액"/>
      <sheetName val="PKG_I"/>
      <sheetName val="PKG_O"/>
      <sheetName val="YIELD"/>
      <sheetName val="BEST"/>
      <sheetName val="MP01"/>
      <sheetName val="수정시산표"/>
      <sheetName val="소특"/>
      <sheetName val="ORIGINAL"/>
      <sheetName val="FAB2_상세"/>
      <sheetName val="FAB3_상세"/>
      <sheetName val="PKG_상세"/>
      <sheetName val="Test_상세"/>
      <sheetName val="설비상세"/>
      <sheetName val="구미종합"/>
      <sheetName val="FAB2_Matrix"/>
      <sheetName val="FAB3_Matrix"/>
      <sheetName val="PKG_Matrix"/>
      <sheetName val="Test_Matrix"/>
      <sheetName val="Sheet2"/>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DATA-2001"/>
      <sheetName val="원가관리"/>
      <sheetName val="장비목록"/>
      <sheetName val="DDR"/>
      <sheetName val="summary"/>
      <sheetName val="HSA"/>
      <sheetName val="Credit Calc"/>
      <sheetName val="Aries_all_char"/>
      <sheetName val="StepperValues"/>
      <sheetName val="Ref2"/>
      <sheetName val="CAPA분석 360K"/>
      <sheetName val="3-1-4 교_x0002__x0000_数8"/>
      <sheetName val=""/>
      <sheetName val="F5"/>
      <sheetName val="FAB2_Á_x0000_"/>
      <sheetName val="내역서"/>
      <sheetName val="자재 집계표"/>
      <sheetName val="BOM"/>
      <sheetName val="현재"/>
      <sheetName val="팀별"/>
      <sheetName val="鄴ႄ뛶棕饭䌋±ONFMRENCE)"/>
      <sheetName val="3-1-4 교_x0002_"/>
      <sheetName val=" 55 BA 장입기 091203.xlsx"/>
      <sheetName val="J"/>
      <sheetName val="카드키식수내역"/>
      <sheetName val="조명투자및환수계획"/>
      <sheetName val="제조중간결과"/>
      <sheetName val="입찰내역 발주처 양식"/>
      <sheetName val="견적을지"/>
      <sheetName val="목표세부명세"/>
      <sheetName val="장기차입금"/>
      <sheetName val="입력DATA"/>
      <sheetName val="Vendor"/>
      <sheetName val="F4-F7"/>
      <sheetName val="부품별 매입현황"/>
      <sheetName val="FAB2_Á_x005f_x0000_"/>
      <sheetName val="Cgs계산값1"/>
      <sheetName val="기본 상수"/>
      <sheetName val="Source"/>
      <sheetName val="Sheet4"/>
      <sheetName val="POWER"/>
      <sheetName val="FAB2_Á?"/>
      <sheetName val="data"/>
      <sheetName val="DRT102"/>
      <sheetName val="DRT502"/>
      <sheetName val="불합리 적출 및 관리"/>
      <sheetName val="Controls"/>
      <sheetName val="3-1-4 교_x0002_?数8"/>
      <sheetName val="ELECTRIC"/>
      <sheetName val="CTEMCOST"/>
      <sheetName val="SCHEDULE"/>
      <sheetName val="저항"/>
      <sheetName val="费用预算"/>
      <sheetName val="변수1"/>
      <sheetName val="FAB2_Á_x005f_x005f_x005f_x0000_"/>
      <sheetName val="설계상수"/>
      <sheetName val="DATA1"/>
      <sheetName val="DATA2"/>
      <sheetName val="DATA3"/>
      <sheetName val="CAP"/>
      <sheetName val="변수"/>
      <sheetName val="TFT 저항"/>
      <sheetName val="FAB2_Á_x005f_x005f_x005f_x005f_x005f_x005f_x005f_x0000_"/>
      <sheetName val="3-1-4 교_x005f_x0002__x005f_x0000_数8"/>
      <sheetName val="전압하강"/>
      <sheetName val="dV&amp;Cl"/>
      <sheetName val="F-T Voltage"/>
      <sheetName val="sum"/>
      <sheetName val="지우지말것"/>
      <sheetName val="대치판정"/>
      <sheetName val="실행내역서 "/>
      <sheetName val="BP-이발-RJ TREND"/>
      <sheetName val="유해위험요인 분류체계"/>
      <sheetName val="Q4 VE Saving( vs Q3)"/>
      <sheetName val="9609Aß"/>
      <sheetName val="99선급비용"/>
      <sheetName val="AIH수질경향"/>
      <sheetName val="BCD수질경향"/>
      <sheetName val="EFG수질경향"/>
      <sheetName val="GKL수질경향"/>
      <sheetName val="APT"/>
      <sheetName val="Tool trouble"/>
      <sheetName val="품의"/>
      <sheetName val="4TH 64M"/>
      <sheetName val="3ND_64M"/>
      <sheetName val="Low_YLD_Reject"/>
      <sheetName val="시실누(모)_"/>
      <sheetName val="개인별_프로젝트"/>
      <sheetName val="96_기타_전시회_경비"/>
      <sheetName val="96_상반기_전시회_경비"/>
      <sheetName val="96_하반기_전시회_경비"/>
      <sheetName val="Lot_Status"/>
      <sheetName val="11월_Red_Zone_기상도"/>
      <sheetName val="SUB_(N)"/>
      <sheetName val="Xunit_(단위환산)"/>
      <sheetName val="Sheet1_(2)"/>
      <sheetName val="Hynix_&amp;_SYS_IC_Co"/>
      <sheetName val="Code_2"/>
      <sheetName val="XY tilt 2nd"/>
      <sheetName val="1. Angle confirm"/>
      <sheetName val="Var."/>
      <sheetName val="R"/>
      <sheetName val="정리"/>
      <sheetName val="보고서"/>
      <sheetName val="L2"/>
      <sheetName val="L1"/>
      <sheetName val="Map"/>
      <sheetName val="FAB2_Á_"/>
      <sheetName val="국내"/>
      <sheetName val="FAB2_Á_x005f_x005f_x005f_x005f_x005f_x005f_x005f_x005f_"/>
      <sheetName val="Array PI"/>
      <sheetName val="Cgs계산식1"/>
      <sheetName val="Pandora"/>
      <sheetName val="VIZIO DA가격"/>
      <sheetName val="기타 DA가격"/>
      <sheetName val="LGE DA가격"/>
      <sheetName val="잉여처분"/>
      <sheetName val="Prices"/>
      <sheetName val="DATA6"/>
      <sheetName val="B"/>
      <sheetName val="96재료"/>
      <sheetName val="category"/>
      <sheetName val="3-1-4 교_x005f_x0002_"/>
      <sheetName val="X13"/>
      <sheetName val="Sapphire"/>
      <sheetName val="1. H2SO4_SUPPLY"/>
      <sheetName val="실행철강하도"/>
      <sheetName val="Pad 좌표&amp;Location"/>
      <sheetName val="사전공사"/>
      <sheetName val="CC별"/>
      <sheetName val="이자율별 차입금 적수"/>
      <sheetName val="設定"/>
      <sheetName val="국영"/>
      <sheetName val="CHIP_INV"/>
      <sheetName val="Test"/>
      <sheetName val="일위대가(1)"/>
      <sheetName val="유효성검사"/>
      <sheetName val="현재STEP"/>
      <sheetName val="데이터 유효성검사"/>
      <sheetName val="시운전연료"/>
      <sheetName val="일위대가"/>
      <sheetName val="lOT 별 cHECK 사항"/>
      <sheetName val="RETICLE (HSG8255ROA)"/>
      <sheetName val="RETICLE (HIPER 1MEGA)"/>
      <sheetName val="RETICLE (27C64) 57006"/>
      <sheetName val="RETICLE (27C128) 57005"/>
      <sheetName val="RETICLE (27C512) 57004"/>
      <sheetName val="RETICLE (27C256) 57003"/>
      <sheetName val="RETICLE (27256) 54002"/>
      <sheetName val="1,2공구원가계산서"/>
      <sheetName val="2공구산출내역"/>
      <sheetName val="1공구산출내역서"/>
      <sheetName val="BND"/>
      <sheetName val="H.P견적(참조)"/>
      <sheetName val="그래프"/>
      <sheetName val="요율"/>
      <sheetName val="Mirra"/>
      <sheetName val="도기류"/>
      <sheetName val="원내역"/>
      <sheetName val="SULKEA"/>
      <sheetName val="NM2"/>
      <sheetName val="NW1"/>
      <sheetName val="NW2"/>
      <sheetName val="PW3"/>
      <sheetName val="PW4"/>
      <sheetName val="SC1"/>
      <sheetName val="DNW"/>
      <sheetName val="N+"/>
      <sheetName val="NE"/>
      <sheetName val="P+"/>
      <sheetName val="PE"/>
      <sheetName val="PM"/>
      <sheetName val="TR"/>
      <sheetName val="설계"/>
      <sheetName val="안전관리신규교육참석자"/>
      <sheetName val="EQT-ESTN"/>
      <sheetName val="3ND_64M1"/>
      <sheetName val="시실누(모)_1"/>
      <sheetName val="Low_YLD_Reject1"/>
      <sheetName val="개인별_프로젝트1"/>
      <sheetName val="96_기타_전시회_경비1"/>
      <sheetName val="96_상반기_전시회_경비1"/>
      <sheetName val="96_하반기_전시회_경비1"/>
      <sheetName val="SUB_(N)1"/>
      <sheetName val="11월_Red_Zone_기상도1"/>
      <sheetName val="Xunit_(단위환산)1"/>
      <sheetName val="Lot_Status1"/>
      <sheetName val="Sheet1_(2)1"/>
      <sheetName val="Hynix_&amp;_SYS_IC_Co1"/>
      <sheetName val="Code_21"/>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Credit_Calc"/>
      <sheetName val="CAPA분석_360K"/>
      <sheetName val="3-1-4_교数8"/>
      <sheetName val="자재_집계표"/>
      <sheetName val="3-1-4_교"/>
      <sheetName val="_55_BA_장입기_091203_xlsx"/>
      <sheetName val="입찰내역_발주처_양식"/>
      <sheetName val="부품별_매입현황"/>
      <sheetName val="기본_상수"/>
      <sheetName val="불합리_적출_및_관리"/>
      <sheetName val="3-1-4_교?数8"/>
      <sheetName val="TFT_저항"/>
      <sheetName val="3-1-4_교_x005f_x0002__x005f_x0000_数8"/>
      <sheetName val="F-T_Voltage"/>
      <sheetName val="유해위험요인_분류체계"/>
      <sheetName val="Q4_VE_Saving(_vs_Q3)"/>
      <sheetName val="실행내역서_"/>
      <sheetName val="BP-이발-RJ_TREND"/>
      <sheetName val="Tool_trouble"/>
      <sheetName val="4TH_64M"/>
      <sheetName val="XY_tilt_2nd"/>
      <sheetName val="1__Angle_confirm"/>
      <sheetName val="Var_"/>
      <sheetName val="Array_PI"/>
      <sheetName val="VIZIO_DA가격"/>
      <sheetName val="기타_DA가격"/>
      <sheetName val="LGE_DA가격"/>
      <sheetName val="3-1-4_교_x005f_x0002_"/>
      <sheetName val="1__H2SO4_SUPPLY"/>
      <sheetName val="Pad_좌표&amp;Location"/>
      <sheetName val="회사정보"/>
      <sheetName val="산출내역서집계표"/>
      <sheetName val="시화점실행"/>
      <sheetName val="할증 "/>
      <sheetName val="전일EOH"/>
      <sheetName val="11월 매출 f'cst"/>
      <sheetName val="2010 확산 SDET"/>
      <sheetName val="SIMS_RAW"/>
      <sheetName val="L_repair"/>
      <sheetName val="R1"/>
      <sheetName val="건설중인자산"/>
      <sheetName val="3ND_64M2"/>
      <sheetName val="Low_YLD_Reject2"/>
      <sheetName val="시실누(모)_2"/>
      <sheetName val="개인별_프로젝트2"/>
      <sheetName val="96_기타_전시회_경비2"/>
      <sheetName val="96_상반기_전시회_경비2"/>
      <sheetName val="96_하반기_전시회_경비2"/>
      <sheetName val="Lot_Status2"/>
      <sheetName val="11월_Red_Zone_기상도2"/>
      <sheetName val="SUB_(N)2"/>
      <sheetName val="Xunit_(단위환산)2"/>
      <sheetName val="Sheet1_(2)2"/>
      <sheetName val="Hynix_&amp;_SYS_IC_Co2"/>
      <sheetName val="Code_22"/>
      <sheetName val="3-1-1_여비교통비1"/>
      <sheetName val="3-1-2_사무용품비1"/>
      <sheetName val="3-1-3_소모품비1"/>
      <sheetName val="3-1-4_교육훈련비1"/>
      <sheetName val="3-1-5_운반비1"/>
      <sheetName val="3-1-6_통신비1"/>
      <sheetName val="3-1-7_전산정보이용료1"/>
      <sheetName val="3-1-8_도서비1"/>
      <sheetName val="3-1-9_수선비1"/>
      <sheetName val="3-1-10_경상개발비(지급수수료)1"/>
      <sheetName val="Credit_Calc1"/>
      <sheetName val="CAPA분석_360K1"/>
      <sheetName val="자재_집계표1"/>
      <sheetName val="_55_BA_장입기_091203_xlsx1"/>
      <sheetName val="입찰내역_발주처_양식1"/>
      <sheetName val="부품별_매입현황1"/>
      <sheetName val="기본_상수1"/>
      <sheetName val="불합리_적출_및_관리1"/>
      <sheetName val="TFT_저항1"/>
      <sheetName val="3-1-4_교_x005f_x0002__x005f_x0000_数81"/>
      <sheetName val="F-T_Voltage1"/>
      <sheetName val="실행내역서_1"/>
      <sheetName val="BP-이발-RJ_TREND1"/>
      <sheetName val="유해위험요인_분류체계1"/>
      <sheetName val="Tool_trouble1"/>
      <sheetName val="Q4_VE_Saving(_vs_Q3)1"/>
      <sheetName val="4TH_64M1"/>
      <sheetName val="XY_tilt_2nd1"/>
      <sheetName val="1__Angle_confirm1"/>
      <sheetName val="Var_1"/>
      <sheetName val="Array_PI1"/>
      <sheetName val="VIZIO_DA가격1"/>
      <sheetName val="기타_DA가격1"/>
      <sheetName val="LGE_DA가격1"/>
      <sheetName val="3-1-4_교_x005f_x0002_1"/>
      <sheetName val="1__H2SO4_SUPPLY1"/>
      <sheetName val="Pad_좌표&amp;Location1"/>
      <sheetName val="데이터_유효성검사"/>
      <sheetName val="RETICLE_(HSG8255ROA)"/>
      <sheetName val="RETICLE_(HIPER_1MEGA)"/>
      <sheetName val="RETICLE_(27C64)_57006"/>
      <sheetName val="RETICLE_(27C128)_57005"/>
      <sheetName val="RETICLE_(27C512)_57004"/>
      <sheetName val="RETICLE_(27C256)_57003"/>
      <sheetName val="RETICLE_(27256)_54002"/>
      <sheetName val="lOT_별_cHECK_사항"/>
      <sheetName val="H_P견적(참조)"/>
      <sheetName val="11월_매출_f'cst"/>
      <sheetName val="2010_확산_SDET"/>
      <sheetName val="금융비용"/>
      <sheetName val="s"/>
      <sheetName val="样式2附件 分类体系"/>
      <sheetName val="보고-BS"/>
      <sheetName val="3-1-4 교_x0002__数8"/>
      <sheetName val="3-1-4 교_x005f_x0002_?数8"/>
      <sheetName val="3-1-4 교_x005f_x005f_x005f_x0002__x005f_x005f_x000"/>
      <sheetName val="3-1-4 교_x005f_x005f_x005f_x0002_"/>
      <sheetName val="3-1-4_교_x005f_x005f_x005f_x0002__x005f_x005f_x000"/>
      <sheetName val="3-1-4_교_x005f_x005f_x005f_x0002_"/>
      <sheetName val="3-1-4 교_x005f_x005f_x005f_x0002__数8"/>
      <sheetName val="3-1-4 교_x005f_x005f_x005f_x005f_x005f_x005f_x0002"/>
      <sheetName val="3-1-4_교_数8"/>
      <sheetName val="3-1-4_교_x005f_x005f_x005f_x005f_x005f_x005f_x0002"/>
      <sheetName val="3-1-4 교_x005f_x0002__数8"/>
      <sheetName val="효율M14"/>
      <sheetName val="Sheet5"/>
      <sheetName val="Total_Cost"/>
      <sheetName val="추가예산"/>
      <sheetName val="Total"/>
      <sheetName val="단가산출"/>
      <sheetName val="GF2"/>
      <sheetName val="512sd"/>
      <sheetName val="TAT"/>
      <sheetName val="M5_S"/>
      <sheetName val="M6_S"/>
      <sheetName val="PKG"/>
      <sheetName val="DAILY CHECK"/>
      <sheetName val="EPM Raw"/>
      <sheetName val="PT1H Raw"/>
      <sheetName val="자판실행"/>
      <sheetName val="960318-1"/>
      <sheetName val="5.임직원 사진"/>
      <sheetName val="0.조회"/>
      <sheetName val="토목수량(공정)"/>
      <sheetName val="장비명"/>
      <sheetName val="PT2C_Raw"/>
      <sheetName val="특정현금과예금"/>
      <sheetName val="16M"/>
      <sheetName val="1M4M"/>
      <sheetName val="판매실적 종합"/>
      <sheetName val="견적서"/>
      <sheetName val="Graph Data"/>
      <sheetName val="97센_협"/>
      <sheetName val="원본"/>
      <sheetName val="RAW_Data"/>
      <sheetName val="전기"/>
      <sheetName val="Tot_Sum"/>
      <sheetName val="M8_Sum"/>
      <sheetName val="M9_Sum"/>
      <sheetName val="SALE&amp;COST"/>
      <sheetName val="code"/>
      <sheetName val="경수97.02"/>
      <sheetName val="연구9월"/>
      <sheetName val="1995년 섹터별 매출"/>
      <sheetName val="MFAB"/>
      <sheetName val="MFRT"/>
      <sheetName val="MPKG"/>
      <sheetName val="MPRD"/>
      <sheetName val="4-8.공통"/>
      <sheetName val="고장이력"/>
      <sheetName val="cuslist"/>
      <sheetName val="해트트릭"/>
      <sheetName val="공통가설"/>
      <sheetName val="앞면인쇄후180도_회전"/>
      <sheetName val="BWipList"/>
      <sheetName val="TWipList"/>
      <sheetName val="EXTENSION현황"/>
      <sheetName val="_M10C DIFF 산포 개선 사례_BASE PRESSU"/>
      <sheetName val="산근"/>
      <sheetName val="제조혁신(이지연, 윤수향)"/>
      <sheetName val="팀장평가"/>
      <sheetName val="견적율"/>
      <sheetName val="Daily-status"/>
      <sheetName val="_M10C DIFF 산포 개선 사례_7자 GAS LINE"/>
      <sheetName val="근로소득 세액표"/>
      <sheetName val="건강보험 표준요율표"/>
      <sheetName val="국민연금 표준요율표"/>
      <sheetName val="DI"/>
      <sheetName val="CODE표"/>
      <sheetName val="Making Order"/>
      <sheetName val="원가표"/>
      <sheetName val="값목록(Do not touch)"/>
      <sheetName val="256D OUT TAT"/>
      <sheetName val="hitachi"/>
      <sheetName val="asy_o"/>
      <sheetName val="BAY실적"/>
      <sheetName val="#REF"/>
      <sheetName val="산출내역서"/>
      <sheetName val="집계표"/>
      <sheetName val="노임"/>
      <sheetName val="3ND_64M3"/>
      <sheetName val="Low_YLD_Reject3"/>
      <sheetName val="시실누(모)_3"/>
      <sheetName val="개인별_프로젝트3"/>
      <sheetName val="11월_Red_Zone_기상도3"/>
      <sheetName val="96_기타_전시회_경비3"/>
      <sheetName val="96_상반기_전시회_경비3"/>
      <sheetName val="96_하반기_전시회_경비3"/>
      <sheetName val="SUB_(N)3"/>
      <sheetName val="Lot_Status3"/>
      <sheetName val="Xunit_(단위환산)3"/>
      <sheetName val="Sheet1_(2)3"/>
      <sheetName val="Hynix_&amp;_SYS_IC_Co3"/>
      <sheetName val="Code_23"/>
      <sheetName val="Pad_좌표&amp;Location2"/>
      <sheetName val="3-1-1_여비교통비2"/>
      <sheetName val="3-1-2_사무용품비2"/>
      <sheetName val="3-1-3_소모품비2"/>
      <sheetName val="3-1-4_교육훈련비2"/>
      <sheetName val="3-1-5_운반비2"/>
      <sheetName val="3-1-6_통신비2"/>
      <sheetName val="3-1-7_전산정보이용료2"/>
      <sheetName val="3-1-8_도서비2"/>
      <sheetName val="3-1-9_수선비2"/>
      <sheetName val="3-1-10_경상개발비(지급수수료)2"/>
      <sheetName val="Credit_Calc2"/>
      <sheetName val="CAPA분석_360K2"/>
      <sheetName val="자재_집계표2"/>
      <sheetName val="_55_BA_장입기_091203_xlsx2"/>
      <sheetName val="입찰내역_발주처_양식2"/>
      <sheetName val="부품별_매입현황2"/>
      <sheetName val="기본_상수2"/>
      <sheetName val="불합리_적출_및_관리2"/>
      <sheetName val="TFT_저항2"/>
      <sheetName val="3-1-4_교_x005f_x0002__x005f_x0000_数82"/>
      <sheetName val="F-T_Voltage2"/>
      <sheetName val="유해위험요인_분류체계2"/>
      <sheetName val="Q4_VE_Saving(_vs_Q3)2"/>
      <sheetName val="실행내역서_2"/>
      <sheetName val="BP-이발-RJ_TREND2"/>
      <sheetName val="Tool_trouble2"/>
      <sheetName val="4TH_64M2"/>
      <sheetName val="XY_tilt_2nd2"/>
      <sheetName val="1__Angle_confirm2"/>
      <sheetName val="Var_2"/>
      <sheetName val="Array_PI2"/>
      <sheetName val="VIZIO_DA가격2"/>
      <sheetName val="기타_DA가격2"/>
      <sheetName val="LGE_DA가격2"/>
      <sheetName val="3-1-4_교_x005f_x0002_2"/>
      <sheetName val="1__H2SO4_SUPPLY2"/>
      <sheetName val="데이터_유효성검사1"/>
      <sheetName val="RETICLE_(HSG8255ROA)1"/>
      <sheetName val="RETICLE_(HIPER_1MEGA)1"/>
      <sheetName val="RETICLE_(27C64)_570061"/>
      <sheetName val="RETICLE_(27C128)_570051"/>
      <sheetName val="RETICLE_(27C512)_570041"/>
      <sheetName val="RETICLE_(27C256)_570031"/>
      <sheetName val="RETICLE_(27256)_540021"/>
      <sheetName val="lOT_별_cHECK_사항1"/>
      <sheetName val="H_P견적(참조)1"/>
      <sheetName val="11월_매출_f'cst1"/>
      <sheetName val="2010_확산_SDET1"/>
      <sheetName val="样式2附件_分类体系"/>
      <sheetName val="O_970122"/>
      <sheetName val="WAFER X-Y AM03-008581A"/>
      <sheetName val="가설"/>
      <sheetName val="Anti"/>
      <sheetName val="제조원가"/>
      <sheetName val="10월작업불량"/>
      <sheetName val="Build Plan All"/>
      <sheetName val="※ Code2. 危险性分类｜위험성분류"/>
      <sheetName val="구분"/>
      <sheetName val="터파기및재료"/>
      <sheetName val="해외법인"/>
      <sheetName val="비교표"/>
      <sheetName val="FAB2_Á_x005f_x005f_x005f_x005f_"/>
      <sheetName val="14.1&quot; Cst 변화"/>
      <sheetName val="3-1-4 ɐ_x0000__x0000__x0000_␀"/>
      <sheetName val="PopCache"/>
      <sheetName val="계조에 따른 특성"/>
      <sheetName val="3-1-4 ɐ"/>
      <sheetName val="温湿度测试曲线"/>
      <sheetName val="夜班温湿度数据"/>
      <sheetName val="Particle测试曲线"/>
      <sheetName val="3-1-4 교_x005f_x0002__x000"/>
      <sheetName val="3-1-4 교_x005f_x005f_x0002"/>
      <sheetName val="3-1-4 ɐ_x005f_x0000__x005f_x0000__x005f_x0000_␀"/>
      <sheetName val="EQUIP LIST"/>
      <sheetName val="TFT 측정(2)"/>
      <sheetName val="게이트 지연시간 설정 2"/>
      <sheetName val="其他"/>
      <sheetName val="培训费"/>
      <sheetName val="保险费及物流保险"/>
      <sheetName val="研究开发费"/>
      <sheetName val="租赁费"/>
      <sheetName val="图书费"/>
      <sheetName val="免费样品"/>
      <sheetName val="售后服务费"/>
      <sheetName val="质检费"/>
      <sheetName val="宿舍食堂运营费"/>
      <sheetName val="赤"/>
      <sheetName val="3-1-4 교_x005f_x005f_x005f_x005f_x005f_x005f_x005f"/>
      <sheetName val="3-1-4 교_x005f_x005f_x005f_x0002__x000"/>
      <sheetName val="3-1-4 교_x005f_x005f_x005f_x005f_x0002"/>
      <sheetName val="3-1-4 ɐ_x005f_x005f_x005f_x0000__x005f_x005f_x000"/>
      <sheetName val="3-1-4 교_x005f_x005f_x005f_x0002_?数8"/>
      <sheetName val="FAB2_Á_x005f_x005f_"/>
      <sheetName val="3-1-4 ɐ_x005f_x005f_x005f_x005f_x005f_x005f_x0000"/>
      <sheetName val="영업본부US$실적 (2)"/>
      <sheetName val="BTS-시범물량"/>
      <sheetName val="ABUT수량-A1"/>
      <sheetName val="Sheet6"/>
      <sheetName val="작업공사목록"/>
      <sheetName val="PwC"/>
      <sheetName val="Co_Scoresheet_FY104Q"/>
      <sheetName val="유효성"/>
      <sheetName val="사유 구분"/>
      <sheetName val="PIPING"/>
      <sheetName val="Total-P&amp;L(Local)"/>
      <sheetName val="영업본부US$실적_(2)"/>
      <sheetName val="키워드"/>
      <sheetName val="THIN"/>
      <sheetName val="한국단가계약표"/>
      <sheetName val="무상 Part List(BW)"/>
      <sheetName val="인력관리_Code"/>
      <sheetName val="2)인력관리_Code_Flash"/>
      <sheetName val="노동부강사"/>
      <sheetName val="강사과정"/>
      <sheetName val="개인정보"/>
      <sheetName val="노동필터"/>
      <sheetName val="노동부DB"/>
      <sheetName val="자료입력"/>
      <sheetName val="노동부_조견단가"/>
      <sheetName val="훈련비계산"/>
      <sheetName val="※ 참고사항"/>
      <sheetName val="임시"/>
      <sheetName val="기별월별손익"/>
      <sheetName val="24.보증금(전신전화가입권)"/>
      <sheetName val="원가절감실적(계정별)"/>
      <sheetName val="토목검측서"/>
      <sheetName val="계약1차"/>
      <sheetName val="DATE변환2"/>
      <sheetName val="전등설비"/>
      <sheetName val="견적"/>
      <sheetName val="RESULT"/>
      <sheetName val="조정명세서"/>
      <sheetName val="Laser Alignment Target Spec"/>
      <sheetName val="Laser Focus Spec"/>
      <sheetName val="FAB#7"/>
      <sheetName val="선급법인세"/>
      <sheetName val="영업보증금"/>
      <sheetName val="Down Time"/>
      <sheetName val="TPM지표"/>
      <sheetName val="Fabless comp ROE"/>
      <sheetName val="서류검사"/>
      <sheetName val="자료"/>
      <sheetName val="공문"/>
      <sheetName val="US 94 COST CENTER LIST"/>
      <sheetName val="Process Tools-Owned"/>
      <sheetName val="LUC-CAL"/>
      <sheetName val="SG&amp;A Allocation"/>
      <sheetName val="Policy"/>
      <sheetName val="AR County"/>
      <sheetName val="Revenue"/>
      <sheetName val="Consulting"/>
      <sheetName val="Equip_Purch"/>
      <sheetName val="Equip_Repair"/>
      <sheetName val="Exp_Software"/>
      <sheetName val="Mailing"/>
      <sheetName val="Mkt_Exp"/>
      <sheetName val="Motivation"/>
      <sheetName val="Office_Supplies"/>
      <sheetName val="Print_Copy"/>
      <sheetName val="Recruiting"/>
      <sheetName val="Temp_Help"/>
      <sheetName val="Training"/>
      <sheetName val="Travel"/>
      <sheetName val="Invoice"/>
      <sheetName val="PLAN_Units"/>
      <sheetName val="AccumOptions"/>
      <sheetName val="Rev Module Retrieve"/>
      <sheetName val="Accretion - Dilution"/>
      <sheetName val="166.415"/>
      <sheetName val="Customer SAB101 Issues Sort"/>
      <sheetName val="BU Commentary"/>
      <sheetName val="FebGL"/>
      <sheetName val="JanGL"/>
      <sheetName val="FY-07 Personal Property Tax"/>
      <sheetName val="FY-07 Real Property Tax"/>
      <sheetName val="Fcst Summary"/>
      <sheetName val="June01brio sort"/>
      <sheetName val="Period Pivot Summary"/>
      <sheetName val="コントロールパネル"/>
      <sheetName val="Summary_by_Account"/>
      <sheetName val="Cube by Product Line"/>
      <sheetName val="FitOutConfCentre"/>
      <sheetName val="부속동"/>
      <sheetName val="조명율표"/>
      <sheetName val="소망"/>
      <sheetName val="옥외배관기본공량"/>
      <sheetName val="수량산출"/>
      <sheetName val="총괄갑 "/>
      <sheetName val="물량산출근거"/>
      <sheetName val="내역"/>
      <sheetName val="CPk"/>
      <sheetName val="참조"/>
      <sheetName val="임테블"/>
      <sheetName val="항목구분"/>
      <sheetName val="기준"/>
      <sheetName val="원가계산서"/>
      <sheetName val="Pumping"/>
      <sheetName val="산출0"/>
      <sheetName val="갑지(추정)"/>
      <sheetName val="유림골조"/>
      <sheetName val="Wafer별Data"/>
      <sheetName val="FAB1(생산부)"/>
      <sheetName val="TRE TABLE"/>
      <sheetName val="97-98"/>
      <sheetName val="비정기tel"/>
      <sheetName val="98비정기소모"/>
      <sheetName val="TOTAL인원"/>
      <sheetName val="C-3,Ass'y"/>
      <sheetName val="설비원가"/>
      <sheetName val="일년TOTAL"/>
      <sheetName val="건물"/>
      <sheetName val="주주명부&lt;끝&gt;"/>
      <sheetName val="노임단가"/>
      <sheetName val="AHU"/>
      <sheetName val="pcw"/>
      <sheetName val=" T3B-SN SOD SKIP + SIGE No Dela"/>
      <sheetName val="HiPas일보 in"/>
      <sheetName val="SUB9601"/>
      <sheetName val="세무서코드"/>
      <sheetName val="사업자등록증"/>
      <sheetName val="14.1부"/>
      <sheetName val="0-Basics"/>
      <sheetName val="3월"/>
      <sheetName val="Selection List"/>
      <sheetName val="고객데이터"/>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Control^"/>
      <sheetName val="98년"/>
      <sheetName val="COA-17"/>
      <sheetName val="C-18"/>
      <sheetName val="45,46"/>
      <sheetName val="세액계산"/>
      <sheetName val="1-1"/>
      <sheetName val="DAILY_CHECK"/>
      <sheetName val="EPM_Raw"/>
      <sheetName val="PT1H_Raw"/>
      <sheetName val="판매실적_종합"/>
      <sheetName val="Graph_Data"/>
      <sheetName val="Down_Time"/>
      <sheetName val="4-8_공통"/>
      <sheetName val="_T3B-SN_SOD_SKIP_+_SIGE_No_Dela"/>
      <sheetName val="HiPas일보_in"/>
      <sheetName val="14_1부"/>
      <sheetName val="할증"/>
      <sheetName val="명단"/>
      <sheetName val="연락처"/>
      <sheetName val="GAEYO"/>
      <sheetName val="품셈"/>
      <sheetName val="집계표(수배전제조구매)"/>
      <sheetName val="원가data"/>
      <sheetName val="수입2"/>
      <sheetName val="손익분석"/>
      <sheetName val="支払手形"/>
      <sheetName val="雑収"/>
      <sheetName val="CD-실적"/>
      <sheetName val="F"/>
      <sheetName val="MVMT_row2"/>
      <sheetName val="PBS"/>
      <sheetName val="차수"/>
      <sheetName val="Wip Status"/>
      <sheetName val="CHART_DATA_PLAN_RESULT_TREND"/>
      <sheetName val="PARAM"/>
      <sheetName val="CHART_DATA_RADAR"/>
      <sheetName val="D_HOT_CHAGER"/>
      <sheetName val="D_CSFKPIID"/>
      <sheetName val="D_INSIDEID"/>
      <sheetName val="D_LEVEL"/>
      <sheetName val="D_UNIT"/>
      <sheetName val="D_WORK_DT"/>
      <sheetName val="9609추"/>
      <sheetName val="SCK"/>
      <sheetName val="평가기준"/>
      <sheetName val="MATL"/>
      <sheetName val="AuWire"/>
      <sheetName val="Epoxy"/>
      <sheetName val="MoldComp"/>
      <sheetName val="Æo°¡±aAØ"/>
      <sheetName val="Assumptions"/>
      <sheetName val="CPK Job Codes"/>
      <sheetName val="CPK Salary Structure"/>
      <sheetName val="Global Job Codes - Mgmt"/>
      <sheetName val="Mercer Data"/>
      <sheetName val="Budget Control - local Currency"/>
      <sheetName val="기초코드"/>
      <sheetName val="FY-FinModel1.0"/>
      <sheetName val="토목주소"/>
      <sheetName val="프랜트면허"/>
      <sheetName val="KMT물량"/>
      <sheetName val="분석내용"/>
      <sheetName val="CAT_5"/>
      <sheetName val="变更复原基准"/>
      <sheetName val="1995년_섹터별_매출"/>
      <sheetName val="경수97_02"/>
      <sheetName val="Fabless_comp_ROE"/>
      <sheetName val="근로소득_세액표"/>
      <sheetName val="건강보험_표준요율표"/>
      <sheetName val="국민연금_표준요율표"/>
      <sheetName val="Wip_Status"/>
      <sheetName val="CPK_Job_Codes"/>
      <sheetName val="CPK_Salary_Structure"/>
      <sheetName val="Global_Job_Codes_-_Mgmt"/>
      <sheetName val="Mercer_Data"/>
      <sheetName val="Budget_Control_-_local_Currency"/>
      <sheetName val="FY-FinModel1_0"/>
      <sheetName val="WACC"/>
      <sheetName val="MATRLDATA"/>
      <sheetName val="F9804"/>
      <sheetName val="환율"/>
      <sheetName val="3.기준(외화1)"/>
      <sheetName val="02"/>
      <sheetName val="03"/>
      <sheetName val="01"/>
      <sheetName val="현금흐름표"/>
      <sheetName val="Sheet1 (3)"/>
      <sheetName val="wall"/>
      <sheetName val="전기일위대가"/>
      <sheetName val="F1YLD"/>
      <sheetName val="F5YLD"/>
      <sheetName val="F8YLD"/>
      <sheetName val="iM1"/>
      <sheetName val="iM1p"/>
      <sheetName val="노원열병합  건축공사기성내역서"/>
      <sheetName val="Income Statement"/>
      <sheetName val="Nand"/>
      <sheetName val="Nandp"/>
      <sheetName val="118.세금과공과"/>
      <sheetName val="hMC1"/>
      <sheetName val="hMC2"/>
      <sheetName val="hMP"/>
      <sheetName val="hcYLD"/>
      <sheetName val="iMC1p"/>
      <sheetName val="iMC2p"/>
      <sheetName val="hMPp"/>
      <sheetName val="대비"/>
      <sheetName val="ASEM내역"/>
      <sheetName val="6,000"/>
      <sheetName val="직재"/>
      <sheetName val="20관리비율"/>
      <sheetName val="N賃率-職"/>
      <sheetName val="00내역서"/>
      <sheetName val="차입금"/>
      <sheetName val="f_in"/>
      <sheetName val="cM9"/>
      <sheetName val="cM9p"/>
      <sheetName val="배관"/>
      <sheetName val="FRP내역서"/>
      <sheetName val="Sheet2 (2)"/>
      <sheetName val="적용환율"/>
      <sheetName val="소비자가"/>
      <sheetName val="PLAN"/>
      <sheetName val="Error별건수실적"/>
      <sheetName val="Macro(전선)"/>
      <sheetName val="건축집계표"/>
      <sheetName val="물량표"/>
      <sheetName val="집계표(OPTION)"/>
      <sheetName val="DATE"/>
      <sheetName val="인사자료총집계"/>
      <sheetName val="Graph (LGEN)"/>
      <sheetName val="out_prog"/>
      <sheetName val="선적schedule (2)"/>
      <sheetName val="사급자재"/>
      <sheetName val="전체내역 (2)"/>
      <sheetName val="BOQ"/>
      <sheetName val="일반공사"/>
      <sheetName val="단가표"/>
      <sheetName val="AS복구"/>
      <sheetName val="중기터파기"/>
      <sheetName val="변수값"/>
      <sheetName val="중기상차"/>
      <sheetName val="포장복구집계"/>
      <sheetName val="잡철물"/>
      <sheetName val="표지 (2)"/>
      <sheetName val="공틀공사"/>
      <sheetName val="Y-WORK"/>
      <sheetName val="민감도"/>
      <sheetName val="전사집계"/>
      <sheetName val="FND"/>
      <sheetName val="cF4p"/>
      <sheetName val="FNDp"/>
      <sheetName val="一発シート"/>
      <sheetName val="미확인자산list(171제외)"/>
      <sheetName val="DCVD공정요약"/>
      <sheetName val="UR2-Calculation"/>
      <sheetName val="차량구입"/>
      <sheetName val="BP2000 Month"/>
      <sheetName val="조명시설"/>
      <sheetName val="내역서을지"/>
      <sheetName val="을지"/>
      <sheetName val="SILICATE"/>
      <sheetName val="選択肢マスタ"/>
      <sheetName val="차액보증"/>
      <sheetName val="일위대가목차"/>
      <sheetName val="타워기초"/>
      <sheetName val="eq_data"/>
      <sheetName val="교각1"/>
      <sheetName val="01월TTL"/>
      <sheetName val="경제성분석"/>
      <sheetName val="금액집계"/>
      <sheetName val="(99)-상품제품수불 -본지점"/>
      <sheetName val="DWS303"/>
      <sheetName val="DWS324"/>
      <sheetName val="TXRF"/>
      <sheetName val="데이터유효성목록"/>
      <sheetName val="피엘"/>
      <sheetName val="설계조건"/>
      <sheetName val="공통부대비"/>
      <sheetName val="_M10C_DIFF_산포_개선_사례_BASE_PRESSU"/>
      <sheetName val="제조혁신(이지연,_윤수향)"/>
      <sheetName val="FANDBS"/>
      <sheetName val="GRDATA"/>
      <sheetName val="SHAFTDBSE"/>
      <sheetName val="자재단가"/>
      <sheetName val="경상비내역"/>
      <sheetName val="7682LA SKD(12.4)"/>
      <sheetName val="정부노임단가"/>
      <sheetName val="공사비내역서"/>
      <sheetName val="도급양식"/>
      <sheetName val="Raw Data"/>
      <sheetName val="Header"/>
      <sheetName val="sapactivexlhiddensheet"/>
      <sheetName val="공종별 집계"/>
      <sheetName val="1단계"/>
      <sheetName val="init"/>
      <sheetName val="공사비 내역 (가)"/>
      <sheetName val="BSD (2)"/>
      <sheetName val="TABLE"/>
      <sheetName val="토공(완충)"/>
      <sheetName val="PUMP"/>
      <sheetName val="Proposal"/>
      <sheetName val=" 견적서"/>
      <sheetName val="설산1.나"/>
      <sheetName val="본사S"/>
      <sheetName val="건축원가계산서"/>
      <sheetName val="CONCRETE"/>
      <sheetName val="예산M12A"/>
      <sheetName val="GraphTemp"/>
      <sheetName val="cYLD"/>
      <sheetName val="cM8"/>
      <sheetName val="iE1"/>
      <sheetName val="iM5"/>
      <sheetName val="iM6"/>
      <sheetName val="iM7"/>
      <sheetName val="iYLD"/>
      <sheetName val="NET"/>
      <sheetName val="cF5p"/>
      <sheetName val="cM8p"/>
      <sheetName val="iE1p"/>
      <sheetName val="iM5p"/>
      <sheetName val="iM6p"/>
      <sheetName val="iM7p"/>
      <sheetName val="비핵심자산"/>
      <sheetName val="TIE-IN"/>
      <sheetName val="Data base"/>
      <sheetName val="TOTAL(ITEM)"/>
      <sheetName val="CAPVC"/>
      <sheetName val="고정자산원본"/>
      <sheetName val="뒤차축소"/>
      <sheetName val="9-1차이내역"/>
      <sheetName val="BM_NEW2"/>
      <sheetName val="원형맨홀수량"/>
      <sheetName val="3BL공동구 수량"/>
      <sheetName val="estimate"/>
      <sheetName val="CALCULATION"/>
      <sheetName val="원형1호맨홀토공수량"/>
      <sheetName val="데이타"/>
      <sheetName val="plan&amp;section of foundation"/>
      <sheetName val="pile bearing capa &amp; arrenge"/>
      <sheetName val="design load"/>
      <sheetName val="working load at the btm ft."/>
      <sheetName val="stability check"/>
      <sheetName val="design criteria"/>
      <sheetName val="화산경계"/>
      <sheetName val="진행조건_및_CD_Data"/>
      <sheetName val="단가조사서"/>
      <sheetName val="Gox_INT"/>
      <sheetName val="P1_INT"/>
      <sheetName val="TST_Gox"/>
      <sheetName val="유통망계획"/>
      <sheetName val="ﾘｽﾄ"/>
      <sheetName val="APW"/>
      <sheetName val="spread"/>
      <sheetName val="남양시작동자105노65기1.3화1.2"/>
      <sheetName val="집계"/>
      <sheetName val="수리결과"/>
      <sheetName val="kimre scrubber"/>
      <sheetName val="소방사항"/>
      <sheetName val="5사남"/>
      <sheetName val="중기일위대가"/>
      <sheetName val="경비2내역"/>
      <sheetName val="inter"/>
      <sheetName val="공종별_집계"/>
      <sheetName val="BSD_(2)"/>
      <sheetName val="_견적서"/>
      <sheetName val="7682LA_SKD(12_4)"/>
      <sheetName val="공사비_내역_(가)"/>
      <sheetName val="설산1_나"/>
      <sheetName val="PTR台손익"/>
      <sheetName val="V5"/>
      <sheetName val="電気設備表"/>
      <sheetName val="토목내역"/>
      <sheetName val="구미"/>
      <sheetName val="COVER"/>
      <sheetName val="P.M 별"/>
      <sheetName val="HISTORICAL"/>
      <sheetName val="FORECASTING"/>
      <sheetName val="안정계산"/>
      <sheetName val="단면검토"/>
      <sheetName val="BID"/>
      <sheetName val="골조시행"/>
      <sheetName val="Chiet tinh dz35"/>
      <sheetName val="채권(하반기)"/>
      <sheetName val="견적의뢰"/>
      <sheetName val="WW14"/>
      <sheetName val="WW15"/>
      <sheetName val="실행견적"/>
      <sheetName val="Data_base"/>
      <sheetName val="노원열병합__건축공사기성내역서"/>
      <sheetName val="공종별_집계1"/>
      <sheetName val="Raw_Data1"/>
      <sheetName val="7682LA_SKD(12_4)1"/>
      <sheetName val="BSD_(2)1"/>
      <sheetName val="공사비_내역_(가)1"/>
      <sheetName val="설산1_나1"/>
      <sheetName val="Data_base1"/>
      <sheetName val="_견적서1"/>
      <sheetName val="노원열병합__건축공사기성내역서1"/>
      <sheetName val="일보"/>
      <sheetName val="HDPDEP"/>
      <sheetName val="PT1"/>
      <sheetName val="Lot처리"/>
      <sheetName val="Status"/>
      <sheetName val="STIET_O2"/>
      <sheetName val="Construction"/>
      <sheetName val="FCU (2)"/>
      <sheetName val="MP02"/>
      <sheetName val="comps LFY+"/>
      <sheetName val="HDI implied"/>
      <sheetName val="가공"/>
      <sheetName val="입력List(입)"/>
      <sheetName val="Data Table"/>
      <sheetName val="ProcessFlow"/>
      <sheetName val="iMPp"/>
      <sheetName val="Fab2summary"/>
      <sheetName val="영업.일1"/>
      <sheetName val="목창호"/>
      <sheetName val="전신전화가입권"/>
      <sheetName val="경  비 "/>
      <sheetName val="노무비"/>
      <sheetName val="재료비"/>
      <sheetName val="노무비단가"/>
      <sheetName val="목록"/>
      <sheetName val="G2설비도급"/>
      <sheetName val="기초자료입력"/>
      <sheetName val="식재인부"/>
      <sheetName val="손익차9월2"/>
      <sheetName val="관람석제출"/>
      <sheetName val="00000"/>
      <sheetName val="손익"/>
      <sheetName val="光源条件"/>
      <sheetName val="電圧条件表"/>
      <sheetName val="駆動仕様"/>
      <sheetName val="경비"/>
      <sheetName val="일반"/>
      <sheetName val="일일정리"/>
      <sheetName val="Test1"/>
      <sheetName val="양식_WBS(L2)"/>
      <sheetName val="개발 RTL.TEST적용"/>
      <sheetName val="기준정보"/>
      <sheetName val="WP"/>
      <sheetName val="INPUT"/>
      <sheetName val="일위대가표"/>
      <sheetName val="XREF"/>
      <sheetName val="가도공"/>
      <sheetName val="_M10C_DIFF_산포_개선_사례_7자_GAS_LINE"/>
      <sheetName val="영업_일1"/>
      <sheetName val="Making_Order"/>
      <sheetName val="경__비_"/>
      <sheetName val="Spec.Infomation Notice Cover"/>
      <sheetName val="실행"/>
      <sheetName val="공사개요"/>
      <sheetName val="ﾛﾎﾞｯﾄ搬送時間ﾃﾞｰﾀ"/>
      <sheetName val="내역1"/>
      <sheetName val="PROCURE"/>
      <sheetName val="BaseData"/>
      <sheetName val="voucher"/>
      <sheetName val="data_MM"/>
      <sheetName val="수입"/>
      <sheetName val="TB"/>
      <sheetName val="PAJE,PRJE"/>
      <sheetName val="WTB"/>
      <sheetName val="시설이용권명세서"/>
      <sheetName val="정의"/>
      <sheetName val="5311"/>
      <sheetName val="Trend 그래프用"/>
      <sheetName val="plan-it"/>
      <sheetName val="Sch PR-2"/>
      <sheetName val="Sch PR-3"/>
      <sheetName val="선급법인세 (2)"/>
      <sheetName val="갑지"/>
      <sheetName val="실행(계획,실행)"/>
      <sheetName val="계정code"/>
      <sheetName val="기초단가"/>
      <sheetName val="24_보증금(전신전화가입권)"/>
      <sheetName val="값목록(Do_not_touch)"/>
      <sheetName val="Trend_그래프用"/>
      <sheetName val="Sch_PR-2"/>
      <sheetName val="Sch_PR-3"/>
      <sheetName val="선급법인세_(2)"/>
      <sheetName val="DataBase 작성 샘플"/>
      <sheetName val="중기조종사 단위단가"/>
      <sheetName val="노무"/>
      <sheetName val="PST209"/>
      <sheetName val="일위대가 "/>
      <sheetName val="달력"/>
      <sheetName val="달력원본"/>
      <sheetName val="연간근무편성표"/>
      <sheetName val="계정"/>
      <sheetName val="TRIAS_TI"/>
      <sheetName val="수요일"/>
      <sheetName val="금요일"/>
      <sheetName val="data (누계)"/>
      <sheetName val="data(실적)"/>
      <sheetName val="data (전년동기)"/>
      <sheetName val="설비운영"/>
      <sheetName val="shutt_bi"/>
      <sheetName val="데이터유효성"/>
      <sheetName val="공정분류기준"/>
      <sheetName val="256D_OUT_TAT"/>
      <sheetName val="6)Matl analysis"/>
      <sheetName val="1)Assumptions"/>
      <sheetName val="TEMP1"/>
      <sheetName val="TEMP2"/>
      <sheetName val="BS"/>
      <sheetName val="별첨4_전담운영PM(1)"/>
      <sheetName val="차량실적1"/>
      <sheetName val="PC%계산"/>
      <sheetName val="VLOOKUP"/>
      <sheetName val="1_汇总"/>
      <sheetName val="担当工程师"/>
      <sheetName val="반입시나리오(area별 조정)"/>
      <sheetName val="한계원가"/>
      <sheetName val="data_(누계)"/>
      <sheetName val="data_(전년동기)"/>
      <sheetName val="3-1-4_교_x005f_x0002__数8"/>
      <sheetName val="3-1-4_ɐ␀"/>
      <sheetName val="3-1-4_ɐ"/>
      <sheetName val="Laser_Alignment_Target_Spec"/>
      <sheetName val="Laser_Focus_Spec"/>
      <sheetName val="TFT 활동"/>
      <sheetName val="MLM(OL)"/>
      <sheetName val="1.현금예금"/>
      <sheetName val="1.현금및현금성자산"/>
      <sheetName val="선급금(에프)"/>
      <sheetName val="취합"/>
      <sheetName val="Trans"/>
      <sheetName val="2SL"/>
      <sheetName val="Drop Memu"/>
      <sheetName val="Master"/>
      <sheetName val="개인별장비관리"/>
      <sheetName val="항목(1)"/>
      <sheetName val="고장명"/>
      <sheetName val="256D_OUT_TAT1"/>
      <sheetName val="data_(누계)1"/>
      <sheetName val="data_(전년동기)1"/>
      <sheetName val="영업본부US$실적_(2)1"/>
      <sheetName val="3-1-4_교_x005f_x005f_x005f_x0002__x005f_x005f_x001"/>
      <sheetName val="3-1-4_교_x005f_x0002__数81"/>
      <sheetName val="3-1-4_ɐ1"/>
      <sheetName val="제조혁신(이지연,_윤수향)1"/>
      <sheetName val="값목록(Do_not_touch)1"/>
      <sheetName val="24_보증금(전신전화가입권)1"/>
      <sheetName val="근로소득_세액표1"/>
      <sheetName val="건강보험_표준요율표1"/>
      <sheetName val="국민연금_표준요율표1"/>
      <sheetName val="_M10C_DIFF_산포_개선_사례_BASE_PRESS1"/>
      <sheetName val="Laser_Alignment_Target_Spec1"/>
      <sheetName val="Laser_Focus_Spec1"/>
      <sheetName val="_M10C_DIFF_산포_개선_사례_7자_GAS_LIN1"/>
      <sheetName val="Graph_Data1"/>
      <sheetName val="DAILY_CHECK1"/>
      <sheetName val="EPM_Raw1"/>
      <sheetName val="PT1H_Raw1"/>
      <sheetName val="판매실적_종합1"/>
      <sheetName val="Down_Time1"/>
      <sheetName val="경수97_021"/>
      <sheetName val="1995년_섹터별_매출1"/>
      <sheetName val="4-8_공통1"/>
      <sheetName val="Fabless_comp_ROE1"/>
      <sheetName val="Making_Order1"/>
      <sheetName val="6)Matl_analysis"/>
      <sheetName val="EQUIP_LIST"/>
      <sheetName val="TFT_측정(2)"/>
      <sheetName val="사유_구분"/>
      <sheetName val="14_1&quot;_Cst_변화"/>
      <sheetName val="계조에_따른_특성"/>
      <sheetName val="무상_Part_List(BW)"/>
      <sheetName val="※_참고사항"/>
      <sheetName val="US_94_COST_CENTER_LIST"/>
      <sheetName val="Process_Tools-Owned"/>
      <sheetName val="SG&amp;A_Allocation"/>
      <sheetName val="AR_County"/>
      <sheetName val="Rev_Module_Retrieve"/>
      <sheetName val="Accretion_-_Dilution"/>
      <sheetName val="166_415"/>
      <sheetName val="Customer_SAB101_Issues_Sort"/>
      <sheetName val="BU_Commentary"/>
      <sheetName val="FY-07_Personal_Property_Tax"/>
      <sheetName val="FY-07_Real_Property_Tax"/>
      <sheetName val="Fcst_Summary"/>
      <sheetName val="June01brio_sort"/>
      <sheetName val="Period_Pivot_Summary"/>
      <sheetName val="Cube_by_Product_Line"/>
      <sheetName val="반입시나리오(area별_조정)"/>
      <sheetName val="DataBase_작성_샘플"/>
      <sheetName val="TFT_활동"/>
      <sheetName val="1_현금예금"/>
      <sheetName val="1_현금및현금성자산"/>
      <sheetName val="Drop_Memu"/>
      <sheetName val="ValueList_Helper"/>
      <sheetName val="재고 및 일일 TREND"/>
      <sheetName val="일일정산 TREND"/>
      <sheetName val="일일재고관리20045"/>
      <sheetName val="일일재고관리20046"/>
      <sheetName val="일일재고관리20047"/>
      <sheetName val="제조부대설비월정산"/>
      <sheetName val="유형"/>
      <sheetName val="시산표"/>
      <sheetName val="정산표"/>
      <sheetName val="A"/>
      <sheetName val="예적금"/>
      <sheetName val="재무상태변동표"/>
      <sheetName val="선급비용"/>
      <sheetName val="월별예산"/>
      <sheetName val="info"/>
      <sheetName val="工作表"/>
      <sheetName val="RUL2"/>
      <sheetName val="은행"/>
      <sheetName val="개발담당자 "/>
      <sheetName val="종합2"/>
      <sheetName val="May."/>
      <sheetName val="Rule"/>
      <sheetName val="실적분석"/>
      <sheetName val="교육"/>
      <sheetName val="---FAB#1업무일지---"/>
      <sheetName val="상품보조수불"/>
      <sheetName val="총물량"/>
      <sheetName val="부문손익"/>
      <sheetName val=" FURNACE현설"/>
      <sheetName val="식재수량표"/>
      <sheetName val="항목등록"/>
      <sheetName val="일위_파일"/>
      <sheetName val="Ekog10"/>
      <sheetName val="개소별수량산출"/>
      <sheetName val="예총"/>
      <sheetName val=" 내역서"/>
      <sheetName val="공비대비"/>
      <sheetName val="산출근거#2-3"/>
      <sheetName val="형틀공사"/>
      <sheetName val="단가목록"/>
      <sheetName val="9GNG운반"/>
      <sheetName val="일정요약"/>
      <sheetName val="코드"/>
      <sheetName val="1인1테마"/>
      <sheetName val="견적서 을지"/>
      <sheetName val="Baby일위대가"/>
      <sheetName val="시산표(매출조정전)"/>
      <sheetName val="10월상품입고"/>
      <sheetName val="BEND LOSS"/>
      <sheetName val="철거 내역서"/>
      <sheetName val="_FURNACE현설"/>
      <sheetName val="_내역서"/>
      <sheetName val="_FURNACE현설1"/>
      <sheetName val="_내역서1"/>
      <sheetName val="영업총괄"/>
      <sheetName val="영업권1114"/>
      <sheetName val="단위중량"/>
      <sheetName val="실행(표지,갑,을)"/>
      <sheetName val="노임이"/>
      <sheetName val="b_balju-단가단가단가"/>
      <sheetName val="총괄"/>
      <sheetName val="내역서(기계)"/>
      <sheetName val="수목데이타 "/>
      <sheetName val="9509"/>
      <sheetName val="발생Trend (장비별)"/>
      <sheetName val="TRIM data(sheet1)"/>
      <sheetName val="기번기준"/>
      <sheetName val="list"/>
      <sheetName val="3.생산계획"/>
      <sheetName val="관리,공감"/>
      <sheetName val="출하생산일보"/>
      <sheetName val="4차원가계산서"/>
      <sheetName val="유림총괄"/>
      <sheetName val="건축공사 집계표"/>
      <sheetName val="골조"/>
      <sheetName val="PM DATA"/>
      <sheetName val="설비"/>
      <sheetName val="시설"/>
      <sheetName val="HVAC"/>
      <sheetName val="인건-측정"/>
      <sheetName val="견적내역"/>
      <sheetName val="공통갑지"/>
      <sheetName val="2-2-1-3"/>
      <sheetName val=" LC-1"/>
      <sheetName val="중기"/>
      <sheetName val="조직"/>
      <sheetName val="CABLE SIZE-1"/>
      <sheetName val="9811"/>
      <sheetName val="일반부표"/>
      <sheetName val="법인세-2005년"/>
      <sheetName val="MAIN"/>
      <sheetName val="파일"/>
      <sheetName val="Amount of Itemized"/>
      <sheetName val="설비투자"/>
      <sheetName val="단가표 (2)"/>
      <sheetName val="결재판(삭제하지말아주세요)"/>
      <sheetName val="O＆P"/>
      <sheetName val="연습"/>
      <sheetName val="백호우계수"/>
      <sheetName val="패널"/>
      <sheetName val="VXXXXXXX"/>
      <sheetName val="확약서"/>
      <sheetName val="FAB7_BPM"/>
      <sheetName val="PT_ED"/>
      <sheetName val="DIAINCH"/>
      <sheetName val="C_d"/>
      <sheetName val="b_balju"/>
      <sheetName val="상불"/>
      <sheetName val="서보,PLC단가표"/>
      <sheetName val="PI"/>
      <sheetName val="위생기구"/>
      <sheetName val="기계실냉난방"/>
      <sheetName val="자재표"/>
      <sheetName val="정보"/>
      <sheetName val="콘크리트타설집계표"/>
      <sheetName val="※ Code1. 部门｜부서(팀) "/>
      <sheetName val="견적정보"/>
      <sheetName val="예수금"/>
      <sheetName val="#2_일위대가목록"/>
      <sheetName val="참조표"/>
      <sheetName val="3-1-4_교_x0002__x0000_数8"/>
      <sheetName val="3-1-4_교_x0002_"/>
      <sheetName val="3-1-4_교_x0002__x0000_数81"/>
      <sheetName val="3-1-4_교_x0002_1"/>
      <sheetName val="3-1-4_교_x005f_x0002__x000"/>
      <sheetName val="3-1-4_교_x005f_x005f_x0002"/>
      <sheetName val="3-1-4_교_x0002__x0000_数82"/>
      <sheetName val="3-1-4_교_x0002_2"/>
      <sheetName val="3-1-4 교_x0002__x000"/>
      <sheetName val="3-1-4 교_x0002"/>
      <sheetName val="3-1-4 교_x005f_x005f_x005f"/>
      <sheetName val="3-1-4 ɐ_x005f_x0000__x000"/>
      <sheetName val="3-1-4 ɐ_x005f_x005f_x0000"/>
      <sheetName val="3-1-4_교_x0002__x000"/>
      <sheetName val="3-1-4_교_x0002"/>
      <sheetName val="3-1-4 교_x005f"/>
      <sheetName val="3-1-4 ɐ_x0000__x000"/>
      <sheetName val="3-1-4 ɐ_x0000"/>
      <sheetName val="사원번호"/>
      <sheetName val="승용"/>
      <sheetName val="특별안전보건교육"/>
      <sheetName val="코드표"/>
      <sheetName val="관급자재"/>
      <sheetName val="3-1-4_교_x0002__数8"/>
      <sheetName val="3-1-4_교_x005f_x0002__x001"/>
      <sheetName val="3-1-4_교_x0002__数81"/>
      <sheetName val="3-1-4_교_x0002__x001"/>
      <sheetName val="PKG-3"/>
      <sheetName val="汇总表"/>
      <sheetName val="※_Code2__危险性分类｜위험성분류"/>
      <sheetName val="3ND_64M4"/>
      <sheetName val="Low_YLD_Reject4"/>
      <sheetName val="시실누(모)_4"/>
      <sheetName val="개인별_프로젝트4"/>
      <sheetName val="11월_Red_Zone_기상도4"/>
      <sheetName val="96_기타_전시회_경비4"/>
      <sheetName val="96_상반기_전시회_경비4"/>
      <sheetName val="96_하반기_전시회_경비4"/>
      <sheetName val="SUB_(N)4"/>
      <sheetName val="Lot_Status4"/>
      <sheetName val="Xunit_(단위환산)4"/>
      <sheetName val="Sheet1_(2)4"/>
      <sheetName val="Hynix_&amp;_SYS_IC_Co4"/>
      <sheetName val="Code_24"/>
      <sheetName val="3-1-1_여비교통비3"/>
      <sheetName val="3-1-2_사무용품비3"/>
      <sheetName val="3-1-3_소모품비3"/>
      <sheetName val="3-1-4_교육훈련비3"/>
      <sheetName val="3-1-5_운반비3"/>
      <sheetName val="3-1-6_통신비3"/>
      <sheetName val="3-1-7_전산정보이용료3"/>
      <sheetName val="3-1-8_도서비3"/>
      <sheetName val="3-1-9_수선비3"/>
      <sheetName val="3-1-10_경상개발비(지급수수료)3"/>
      <sheetName val="Credit_Calc3"/>
      <sheetName val="CAPA분석_360K3"/>
      <sheetName val="3-1-4_교数83"/>
      <sheetName val="자재_집계표3"/>
      <sheetName val="3-1-4_교3"/>
      <sheetName val="_55_BA_장입기_091203_xlsx3"/>
      <sheetName val="입찰내역_발주처_양식3"/>
      <sheetName val="부품별_매입현황3"/>
      <sheetName val="기본_상수3"/>
      <sheetName val="불합리_적출_및_관리3"/>
      <sheetName val="TFT_저항3"/>
      <sheetName val="3-1-4_교_x005f_x0002__x005f_x0000_数83"/>
      <sheetName val="F-T_Voltage3"/>
      <sheetName val="Q4_VE_Saving(_vs_Q3)3"/>
      <sheetName val="Pad_좌표&amp;Location3"/>
      <sheetName val="실행내역서_3"/>
      <sheetName val="BP-이발-RJ_TREND3"/>
      <sheetName val="유해위험요인_분류체계3"/>
      <sheetName val="Tool_trouble3"/>
      <sheetName val="4TH_64M3"/>
      <sheetName val="XY_tilt_2nd3"/>
      <sheetName val="1__Angle_confirm3"/>
      <sheetName val="Var_3"/>
      <sheetName val="Array_PI3"/>
      <sheetName val="VIZIO_DA가격3"/>
      <sheetName val="기타_DA가격3"/>
      <sheetName val="LGE_DA가격3"/>
      <sheetName val="3-1-4_교_x005f_x0002_3"/>
      <sheetName val="1__H2SO4_SUPPLY3"/>
      <sheetName val="데이터_유효성검사2"/>
      <sheetName val="RETICLE_(HSG8255ROA)2"/>
      <sheetName val="RETICLE_(HIPER_1MEGA)2"/>
      <sheetName val="RETICLE_(27C64)_570062"/>
      <sheetName val="RETICLE_(27C128)_570052"/>
      <sheetName val="RETICLE_(27C512)_570042"/>
      <sheetName val="RETICLE_(27C256)_570032"/>
      <sheetName val="RETICLE_(27256)_540022"/>
      <sheetName val="lOT_별_cHECK_사항2"/>
      <sheetName val="H_P견적(참조)2"/>
      <sheetName val="11월_매출_f'cst2"/>
      <sheetName val="2010_확산_SDET2"/>
      <sheetName val="样式2附件_分类体系1"/>
      <sheetName val="3-1-4_교_数82"/>
      <sheetName val="3-1-4_교_x005f_x0002_?数8"/>
      <sheetName val="3-1-4_교_x005f_x005f_x005f_x0002__x005f_x005f_x002"/>
      <sheetName val="3-1-4_교_x005f_x005f_x005f_x0002_1"/>
      <sheetName val="3-1-4_교_x005f_x005f_x005f_x0002__数8"/>
      <sheetName val="3-1-4_교_x005f_x005f_x005f_x005f_x005f_x005f_x0001"/>
      <sheetName val="3-1-4_교_x005f_x0002__数82"/>
      <sheetName val="할증_"/>
      <sheetName val="DAILY_CHECK2"/>
      <sheetName val="EPM_Raw2"/>
      <sheetName val="PT1H_Raw2"/>
      <sheetName val="판매실적_종합2"/>
      <sheetName val="Graph_Data2"/>
      <sheetName val="경수97_022"/>
      <sheetName val="1995년_섹터별_매출2"/>
      <sheetName val="4-8_공통2"/>
      <sheetName val="_M10C_DIFF_산포_개선_사례_BASE_PRESS2"/>
      <sheetName val="제조혁신(이지연,_윤수향)2"/>
      <sheetName val="_M10C_DIFF_산포_개선_사례_7자_GAS_LIN2"/>
      <sheetName val="근로소득_세액표2"/>
      <sheetName val="건강보험_표준요율표2"/>
      <sheetName val="국민연금_표준요율표2"/>
      <sheetName val="Making_Order2"/>
      <sheetName val="값목록(Do_not_touch)2"/>
      <sheetName val="256D_OUT_TAT2"/>
      <sheetName val="5_임직원_사진"/>
      <sheetName val="0_조회"/>
      <sheetName val="WAFER_X-Y_AM03-008581A"/>
      <sheetName val="Build_Plan_All"/>
      <sheetName val="총괄갑_"/>
      <sheetName val="14_1&quot;_Cst_변화1"/>
      <sheetName val="계조에_따른_특성1"/>
      <sheetName val="3-1-4_ɐ2"/>
      <sheetName val="3-1-4_교_x005f_x0002__x0001"/>
      <sheetName val="3-1-4_교_x005f_x005f_x00021"/>
      <sheetName val="3-1-4_ɐ_x005f_x0000__x005f_x0000__x005f_x0000_␀"/>
      <sheetName val="EQUIP_LIST1"/>
      <sheetName val="TFT_측정(2)1"/>
      <sheetName val="게이트_지연시간_설정_2"/>
      <sheetName val="3-1-4_교_x005f_x005f_x005f_x005f_x005f_x005f_x005f"/>
      <sheetName val="3-1-4_교_x005f_x005f_x005f_x0002__x000"/>
      <sheetName val="3-1-4_교_x005f_x005f_x005f_x005f_x0002"/>
      <sheetName val="3-1-4_ɐ_x005f_x005f_x005f_x0000__x005f_x005f_x000"/>
      <sheetName val="3-1-4_교_x005f_x005f_x005f_x0002_?数8"/>
      <sheetName val="3-1-4_ɐ_x005f_x005f_x005f_x005f_x005f_x005f_x0000"/>
      <sheetName val="영업본부US$실적_(2)2"/>
      <sheetName val="사유_구분1"/>
      <sheetName val="무상_Part_List(BW)1"/>
      <sheetName val="※_참고사항1"/>
      <sheetName val="24_보증금(전신전화가입권)2"/>
      <sheetName val="Laser_Alignment_Target_Spec2"/>
      <sheetName val="Laser_Focus_Spec2"/>
      <sheetName val="Down_Time2"/>
      <sheetName val="Fabless_comp_ROE2"/>
      <sheetName val="US_94_COST_CENTER_LIST1"/>
      <sheetName val="Process_Tools-Owned1"/>
      <sheetName val="SG&amp;A_Allocation1"/>
      <sheetName val="AR_County1"/>
      <sheetName val="Rev_Module_Retrieve1"/>
      <sheetName val="Accretion_-_Dilution1"/>
      <sheetName val="166_4151"/>
      <sheetName val="Customer_SAB101_Issues_Sort1"/>
      <sheetName val="BU_Commentary1"/>
      <sheetName val="FY-07_Personal_Property_Tax1"/>
      <sheetName val="FY-07_Real_Property_Tax1"/>
      <sheetName val="Fcst_Summary1"/>
      <sheetName val="June01brio_sort1"/>
      <sheetName val="Period_Pivot_Summary1"/>
      <sheetName val="Cube_by_Product_Line1"/>
      <sheetName val="TRE_TABLE"/>
      <sheetName val="_T3B-SN_SOD_SKIP_+_SIGE_No_Del1"/>
      <sheetName val="HiPas일보_in1"/>
      <sheetName val="14_1부1"/>
      <sheetName val="Selection_List"/>
      <sheetName val="Wip_Status1"/>
      <sheetName val="CPK_Job_Codes1"/>
      <sheetName val="CPK_Salary_Structure1"/>
      <sheetName val="Global_Job_Codes_-_Mgmt1"/>
      <sheetName val="Mercer_Data1"/>
      <sheetName val="Budget_Control_-_local_Currenc1"/>
      <sheetName val="FY-FinModel1_01"/>
      <sheetName val="3_기준(외화1)"/>
      <sheetName val="Sheet1_(3)"/>
      <sheetName val="노원열병합__건축공사기성내역서2"/>
      <sheetName val="Income_Statement"/>
      <sheetName val="118_세금과공과"/>
      <sheetName val="Sheet2_(2)"/>
      <sheetName val="Graph_(LGEN)"/>
      <sheetName val="선적schedule_(2)"/>
      <sheetName val="전체내역_(2)"/>
      <sheetName val="표지_(2)"/>
      <sheetName val="BP2000_Month"/>
      <sheetName val="(99)-상품제품수불_-본지점"/>
      <sheetName val="7682LA_SKD(12_4)2"/>
      <sheetName val="공종별_집계2"/>
      <sheetName val="공사비_내역_(가)2"/>
      <sheetName val="BSD_(2)2"/>
      <sheetName val="_견적서2"/>
      <sheetName val="설산1_나2"/>
      <sheetName val="Data_base2"/>
      <sheetName val="3BL공동구_수량"/>
      <sheetName val="plan&amp;section_of_foundation"/>
      <sheetName val="pile_bearing_capa_&amp;_arrenge"/>
      <sheetName val="design_load"/>
      <sheetName val="working_load_at_the_btm_ft_"/>
      <sheetName val="stability_check"/>
      <sheetName val="design_criteria"/>
      <sheetName val="남양시작동자105노65기1_3화1_2"/>
      <sheetName val="kimre_scrubber"/>
      <sheetName val="P_M_별"/>
      <sheetName val="Chiet_tinh_dz35"/>
      <sheetName val="FCU_(2)"/>
      <sheetName val="comps_LFY+"/>
      <sheetName val="HDI_implied"/>
      <sheetName val="Data_Table"/>
      <sheetName val="영업_일11"/>
      <sheetName val="경__비_1"/>
      <sheetName val="개발_RTL_TEST적용"/>
      <sheetName val="Spec_Infomation_Notice_Cover"/>
      <sheetName val="Trend_그래프用1"/>
      <sheetName val="Sch_PR-21"/>
      <sheetName val="Sch_PR-31"/>
      <sheetName val="선급법인세_(2)1"/>
      <sheetName val="DataBase_작성_샘플1"/>
      <sheetName val="중기조종사_단위단가"/>
      <sheetName val="일위대가_"/>
      <sheetName val="data_(누계)2"/>
      <sheetName val="data_(전년동기)2"/>
      <sheetName val="6)Matl_analysis1"/>
      <sheetName val="반입시나리오(area별_조정)1"/>
      <sheetName val="TFT_활동1"/>
      <sheetName val="1_현금예금1"/>
      <sheetName val="1_현금및현금성자산1"/>
      <sheetName val="Drop_Memu1"/>
      <sheetName val="재고_및_일일_TREND"/>
      <sheetName val="일일정산_TREND"/>
      <sheetName val="개발담당자_"/>
      <sheetName val="May_"/>
      <sheetName val="_FURNACE현설2"/>
      <sheetName val="_내역서2"/>
      <sheetName val="견적서_을지"/>
      <sheetName val="BEND_LOSS"/>
      <sheetName val="철거_내역서"/>
      <sheetName val="수목데이타_"/>
      <sheetName val="발생Trend_(장비별)"/>
      <sheetName val="TRIM_data(sheet1)"/>
      <sheetName val="3_생산계획"/>
      <sheetName val="건축공사_집계표"/>
      <sheetName val="PM_DATA"/>
      <sheetName val="_LC-1"/>
      <sheetName val="CABLE_SIZE-1"/>
      <sheetName val="Amount_of_Itemized"/>
      <sheetName val="단가표_(2)"/>
      <sheetName val="※_Code1__部门｜부서(팀)_"/>
      <sheetName val="3-1-4_교数81"/>
      <sheetName val="3-1-4_교1"/>
      <sheetName val="3-1-4_교数82"/>
      <sheetName val="3-1-4_교2"/>
      <sheetName val="3-1-4_교_x0001"/>
      <sheetName val="3-1-4_교_x00021"/>
      <sheetName val="3-1-4_교_x005f_x005f_x005f"/>
      <sheetName val="3-1-4_ɐ_x005f_x0000__x000"/>
      <sheetName val="3-1-4_ɐ_x005f_x005f_x0000"/>
      <sheetName val="3-1-4_교_x000"/>
      <sheetName val="3-1-4_교_x005f"/>
      <sheetName val="3-1-4_ɐ_x000"/>
      <sheetName val="3-1-4_ɐ_x0000"/>
      <sheetName val="3-1-4_교_数81"/>
      <sheetName val="3-1-4_교_x001"/>
      <sheetName val="설계명세,97품셈"/>
      <sheetName val="부하계산서"/>
      <sheetName val="T48a"/>
      <sheetName val="009외주"/>
      <sheetName val="4월 건강정산-기"/>
      <sheetName val="DATE변환"/>
      <sheetName val="작업장"/>
      <sheetName val="CAUDIT"/>
      <sheetName val="공통기준정보"/>
      <sheetName val="1-7(재가공내역)"/>
      <sheetName val="3ND_64M5"/>
      <sheetName val="Low_YLD_Reject5"/>
      <sheetName val="시실누(모)_5"/>
      <sheetName val="개인별_프로젝트5"/>
      <sheetName val="96_기타_전시회_경비5"/>
      <sheetName val="96_상반기_전시회_경비5"/>
      <sheetName val="96_하반기_전시회_경비5"/>
      <sheetName val="11월_Red_Zone_기상도5"/>
      <sheetName val="SUB_(N)5"/>
      <sheetName val="Lot_Status5"/>
      <sheetName val="Xunit_(단위환산)5"/>
      <sheetName val="Sheet1_(2)5"/>
      <sheetName val="Hynix_&amp;_SYS_IC_Co5"/>
      <sheetName val="Code_25"/>
      <sheetName val="3-1-1_여비교통비4"/>
      <sheetName val="3-1-2_사무용품비4"/>
      <sheetName val="3-1-3_소모품비4"/>
      <sheetName val="3-1-4_교육훈련비4"/>
      <sheetName val="3-1-5_운반비4"/>
      <sheetName val="3-1-6_통신비4"/>
      <sheetName val="3-1-7_전산정보이용료4"/>
      <sheetName val="3-1-8_도서비4"/>
      <sheetName val="3-1-9_수선비4"/>
      <sheetName val="3-1-10_경상개발비(지급수수료)4"/>
      <sheetName val="Credit_Calc4"/>
      <sheetName val="CAPA분석_360K4"/>
      <sheetName val="자재_집계표4"/>
      <sheetName val="_55_BA_장입기_091203_xlsx4"/>
      <sheetName val="입찰내역_발주처_양식4"/>
      <sheetName val="부품별_매입현황4"/>
      <sheetName val="기본_상수4"/>
      <sheetName val="불합리_적출_및_관리4"/>
      <sheetName val="TFT_저항4"/>
      <sheetName val="3-1-4_교_x005f_x0002__x005f_x0000_数84"/>
      <sheetName val="F-T_Voltage4"/>
      <sheetName val="Q4_VE_Saving(_vs_Q3)4"/>
      <sheetName val="실행내역서_4"/>
      <sheetName val="BP-이발-RJ_TREND4"/>
      <sheetName val="유해위험요인_분류체계4"/>
      <sheetName val="Tool_trouble4"/>
      <sheetName val="4TH_64M4"/>
      <sheetName val="XY_tilt_2nd4"/>
      <sheetName val="1__Angle_confirm4"/>
      <sheetName val="Var_4"/>
      <sheetName val="Array_PI4"/>
      <sheetName val="VIZIO_DA가격4"/>
      <sheetName val="기타_DA가격4"/>
      <sheetName val="LGE_DA가격4"/>
      <sheetName val="3-1-4_교_x005f_x0002_4"/>
      <sheetName val="1__H2SO4_SUPPLY4"/>
      <sheetName val="Pad_좌표&amp;Location4"/>
      <sheetName val="데이터_유효성검사3"/>
      <sheetName val="RETICLE_(HSG8255ROA)3"/>
      <sheetName val="RETICLE_(HIPER_1MEGA)3"/>
      <sheetName val="RETICLE_(27C64)_570063"/>
      <sheetName val="RETICLE_(27C128)_570053"/>
      <sheetName val="RETICLE_(27C512)_570043"/>
      <sheetName val="RETICLE_(27C256)_570033"/>
      <sheetName val="RETICLE_(27256)_540023"/>
      <sheetName val="lOT_별_cHECK_사항3"/>
      <sheetName val="H_P견적(참조)3"/>
      <sheetName val="11월_매출_f'cst3"/>
      <sheetName val="2010_확산_SDET3"/>
      <sheetName val="样式2附件_分类体系2"/>
      <sheetName val="3-1-4_교_x005f_x0002_?数81"/>
      <sheetName val="3-1-4_교_x005f_x005f_x005f_x0002__x005f_x005f_x003"/>
      <sheetName val="3-1-4_교_x005f_x005f_x005f_x0002_2"/>
      <sheetName val="3-1-4_교_x005f_x005f_x005f_x0002__数81"/>
      <sheetName val="3-1-4_교_x005f_x005f_x005f_x005f_x005f_x005f_x0003"/>
      <sheetName val="3-1-4_교_x005f_x0002__数83"/>
      <sheetName val="할증_1"/>
      <sheetName val="DAILY_CHECK3"/>
      <sheetName val="EPM_Raw3"/>
      <sheetName val="PT1H_Raw3"/>
      <sheetName val="판매실적_종합3"/>
      <sheetName val="Graph_Data3"/>
      <sheetName val="경수97_023"/>
      <sheetName val="1995년_섹터별_매출3"/>
      <sheetName val="4-8_공통3"/>
      <sheetName val="_M10C_DIFF_산포_개선_사례_BASE_PRESS3"/>
      <sheetName val="제조혁신(이지연,_윤수향)3"/>
      <sheetName val="_M10C_DIFF_산포_개선_사례_7자_GAS_LIN3"/>
      <sheetName val="근로소득_세액표3"/>
      <sheetName val="건강보험_표준요율표3"/>
      <sheetName val="국민연금_표준요율표3"/>
      <sheetName val="Making_Order3"/>
      <sheetName val="값목록(Do_not_touch)3"/>
      <sheetName val="256D_OUT_TAT3"/>
      <sheetName val="5_임직원_사진1"/>
      <sheetName val="0_조회1"/>
      <sheetName val="WAFER_X-Y_AM03-008581A1"/>
      <sheetName val="Build_Plan_All1"/>
      <sheetName val="총괄갑_1"/>
      <sheetName val="※_Code2__危险性分类｜위험성분류1"/>
      <sheetName val="14_1&quot;_Cst_변화2"/>
      <sheetName val="계조에_따른_특성2"/>
      <sheetName val="3-1-4_ɐ3"/>
      <sheetName val="3-1-4_교_x005f_x0002__x0002"/>
      <sheetName val="3-1-4_교_x005f_x005f_x00022"/>
      <sheetName val="3-1-4_ɐ_x005f_x0000__x005f_x0000__x005f_x0000_␀1"/>
      <sheetName val="EQUIP_LIST2"/>
      <sheetName val="TFT_측정(2)2"/>
      <sheetName val="게이트_지연시간_설정_21"/>
      <sheetName val="3-1-4_교_x005f_x005f_x005f_x005f_x005f_x005f_x0051"/>
      <sheetName val="3-1-4_교_x005f_x005f_x005f_x0002__x0001"/>
      <sheetName val="3-1-4_교_x005f_x005f_x005f_x005f_x00021"/>
      <sheetName val="3-1-4_ɐ_x005f_x005f_x005f_x0000__x005f_x005f_x001"/>
      <sheetName val="3-1-4_교_x005f_x005f_x005f_x0002_?数81"/>
      <sheetName val="3-1-4_ɐ_x005f_x005f_x005f_x005f_x005f_x005f_x0001"/>
      <sheetName val="영업본부US$실적_(2)3"/>
      <sheetName val="사유_구분2"/>
      <sheetName val="무상_Part_List(BW)2"/>
      <sheetName val="※_참고사항2"/>
      <sheetName val="24_보증금(전신전화가입권)3"/>
      <sheetName val="Laser_Alignment_Target_Spec3"/>
      <sheetName val="Laser_Focus_Spec3"/>
      <sheetName val="Down_Time3"/>
      <sheetName val="Fabless_comp_ROE3"/>
      <sheetName val="US_94_COST_CENTER_LIST2"/>
      <sheetName val="Process_Tools-Owned2"/>
      <sheetName val="SG&amp;A_Allocation2"/>
      <sheetName val="AR_County2"/>
      <sheetName val="Rev_Module_Retrieve2"/>
      <sheetName val="Accretion_-_Dilution2"/>
      <sheetName val="166_4152"/>
      <sheetName val="Customer_SAB101_Issues_Sort2"/>
      <sheetName val="BU_Commentary2"/>
      <sheetName val="FY-07_Personal_Property_Tax2"/>
      <sheetName val="FY-07_Real_Property_Tax2"/>
      <sheetName val="Fcst_Summary2"/>
      <sheetName val="June01brio_sort2"/>
      <sheetName val="Period_Pivot_Summary2"/>
      <sheetName val="Cube_by_Product_Line2"/>
      <sheetName val="TRE_TABLE1"/>
      <sheetName val="_T3B-SN_SOD_SKIP_+_SIGE_No_Del2"/>
      <sheetName val="HiPas일보_in2"/>
      <sheetName val="14_1부2"/>
      <sheetName val="Selection_List1"/>
      <sheetName val="Wip_Status2"/>
      <sheetName val="CPK_Job_Codes2"/>
      <sheetName val="CPK_Salary_Structure2"/>
      <sheetName val="Global_Job_Codes_-_Mgmt2"/>
      <sheetName val="Mercer_Data2"/>
      <sheetName val="Budget_Control_-_local_Currenc2"/>
      <sheetName val="FY-FinModel1_02"/>
      <sheetName val="3_기준(외화1)1"/>
      <sheetName val="Sheet1_(3)1"/>
      <sheetName val="노원열병합__건축공사기성내역서3"/>
      <sheetName val="Income_Statement1"/>
      <sheetName val="118_세금과공과1"/>
      <sheetName val="Sheet2_(2)1"/>
      <sheetName val="Graph_(LGEN)1"/>
      <sheetName val="선적schedule_(2)1"/>
      <sheetName val="전체내역_(2)1"/>
      <sheetName val="표지_(2)1"/>
      <sheetName val="BP2000_Month1"/>
      <sheetName val="(99)-상품제품수불_-본지점1"/>
      <sheetName val="7682LA_SKD(12_4)3"/>
      <sheetName val="공종별_집계3"/>
      <sheetName val="공사비_내역_(가)3"/>
      <sheetName val="BSD_(2)3"/>
      <sheetName val="_견적서3"/>
      <sheetName val="설산1_나3"/>
      <sheetName val="Data_base3"/>
      <sheetName val="3BL공동구_수량1"/>
      <sheetName val="plan&amp;section_of_foundation1"/>
      <sheetName val="pile_bearing_capa_&amp;_arrenge1"/>
      <sheetName val="design_load1"/>
      <sheetName val="working_load_at_the_btm_ft_1"/>
      <sheetName val="stability_check1"/>
      <sheetName val="design_criteria1"/>
      <sheetName val="남양시작동자105노65기1_3화1_21"/>
      <sheetName val="kimre_scrubber1"/>
      <sheetName val="P_M_별1"/>
      <sheetName val="Chiet_tinh_dz351"/>
      <sheetName val="FCU_(2)1"/>
      <sheetName val="comps_LFY+1"/>
      <sheetName val="HDI_implied1"/>
      <sheetName val="Data_Table1"/>
      <sheetName val="영업_일12"/>
      <sheetName val="경__비_2"/>
      <sheetName val="개발_RTL_TEST적용1"/>
      <sheetName val="Spec_Infomation_Notice_Cover1"/>
      <sheetName val="Trend_그래프用2"/>
      <sheetName val="Sch_PR-22"/>
      <sheetName val="Sch_PR-32"/>
      <sheetName val="선급법인세_(2)2"/>
      <sheetName val="DataBase_작성_샘플2"/>
      <sheetName val="중기조종사_단위단가1"/>
      <sheetName val="일위대가_1"/>
      <sheetName val="data_(누계)3"/>
      <sheetName val="data_(전년동기)3"/>
      <sheetName val="6)Matl_analysis2"/>
      <sheetName val="반입시나리오(area별_조정)2"/>
      <sheetName val="TFT_활동2"/>
      <sheetName val="1_현금예금2"/>
      <sheetName val="1_현금및현금성자산2"/>
      <sheetName val="Drop_Memu2"/>
      <sheetName val="재고_및_일일_TREND1"/>
      <sheetName val="일일정산_TREND1"/>
      <sheetName val="개발담당자_1"/>
      <sheetName val="May_1"/>
      <sheetName val="_FURNACE현설3"/>
      <sheetName val="_내역서3"/>
      <sheetName val="견적서_을지1"/>
      <sheetName val="BEND_LOSS1"/>
      <sheetName val="철거_내역서1"/>
      <sheetName val="수목데이타_1"/>
      <sheetName val="발생Trend_(장비별)1"/>
      <sheetName val="TRIM_data(sheet1)1"/>
      <sheetName val="3_생산계획1"/>
      <sheetName val="건축공사_집계표1"/>
      <sheetName val="PM_DATA1"/>
      <sheetName val="_LC-11"/>
      <sheetName val="CABLE_SIZE-11"/>
      <sheetName val="Amount_of_Itemized1"/>
      <sheetName val="단가표_(2)1"/>
      <sheetName val="※_Code1__部门｜부서(팀)_1"/>
      <sheetName val="3-1-4_교_x00022"/>
      <sheetName val="3-1-4_교_x005f_x005f_x005f1"/>
      <sheetName val="3-1-4_ɐ_x005f_x0000__x0001"/>
      <sheetName val="3-1-4_ɐ_x005f_x005f_x00001"/>
      <sheetName val="3-1-4_교_x005f1"/>
      <sheetName val="3-1-4_ɐ_x00001"/>
      <sheetName val="신공항A-9(원가수정)"/>
      <sheetName val="FG"/>
      <sheetName val="ASIC08-W-SPEC-MO"/>
      <sheetName val="화설내"/>
      <sheetName val="직노"/>
      <sheetName val="배부기준"/>
      <sheetName val="평가결과_부서별3"/>
      <sheetName val="1월22일기준인원"/>
      <sheetName val="호봉표"/>
      <sheetName val="사급연봉(2.5)"/>
      <sheetName val="오급연봉(2.5)"/>
      <sheetName val="구급연봉(2.5)"/>
      <sheetName val="선임연봉(2.5)"/>
      <sheetName val="수석연봉(2.5)"/>
      <sheetName val="전임연봉(2.5)"/>
      <sheetName val="책임연봉(2.5)"/>
      <sheetName val="인사파일"/>
      <sheetName val="분당임차변경"/>
      <sheetName val="평가&amp;선급.미지급"/>
      <sheetName val="C"/>
      <sheetName val="01is(누계)"/>
      <sheetName val="LA(INVENTORY)"/>
      <sheetName val="감가상각비"/>
      <sheetName val="SA"/>
      <sheetName val="대차합동"/>
      <sheetName val="building"/>
      <sheetName val="월간단가"/>
      <sheetName val="basic_info"/>
      <sheetName val="일수"/>
      <sheetName val="97년추정손익계산서"/>
      <sheetName val="HISTORY REPORT-ARMOR ALL &amp; STP"/>
      <sheetName val="대차총괄"/>
      <sheetName val="DB"/>
      <sheetName val="관세"/>
      <sheetName val="RR Allocation"/>
      <sheetName val="Links"/>
      <sheetName val="Indoor Disposer"/>
      <sheetName val="DATA-2003"/>
      <sheetName val="SLS UPLOAD"/>
      <sheetName val="재고현황(Unit)"/>
      <sheetName val="AFS(국문)"/>
      <sheetName val="미실현손익명세서"/>
      <sheetName val="상품입고집계"/>
      <sheetName val="fmv"/>
      <sheetName val="TBUS"/>
      <sheetName val="98CKL"/>
      <sheetName val="12월수불자료"/>
      <sheetName val="93상각비"/>
      <sheetName val="부대대비"/>
      <sheetName val="냉연집계"/>
      <sheetName val="1_當期시산표"/>
      <sheetName val="경비예산"/>
      <sheetName val="생산성(2차)"/>
      <sheetName val="요약(1차)"/>
      <sheetName val="인원"/>
      <sheetName val="미구주"/>
      <sheetName val="인건비"/>
      <sheetName val="95WBS"/>
      <sheetName val="사번순"/>
      <sheetName val="공모펀드추가"/>
      <sheetName val="분석결과"/>
      <sheetName val="불량율오산_Law"/>
      <sheetName val="결재"/>
      <sheetName val="구매자재팀 집계"/>
      <sheetName val="구매자재팀 목표"/>
      <sheetName val="파손이력"/>
      <sheetName val="VAC Robot 현황"/>
      <sheetName val="유첨1_WW47"/>
      <sheetName val="후공정 장비반 업무 List"/>
      <sheetName val="범례"/>
      <sheetName val="Main Data"/>
      <sheetName val="CIPI-IN01"/>
      <sheetName val="dummyd2"/>
      <sheetName val="Report"/>
      <sheetName val="당월(1)"/>
      <sheetName val="판매계획"/>
      <sheetName val="재무"/>
      <sheetName val="ROIC"/>
      <sheetName val="Category(삭제금지)"/>
      <sheetName val="긴급발주기준"/>
      <sheetName val="비고"/>
      <sheetName val="참고. 유효성 검사"/>
      <sheetName val="요약"/>
      <sheetName val="유형분류"/>
      <sheetName val="기준액"/>
      <sheetName val="Macro1"/>
      <sheetName val="고호석"/>
      <sheetName val="전체내역"/>
      <sheetName val="LS"/>
      <sheetName val="HCCE01"/>
      <sheetName val="TABLE01"/>
      <sheetName val="8월차잔"/>
      <sheetName val="사급연봉(2_5)"/>
      <sheetName val="오급연봉(2_5)"/>
      <sheetName val="구급연봉(2_5)"/>
      <sheetName val="선임연봉(2_5)"/>
      <sheetName val="수석연봉(2_5)"/>
      <sheetName val="전임연봉(2_5)"/>
      <sheetName val="책임연봉(2_5)"/>
      <sheetName val="가수현황"/>
      <sheetName val="Cutting Dies "/>
      <sheetName val="유형자산LS"/>
      <sheetName val="합계잔액시산표"/>
      <sheetName val="수불명세서"/>
      <sheetName val="포장재"/>
      <sheetName val="수액원료4"/>
      <sheetName val="임차비용"/>
      <sheetName val="대구은행"/>
      <sheetName val="재단재고"/>
      <sheetName val="배수내역"/>
      <sheetName val="단가대비표"/>
      <sheetName val="일위대가내역"/>
      <sheetName val="일위대가목록"/>
      <sheetName val="Combine Sheet"/>
      <sheetName val="责任划分"/>
      <sheetName val="자재목록"/>
      <sheetName val="직접공사비 집계표"/>
      <sheetName val="3-1-4_교_x0002__x0000_数83"/>
      <sheetName val="3-1-4_교_x0002_3"/>
      <sheetName val="3-1-4_교_x0002_?数8"/>
      <sheetName val="3-1-4_교_x005f_x0002__x002"/>
      <sheetName val="3-1-4_교_x005f_x005f_x0001"/>
      <sheetName val="3-1-4_교_x0002__数82"/>
      <sheetName val="3-1-4_교_x0002__x0001"/>
      <sheetName val="공생취합자료"/>
      <sheetName val="매출월"/>
      <sheetName val="PART"/>
      <sheetName val="변경비교-을"/>
      <sheetName val="Sheet164"/>
      <sheetName val="설계내역서"/>
      <sheetName val="203"/>
      <sheetName val="표지제목"/>
      <sheetName val="김천일위"/>
      <sheetName val="장비당단가 (1)"/>
      <sheetName val="단중표"/>
      <sheetName val="200"/>
      <sheetName val="가로등내역서"/>
      <sheetName val="FILE1"/>
      <sheetName val="보호"/>
      <sheetName val="입찰보고"/>
      <sheetName val="2000년 공정표"/>
      <sheetName val="DANGA"/>
      <sheetName val="제경비율"/>
      <sheetName val="1차설계변경내역"/>
      <sheetName val="000000"/>
      <sheetName val="재료"/>
      <sheetName val="A-4"/>
      <sheetName val="부대공Ⅱ"/>
      <sheetName val="지급자재"/>
      <sheetName val="평3"/>
      <sheetName val="램머"/>
      <sheetName val="1공구 건정토건 토공"/>
      <sheetName val="산출근거"/>
      <sheetName val="실행내역"/>
      <sheetName val="백암비스타내역"/>
      <sheetName val="법면"/>
      <sheetName val="부대공"/>
      <sheetName val="배수공1"/>
      <sheetName val="구조물공"/>
      <sheetName val="포장공"/>
      <sheetName val="토공"/>
      <sheetName val="101동"/>
      <sheetName val="SLAB&quot;1&quot;"/>
      <sheetName val="1.수인터널"/>
      <sheetName val="기초분물량표"/>
      <sheetName val="gvl"/>
      <sheetName val="합천내역"/>
      <sheetName val="통로box전기"/>
      <sheetName val="과세내역(세부)"/>
      <sheetName val="골재산출"/>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부대단위수량"/>
      <sheetName val="설계예산서"/>
      <sheetName val="도급내역서(재노경)"/>
      <sheetName val="조경일람"/>
      <sheetName val="식생블럭단위수량"/>
      <sheetName val="예산변경사항"/>
      <sheetName val="48일위"/>
      <sheetName val="터널조도"/>
      <sheetName val="초기화면"/>
      <sheetName val="guard(mac)"/>
      <sheetName val="96정변2"/>
      <sheetName val="하수처리장"/>
      <sheetName val="CIVIL"/>
      <sheetName val="#3_일위대가목록"/>
      <sheetName val="5(철거수량)"/>
      <sheetName val="전기BOX내역서"/>
      <sheetName val="Tbom-tot"/>
      <sheetName val="일위대가(계측기설치)"/>
      <sheetName val="금액내역서"/>
      <sheetName val="입찰안"/>
      <sheetName val="TB-내역서"/>
      <sheetName val="공사비명세서"/>
      <sheetName val="단가비교표_공통1"/>
      <sheetName val="상시"/>
      <sheetName val="청천내"/>
      <sheetName val="WORK"/>
      <sheetName val="층"/>
      <sheetName val="당초"/>
      <sheetName val="단가조사"/>
      <sheetName val="건축개요"/>
      <sheetName val="기계경비(시간당)"/>
      <sheetName val="2.단면가정"/>
      <sheetName val="총수량집계표"/>
      <sheetName val="토공 total"/>
      <sheetName val="도급FORM"/>
      <sheetName val="원가입력"/>
      <sheetName val="MCC제원"/>
      <sheetName val="3.내역서"/>
      <sheetName val="도로단위당"/>
      <sheetName val="예산서 "/>
      <sheetName val="적용기준"/>
      <sheetName val="전차선로 물량표"/>
      <sheetName val="타공종이기"/>
      <sheetName val="대전-교대(A1-A2)"/>
      <sheetName val="수량산출내역1115"/>
      <sheetName val="b_balju_cho"/>
      <sheetName val="건축공사"/>
      <sheetName val="토공총괄집계"/>
      <sheetName val="점수계산1-2"/>
      <sheetName val="시공(팔라우)"/>
      <sheetName val="VXXXXX"/>
      <sheetName val="FORM-0"/>
      <sheetName val="5.정산서"/>
      <sheetName val="순성토"/>
      <sheetName val="공사설계서"/>
      <sheetName val="비용"/>
      <sheetName val="Macro(차단기)"/>
      <sheetName val="제수"/>
      <sheetName val="공기"/>
      <sheetName val="소방 "/>
      <sheetName val="통계연보"/>
      <sheetName val="조명일위"/>
      <sheetName val="장비가동"/>
      <sheetName val="공사직종별노임"/>
      <sheetName val="관개"/>
      <sheetName val="범용개발순소요비용"/>
      <sheetName val="세부내역"/>
      <sheetName val="문학간접"/>
      <sheetName val="건축"/>
      <sheetName val="종배수관설치현황"/>
      <sheetName val="총공사내역서"/>
      <sheetName val="Customer Databas"/>
      <sheetName val="토사(PE)"/>
      <sheetName val="간선계산"/>
      <sheetName val="귀래 설계 공내역서"/>
      <sheetName val="LABTOTAL"/>
      <sheetName val="전기내역서(총계)"/>
      <sheetName val="도담구내 개소별 명세"/>
      <sheetName val="처리단락"/>
      <sheetName val="노임,재료비"/>
      <sheetName val="집"/>
      <sheetName val="자재"/>
      <sheetName val="수량집계 (2)"/>
      <sheetName val="11.자재단가"/>
      <sheetName val="LD"/>
      <sheetName val="양산물금"/>
      <sheetName val="직공비"/>
      <sheetName val="Cost_File"/>
      <sheetName val="I一般比"/>
      <sheetName val="IW-LIST"/>
      <sheetName val="수량산출서"/>
      <sheetName val="일위집계"/>
      <sheetName val="지하1층"/>
      <sheetName val="220 (2)"/>
      <sheetName val="적용토목"/>
      <sheetName val="7. Cable(설명)-IEC"/>
      <sheetName val="내역서01"/>
      <sheetName val="벽산건설"/>
      <sheetName val="단가 및 재료비"/>
      <sheetName val="방송일위대가"/>
      <sheetName val="발주설계서(당초)"/>
      <sheetName val="건축내역"/>
      <sheetName val="계수시트"/>
      <sheetName val="AIR SHOWER(3인용)"/>
      <sheetName val="교량전기"/>
      <sheetName val="재료집계"/>
      <sheetName val="GI-LIST"/>
      <sheetName val="내역총괄"/>
      <sheetName val="내역총괄2"/>
      <sheetName val="내역총괄3"/>
      <sheetName val="조도계산서 (도서)"/>
      <sheetName val="삼성전기"/>
      <sheetName val="copy"/>
      <sheetName val="서식"/>
      <sheetName val="실행내역(현대)"/>
      <sheetName val="데리네이타현황"/>
      <sheetName val="약품공급2"/>
      <sheetName val="기둥(원형)"/>
      <sheetName val="신우"/>
      <sheetName val="현장"/>
      <sheetName val="총(철거)"/>
      <sheetName val="INPUT(덕도방향-시점)"/>
      <sheetName val="내역서중"/>
      <sheetName val="내역_ver1.0"/>
      <sheetName val="현장경비"/>
      <sheetName val="본사업"/>
      <sheetName val="성원계약"/>
      <sheetName val="공사비총괄표"/>
      <sheetName val="사다리"/>
      <sheetName val="전선 및 전선관"/>
      <sheetName val="예산M11A"/>
      <sheetName val="기타공"/>
      <sheetName val="깨기"/>
      <sheetName val="부대내역"/>
      <sheetName val="부안일위"/>
      <sheetName val="3본사"/>
      <sheetName val="투찰추정"/>
      <sheetName val="6차2회변경내역서"/>
      <sheetName val="단면가정"/>
      <sheetName val="설계명세서"/>
      <sheetName val="가정"/>
      <sheetName val="내역표지"/>
      <sheetName val="여과지동"/>
      <sheetName val="산업"/>
      <sheetName val="역공종"/>
      <sheetName val="DATA 입력란"/>
      <sheetName val="내역서(전기)"/>
      <sheetName val="소야공정계획표"/>
      <sheetName val="공사비대비표B(토공)"/>
      <sheetName val="수량산출서 갑지"/>
      <sheetName val="내역(설계)"/>
      <sheetName val="차수공개요"/>
      <sheetName val="공정코드"/>
      <sheetName val="MIJIBI"/>
      <sheetName val="파일의이용"/>
      <sheetName val="BOX전기내역"/>
      <sheetName val="단면 (2)"/>
      <sheetName val="판"/>
      <sheetName val="말고개터널조명전압강하"/>
      <sheetName val="인건비 "/>
      <sheetName val="2000년1차"/>
      <sheetName val="2000전체분"/>
      <sheetName val="(원)기흥상갈"/>
      <sheetName val="7도장"/>
      <sheetName val="단가조사-2"/>
      <sheetName val="일대-1"/>
      <sheetName val="기초자료"/>
      <sheetName val="총괄-1"/>
      <sheetName val="8.PILE  (돌출)"/>
      <sheetName val="준검 내역서"/>
      <sheetName val="2.호선별예상실적"/>
      <sheetName val="국도접속 차도부수량"/>
      <sheetName val="년도별시공"/>
      <sheetName val="COST"/>
      <sheetName val="BQ(실행)"/>
      <sheetName val="EACT10"/>
      <sheetName val="입사일"/>
      <sheetName val="하조서"/>
      <sheetName val="기성내역서표지"/>
      <sheetName val="자압"/>
      <sheetName val="교대(토공)"/>
      <sheetName val="입적표"/>
      <sheetName val="측량노임.재료.기재"/>
      <sheetName val="동해묵호1내역"/>
      <sheetName val="1공구원가계산서"/>
      <sheetName val="평균물량산출서"/>
      <sheetName val="교각별철근수량집계표"/>
      <sheetName val="NYS"/>
      <sheetName val="산출서집계HS"/>
      <sheetName val="costing_CV"/>
      <sheetName val="costing_ESDV"/>
      <sheetName val="costing_MOV"/>
      <sheetName val="costing_Press"/>
      <sheetName val="1.취수장"/>
      <sheetName val="기자재비"/>
      <sheetName val="토공(우물통,기타) "/>
      <sheetName val="실행내역서"/>
      <sheetName val="진주방향"/>
      <sheetName val="마산방향"/>
      <sheetName val="마산방향철근집계"/>
      <sheetName val="맨홀수량산출"/>
      <sheetName val="용산1(해보)"/>
      <sheetName val="내역을"/>
      <sheetName val="단면별연장"/>
      <sheetName val="변경총괄지(1)"/>
      <sheetName val="배선DATA"/>
      <sheetName val="전력"/>
      <sheetName val="원가계산"/>
      <sheetName val="시설물기초"/>
      <sheetName val="부표총괄"/>
      <sheetName val="품셈1-26"/>
      <sheetName val="원가"/>
      <sheetName val="수지예산"/>
      <sheetName val="케이블"/>
      <sheetName val="예가표"/>
      <sheetName val="플랜트 설치"/>
      <sheetName val="제품"/>
      <sheetName val="설계(안)"/>
      <sheetName val="기술부대조건"/>
      <sheetName val="자재단가표"/>
      <sheetName val="토공사"/>
      <sheetName val="공사착공계"/>
      <sheetName val="오수공수량집계표"/>
      <sheetName val="청주(철골발주의뢰서)"/>
      <sheetName val="노임단가표"/>
      <sheetName val="7.경제성결과"/>
      <sheetName val="D-3109"/>
      <sheetName val="토공사(흙막이)"/>
      <sheetName val="퍼스트"/>
      <sheetName val="내역서 "/>
      <sheetName val="연결임시"/>
      <sheetName val="교각계산"/>
      <sheetName val="102역사"/>
      <sheetName val="물가자료"/>
      <sheetName val="말뚝지지력산정"/>
      <sheetName val="2.가정단면"/>
      <sheetName val="횡배수관토공수량"/>
      <sheetName val="항공측량노임단가"/>
      <sheetName val="자재테이블"/>
      <sheetName val="대목"/>
      <sheetName val="공사비예산서(토목분)"/>
      <sheetName val="적격심사표"/>
      <sheetName val="허용전류-IEC"/>
      <sheetName val="GEN"/>
      <sheetName val="토적"/>
      <sheetName val="내역갑지"/>
      <sheetName val="Macro(전기)"/>
      <sheetName val="예산서"/>
      <sheetName val="기타 정보통신공사"/>
      <sheetName val="통합"/>
      <sheetName val="99총공사내역서"/>
      <sheetName val="일위산출"/>
      <sheetName val="검수고1-1층"/>
      <sheetName val=" HIT-&gt;HMC 견적(3900)"/>
      <sheetName val="1.설계조건"/>
      <sheetName val="자재대"/>
      <sheetName val="별제권_정리담보권1"/>
      <sheetName val="인테리어내역"/>
      <sheetName val="특별교실"/>
      <sheetName val="간접1"/>
      <sheetName val="계약서"/>
      <sheetName val="교사기준면적(초등)"/>
      <sheetName val="3.자재비(총괄)"/>
      <sheetName val="현장관리비"/>
      <sheetName val="경산"/>
      <sheetName val="경영혁신본부"/>
      <sheetName val="한일양산"/>
      <sheetName val="일위대가(건축)"/>
      <sheetName val="하부철근수량"/>
      <sheetName val="형강류 단가 CODE"/>
      <sheetName val="3CHBDC"/>
      <sheetName val="접지수량"/>
      <sheetName val="1_수인터널"/>
      <sheetName val="2000년_공정표"/>
      <sheetName val="토공_total"/>
      <sheetName val="1공구_건정토건_토공"/>
      <sheetName val="2_단면가정"/>
      <sheetName val="5_정산서"/>
      <sheetName val="소방_"/>
      <sheetName val="화재 탐지 설비"/>
      <sheetName val="도"/>
      <sheetName val="주식"/>
      <sheetName val="버스운행안내"/>
      <sheetName val="예방접종계획"/>
      <sheetName val="근태계획서"/>
      <sheetName val="공종단가"/>
      <sheetName val="공사서류양식"/>
      <sheetName val="수량분배표"/>
      <sheetName val="조건표"/>
      <sheetName val="예산조서"/>
      <sheetName val="바닥판"/>
      <sheetName val="반응조"/>
      <sheetName val="수전기기DATA"/>
      <sheetName val="슬래브(유곡)"/>
      <sheetName val="VV보온LINK"/>
      <sheetName val="FIT보온LINK"/>
      <sheetName val="토 적 표"/>
      <sheetName val="내역서(중수)"/>
      <sheetName val="COPING"/>
      <sheetName val="품셈TABLE"/>
      <sheetName val="Inputs"/>
      <sheetName val="Cost Inputs"/>
      <sheetName val="4.고용보험"/>
      <sheetName val="유기공정"/>
      <sheetName val="asd"/>
      <sheetName val="을"/>
      <sheetName val="1호인버트수량"/>
      <sheetName val="석축설면"/>
      <sheetName val="법면단"/>
      <sheetName val="기계경비"/>
      <sheetName val="효동"/>
      <sheetName val="시행후면적"/>
      <sheetName val="기계내역"/>
      <sheetName val="신길1동"/>
      <sheetName val="95MAKER"/>
      <sheetName val=" 총괄표"/>
      <sheetName val="5공철탑검토표"/>
      <sheetName val="4공철탑검토"/>
      <sheetName val="2000.05"/>
      <sheetName val="전력구구조물산근"/>
      <sheetName val="총투입계"/>
      <sheetName val="일명"/>
      <sheetName val="일명95"/>
      <sheetName val="일비"/>
      <sheetName val="일비95"/>
      <sheetName val="경명"/>
      <sheetName val="경명95"/>
      <sheetName val="경배"/>
      <sheetName val="경배95"/>
      <sheetName val="임율"/>
      <sheetName val="임율95"/>
      <sheetName val="간노비"/>
      <sheetName val="간노비95"/>
      <sheetName val="계측기"/>
      <sheetName val="계화배수"/>
      <sheetName val="일위대가(목록)"/>
      <sheetName val="제1호단위수량"/>
      <sheetName val="단가일람"/>
      <sheetName val="관리노인정"/>
      <sheetName val="기본"/>
      <sheetName val="시멘트"/>
      <sheetName val="기본가정"/>
      <sheetName val="LF자재단가"/>
      <sheetName val="WORK-VOL"/>
      <sheetName val="95년12월말"/>
      <sheetName val="봉방동근생"/>
      <sheetName val="수량"/>
      <sheetName val="RE9604"/>
      <sheetName val="조건표 (2)"/>
      <sheetName val="상-교대(A1-A2)"/>
      <sheetName val="투찰내역"/>
      <sheetName val="a1.시중노임및물가시세"/>
      <sheetName val="측압공식"/>
      <sheetName val="단가조사-1"/>
      <sheetName val="원가총괄"/>
      <sheetName val="내역변"/>
      <sheetName val="일위"/>
      <sheetName val="부하자료"/>
      <sheetName val="Summary Sheets"/>
      <sheetName val="정산내역서"/>
      <sheetName val="실행갑지"/>
      <sheetName val="MGMT_SYS_&amp;_DCN"/>
      <sheetName val="Xunit"/>
      <sheetName val="여주,이천(명세)"/>
      <sheetName val="(4-2)열관류값-2"/>
      <sheetName val="날개벽수량표"/>
      <sheetName val="4.1DNR기계(공법)"/>
      <sheetName val="CPK 주소"/>
      <sheetName val="TIE-INS"/>
      <sheetName val="비품"/>
      <sheetName val="보고"/>
      <sheetName val="건설"/>
      <sheetName val="96갑지"/>
      <sheetName val="다목적갑"/>
      <sheetName val="미익SUB"/>
      <sheetName val="기초부품"/>
      <sheetName val="IX 20 Yr"/>
      <sheetName val="PROP_95"/>
      <sheetName val="TH VL, NC, DDHT Thanhphuoc"/>
      <sheetName val="인건비 내역서"/>
      <sheetName val="현자재그룹내역"/>
      <sheetName val="물량투입계획"/>
      <sheetName val="작업목록"/>
      <sheetName val="2013제안 월별Trend"/>
      <sheetName val="2013제안 주별Trend"/>
      <sheetName val="참고사항"/>
      <sheetName val="6. 안전관리비"/>
      <sheetName val="열지마시오"/>
      <sheetName val="원가서"/>
      <sheetName val="시공정보표"/>
      <sheetName val="Master_rev1"/>
      <sheetName val="PL(Input)"/>
      <sheetName val="BS(Output)"/>
      <sheetName val="1.BS"/>
      <sheetName val="2.PL"/>
      <sheetName val="월별"/>
      <sheetName val="F45"/>
      <sheetName val="F45(1Q)"/>
      <sheetName val="BIG_yosu"/>
      <sheetName val="Coverpage"/>
      <sheetName val="Japan"/>
      <sheetName val="O_I_US"/>
      <sheetName val="GL Recon"/>
      <sheetName val="Lists"/>
      <sheetName val="Operating LR (Q1 - Q4)"/>
      <sheetName val="OB DTL"/>
      <sheetName val="AR AGING"/>
      <sheetName val="Emp Exercise Table"/>
      <sheetName val="Grouping"/>
      <sheetName val="'M 1"/>
      <sheetName val="'M 2"/>
      <sheetName val="Aicklen"/>
      <sheetName val="Howie"/>
      <sheetName val="SG&amp;Named"/>
      <sheetName val="Biggs"/>
      <sheetName val="acctdesc"/>
      <sheetName val="Brains"/>
      <sheetName val="ACTIVITY_TABLE"/>
      <sheetName val="Earn &amp; E&amp;P &amp; Taxes ENXX_06"/>
      <sheetName val="Prelim FPHCI"/>
      <sheetName val="T"/>
      <sheetName val="Projections 2"/>
      <sheetName val="UNADJUSTED FROM PS"/>
      <sheetName val="Expansion Expenses"/>
      <sheetName val="PCP Recruitment &amp; Productivity"/>
      <sheetName val="State Franchise Taxes{C&amp;S}"/>
      <sheetName val="BAV_alt"/>
      <sheetName val="Details FY00"/>
      <sheetName val="Validation"/>
      <sheetName val="Intl def"/>
      <sheetName val="Segment"/>
      <sheetName val="PV Graph Data"/>
      <sheetName val="Human Ressources"/>
      <sheetName val="O.M. by Segment"/>
      <sheetName val="ENXX map to SAP 102204"/>
      <sheetName val="GDX"/>
      <sheetName val="Financials"/>
      <sheetName val="HP Forecast - POL &amp; SW"/>
      <sheetName val="seg comp op margin_P"/>
      <sheetName val="BackUp"/>
      <sheetName val="Exhibit 2.0"/>
      <sheetName val="Exhibit 3.0"/>
      <sheetName val="C.O.S.S."/>
      <sheetName val="4월_건강정산-기"/>
      <sheetName val="평가&amp;선급_미지급"/>
      <sheetName val="HISTORY_REPORT-ARMOR_ALL_&amp;_STP"/>
      <sheetName val="RR_Allocation"/>
      <sheetName val="Indoor_Disposer"/>
      <sheetName val="SLS_UPLOAD"/>
      <sheetName val="96수표어음"/>
      <sheetName val="C5200"/>
      <sheetName val="C5200_2(501)"/>
      <sheetName val="C5200_2(712)"/>
      <sheetName val="C5200MXP+"/>
      <sheetName val="C5200_2(702)"/>
      <sheetName val="C5200_2(701)"/>
      <sheetName val="C5200_2(303)"/>
      <sheetName val="C5200DPS"/>
      <sheetName val="C5200DPS_2(509)"/>
      <sheetName val="C5200IPS"/>
      <sheetName val="C5200IPS_2"/>
      <sheetName val="9408"/>
      <sheetName val="9408_2(403)"/>
      <sheetName val="9408_2(404)"/>
      <sheetName val="9408_2(406)"/>
      <sheetName val="9408_2(511)"/>
      <sheetName val="9608"/>
      <sheetName val="9608_2"/>
      <sheetName val="4528"/>
      <sheetName val="4528_2"/>
      <sheetName val="Mkt_Eᙪ"/>
      <sheetName val="Mkt_E빴"/>
      <sheetName val="Mkt_Eᙪ"/>
      <sheetName val="Mkt_Eᙪ"/>
      <sheetName val="Mkt_E魪"/>
      <sheetName val="Mkt_E魪"/>
      <sheetName val="VDID"/>
      <sheetName val="VGID_Hot Carrier"/>
      <sheetName val="BV"/>
      <sheetName val="6.Machine Lis"/>
      <sheetName val="dfrt"/>
      <sheetName val="근태Master"/>
      <sheetName val="Mkt_E"/>
      <sheetName val="VGID_Body Effect"/>
      <sheetName val="목록이름"/>
      <sheetName val="Mkt_E홪"/>
      <sheetName val="Mkt_E렀푶"/>
      <sheetName val="통계"/>
      <sheetName val="2_汇总"/>
      <sheetName val="6_Machine_Lis"/>
      <sheetName val="VGID_Hot_Carrier"/>
      <sheetName val="VGID_Body_Effect"/>
      <sheetName val="충주"/>
      <sheetName val="DRUM"/>
      <sheetName val="12CGOU"/>
      <sheetName val="+ Weekly Progress(KO)"/>
      <sheetName val="입출재고현황 (2)"/>
      <sheetName val="환율change"/>
      <sheetName val="BAND不合理统计"/>
      <sheetName val="첨부."/>
      <sheetName val="04월_IO기준"/>
      <sheetName val="MA"/>
      <sheetName val="MT(ET&amp;AVI)"/>
      <sheetName val="数据有效性"/>
      <sheetName val="Mkt_E᠇⨺"/>
      <sheetName val="FA&amp;REV History Guideline(삭제금지)"/>
      <sheetName val="Hauptdaten"/>
      <sheetName val="자재 기준정보"/>
      <sheetName val="수선비기준정보"/>
      <sheetName val="Device 기준정보"/>
      <sheetName val="Tester Infra 기준정보"/>
      <sheetName val="실장기 Infra 기준정보"/>
      <sheetName val="업무 List"/>
      <sheetName val="목록_수정및 삭제 금지"/>
      <sheetName val="목록이름_접근금지"/>
      <sheetName val="6동"/>
      <sheetName val="下拉菜单数据源_不可删除"/>
      <sheetName val="PR_APW"/>
      <sheetName val="Mkt_E렆☲"/>
      <sheetName val="Mkt_E蠈‵"/>
      <sheetName val="Mkt_Eᘳ"/>
      <sheetName val="Mkt_E砅έ"/>
      <sheetName val="Mkt_Eꠈ┵"/>
      <sheetName val="Mkt_E"/>
      <sheetName val="引用页"/>
      <sheetName val="Mkt_E項ㅸ"/>
      <sheetName val="첨부1.Utility 물질명, 배관 재질(수정 금지)"/>
      <sheetName val="2_完成实绩"/>
      <sheetName val="不要删除"/>
      <sheetName val="인력현황"/>
      <sheetName val="Infra 기준정보"/>
      <sheetName val="실장기 기준정보"/>
      <sheetName val="04-1.(참고)해외출장비기준"/>
      <sheetName val="참고)미기원 국제학회 Pool&amp;일정"/>
      <sheetName val="별첨3.Marco 기준정보(수정 금지)"/>
      <sheetName val="유효성_Cell전"/>
      <sheetName val="팀&amp;계정 Code"/>
      <sheetName val="참고"/>
      <sheetName val="TP_유효성"/>
      <sheetName val="CSOT T3 기구 견적서 양식_rev1.xlsx"/>
      <sheetName val="파트장 지시업무"/>
      <sheetName val="유효성 기준"/>
      <sheetName val="区域引用"/>
      <sheetName val="1指标.周间"/>
      <sheetName val="全社"/>
      <sheetName val="항목분류"/>
      <sheetName val="조달설치비계산서"/>
      <sheetName val="SG"/>
      <sheetName val="3-1-4 ɐ___␀"/>
      <sheetName val="3-1-4 ɐ???␀"/>
      <sheetName val="营业成本表"/>
      <sheetName val="CVP-边际贡献表"/>
      <sheetName val="应收应付票据"/>
      <sheetName val="预收账款账龄分析"/>
      <sheetName val="#REF!"/>
      <sheetName val="입력변수"/>
      <sheetName val="요구ion"/>
      <sheetName val="충전율"/>
      <sheetName val="Para."/>
      <sheetName val="변수2"/>
      <sheetName val="1-9.7&quot;"/>
      <sheetName val="AC List"/>
      <sheetName val="ADJTBL 3100"/>
      <sheetName val="FPY"/>
      <sheetName val="ΔVp &amp; Ω"/>
      <sheetName val="KOR"/>
      <sheetName val="1.1主表"/>
      <sheetName val="Weekly (2)"/>
      <sheetName val="NCD产品"/>
      <sheetName val="NCD数字"/>
      <sheetName val="3)"/>
      <sheetName val="_Hidden1"/>
      <sheetName val="제품 Master"/>
      <sheetName val="해외출자현황(원본틀)"/>
      <sheetName val="표준대차대조표(갑)"/>
      <sheetName val="매출(본)"/>
      <sheetName val="지역개발"/>
      <sheetName val="______KTY_________NYJ_PLAN_97_2"/>
      <sheetName val="Register"/>
      <sheetName val="客戶清單customer list"/>
      <sheetName val="AFE's  By Afe"/>
      <sheetName val="Позиция"/>
      <sheetName val="안산기계장치"/>
      <sheetName val="CScore February"/>
      <sheetName val="Mapping"/>
      <sheetName val="Series C Options"/>
      <sheetName val="Updated FY2010 Wkg FCST"/>
      <sheetName val="Aug 2010 MSPP Purchase"/>
      <sheetName val="MSPP weighted- QTD"/>
      <sheetName val="Stock Price NASDAQ"/>
      <sheetName val="DSU weighted- QTD"/>
      <sheetName val="MSPP weighted- YTD"/>
      <sheetName val="DSU weighted- YTD"/>
      <sheetName val="SL Input"/>
      <sheetName val="HOME"/>
      <sheetName val="RET_LOC"/>
      <sheetName val="RET_USD"/>
      <sheetName val="Lookup"/>
      <sheetName val="J2"/>
      <sheetName val="J3.4"/>
      <sheetName val="J1"/>
      <sheetName val="RATE CHART"/>
      <sheetName val="HW"/>
      <sheetName val="U1.5"/>
      <sheetName val="U1.2"/>
      <sheetName val="U1.4"/>
      <sheetName val="U1.1"/>
      <sheetName val="U1.3"/>
      <sheetName val="Rent Analysis"/>
      <sheetName val="FCST"/>
      <sheetName val="ACTUAL"/>
      <sheetName val="Drop Down"/>
      <sheetName val="Game changer priorities"/>
      <sheetName val="Parameters"/>
      <sheetName val="Co "/>
      <sheetName val="Group "/>
      <sheetName val="Deluxe Rev FY01"/>
      <sheetName val="Drivers"/>
      <sheetName val="CRITERIA1"/>
      <sheetName val="Outside Services"/>
      <sheetName val="OC lookup table"/>
      <sheetName val="BU VLookup"/>
      <sheetName val="Actual Update"/>
      <sheetName val="Forecast Period"/>
      <sheetName val="MCS"/>
      <sheetName val="Variables"/>
      <sheetName val="LC"/>
      <sheetName val="LC last year"/>
      <sheetName val="USD"/>
      <sheetName val="USD last year"/>
      <sheetName val="KeyMultInputs"/>
      <sheetName val="HFR Flash"/>
      <sheetName val="inventory"/>
      <sheetName val="Q1"/>
      <sheetName val="Rounding IS"/>
      <sheetName val="Rounding IS2"/>
      <sheetName val="Rounding Tax"/>
      <sheetName val="Round Type"/>
      <sheetName val="BW Retrieve CY"/>
      <sheetName val="VBasic"/>
      <sheetName val="States"/>
      <sheetName val="Entity Codes"/>
      <sheetName val="Top"/>
      <sheetName val="FY01"/>
      <sheetName val="OCOGS"/>
      <sheetName val="AP SO P&amp;L"/>
      <sheetName val="pmH comet"/>
      <sheetName val="PTE Delta Explanation"/>
      <sheetName val="AOP Summary-2"/>
      <sheetName val="양식3"/>
      <sheetName val="요약재무제표"/>
      <sheetName val="건설가"/>
      <sheetName val="A4공장"/>
      <sheetName val="0226"/>
      <sheetName val="사급연봉(2_5)1"/>
      <sheetName val="오급연봉(2_5)1"/>
      <sheetName val="구급연봉(2_5)1"/>
      <sheetName val="선임연봉(2_5)1"/>
      <sheetName val="수석연봉(2_5)1"/>
      <sheetName val="전임연봉(2_5)1"/>
      <sheetName val="책임연봉(2_5)1"/>
      <sheetName val="구매자재팀_집계"/>
      <sheetName val="구매자재팀_목표"/>
      <sheetName val="VAC_Robot_현황"/>
      <sheetName val="후공정_장비반_업무_List"/>
      <sheetName val="Main_Data"/>
      <sheetName val="참고__유효성_검사"/>
      <sheetName val="Cutting_Dies_"/>
      <sheetName val="폐토수익화 "/>
      <sheetName val="Subcons"/>
      <sheetName val="경기남부"/>
      <sheetName val="config"/>
      <sheetName val="신관(1)"/>
      <sheetName val="처음"/>
      <sheetName val="Languages"/>
      <sheetName val="512M"/>
      <sheetName val="64M"/>
      <sheetName val="COVER SHEET "/>
      <sheetName val="POST COL. 일위대가_호표"/>
      <sheetName val="과천MAIN"/>
      <sheetName val="PARAMETER"/>
      <sheetName val="LEGEND"/>
      <sheetName val="TYPE-A"/>
      <sheetName val="MEXICO-C"/>
      <sheetName val="OD5000"/>
      <sheetName val="Macro4"/>
      <sheetName val="5"/>
      <sheetName val="laroux"/>
      <sheetName val="PROCESS"/>
      <sheetName val="주형"/>
      <sheetName val="Macro2"/>
      <sheetName val="Project Brief"/>
      <sheetName val="ss"/>
      <sheetName val="Balance Sheet"/>
      <sheetName val="Assumptions_of_BOQ (3)"/>
      <sheetName val="C3-bill"/>
      <sheetName val="SubmitCal"/>
      <sheetName val="E_Summary"/>
      <sheetName val="D_Cntnts"/>
      <sheetName val="INDEX"/>
      <sheetName val="AREAS"/>
      <sheetName val=" 냉각수펌프"/>
      <sheetName val="Quantity"/>
      <sheetName val="breakdown"/>
      <sheetName val="개산공사비"/>
      <sheetName val="dnc4"/>
      <sheetName val="Div26 - Elect"/>
      <sheetName val="Gia"/>
      <sheetName val="SEX"/>
      <sheetName val="NEW-PANEL"/>
      <sheetName val="Sat tron"/>
      <sheetName val="Parem"/>
      <sheetName val="125x125"/>
      <sheetName val="기안"/>
      <sheetName val="배수장토목공사비"/>
      <sheetName val="Project Data"/>
      <sheetName val="Tro giup"/>
      <sheetName val="Bill 02-PL"/>
      <sheetName val="Mdata"/>
      <sheetName val="Door"/>
      <sheetName val="EW"/>
      <sheetName val="IW"/>
      <sheetName val="Wdw"/>
      <sheetName val="BG"/>
      <sheetName val="HRG BHN"/>
      <sheetName val="control"/>
      <sheetName val="BOQ-1"/>
      <sheetName val="SITE-E"/>
      <sheetName val="RAB AR&amp;STR"/>
      <sheetName val="TT35"/>
      <sheetName val="Gia "/>
      <sheetName val="Chenh lech vat tu"/>
      <sheetName val="TH-Dien"/>
      <sheetName val="BK-C T"/>
      <sheetName val="MaDP"/>
      <sheetName val="NVL"/>
      <sheetName val="SCOPE OF WORK"/>
      <sheetName val="B_2_Electrical"/>
      <sheetName val="TỔNG HỢP"/>
      <sheetName val="TH kinh phi"/>
      <sheetName val="KLDT DIEN"/>
      <sheetName val="Dinh muc CP KTCB khac"/>
      <sheetName val="ESTI."/>
      <sheetName val="DI-ESTI"/>
      <sheetName val="Villa A"/>
      <sheetName val="CHITIET VL-NC-TT1p"/>
      <sheetName val="TONGKE3p"/>
      <sheetName val="조선용암면"/>
      <sheetName val="THVT"/>
      <sheetName val="BT thang bo"/>
      <sheetName val="__MAIN"/>
      <sheetName val="도급"/>
      <sheetName val="orignal"/>
      <sheetName val="2-2.매출분석"/>
      <sheetName val="LV PANEL"/>
      <sheetName val="EL"/>
      <sheetName val="TH"/>
      <sheetName val="Div26_-_Elect"/>
      <sheetName val="Bill_02-PL"/>
      <sheetName val="Sat_tron"/>
      <sheetName val="Project_Data"/>
      <sheetName val="Tro_giup"/>
      <sheetName val="MTO REV.2(ARMOR)"/>
      <sheetName val="Chiet tinh dz22"/>
      <sheetName val="TONG HOP"/>
      <sheetName val="TH KP (2)"/>
      <sheetName val="MTO REV.0"/>
      <sheetName val="Du thau"/>
      <sheetName val="Bia du toan"/>
      <sheetName val="TLg Laitau"/>
      <sheetName val="TLg CN&amp;Laixe"/>
      <sheetName val="TLg Laitau (2)"/>
      <sheetName val="TLg CN&amp;Laixe (2)"/>
      <sheetName val="BAG-2"/>
      <sheetName val="PLUMBING  WORKS"/>
      <sheetName val="ecost1_1"/>
      <sheetName val="판매종합"/>
      <sheetName val="반기_유가증권"/>
      <sheetName val="ASSIGN"/>
      <sheetName val="판매98"/>
      <sheetName val="Site Expenses"/>
      <sheetName val="RCC,Ret. Wall"/>
      <sheetName val="Original External Work"/>
      <sheetName val="각사별공사비분개 "/>
      <sheetName val="PriceSummary"/>
      <sheetName val="Cost Summary"/>
      <sheetName val="근로자자료입력"/>
      <sheetName val="참고자료"/>
      <sheetName val="TTTram"/>
      <sheetName val="Xuat"/>
      <sheetName val="dtxl"/>
      <sheetName val="Main_Mech"/>
      <sheetName val="Sub_Mech"/>
      <sheetName val="MAIN GATE HOUSE"/>
      <sheetName val="Phu cap"/>
      <sheetName val="ctTBA"/>
      <sheetName val="Database"/>
      <sheetName val="sat"/>
      <sheetName val="ptvt"/>
      <sheetName val="단가비교표"/>
      <sheetName val="工완성공사율"/>
      <sheetName val="BGT"/>
      <sheetName val="수선비"/>
      <sheetName val="Define"/>
      <sheetName val="Stem Footing"/>
      <sheetName val="COVER_SHEET_"/>
      <sheetName val="COVER_SHEET_1"/>
      <sheetName val="현관"/>
      <sheetName val="노임(1차)"/>
      <sheetName val="QMCT"/>
      <sheetName val="Coax Designer"/>
      <sheetName val="GIAVLIEU"/>
      <sheetName val="KP_List"/>
      <sheetName val="PU_ITALY "/>
      <sheetName val="Module1"/>
      <sheetName val="Module2"/>
      <sheetName val="XL4Poppy"/>
      <sheetName val="DG"/>
      <sheetName val="6787CWFASE2CASE2_00"/>
      <sheetName val="Earthwork"/>
      <sheetName val="DANHPHAP"/>
      <sheetName val="chi tiet TBA"/>
      <sheetName val="chi tiet C"/>
      <sheetName val="물량표S"/>
      <sheetName val="THDZ0,4"/>
      <sheetName val="TH DZ35"/>
      <sheetName val="THTram"/>
      <sheetName val="ptnc"/>
      <sheetName val="ptvl"/>
      <sheetName val="ptm"/>
      <sheetName val="KLHT"/>
      <sheetName val="Customize Your Purchase Order"/>
      <sheetName val="CHITIET VL-NC-TT -1p"/>
      <sheetName val="CHITIET VL-NC-TT-3p"/>
      <sheetName val="TONG HOP VL-NC TT"/>
      <sheetName val="TDTKP1"/>
      <sheetName val="KPVC-BD "/>
      <sheetName val="항목"/>
      <sheetName val="Mkt_E_xd808_ሶ"/>
      <sheetName val="1"/>
      <sheetName val="6_Machine_Lis1"/>
      <sheetName val="VGID_Hot_Carrier1"/>
      <sheetName val="VGID_Body_Effect1"/>
      <sheetName val="GL_Recon"/>
      <sheetName val="Operating_LR_(Q1_-_Q4)"/>
      <sheetName val="OB_DTL"/>
      <sheetName val="AR_AGING"/>
      <sheetName val="+_Weekly_Progress(KO)"/>
      <sheetName val="입출재고현황_(2)"/>
      <sheetName val="첨부_"/>
      <sheetName val="업무_List"/>
      <sheetName val="목록_수정및_삭제_금지"/>
      <sheetName val="FA&amp;REV_History_Guideline(삭제금지)"/>
      <sheetName val="자재_기준정보"/>
      <sheetName val="Device_기준정보"/>
      <sheetName val="Tester_Infra_기준정보"/>
      <sheetName val="실장기_Infra_기준정보"/>
      <sheetName val="첨부1_Utility_물질명,_배관_재질(수정_금지)"/>
      <sheetName val="Sheet"/>
      <sheetName val="통폐합유형 작성기준"/>
      <sheetName val="EQD-FGM1"/>
      <sheetName val="부품인정 현황"/>
      <sheetName val="3-1-4 ɐ_x005f_x005f_x005f_x005f_x005f_x005f_x005f"/>
      <sheetName val="여비"/>
      <sheetName val="Simulation"/>
      <sheetName val="설비기준정보"/>
      <sheetName val="참고.유효성 검사"/>
      <sheetName val="Back Data"/>
      <sheetName val="불량명"/>
      <sheetName val="근태 Trend"/>
      <sheetName val="고장분류"/>
      <sheetName val="부외등급"/>
      <sheetName val="分类"/>
      <sheetName val="팀코드"/>
      <sheetName val="인원시간"/>
      <sheetName val="定义"/>
      <sheetName val="별첨2.Toxic Gas 배관 시공 기준(수정 금지)"/>
      <sheetName val="Macro_STD_Info"/>
      <sheetName val="예산실적전체당월"/>
      <sheetName val="제품_Master"/>
      <sheetName val="Laser Focu0_x0000_砀_x000c__x0000__x0000_"/>
      <sheetName val="(참조)"/>
      <sheetName val="부서코드"/>
      <sheetName val="★상세내역(이동계획)"/>
      <sheetName val="TOTAL-PL"/>
      <sheetName val="인피년 출하list"/>
      <sheetName val="Market_Share"/>
      <sheetName val="时刻别出库"/>
      <sheetName val="Option"/>
      <sheetName val="5M1E 목록"/>
      <sheetName val="사업부구분코드"/>
      <sheetName val="ARION"/>
      <sheetName val="96TOTREV"/>
      <sheetName val="구성원"/>
      <sheetName val="이동계획"/>
      <sheetName val="참고)출장비 반영 기준표"/>
      <sheetName val="Payroll-final"/>
      <sheetName val="UFPrn20020304112952"/>
      <sheetName val="평균단가"/>
      <sheetName val="월별기성현황"/>
      <sheetName val="Laser Focu0"/>
      <sheetName val="Mkt_E?ሶ"/>
      <sheetName val="2공장"/>
      <sheetName val="3공장"/>
      <sheetName val="126.255"/>
      <sheetName val="PLarp"/>
      <sheetName val="손익분기점 데이터"/>
      <sheetName val="수보제한 (2)"/>
      <sheetName val="고합"/>
      <sheetName val="US$ I (SEG.)"/>
      <sheetName val="CJ"/>
      <sheetName val="comm"/>
      <sheetName val="현금"/>
      <sheetName val="10고객별 담당자"/>
      <sheetName val="발행"/>
      <sheetName val="법인구분"/>
      <sheetName val="생산현황"/>
      <sheetName val="노무비-TT"/>
      <sheetName val="팀별손익"/>
      <sheetName val="7.세무조정"/>
      <sheetName val="식물림"/>
      <sheetName val="EBARA PM현황"/>
      <sheetName val="가격표"/>
      <sheetName val="목록표"/>
      <sheetName val="7 (2)"/>
      <sheetName val="PP%계산(초기공정능력)"/>
      <sheetName val="3-1-4 ɐ_x005f_x005f_x005f"/>
      <sheetName val="Sheet 효율"/>
      <sheetName val="제출용BS(한일+할부)"/>
      <sheetName val="126_255"/>
      <sheetName val="comparables"/>
      <sheetName val="Deduction"/>
      <sheetName val="other"/>
      <sheetName val="conclusion"/>
      <sheetName val="결정단가"/>
      <sheetName val="Disclaimer"/>
      <sheetName val="청도"/>
      <sheetName val="Id"/>
      <sheetName val="Intro2"/>
      <sheetName val="생산매출 (3)"/>
      <sheetName val="대차대조표"/>
      <sheetName val="지급어음"/>
      <sheetName val="9700"/>
      <sheetName val="인상효1"/>
      <sheetName val="07DATA"/>
      <sheetName val="수정용피벗"/>
      <sheetName val="Pricing"/>
      <sheetName val="CSDL"/>
      <sheetName val="업무분장 "/>
      <sheetName val="외상매출금현황-수정분 A2"/>
      <sheetName val="임차보증금"/>
      <sheetName val="MEM수율입고"/>
      <sheetName val="법인세비용_2004"/>
      <sheetName val="전산자료조회(060418)"/>
      <sheetName val="주당순이익"/>
      <sheetName val="감사회사"/>
      <sheetName val="재고자산미실현이익제거"/>
      <sheetName val="별첨2-1"/>
      <sheetName val="기준정보_(Main_Dual_LN)_CHDZ-Y663A"/>
      <sheetName val="GAP log template 가이드"/>
      <sheetName val="RCM Guideline"/>
      <sheetName val="누PL"/>
      <sheetName val="S영업외손익(연결)"/>
      <sheetName val="차입금 및 담보현황"/>
      <sheetName val="주주 및 채권자 현황v"/>
      <sheetName val="현대성우캐스팅"/>
      <sheetName val="남양금속"/>
      <sheetName val="부산주공"/>
      <sheetName val="메티아"/>
      <sheetName val="Book1"/>
      <sheetName val="1106  APS RATE "/>
      <sheetName val="Sheet14"/>
      <sheetName val="Sheet13"/>
      <sheetName val="2.대외공문"/>
      <sheetName val="부하집계표"/>
      <sheetName val="Cost Reduction"/>
      <sheetName val="갑지1"/>
      <sheetName val="제조원가계산서"/>
      <sheetName val="월CAPA계산"/>
      <sheetName val="Need Data"/>
      <sheetName val="SYS CAT_RENEW_1"/>
      <sheetName val="SYS GROUP NO"/>
      <sheetName val="CLASS"/>
      <sheetName val="CHEMICALS"/>
      <sheetName val="Mkt_E_x0005_ᙪ"/>
      <sheetName val="20190530"/>
      <sheetName val="유첨1_WW4忕"/>
      <sheetName val="교육일정"/>
      <sheetName val="유림콘도"/>
      <sheetName val="유형 테이블"/>
      <sheetName val="참조)마스터정보"/>
      <sheetName val="장비기능분류"/>
      <sheetName val="전체실적"/>
      <sheetName val="사업소계"/>
      <sheetName val="별첨12-1"/>
      <sheetName val="세부 대응"/>
      <sheetName val="건들지마세요"/>
      <sheetName val="Tracking Groups"/>
      <sheetName val="SDR"/>
      <sheetName val="증기"/>
      <sheetName val="General Assumptions"/>
      <sheetName val="Scorecard"/>
      <sheetName val="F12"/>
      <sheetName val="환율021231"/>
      <sheetName val="Implementation Status"/>
      <sheetName val="생산량"/>
      <sheetName val="Sheet28"/>
      <sheetName val="Sheet29"/>
      <sheetName val="건강"/>
      <sheetName val="2006"/>
      <sheetName val="연체대출"/>
      <sheetName val="비케이엘씨디"/>
      <sheetName val="PSTS(2008)"/>
      <sheetName val="아파트 기성내역서"/>
      <sheetName val="기본사항"/>
      <sheetName val="설비내역서"/>
      <sheetName val="기타코드"/>
      <sheetName val="작성기준"/>
      <sheetName val="Contents"/>
      <sheetName val="DROP_DOWN_OPTIONS"/>
      <sheetName val="예금구좌"/>
      <sheetName val="표시트"/>
      <sheetName val="etc"/>
      <sheetName val="조립자재_Pivot"/>
      <sheetName val="작업시간기준"/>
      <sheetName val="중계정분류"/>
      <sheetName val="MARCsheet"/>
      <sheetName val="YOEMAGUM"/>
      <sheetName val="126_2551"/>
      <sheetName val="EBARA_PM현황"/>
      <sheetName val="TH_VL,_NC,_DDHT_Thanhphuoc"/>
      <sheetName val="업무분장_"/>
      <sheetName val="Balance_Sheet"/>
      <sheetName val="客戶清單customer_list"/>
      <sheetName val="pre-anal손익계산서"/>
      <sheetName val="pre-anal대차대조표"/>
      <sheetName val="7-1단위세대오배수FUD"/>
      <sheetName val="누락일위대가내역"/>
      <sheetName val="중연"/>
      <sheetName val="용연"/>
      <sheetName val="N001_01_A"/>
      <sheetName val="손익분기점_데이터"/>
      <sheetName val="수보제한_(2)"/>
      <sheetName val="AFE's__By_Afe"/>
      <sheetName val="기본데이타"/>
      <sheetName val="4 LINE"/>
      <sheetName val="7 th"/>
      <sheetName val="확산동"/>
      <sheetName val="차압계산"/>
      <sheetName val="공조기"/>
      <sheetName val="공조기휀"/>
      <sheetName val="AHU집계"/>
      <sheetName val="ACE"/>
      <sheetName val="5.동별횡주관경"/>
      <sheetName val="merger"/>
      <sheetName val="IX_20_Yr"/>
      <sheetName val="10고객별_담당자"/>
      <sheetName val="생산매출_(3)"/>
      <sheetName val="5530"/>
      <sheetName val="Decision"/>
      <sheetName val="빙장비사양"/>
      <sheetName val="장비사양"/>
      <sheetName val="등록양식 (2)"/>
      <sheetName val="해외세목"/>
      <sheetName val="컨베어"/>
      <sheetName val="견적단가"/>
      <sheetName val="환경기계공정표 (3)"/>
      <sheetName val="실행(ALT1)"/>
      <sheetName val="FRP PIPING 일위대가"/>
      <sheetName val="VMB Utility"/>
      <sheetName val="CIN-14"/>
      <sheetName val="취득자산"/>
      <sheetName val="매출매입_153Q"/>
      <sheetName val="금융"/>
      <sheetName val="리스"/>
      <sheetName val="보험"/>
      <sheetName val="작성Guideline"/>
      <sheetName val="업무모델"/>
      <sheetName val="(참조) 장비기능분류"/>
      <sheetName val="(참조) 변경유형"/>
      <sheetName val="总表"/>
      <sheetName val="0-ハード（その他)"/>
      <sheetName val="下拉项目"/>
      <sheetName val="原因分类目录"/>
      <sheetName val="下拉选项"/>
      <sheetName val="투자성격 분류"/>
      <sheetName val="EQT-EST_x0000_"/>
      <sheetName val="분류목록"/>
      <sheetName val="목록관리"/>
      <sheetName val="Value List"/>
      <sheetName val="(참조) 선택 값 리스트"/>
      <sheetName val="기능분류 List"/>
      <sheetName val="Maker (To-Be)"/>
      <sheetName val="EQ Model List"/>
      <sheetName val="Sub Unit List"/>
      <sheetName val="Sub Unit 분류_191016"/>
      <sheetName val="장비기능분류_191112"/>
      <sheetName val=" BSAF_20190111"/>
      <sheetName val="CODE LIST"/>
      <sheetName val="차체부품 INS REPORT(갑)"/>
      <sheetName val="WIND"/>
      <sheetName val="M14B"/>
      <sheetName val="用水量"/>
      <sheetName val="작업 반복"/>
      <sheetName val="차트 이름표"/>
      <sheetName val="데이터 액세스"/>
      <sheetName val="有效性定义"/>
      <sheetName val="VGID_Hot_Carrier2"/>
      <sheetName val="VGID_Body_Effect2"/>
      <sheetName val="할증_2"/>
      <sheetName val="6_Machine_Lis2"/>
      <sheetName val="GL_Recon1"/>
      <sheetName val="Operating_LR_(Q1_-_Q4)1"/>
      <sheetName val="OB_DTL1"/>
      <sheetName val="AR_AGING1"/>
      <sheetName val="VAC_Robot_현황1"/>
      <sheetName val="후공정_장비반_업무_List1"/>
      <sheetName val="Main_Data1"/>
      <sheetName val="+_Weekly_Progress(KO)1"/>
      <sheetName val="입출재고현황_(2)1"/>
      <sheetName val="첨부_1"/>
      <sheetName val="FA&amp;REV_History_Guideline(삭제금지)1"/>
      <sheetName val="자재_기준정보1"/>
      <sheetName val="Device_기준정보1"/>
      <sheetName val="Tester_Infra_기준정보1"/>
      <sheetName val="실장기_Infra_기준정보1"/>
      <sheetName val="업무_List1"/>
      <sheetName val="목록_수정및_삭제_금지1"/>
      <sheetName val="04-1_(참고)해외출장비기준"/>
      <sheetName val="Infra_기준정보"/>
      <sheetName val="실장기_기준정보"/>
      <sheetName val="첨부1_Utility_물질명,_배관_재질(수정_금지)1"/>
      <sheetName val="참고)미기원_국제학회_Pool&amp;일정"/>
      <sheetName val="별첨3_Marco_기준정보(수정_금지)"/>
      <sheetName val="팀&amp;계정_Code"/>
      <sheetName val="CSOT_T3_기구_견적서_양식_rev1_xlsx"/>
      <sheetName val="파트장_지시업무"/>
      <sheetName val="유효성_기준"/>
      <sheetName val="1指标_周间"/>
      <sheetName val="제품_Master1"/>
      <sheetName val="3-1-4_ɐ___␀"/>
      <sheetName val="3-1-4_ɐ???␀"/>
      <sheetName val="Para_"/>
      <sheetName val="1-9_7&quot;"/>
      <sheetName val="AC_List"/>
      <sheetName val="ADJTBL_3100"/>
      <sheetName val="ΔVp_&amp;_Ω"/>
      <sheetName val="1_1主表"/>
      <sheetName val="Weekly_(2)"/>
      <sheetName val="Mkt_Eሶ"/>
      <sheetName val="부품인정_현황"/>
      <sheetName val="3-1-4_ɐ_x005f_x005f_x005f_x005f_x005f_x005f_x005f"/>
      <sheetName val="참고_유효성_검사"/>
      <sheetName val="Back_Data"/>
      <sheetName val="근태_Trend"/>
      <sheetName val="별첨2_Toxic_Gas_배관_시공_기준(수정_금지)"/>
      <sheetName val="통폐합유형_작성기준"/>
      <sheetName val="Laser_Focu0砀"/>
      <sheetName val="인피년_출하list"/>
      <sheetName val="5M1E_목록"/>
      <sheetName val="Need_Data"/>
      <sheetName val="Laser_Focu0"/>
      <sheetName val="준검_내역서"/>
      <sheetName val="SYS_CAT_RENEW_1"/>
      <sheetName val="SYS_GROUP_NO"/>
      <sheetName val="Mkt_Eᙪ"/>
      <sheetName val="유형_테이블"/>
      <sheetName val="1-4备注"/>
      <sheetName val="업무연락"/>
      <sheetName val="基准"/>
      <sheetName val="勿删基准"/>
      <sheetName val="参数基准"/>
      <sheetName val="3-1-4 ɐ_x005f"/>
      <sheetName val="TTL"/>
      <sheetName val="EM No"/>
      <sheetName val="근태 사유코드"/>
      <sheetName val="근태 Code"/>
      <sheetName val="기타 Data"/>
      <sheetName val="참고. Team&amp;계정 Code"/>
      <sheetName val="점수환산"/>
      <sheetName val="근태코드"/>
      <sheetName val="格式"/>
      <sheetName val="분류"/>
      <sheetName val="1.관찰 작업 등록부"/>
      <sheetName val="우선순위 선정"/>
      <sheetName val="목록참고"/>
      <sheetName val="5. 팀&amp;계정 Code"/>
      <sheetName val="월별근태"/>
      <sheetName val="목록."/>
      <sheetName val="분석"/>
      <sheetName val="_x0008__x0004__x0002__x0004__x0009_"/>
      <sheetName val="ȀࠀȀ܀؀"/>
      <sheetName val="분류체계"/>
      <sheetName val="유효"/>
      <sheetName val="개선과제_기준정보"/>
      <sheetName val="전상확"/>
      <sheetName val="임일욱"/>
      <sheetName val="엄정원"/>
      <sheetName val="최유나"/>
      <sheetName val="노지석"/>
      <sheetName val="임솔"/>
      <sheetName val="채화은"/>
      <sheetName val="최단비"/>
      <sheetName val="장미영"/>
      <sheetName val="정해룡"/>
      <sheetName val="김승희"/>
      <sheetName val="정미진"/>
      <sheetName val="황일관"/>
      <sheetName val="고대우"/>
      <sheetName val="유효성참조"/>
      <sheetName val="====&gt;목록"/>
      <sheetName val="개선목적 구분목록"/>
      <sheetName val="제품 정보"/>
      <sheetName val="서식용"/>
      <sheetName val="Total Summary (기존)"/>
      <sheetName val="Total Summary"/>
      <sheetName val="PM 준수 여부"/>
      <sheetName val="PM 실적 관리(장비반 입력)"/>
      <sheetName val="PM 실적 관리(장비반)"/>
      <sheetName val="PM 실적 관리(RBT반)"/>
      <sheetName val="Pivot Row"/>
      <sheetName val="기준정보_"/>
      <sheetName val="전체"/>
      <sheetName val="부서CODE"/>
      <sheetName val="호봉CODE"/>
      <sheetName val="기공1-1-2"/>
      <sheetName val="지부전체"/>
      <sheetName val="해외생산"/>
      <sheetName val="Actuals"/>
      <sheetName val="Exhibit Q"/>
      <sheetName val="2016년 계약단가"/>
      <sheetName val="C2F 人员"/>
      <sheetName val="区分"/>
      <sheetName val="돈암사업"/>
      <sheetName val="1-6参照表3"/>
      <sheetName val="분류목록_20191219"/>
      <sheetName val="FY05_PC"/>
      <sheetName val="1.설계기준"/>
      <sheetName val="3.공통공사대비"/>
      <sheetName val="정보매체A동"/>
      <sheetName val="LO"/>
      <sheetName val="RATS_Patch"/>
      <sheetName val="RATS_Gates_Milestones"/>
      <sheetName val="MASTER_Hynix"/>
      <sheetName val="수금 "/>
      <sheetName val="일위대가(당초)"/>
      <sheetName val="Mbr"/>
      <sheetName val="유효성_테이블"/>
      <sheetName val="데이터유효성검사_목록LIST"/>
      <sheetName val="세보설계 인력"/>
      <sheetName val="단기차입금(200006)"/>
      <sheetName val="Yield Target"/>
      <sheetName val="T6-6(2)"/>
      <sheetName val="1_BS"/>
      <sheetName val="2_PL"/>
      <sheetName val="_x0008__x0004__x0002__x0004_ "/>
      <sheetName val="0415"/>
      <sheetName val="선택리스트"/>
      <sheetName val="PL-yearly"/>
      <sheetName val="Eqptype"/>
      <sheetName val="Cash Flow"/>
      <sheetName val="HidM SPEC v1"/>
      <sheetName val="BudgetCode"/>
      <sheetName val="DepartCode"/>
      <sheetName val="ProjectCode"/>
      <sheetName val="3-1-4䀀⊔"/>
      <sheetName val="Mkt_E_x0000_⢐"/>
      <sheetName val="2017년 단가"/>
      <sheetName val="参考"/>
      <sheetName val="Trend"/>
      <sheetName val="유첨2. 기준정보"/>
      <sheetName val="기준정보 (9)"/>
      <sheetName val="Pipeline DB 관리 Point"/>
      <sheetName val="역량평가_집계표"/>
      <sheetName val=" 기성청구서 양식.xlsx"/>
      <sheetName val="C10집계2"/>
      <sheetName val="손익계산서"/>
      <sheetName val="BM2D_5G3"/>
      <sheetName val="VIAD_5G3"/>
      <sheetName val="VIACHN_5G3"/>
      <sheetName val="计算稿"/>
      <sheetName val="外気負荷"/>
      <sheetName val="처짐량비교"/>
      <sheetName val="원가내역"/>
      <sheetName val="Financ. Overview"/>
      <sheetName val="Toolbox"/>
      <sheetName val="9호관로"/>
      <sheetName val="사통"/>
      <sheetName val="4_LINE"/>
      <sheetName val="7_th"/>
      <sheetName val="5_동별횡주관경"/>
      <sheetName val="OPEN ITEM"/>
      <sheetName val="IS계정설명"/>
      <sheetName val="IS"/>
      <sheetName val="CF"/>
      <sheetName val="Depreciation_Disposed"/>
      <sheetName val="Depreciation_Prior"/>
      <sheetName val="Depreciation_2013"/>
      <sheetName val="Cadence Prepaid Exp_Old"/>
      <sheetName val="A. Bank Rec"/>
      <sheetName val="B. AR"/>
      <sheetName val="B-1. FSA"/>
      <sheetName val="C. Prepaid Exp"/>
      <sheetName val="D. Income tax receivable"/>
      <sheetName val="E. Depreciation_2019"/>
      <sheetName val="F. AP"/>
      <sheetName val="F-1. Misc Pay"/>
      <sheetName val="G. Expense summary"/>
      <sheetName val="G-2. CC_3676 &amp; 5553"/>
      <sheetName val="G-3. Outstanding check"/>
      <sheetName val="H. PR"/>
      <sheetName val="I.BS 잔액 명세 "/>
      <sheetName val="I.결산반영_PBC"/>
      <sheetName val="Cadence contract"/>
      <sheetName val="EE LOAN"/>
      <sheetName val="Lease Agrrement_5.17.2019"/>
      <sheetName val="JT3.0견적-구1"/>
      <sheetName val="현금및현금등가물"/>
      <sheetName val="wssm"/>
      <sheetName val="수로BOX"/>
      <sheetName val="설계서(본관)"/>
      <sheetName val="POWER ASSUMPTIONS"/>
      <sheetName val="2.1 受電設備棟"/>
      <sheetName val="2.2 受・防火水槽"/>
      <sheetName val="2.3 排水処理設備棟"/>
      <sheetName val="2.4 倉庫棟"/>
      <sheetName val="2.5 守衛棟"/>
      <sheetName val="5월매출분석"/>
      <sheetName val="설계산출기초"/>
      <sheetName val="도급예산내역서봉투"/>
      <sheetName val="공사원가계산서"/>
      <sheetName val="설계산출표지"/>
      <sheetName val="도급예산내역서총괄표"/>
      <sheetName val="을부담운반비"/>
      <sheetName val="운반비산출"/>
      <sheetName val="장비1반일보"/>
      <sheetName val="Fabout Time chart rev1"/>
      <sheetName val="등록양식_(2)"/>
      <sheetName val="환경기계공정표_(3)"/>
      <sheetName val="VMB_Utility"/>
      <sheetName val="FRP_PIPING_일위대가"/>
      <sheetName val="POWER_ASSUMPTIONS"/>
      <sheetName val="2_1_受電設備棟"/>
      <sheetName val="2_2_受・防火水槽"/>
      <sheetName val="2_3_排水処理設備棟"/>
      <sheetName val="2_4_倉庫棟"/>
      <sheetName val="2_5_守衛棟"/>
      <sheetName val="Front"/>
      <sheetName val="AILC004"/>
      <sheetName val="건설중인자산(기타)"/>
      <sheetName val="구성"/>
      <sheetName val="사용내역(이천)"/>
      <sheetName val="남양구조시험동"/>
      <sheetName val="RETISLE (27C512) 57004"/>
      <sheetName val="POST_COL__일위대가_호표"/>
      <sheetName val="Project_Brief"/>
      <sheetName val="RETISLE_(27C512)_57004"/>
      <sheetName val="PRC-SUM"/>
      <sheetName val="Cat A Change Control"/>
      <sheetName val="매입Data"/>
      <sheetName val="매출Data"/>
      <sheetName val="2001손익실적"/>
      <sheetName val="QandAJunior"/>
      <sheetName val="FC-101"/>
      <sheetName val="매립"/>
      <sheetName val="MNT 개발계획_최종"/>
      <sheetName val="등가관장표"/>
      <sheetName val="붙여넣기(이상발생)"/>
      <sheetName val="DHE-P"/>
      <sheetName val="HIS"/>
      <sheetName val="RAW"/>
      <sheetName val="48전력선로일위"/>
      <sheetName val="입찰"/>
      <sheetName val="현경"/>
      <sheetName val="수목표준대가"/>
      <sheetName val="8.수량산출 (2)"/>
      <sheetName val="출금실적"/>
      <sheetName val="소방"/>
      <sheetName val="0110(상세작업분)"/>
      <sheetName val="BOOK4"/>
      <sheetName val="Sch9"/>
      <sheetName val="조정내역"/>
      <sheetName val="장비별 메이커"/>
      <sheetName val="MDOD DATA"/>
      <sheetName val="Index_삭제금지"/>
      <sheetName val="데이터이름"/>
      <sheetName val="삭제금지"/>
      <sheetName val="시그네틱스"/>
      <sheetName val="M꠿⫅瀃"/>
      <sheetName val="M㠿亥退"/>
      <sheetName val="M㠿耈쀪"/>
      <sheetName val="M㠿礈쀮"/>
      <sheetName val="3-1-4 교_x005f_x005f_x0逿ᯯ_x0000_"/>
      <sheetName val="Mꀿ抿蛹"/>
      <sheetName val="M?⫢_x0000_"/>
      <sheetName val="M뀿⫀_x0000_"/>
      <sheetName val="잉여금"/>
      <sheetName val="3-1-4 _x0017__x0000_"/>
      <sheetName val="Sheet25"/>
      <sheetName val="유효성목록정의"/>
      <sheetName val="양식_콤보"/>
      <sheetName val="유효성목록&amp;절차정의"/>
      <sheetName val="유효성목록"/>
      <sheetName val="3-1-1_여비교통비5"/>
      <sheetName val="3-1-2_사무용품비5"/>
      <sheetName val="3-1-3_소모품비5"/>
      <sheetName val="3-1-4_교육훈련비5"/>
      <sheetName val="3-1-5_운반비5"/>
      <sheetName val="3-1-6_통신비5"/>
      <sheetName val="3-1-7_전산정보이용료5"/>
      <sheetName val="3-1-8_도서비5"/>
      <sheetName val="3-1-9_수선비5"/>
      <sheetName val="3-1-10_경상개발비(지급수수료)5"/>
      <sheetName val="CAPA분석_360K5"/>
      <sheetName val="Credit_Calc5"/>
      <sheetName val="자재_집계표5"/>
      <sheetName val="_55_BA_장입기_091203_xlsx5"/>
      <sheetName val="입찰내역_발주처_양식5"/>
      <sheetName val="3-1-4_교?数81"/>
      <sheetName val="영업본부US$실적_(2)4"/>
      <sheetName val="EQUIP_LIST3"/>
      <sheetName val="TFT_측정(2)3"/>
      <sheetName val="사유_구분3"/>
      <sheetName val="14_1&quot;_Cst_변화3"/>
      <sheetName val="계조에_따른_특성3"/>
      <sheetName val="무상_Part_List(BW)3"/>
      <sheetName val="※_참고사항3"/>
      <sheetName val="할증_3"/>
      <sheetName val="US_94_COST_CENTER_LIST3"/>
      <sheetName val="Process_Tools-Owned3"/>
      <sheetName val="SG&amp;A_Allocation3"/>
      <sheetName val="AR_County3"/>
      <sheetName val="Rev_Module_Retrieve3"/>
      <sheetName val="Accretion_-_Dilution3"/>
      <sheetName val="166_4153"/>
      <sheetName val="Customer_SAB101_Issues_Sort3"/>
      <sheetName val="BU_Commentary3"/>
      <sheetName val="FY-07_Personal_Property_Tax3"/>
      <sheetName val="FY-07_Real_Property_Tax3"/>
      <sheetName val="Fcst_Summary3"/>
      <sheetName val="June01brio_sort3"/>
      <sheetName val="Period_Pivot_Summary3"/>
      <sheetName val="Cube_by_Product_Line3"/>
      <sheetName val="_T3B-SN_SOD_SKIP_+_SIGE_No_Del3"/>
      <sheetName val="Wip_Status3"/>
      <sheetName val="반입시나리오(area별_조정)3"/>
      <sheetName val="6_Machine_Lis3"/>
      <sheetName val="VGID_Hot_Carrier3"/>
      <sheetName val="VGID_Body_Effect3"/>
      <sheetName val="GL_Recon2"/>
      <sheetName val="Operating_LR_(Q1_-_Q4)2"/>
      <sheetName val="OB_DTL2"/>
      <sheetName val="AR_AGING2"/>
      <sheetName val="3-1-4_교_x005f_x0002_?数82"/>
      <sheetName val="3-1-4_교_x005f_x005f_x005f_x0002__数82"/>
      <sheetName val="게이트_지연시간_설정_22"/>
      <sheetName val="3-1-4_ɐ_x005f_x0000__x005f_x0000__x005f_x0000_␀2"/>
      <sheetName val="VAC_Robot_현황2"/>
      <sheetName val="후공정_장비반_업무_List2"/>
      <sheetName val="Main_Data2"/>
      <sheetName val="+_Weekly_Progress(KO)2"/>
      <sheetName val="입출재고현황_(2)2"/>
      <sheetName val="첨부_2"/>
      <sheetName val="FA&amp;REV_History_Guideline(삭제금지)2"/>
      <sheetName val="자재_기준정보2"/>
      <sheetName val="Device_기준정보2"/>
      <sheetName val="Tester_Infra_기준정보2"/>
      <sheetName val="실장기_Infra_기준정보2"/>
      <sheetName val="업무_List2"/>
      <sheetName val="목록_수정및_삭제_금지2"/>
      <sheetName val="3-1-4_교_x005f_x005f_x005f_x0002__x0002"/>
      <sheetName val="첨부1_Utility_물질명,_배관_재질(수정_금지)2"/>
      <sheetName val="별첨3_Marco_기준정보(수정_금지)1"/>
      <sheetName val="유효성_기준1"/>
      <sheetName val="04-1_(참고)해외출장비기준1"/>
      <sheetName val="1指标_周间1"/>
      <sheetName val="참고)미기원_국제학회_Pool&amp;일정1"/>
      <sheetName val="평가&amp;선급_미지급1"/>
      <sheetName val="HISTORY_REPORT-ARMOR_ALL_&amp;_STP1"/>
      <sheetName val="Indoor_Disposer1"/>
      <sheetName val="RR_Allocation1"/>
      <sheetName val="SLS_UPLOAD1"/>
      <sheetName val="실장기_기준정보1"/>
      <sheetName val="Infra_기준정보1"/>
      <sheetName val="참고__유효성_검사1"/>
      <sheetName val="팀&amp;계정_Code1"/>
      <sheetName val="CSOT_T3_기구_견적서_양식_rev1_xlsx1"/>
      <sheetName val="3-1-4_ɐ___␀1"/>
      <sheetName val="3-1-4_ɐ???␀1"/>
      <sheetName val="Para_1"/>
      <sheetName val="1-9_7&quot;1"/>
      <sheetName val="AC_List1"/>
      <sheetName val="ADJTBL_31001"/>
      <sheetName val="ΔVp_&amp;_Ω1"/>
      <sheetName val="1_1主表1"/>
      <sheetName val="Weekly_(2)1"/>
      <sheetName val="파트장_지시업무1"/>
      <sheetName val="제품_Master2"/>
      <sheetName val="부품인정_현황1"/>
      <sheetName val="3-1-4_ɐ_x005f_x005f_x005f_x005f_x005f_x005f_x0051"/>
      <sheetName val="참고_유효성_검사1"/>
      <sheetName val="Back_Data1"/>
      <sheetName val="근태_Trend1"/>
      <sheetName val="별첨2_Toxic_Gas_배관_시공_기준(수정_금지)1"/>
      <sheetName val="통폐합유형_작성기준1"/>
      <sheetName val="인피년_출하list1"/>
      <sheetName val="5M1E_목록1"/>
      <sheetName val="Need_Data1"/>
      <sheetName val="준검_내역서1"/>
      <sheetName val="SYS_CAT_RENEW_11"/>
      <sheetName val="SYS_GROUP_NO1"/>
      <sheetName val="Laser_Focu01"/>
      <sheetName val="유형_테이블1"/>
      <sheetName val="(참조)_장비기능분류"/>
      <sheetName val="(참조)_변경유형"/>
      <sheetName val="투자성격_분류"/>
      <sheetName val="Value_List"/>
      <sheetName val="(참조)_선택_값_리스트"/>
      <sheetName val="기능분류_List"/>
      <sheetName val="Maker_(To-Be)"/>
      <sheetName val="EQ_Model_List"/>
      <sheetName val="Sub_Unit_List"/>
      <sheetName val="Sub_Unit_분류_191016"/>
      <sheetName val="_BSAF_20190111"/>
      <sheetName val="차체부품_INS_REPORT(갑)"/>
      <sheetName val="CODE_LIST"/>
      <sheetName val="작업_반복"/>
      <sheetName val="차트_이름표"/>
      <sheetName val="데이터_액세스"/>
      <sheetName val="3-1-4_ɐ_x005f_x005f_x005f"/>
      <sheetName val="3-1-4_ɐ_x005f"/>
      <sheetName val="C2F_人员"/>
      <sheetName val="2016년_계약단가"/>
      <sheetName val="Cash_Flow"/>
      <sheetName val="HidM_SPEC_v1"/>
      <sheetName val="2017년_단가"/>
      <sheetName val="참고)출장비_반영_기준표"/>
      <sheetName val="유첨2__기준정보"/>
      <sheetName val="기준정보_(9)"/>
      <sheetName val="Pipeline_DB_관리_Point"/>
      <sheetName val="신청서"/>
      <sheetName val="New"/>
      <sheetName val="装备名 划分示例"/>
      <sheetName val="8.개발단가"/>
      <sheetName val="CHITIET VL-NC"/>
      <sheetName val="DON GIA"/>
      <sheetName val="일위대가(원본)"/>
      <sheetName val="상용_mp"/>
      <sheetName val="제품별.XLS"/>
      <sheetName val="%EC%A0%9C%ED%92%88%EB%B3%84.XLS"/>
      <sheetName val="Chart"/>
      <sheetName val="Pivot"/>
      <sheetName val="자산정보변경 LIST"/>
      <sheetName val="숨기기시트"/>
      <sheetName val="data source"/>
      <sheetName val="基准信息"/>
      <sheetName val="HCDec05"/>
      <sheetName val="전기단가조사서"/>
      <sheetName val="업무처리전"/>
      <sheetName val="Room Type"/>
      <sheetName val="Basement2 DB"/>
      <sheetName val="CERTIFICATE"/>
      <sheetName val="Att_B"/>
      <sheetName val="Drop Down List"/>
      <sheetName val="CWSP"/>
      <sheetName val="Sheet3 (2)"/>
      <sheetName val="3-1-4 _x0000__x0000_"/>
      <sheetName val="PRECAST lightconc-II"/>
      <sheetName val="Rate Analysis"/>
      <sheetName val="협력사현황"/>
      <sheetName val="목록1"/>
      <sheetName val="유형Tabel"/>
      <sheetName val="引用内容"/>
      <sheetName val="地图参照"/>
      <sheetName val="1062-X방향 "/>
      <sheetName val="선택항목"/>
      <sheetName val="J1-1"/>
      <sheetName val="MQA"/>
      <sheetName val="Over View"/>
      <sheetName val="danh mục item"/>
      <sheetName val="첨부.표준개발공수Table"/>
      <sheetName val="분석용(18073)"/>
      <sheetName val="송전기본"/>
      <sheetName val="科室选择"/>
      <sheetName val="sql"/>
      <sheetName val="TMC_VP2001"/>
      <sheetName val="교육계획"/>
      <sheetName val="39기"/>
      <sheetName val="재무가정"/>
      <sheetName val="인원계획-미화"/>
      <sheetName val="FED R&amp;D PBC"/>
      <sheetName val="판매단가"/>
      <sheetName val="외주가공"/>
      <sheetName val="6PILE  (돌출)"/>
      <sheetName val="iM10"/>
      <sheetName val="DATA(BAC)"/>
      <sheetName val="EHP 내역서"/>
      <sheetName val="M10F 3F TSPR05 베이파티션 설치공사_내역서.x"/>
      <sheetName val="Spool Status"/>
      <sheetName val="간접"/>
      <sheetName val="dfab"/>
      <sheetName val="dfas"/>
      <sheetName val="dfrtd"/>
      <sheetName val="dfrtm"/>
      <sheetName val="dmm"/>
      <sheetName val="dpex"/>
      <sheetName val="dpkg"/>
      <sheetName val="dprd"/>
      <sheetName val="dsal"/>
      <sheetName val="dspd"/>
      <sheetName val="dwfs"/>
      <sheetName val="MM투입 계획"/>
      <sheetName val="SA3200"/>
      <sheetName val="난방열교"/>
      <sheetName val="급탕열교"/>
      <sheetName val="단면치수"/>
      <sheetName val="목차"/>
      <sheetName val="★Friends 핵심 Member 교육"/>
      <sheetName val="업체의 LPL소속정보"/>
      <sheetName val="공사비집계"/>
      <sheetName val="기초공"/>
      <sheetName val="PACKING LIST"/>
      <sheetName val="직무기준"/>
      <sheetName val="pipe"/>
      <sheetName val="ML"/>
      <sheetName val="1998"/>
      <sheetName val="값목록(Don't touch)"/>
      <sheetName val="총괄매출계획"/>
      <sheetName val="아파트건축"/>
      <sheetName val="대운반(철재)"/>
      <sheetName val="가계부"/>
      <sheetName val="제품목록"/>
      <sheetName val="매입매출관리"/>
      <sheetName val="단가결정"/>
      <sheetName val="LOG"/>
      <sheetName val="광주운남을"/>
      <sheetName val="FDKP1401-安装"/>
      <sheetName val="PF"/>
      <sheetName val="유화"/>
      <sheetName val="AXGAE"/>
      <sheetName val="현금및현금등가물1"/>
      <sheetName val="공문 "/>
      <sheetName val="게정과목세목표"/>
      <sheetName val="department"/>
      <sheetName val="계좌번호"/>
      <sheetName val="급여0601"/>
      <sheetName val="급여0602"/>
      <sheetName val="급여0603"/>
      <sheetName val="상여0601"/>
      <sheetName val="0512월기준"/>
      <sheetName val="PS STATUS"/>
      <sheetName val="노임단가 (2)"/>
      <sheetName val="2. 주요공지（主要公告）"/>
      <sheetName val="1.3-PKG-3规费"/>
      <sheetName val="1.2-PKG-3措施"/>
      <sheetName val="变配电"/>
      <sheetName val="PS_STATUS"/>
      <sheetName val="노임단가_(2)"/>
      <sheetName val="플랜트_설치"/>
      <sheetName val="2__주요공지（主要公告）"/>
      <sheetName val="1_3-PKG-3规费"/>
      <sheetName val="1_2-PKG-3措施"/>
      <sheetName val="입력DATA "/>
      <sheetName val="고객사 관리 코드"/>
      <sheetName val="Drill-Rapid  Deployment(CQFPY)"/>
      <sheetName val="서산일위대가수정분010603"/>
      <sheetName val="2003상반기노임기준"/>
      <sheetName val="27M&amp;I - Input"/>
      <sheetName val="DCF"/>
      <sheetName val="G-7.1 Fixed Asset Reconciliatio"/>
      <sheetName val="Master Table"/>
      <sheetName val="덕전리"/>
      <sheetName val="DATA SHEET(Dont Remove)"/>
      <sheetName val="카메라"/>
      <sheetName val="TAB"/>
      <sheetName val="1.One-Die-Map"/>
      <sheetName val="VariableFactors"/>
      <sheetName val="2.설계제원"/>
      <sheetName val="附录1"/>
      <sheetName val="투찰"/>
      <sheetName val="상하차비용(기계상차)"/>
      <sheetName val="수간보호"/>
      <sheetName val="운반비"/>
      <sheetName val="2002하반기노임기준"/>
      <sheetName val="콘_재료분리(1)"/>
      <sheetName val="매출"/>
      <sheetName val="DSO"/>
      <sheetName val="B4 JE"/>
      <sheetName val="Payroll"/>
      <sheetName val="PLANT"/>
      <sheetName val="INSTRUMENT"/>
      <sheetName val="SpecITEM"/>
      <sheetName val="LINE_Sc"/>
      <sheetName val="BS(4)"/>
      <sheetName val="공사기본내용입력"/>
      <sheetName val="4.2유효폭의 계산"/>
      <sheetName val="빗물받이(910-510-410)"/>
      <sheetName val="概要書"/>
      <sheetName val="ﾒｰｶｰﾘｽﾄ"/>
      <sheetName val="建築依頼事項"/>
      <sheetName val="別途工事"/>
      <sheetName val="030710"/>
      <sheetName val="Ref"/>
      <sheetName val="工場棟・目次"/>
      <sheetName val="事務棟・目次"/>
      <sheetName val="外構・目次"/>
      <sheetName val="ExSum"/>
      <sheetName val="DRY-CON"/>
      <sheetName val="Book 1 Summary"/>
      <sheetName val="選択肢"/>
      <sheetName val="Sprial_GS_2001"/>
      <sheetName val="住友電装２期設備原価0714"/>
      <sheetName val="预算"/>
      <sheetName val="water prop."/>
      <sheetName val="IO LIST"/>
      <sheetName val="0200 Siteworks"/>
      <sheetName val="CHECKLIST"/>
      <sheetName val="WP-Matrix"/>
      <sheetName val="FIB"/>
      <sheetName val="96PAYC"/>
      <sheetName val="건재양식"/>
      <sheetName val="계정과목"/>
      <sheetName val="인원_20001101"/>
      <sheetName val="연체 ()"/>
      <sheetName val="품의서개정(갑)"/>
      <sheetName val="F456"/>
      <sheetName val="일위대가목록표_지상"/>
      <sheetName val="ETRI이름전화"/>
      <sheetName val="수율"/>
      <sheetName val="Process Tools"/>
      <sheetName val="Machine overview"/>
      <sheetName val="PRAXAIR TOTAL"/>
      <sheetName val="EBARA_PM현황1"/>
      <sheetName val="폐토수익화_"/>
      <sheetName val="1106__APS_RATE_"/>
      <sheetName val="Assumptions_of_BOQ_(3)"/>
      <sheetName val="1_설계기준"/>
      <sheetName val="3_공통공사대비"/>
      <sheetName val="손익분기점_데이터1"/>
      <sheetName val="2_대외공문"/>
      <sheetName val="Raw_Data2"/>
      <sheetName val="현황CODE"/>
      <sheetName val="손익현황"/>
      <sheetName val="Mkt_E"/>
      <sheetName val="REACTION(USE평시)"/>
      <sheetName val="REACTION(USD지진시)"/>
      <sheetName val="SW-TEO"/>
      <sheetName val="_M10C_DIFF__________BASE_PRES_2"/>
      <sheetName val="광혁기성"/>
      <sheetName val="도움말"/>
      <sheetName val="삭재 금지"/>
      <sheetName val="개인별 실적집계표"/>
      <sheetName val="3WAY 교체건"/>
      <sheetName val="_M10C_DIFF__________7__GAS_LI_2"/>
      <sheetName val="판매시설"/>
      <sheetName val="시중노임단가(2018년하반기)"/>
      <sheetName val="미수수익(적금)"/>
      <sheetName val="노c"/>
      <sheetName val="2016년단가"/>
      <sheetName val="기계내역서"/>
      <sheetName val="depreciation of machinery"/>
      <sheetName val="HESO"/>
      <sheetName val="Tang truong (21-9)"/>
      <sheetName val="0320"/>
      <sheetName val="주별소모수선비"/>
      <sheetName val="ITME실적"/>
      <sheetName val="01AC"/>
      <sheetName val="화공"/>
      <sheetName val="환경"/>
      <sheetName val="건축(을)"/>
      <sheetName val="사업"/>
      <sheetName val="업체별공사이행등급"/>
      <sheetName val="WING3"/>
      <sheetName val="기성금내역서"/>
      <sheetName val="LOCAL"/>
      <sheetName val="6PILE__(돌출)"/>
      <sheetName val="_냉각수펌프"/>
      <sheetName val="GP1 P&amp;L"/>
      <sheetName val="HRG_BHN"/>
      <sheetName val="RAB_AR&amp;STR"/>
      <sheetName val="Doi so"/>
      <sheetName val="L-Mechanical"/>
      <sheetName val="Prelims"/>
      <sheetName val="old"/>
      <sheetName val="매출실적"/>
      <sheetName val="COVER_SHEET_2"/>
      <sheetName val="2-2_매출분석"/>
      <sheetName val="118_세금과공과2"/>
      <sheetName val="Stem_Footing"/>
      <sheetName val="BM"/>
      <sheetName val="Tra TM"/>
      <sheetName val="Thu TM"/>
      <sheetName val="PAKT"/>
      <sheetName val="SumPrice"/>
      <sheetName val="D &amp; W sizes"/>
      <sheetName val="Ｎｏ.13"/>
      <sheetName val="DON GIA CAN THO"/>
      <sheetName val="Electrical Works"/>
      <sheetName val="H_T_ INCOMING SYSTEM"/>
      <sheetName val="Tai khoan"/>
      <sheetName val="Bill of Qty MEP"/>
      <sheetName val="NGUON"/>
      <sheetName val="Norm"/>
      <sheetName val="GVT"/>
      <sheetName val="HS"/>
      <sheetName val="LKVL-CK-HT-GD1"/>
      <sheetName val="HMCV"/>
      <sheetName val="CauKien"/>
      <sheetName val="Goc CC"/>
      <sheetName val="TMinh"/>
      <sheetName val="Chi tiet"/>
      <sheetName val="Chiet tinh"/>
      <sheetName val="GOC-KO IN"/>
      <sheetName val="DTHD"/>
      <sheetName val="Elec LG"/>
      <sheetName val="1_MV"/>
      <sheetName val="TH vat tu"/>
      <sheetName val="Analisa Upah &amp; Bahan Plum"/>
      <sheetName val="Elektrikal"/>
      <sheetName val="Rate"/>
      <sheetName val="dg-VTu"/>
      <sheetName val="NNgung"/>
      <sheetName val="CTG"/>
      <sheetName val="Notes"/>
      <sheetName val="BKBANRA"/>
      <sheetName val="Eng"/>
      <sheetName val="IBASE"/>
      <sheetName val="PS-Labour_M"/>
      <sheetName val="Sort1"/>
      <sheetName val="Sort1.xls"/>
      <sheetName val="lam-moi"/>
      <sheetName val="DONGIA"/>
      <sheetName val="thao-go"/>
      <sheetName val="TH XL"/>
      <sheetName val="Dinh nghia"/>
      <sheetName val="Define finishing"/>
      <sheetName val="TONG HOP VL-NC"/>
      <sheetName val="Scheme B Estimate "/>
      <sheetName val="REKAP"/>
      <sheetName val="Abutment"/>
      <sheetName val="Keothep"/>
      <sheetName val="Buy vs. Lease Car"/>
      <sheetName val="PRE (RICONS)"/>
      <sheetName val="DGG"/>
      <sheetName val="DTICH_OLD"/>
      <sheetName val="07.HT PODIUM"/>
      <sheetName val="04.KC HAM"/>
      <sheetName val="05.KC THAN_OK"/>
      <sheetName val="08.HT CANHO_OK"/>
      <sheetName val="BANG TRA"/>
      <sheetName val="SD- Column"/>
      <sheetName val="현장별"/>
      <sheetName val="PTDM"/>
      <sheetName val="BGD"/>
      <sheetName val="KCS"/>
      <sheetName val="KD"/>
      <sheetName val="KT"/>
      <sheetName val="KTNL"/>
      <sheetName val="KH"/>
      <sheetName val="PX-SX"/>
      <sheetName val="TC"/>
      <sheetName val="Lcau - Lxuc"/>
      <sheetName val="DTICH"/>
      <sheetName val="H.T. INCOMING SYSTEM"/>
      <sheetName val="Masonry - Main Building"/>
      <sheetName val="INPUT-STR"/>
      <sheetName val="Re-bar"/>
      <sheetName val="1.공사비집계"/>
      <sheetName val="Sch9  Guarantees and lawsuits"/>
      <sheetName val="QE근거"/>
      <sheetName val="급여명세표(정규직)"/>
      <sheetName val="STEP1"/>
      <sheetName val="STEP"/>
      <sheetName val="3ND_64M6"/>
      <sheetName val="Low_YLD_Reject6"/>
      <sheetName val="시실누(모)_6"/>
      <sheetName val="개인별_프로젝트6"/>
      <sheetName val="96_기타_전시회_경비6"/>
      <sheetName val="96_상반기_전시회_경비6"/>
      <sheetName val="96_하반기_전시회_경비6"/>
      <sheetName val="SUB_(N)6"/>
      <sheetName val="11월_Red_Zone_기상도6"/>
      <sheetName val="Xunit_(단위환산)6"/>
      <sheetName val="Lot_Status6"/>
      <sheetName val="Sheet1_(2)6"/>
      <sheetName val="Hynix_&amp;_SYS_IC_Co6"/>
      <sheetName val="Code_26"/>
      <sheetName val="3-1-4_교数84"/>
      <sheetName val="3-1-4_교4"/>
      <sheetName val="부품별_매입현황5"/>
      <sheetName val="기본_상수5"/>
      <sheetName val="불합리_적출_및_관리5"/>
      <sheetName val="TFT_저항5"/>
      <sheetName val="3-1-4_교_x005f_x0002__x005f_x0000_数85"/>
      <sheetName val="F-T_Voltage5"/>
      <sheetName val="실행내역서_5"/>
      <sheetName val="BP-이발-RJ_TREND5"/>
      <sheetName val="유해위험요인_분류체계5"/>
      <sheetName val="Q4_VE_Saving(_vs_Q3)5"/>
      <sheetName val="Tool_trouble5"/>
      <sheetName val="4TH_64M5"/>
      <sheetName val="XY_tilt_2nd5"/>
      <sheetName val="1__Angle_confirm5"/>
      <sheetName val="Var_5"/>
      <sheetName val="Array_PI5"/>
      <sheetName val="VIZIO_DA가격5"/>
      <sheetName val="기타_DA가격5"/>
      <sheetName val="LGE_DA가격5"/>
      <sheetName val="3-1-4_교_x005f_x0002_5"/>
      <sheetName val="1__H2SO4_SUPPLY5"/>
      <sheetName val="Pad_좌표&amp;Location5"/>
      <sheetName val="데이터_유효성검사4"/>
      <sheetName val="RETICLE_(HSG8255ROA)4"/>
      <sheetName val="RETICLE_(HIPER_1MEGA)4"/>
      <sheetName val="RETICLE_(27C64)_570064"/>
      <sheetName val="RETICLE_(27C128)_570054"/>
      <sheetName val="RETICLE_(27C512)_570044"/>
      <sheetName val="RETICLE_(27C256)_570034"/>
      <sheetName val="RETICLE_(27256)_540024"/>
      <sheetName val="lOT_별_cHECK_사항4"/>
      <sheetName val="H_P견적(참조)4"/>
      <sheetName val="11월_매출_f'cst4"/>
      <sheetName val="2010_확산_SDET4"/>
      <sheetName val="样式2附件_分类体系3"/>
      <sheetName val="3-1-4_교_数83"/>
      <sheetName val="3-1-4_교_x005f_x005f_x005f_x0002__x005f_x005f_x004"/>
      <sheetName val="3-1-4_교_x005f_x005f_x005f_x0002_3"/>
      <sheetName val="3-1-4_교_x005f_x005f_x005f_x005f_x005f_x005f_x0004"/>
      <sheetName val="3-1-4_교_x005f_x0002__数84"/>
      <sheetName val="DAILY_CHECK4"/>
      <sheetName val="EPM_Raw4"/>
      <sheetName val="PT1H_Raw4"/>
      <sheetName val="판매실적_종합4"/>
      <sheetName val="Graph_Data4"/>
      <sheetName val="경수97_024"/>
      <sheetName val="1995년_섹터별_매출4"/>
      <sheetName val="4-8_공통4"/>
      <sheetName val="_M10C_DIFF_산포_개선_사례_BASE_PRESS4"/>
      <sheetName val="제조혁신(이지연,_윤수향)4"/>
      <sheetName val="_M10C_DIFF_산포_개선_사례_7자_GAS_LIN4"/>
      <sheetName val="근로소득_세액표4"/>
      <sheetName val="건강보험_표준요율표4"/>
      <sheetName val="국민연금_표준요율표4"/>
      <sheetName val="Making_Order4"/>
      <sheetName val="값목록(Do_not_touch)4"/>
      <sheetName val="256D_OUT_TAT4"/>
      <sheetName val="5_임직원_사진2"/>
      <sheetName val="0_조회2"/>
      <sheetName val="WAFER_X-Y_AM03-008581A2"/>
      <sheetName val="Build_Plan_All2"/>
      <sheetName val="※_Code2__危险性分类｜위험성분류2"/>
      <sheetName val="총괄갑_2"/>
      <sheetName val="3-1-4_ɐ4"/>
      <sheetName val="3-1-4_교_x005f_x0002__x0003"/>
      <sheetName val="3-1-4_교_x005f_x005f_x00023"/>
      <sheetName val="3-1-4_교_x005f_x005f_x005f_x005f_x005f_x005f_x0052"/>
      <sheetName val="3-1-4_교_x005f_x005f_x005f_x005f_x00022"/>
      <sheetName val="3-1-4_ɐ_x005f_x005f_x005f_x0000__x005f_x005f_x002"/>
      <sheetName val="3-1-4_교_x005f_x005f_x005f_x0002_?数82"/>
      <sheetName val="3-1-4_ɐ_x005f_x005f_x005f_x005f_x005f_x005f_x0002"/>
      <sheetName val="24_보증금(전신전화가입권)4"/>
      <sheetName val="Laser_Alignment_Target_Spec4"/>
      <sheetName val="Laser_Focus_Spec4"/>
      <sheetName val="Down_Time4"/>
      <sheetName val="Fabless_comp_ROE4"/>
      <sheetName val="TRE_TABLE2"/>
      <sheetName val="HiPas일보_in3"/>
      <sheetName val="14_1부3"/>
      <sheetName val="Selection_List2"/>
      <sheetName val="CPK_Job_Codes3"/>
      <sheetName val="CPK_Salary_Structure3"/>
      <sheetName val="Global_Job_Codes_-_Mgmt3"/>
      <sheetName val="Mercer_Data3"/>
      <sheetName val="Budget_Control_-_local_Currenc3"/>
      <sheetName val="FY-FinModel1_03"/>
      <sheetName val="3_기준(외화1)2"/>
      <sheetName val="Sheet1_(3)2"/>
      <sheetName val="노원열병합__건축공사기성내역서4"/>
      <sheetName val="Income_Statement2"/>
      <sheetName val="Sheet2_(2)2"/>
      <sheetName val="Graph_(LGEN)2"/>
      <sheetName val="선적schedule_(2)2"/>
      <sheetName val="전체내역_(2)2"/>
      <sheetName val="표지_(2)2"/>
      <sheetName val="BP2000_Month2"/>
      <sheetName val="(99)-상품제품수불_-본지점2"/>
      <sheetName val="7682LA_SKD(12_4)4"/>
      <sheetName val="공종별_집계4"/>
      <sheetName val="공사비_내역_(가)4"/>
      <sheetName val="BSD_(2)4"/>
      <sheetName val="_견적서4"/>
      <sheetName val="설산1_나4"/>
      <sheetName val="Data_base4"/>
      <sheetName val="3BL공동구_수량2"/>
      <sheetName val="plan&amp;section_of_foundation2"/>
      <sheetName val="pile_bearing_capa_&amp;_arrenge2"/>
      <sheetName val="design_load2"/>
      <sheetName val="working_load_at_the_btm_ft_2"/>
      <sheetName val="stability_check2"/>
      <sheetName val="design_criteria2"/>
      <sheetName val="남양시작동자105노65기1_3화1_22"/>
      <sheetName val="kimre_scrubber2"/>
      <sheetName val="P_M_별2"/>
      <sheetName val="Chiet_tinh_dz352"/>
      <sheetName val="FCU_(2)2"/>
      <sheetName val="comps_LFY+2"/>
      <sheetName val="HDI_implied2"/>
      <sheetName val="Data_Table2"/>
      <sheetName val="영업_일13"/>
      <sheetName val="경__비_3"/>
      <sheetName val="개발_RTL_TEST적용2"/>
      <sheetName val="Spec_Infomation_Notice_Cover2"/>
      <sheetName val="Trend_그래프用3"/>
      <sheetName val="Sch_PR-23"/>
      <sheetName val="Sch_PR-33"/>
      <sheetName val="선급법인세_(2)3"/>
      <sheetName val="DataBase_작성_샘플3"/>
      <sheetName val="중기조종사_단위단가2"/>
      <sheetName val="일위대가_2"/>
      <sheetName val="data_(누계)4"/>
      <sheetName val="data_(전년동기)4"/>
      <sheetName val="6)Matl_analysis3"/>
      <sheetName val="TFT_활동3"/>
      <sheetName val="1_현금예금3"/>
      <sheetName val="1_현금및현금성자산3"/>
      <sheetName val="Drop_Memu3"/>
      <sheetName val="재고_및_일일_TREND2"/>
      <sheetName val="일일정산_TREND2"/>
      <sheetName val="개발담당자_2"/>
      <sheetName val="May_2"/>
      <sheetName val="_FURNACE현설4"/>
      <sheetName val="_내역서4"/>
      <sheetName val="견적서_을지2"/>
      <sheetName val="BEND_LOSS2"/>
      <sheetName val="철거_내역서2"/>
      <sheetName val="수목데이타_2"/>
      <sheetName val="발생Trend_(장비별)2"/>
      <sheetName val="TRIM_data(sheet1)2"/>
      <sheetName val="3_생산계획2"/>
      <sheetName val="건축공사_집계표2"/>
      <sheetName val="PM_DATA2"/>
      <sheetName val="_LC-12"/>
      <sheetName val="CABLE_SIZE-12"/>
      <sheetName val="Amount_of_Itemized2"/>
      <sheetName val="단가표_(2)2"/>
      <sheetName val="※_Code1__部门｜부서(팀)_2"/>
      <sheetName val="3-1-4_교_x00023"/>
      <sheetName val="3-1-4_교_x005f_x005f_x005f2"/>
      <sheetName val="3-1-4_ɐ_x005f_x0000__x0002"/>
      <sheetName val="3-1-4_ɐ_x005f_x005f_x00002"/>
      <sheetName val="3-1-4_교_x005f2"/>
      <sheetName val="3-1-4_ɐ_x00002"/>
      <sheetName val="이자율별_차입금_적수"/>
      <sheetName val="Combine_Sheet"/>
      <sheetName val="직접공사비_집계표"/>
      <sheetName val="장비당단가_(1)"/>
      <sheetName val="2000년_공정표1"/>
      <sheetName val="1공구_건정토건_토공1"/>
      <sheetName val="1_수인터널1"/>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_단면가정1"/>
      <sheetName val="토공_total1"/>
      <sheetName val="3_내역서"/>
      <sheetName val="예산서_"/>
      <sheetName val="전차선로_물량표"/>
      <sheetName val="5_정산서1"/>
      <sheetName val="소방_1"/>
      <sheetName val="Customer_Databas"/>
      <sheetName val="귀래_설계_공내역서"/>
      <sheetName val="도담구내_개소별_명세"/>
      <sheetName val="수량집계_(2)"/>
      <sheetName val="11_자재단가"/>
      <sheetName val="220_(2)"/>
      <sheetName val="7__Cable(설명)-IEC"/>
      <sheetName val="단가_및_재료비"/>
      <sheetName val="AIR_SHOWER(3인용)"/>
      <sheetName val="조도계산서_(도서)"/>
      <sheetName val="내역_ver1_0"/>
      <sheetName val="전선_및_전선관"/>
      <sheetName val="DATA_입력란"/>
      <sheetName val="수량산출서_갑지"/>
      <sheetName val="단면_(2)"/>
      <sheetName val="인건비_"/>
      <sheetName val="8_PILE__(돌출)"/>
      <sheetName val="2_호선별예상실적"/>
      <sheetName val="국도접속_차도부수량"/>
      <sheetName val="측량노임_재료_기재"/>
      <sheetName val="1_취수장"/>
      <sheetName val="토공(우물통,기타)_"/>
      <sheetName val="7_경제성결과"/>
      <sheetName val="내역서_"/>
      <sheetName val="2_가정단면"/>
      <sheetName val="기타_정보통신공사"/>
      <sheetName val="_HIT-&gt;HMC_견적(3900)"/>
      <sheetName val="1_설계조건"/>
      <sheetName val="3_자재비(총괄)"/>
      <sheetName val="형강류_단가_CODE"/>
      <sheetName val="화재_탐지_설비"/>
      <sheetName val="토_적_표"/>
      <sheetName val="Cost_Inputs"/>
      <sheetName val="4_고용보험"/>
      <sheetName val="_총괄표"/>
      <sheetName val="2000_05"/>
      <sheetName val="조건표_(2)"/>
      <sheetName val="a1_시중노임및물가시세"/>
      <sheetName val="Summary_Sheets"/>
      <sheetName val="6__안전관리비"/>
      <sheetName val="2013제안_월별Trend"/>
      <sheetName val="2013제안_주별Trend"/>
      <sheetName val="5. 현장관리비(new) "/>
      <sheetName val="ⅤⅡ-5"/>
      <sheetName val="Ⅷ-2"/>
      <sheetName val="Don gia Tay Ninh"/>
      <sheetName val="CTG VO.26"/>
      <sheetName val="chitimc"/>
      <sheetName val="dongia (2)"/>
      <sheetName val="giathanh1"/>
      <sheetName val="THPDMoi  (2)"/>
      <sheetName val="gtrinh"/>
      <sheetName val="phuluc1"/>
      <sheetName val="TONGKE-HT"/>
      <sheetName val="t-h HA THE"/>
      <sheetName val="VC"/>
      <sheetName val="chitiet"/>
      <sheetName val="Sheet17"/>
      <sheetName val="B-B"/>
      <sheetName val="新规"/>
      <sheetName val="手动计画"/>
      <sheetName val="6MONTHS"/>
      <sheetName val="Bang TH"/>
      <sheetName val="Shelves"/>
      <sheetName val="DTCT"/>
      <sheetName val="Barrem"/>
      <sheetName val="Temp&amp;Site"/>
      <sheetName val="Bia-Tap I"/>
      <sheetName val="I.1.Bang TH"/>
      <sheetName val="I.2.PL 3a"/>
      <sheetName val="I.4.BBNT (trong HD)"/>
      <sheetName val="Bia-Tap II"/>
      <sheetName val="II.1.THKL trong HD"/>
      <sheetName val="II.3.PLKL 1"/>
      <sheetName val="II.3.PLKL 2"/>
      <sheetName val="I.3 PLKL 3 (2)"/>
      <sheetName val="I.3 PLKL 4 (2)"/>
      <sheetName val="I.3 PLKL 5 (2)"/>
      <sheetName val="I.3 PLKL 6 (2)"/>
      <sheetName val="I.3 PLKL 7 (2)"/>
      <sheetName val="I.3 PLKL 8 (2)"/>
      <sheetName val="I.3 PLKL 9  (2)"/>
      <sheetName val="I.3 PLKL 10 (2)"/>
      <sheetName val="I.3 PLKL 11"/>
      <sheetName val="I.3 PLKL 12"/>
      <sheetName val="Clubhouse"/>
      <sheetName val="PTTC"/>
      <sheetName val="새공통"/>
      <sheetName val="Dinh muc CP KTCB Ëhac"/>
      <sheetName val="학생내역"/>
      <sheetName val="TOSHIBA-Structure"/>
      <sheetName val="Rebar- dims"/>
      <sheetName val="BMS"/>
      <sheetName val="Foreigner"/>
      <sheetName val="stock "/>
      <sheetName val="5%"/>
      <sheetName val="MTL$-INTER"/>
      <sheetName val="Div26_-_Elect1"/>
      <sheetName val="Tro_giup1"/>
      <sheetName val="Sat_tron1"/>
      <sheetName val="Project_Data1"/>
      <sheetName val="Bill_02-PL1"/>
      <sheetName val="118_세금과공과3"/>
      <sheetName val="HRG_BHN1"/>
      <sheetName val="RAB_AR&amp;STR1"/>
      <sheetName val="Lcau_-_Lxuc"/>
      <sheetName val="TONG_HOP"/>
      <sheetName val="TH_KP_(2)"/>
      <sheetName val="MTO_REV_2(ARMOR)"/>
      <sheetName val="Chiet_tinh_dz22"/>
      <sheetName val="Gia_"/>
      <sheetName val="Chenh_lech_vat_tu"/>
      <sheetName val="BK-C_T"/>
      <sheetName val="SCOPE_OF_WORK"/>
      <sheetName val="TỔNG_HỢP"/>
      <sheetName val="TH_kinh_phi"/>
      <sheetName val="KLDT_DIEN"/>
      <sheetName val="Dinh_muc_CP_KTCB_khac"/>
      <sheetName val="ESTI_"/>
      <sheetName val="Villa_A"/>
      <sheetName val="CHITIET_VL-NC-TT1p"/>
      <sheetName val="BT_thang_bo"/>
      <sheetName val="COVER_SHEET_3"/>
      <sheetName val="2-2_매출분석1"/>
      <sheetName val="LV_PANEL"/>
      <sheetName val="MTO_REV_0"/>
      <sheetName val="Du_thau"/>
      <sheetName val="Bia_du_toan"/>
      <sheetName val="TLg_Laitau"/>
      <sheetName val="TLg_CN&amp;Laixe"/>
      <sheetName val="TLg_Laitau_(2)"/>
      <sheetName val="TLg_CN&amp;Laixe_(2)"/>
      <sheetName val="PLUMBING__WORKS"/>
      <sheetName val="Buy_vs__Lease_Car"/>
      <sheetName val="PRE_(RICONS)"/>
      <sheetName val="GP1_P&amp;L"/>
      <sheetName val="Doi_so"/>
      <sheetName val="D_&amp;_W_sizes"/>
      <sheetName val="Ｎｏ_13"/>
      <sheetName val="TOTAL_SUMMARY"/>
      <sheetName val="Tang_truong_(21-9)"/>
      <sheetName val="Goc_CC"/>
      <sheetName val="Chi_tiet"/>
      <sheetName val="Chiet_tinh"/>
      <sheetName val="GOC-KO_IN"/>
      <sheetName val="Elec_LG"/>
      <sheetName val="TH_vat_tu"/>
      <sheetName val="Analisa_Upah_&amp;_Bahan_Plum"/>
      <sheetName val="Coax_Designer"/>
      <sheetName val="POST_COL__일위대가_호표1"/>
      <sheetName val="Stem_Footing1"/>
      <sheetName val="Project_Brief1"/>
      <sheetName val="MAIN_GATE_HOUSE"/>
      <sheetName val="Phu_cap"/>
      <sheetName val="Tra_TM"/>
      <sheetName val="Thu_TM"/>
      <sheetName val="Sort1_xls"/>
      <sheetName val="TH_XL"/>
      <sheetName val="Dinh_nghia"/>
      <sheetName val="Define_finishing"/>
      <sheetName val="TONG_HOP_VL-NC"/>
      <sheetName val="DON_GIA"/>
      <sheetName val="Scheme_B_Estimate_"/>
      <sheetName val="PU_ITALY_"/>
      <sheetName val="chi_tiet_TBA"/>
      <sheetName val="chi_tiet_C"/>
      <sheetName val="TH_DZ35"/>
      <sheetName val="Customize_Your_Purchase_Order"/>
      <sheetName val="CHITIET_VL-NC-TT_-1p"/>
      <sheetName val="CHITIET_VL-NC-TT-3p"/>
      <sheetName val="TONG_HOP_VL-NC_TT"/>
      <sheetName val="KPVC-BD_"/>
      <sheetName val="SUMMARY-BILL4"/>
      <sheetName val="VT"/>
      <sheetName val="MTC"/>
      <sheetName val="TP"/>
      <sheetName val="VL"/>
      <sheetName val="Ts"/>
      <sheetName val="K2 site Total 내역서"/>
      <sheetName val="K2_site_Total_내역서"/>
      <sheetName val="구조물토적"/>
      <sheetName val="수주현황2월"/>
      <sheetName val="기성 (2)"/>
      <sheetName val="본댐설계"/>
      <sheetName val="40_45TROUBLE"/>
      <sheetName val="결과"/>
      <sheetName val="기타"/>
      <sheetName val="구분자 표준 초안"/>
      <sheetName val="세부_대응"/>
      <sheetName val="세보설계_인력"/>
      <sheetName val="장비별_메이커"/>
      <sheetName val="CScore_February"/>
      <sheetName val="Series_C_Options"/>
      <sheetName val="Updated_FY2010_Wkg_FCST"/>
      <sheetName val="Aug_2010_MSPP_Purchase"/>
      <sheetName val="MSPP_weighted-_QTD"/>
      <sheetName val="Stock_Price_NASDAQ"/>
      <sheetName val="DSU_weighted-_QTD"/>
      <sheetName val="MSPP_weighted-_YTD"/>
      <sheetName val="DSU_weighted-_YTD"/>
      <sheetName val="SL_Input"/>
      <sheetName val="J3_4"/>
      <sheetName val="RATE_CHART"/>
      <sheetName val="U1_5"/>
      <sheetName val="U1_2"/>
      <sheetName val="U1_4"/>
      <sheetName val="U1_1"/>
      <sheetName val="U1_3"/>
      <sheetName val="Rent_Analysis"/>
      <sheetName val="Drop_Down"/>
      <sheetName val="Game_changer_priorities"/>
      <sheetName val="Emp_Exercise_Table"/>
      <sheetName val="Earn_&amp;_E&amp;P_&amp;_Taxes_ENXX_06"/>
      <sheetName val="Prelim_FPHCI"/>
      <sheetName val="Details_FY00"/>
      <sheetName val="Expansion_Expenses"/>
      <sheetName val="PCP_Recruitment_&amp;_Productivity"/>
      <sheetName val="State_Franchise_Taxes{C&amp;S}"/>
      <sheetName val="UNADJUSTED_FROM_PS"/>
      <sheetName val="MDOD_DATA"/>
      <sheetName val="구분자_표준_초안"/>
      <sheetName val="HP1AMLIST"/>
      <sheetName val="전기실-1"/>
      <sheetName val="마산월령동골조물량변경"/>
      <sheetName val="노무비 근거"/>
      <sheetName val="List "/>
      <sheetName val="4M항목"/>
      <sheetName val="기초데이타"/>
      <sheetName val="Sub-lead"/>
      <sheetName val="보증명50"/>
      <sheetName val="관리1"/>
      <sheetName val="Budget"/>
      <sheetName val="Total pt-base"/>
      <sheetName val="시설물일위"/>
      <sheetName val="중소기업"/>
      <sheetName val="원가총괄표(取费表)"/>
      <sheetName val="Sheet540"/>
      <sheetName val="Old Master"/>
      <sheetName val="CPK Dept Codes"/>
      <sheetName val="New Job Code Table"/>
      <sheetName val="Mech_1030"/>
      <sheetName val="부속동부하"/>
      <sheetName val="외화"/>
      <sheetName val="IS Data (2001)"/>
      <sheetName val="출금계획"/>
      <sheetName val="Actual vs. AOP"/>
      <sheetName val="기본DATA"/>
      <sheetName val="환수금액"/>
      <sheetName val="검토결과"/>
      <sheetName val="95감가상각"/>
      <sheetName val="Sampling Guide"/>
      <sheetName val="Codes"/>
      <sheetName val="실행대비"/>
      <sheetName val="물가시세"/>
      <sheetName val="Tabelle1"/>
      <sheetName val="CRM Matching "/>
      <sheetName val="字段列表"/>
      <sheetName val="Laser Focu0_x0000_砀_x000c__x000"/>
      <sheetName val="Mkt_E_ሶ"/>
      <sheetName val="物品清单"/>
      <sheetName val="Sheet82"/>
      <sheetName val="Combo"/>
      <sheetName val="CABLESCHEDULE(990315)"/>
      <sheetName val="가격조사서"/>
      <sheetName val="Exhibit_Q"/>
      <sheetName val="'M_1"/>
      <sheetName val="'M_2"/>
      <sheetName val="Projections_2"/>
      <sheetName val="Intl_def"/>
      <sheetName val="PV_Graph_Data"/>
      <sheetName val="Human_Ressources"/>
      <sheetName val="O_M__by_Segment"/>
      <sheetName val="ENXX_map_to_SAP_102204"/>
      <sheetName val="Exhibit_2_0"/>
      <sheetName val="Exhibit_3_0"/>
      <sheetName val="HP_Forecast_-_POL_&amp;_SW"/>
      <sheetName val="Forecast_Period"/>
      <sheetName val="Sheet_효율"/>
      <sheetName val="GAP_log_template_가이드"/>
      <sheetName val="RCM_Guideline"/>
      <sheetName val="차입금_및_담보현황"/>
      <sheetName val="주주_및_채권자_현황v"/>
      <sheetName val="3-1-4_교_x0002_?数81"/>
      <sheetName val="3-1-4_ɐ_x0000__x0000__x0000_␀1"/>
      <sheetName val="RoHs対応部品表"/>
      <sheetName val="コーナーサンプル"/>
      <sheetName val="色度(MD)"/>
      <sheetName val="諧調設定"/>
      <sheetName val="結果"/>
      <sheetName val="追加(2)"/>
      <sheetName val="追加(3)"/>
      <sheetName val="追加(4)"/>
      <sheetName val="追加(5)"/>
      <sheetName val="追加(1)"/>
      <sheetName val="諧調設定-飛び込みの諧調差なし"/>
      <sheetName val="報告書"/>
      <sheetName val="緑"/>
      <sheetName val="A1-10"/>
      <sheetName val="青"/>
      <sheetName val="Ｃ光源"/>
      <sheetName val="ソニー"/>
      <sheetName val="高さ"/>
      <sheetName val="下底ｻｲｽﾞ"/>
      <sheetName val="参考-DU13C高さ"/>
      <sheetName val="参考-DU13C下底"/>
      <sheetName val="参考-CUB4高さ"/>
      <sheetName val="参考-CUB4下底"/>
      <sheetName val="5-4 柱シフト"/>
      <sheetName val="楊梅"/>
      <sheetName val="桃園"/>
      <sheetName val="Rシフト"/>
      <sheetName val="Bシフト"/>
      <sheetName val="Gシフト"/>
      <sheetName val="Dat"/>
      <sheetName val="ﾘｽﾄ2"/>
      <sheetName val="PL (直)"/>
      <sheetName val="XX"/>
      <sheetName val="PL"/>
      <sheetName val="借用"/>
      <sheetName val="長寸法"/>
      <sheetName val="Sheet0"/>
      <sheetName val="RED"/>
      <sheetName val="PCODE"/>
      <sheetName val="①Project Evaluation(JV)"/>
      <sheetName val="외상매출금현황-수정분_A2"/>
      <sheetName val="Grap"/>
      <sheetName val="Grap_x0000__x0000__x0005__x0000_￬"/>
      <sheetName val="매크로"/>
      <sheetName val="기술자료 (광화문)"/>
      <sheetName val="별표 "/>
      <sheetName val="실행비교"/>
      <sheetName val="견적 집계"/>
      <sheetName val="NOMUBI"/>
      <sheetName val="sw1"/>
      <sheetName val="매출원가_회사제시"/>
      <sheetName val="ITB COST"/>
      <sheetName val="Cost bd-&quot;A&quot;"/>
      <sheetName val="Quote_sum"/>
      <sheetName val="ThongSo"/>
      <sheetName val="와동25-3(변경)"/>
      <sheetName val="ISO_input"/>
      <sheetName val="5.1 본사"/>
      <sheetName val="GRACE"/>
      <sheetName val="건축집계"/>
      <sheetName val="예산명세서"/>
      <sheetName val="투찰가"/>
      <sheetName val="4.제조원가현황"/>
      <sheetName val="경남종금"/>
      <sheetName val="경일종금"/>
      <sheetName val="경리통보"/>
      <sheetName val="PROJECT6"/>
      <sheetName val="판매96"/>
      <sheetName val="Monthly Bills (KEPCO)"/>
      <sheetName val="Lookups"/>
      <sheetName val="COLOR별 인쇄"/>
      <sheetName val="Setting"/>
      <sheetName val="설비2차"/>
      <sheetName val="전장품(관리용)"/>
      <sheetName val="간접비내역-1"/>
      <sheetName val="공통토목건축"/>
      <sheetName val="G2건축도급"/>
      <sheetName val="검토갑"/>
      <sheetName val="내역집계 "/>
      <sheetName val="물량표(신)"/>
      <sheetName val="wage"/>
      <sheetName val="schtable"/>
      <sheetName val="실행예산"/>
      <sheetName val="총괄표실행"/>
      <sheetName val="비목별실행"/>
      <sheetName val="MANHR실행"/>
      <sheetName val="기성계획"/>
      <sheetName val="공정계획"/>
      <sheetName val="경상비실행"/>
      <sheetName val="eqsch"/>
      <sheetName val="eqcost"/>
      <sheetName val="eqsch투자"/>
      <sheetName val="histo"/>
      <sheetName val="histo (2)"/>
      <sheetName val="직접비실행"/>
      <sheetName val="eqpt실행"/>
      <sheetName val="Piping실행"/>
      <sheetName val="strstl실행"/>
      <sheetName val="paint실행"/>
      <sheetName val="precom실행"/>
      <sheetName val="refrect실행"/>
      <sheetName val="도급summary"/>
      <sheetName val="indirect"/>
      <sheetName val="direct"/>
      <sheetName val="mantable"/>
      <sheetName val="eqpt"/>
      <sheetName val="eqpt coal"/>
      <sheetName val="strstl"/>
      <sheetName val="strstl coal"/>
      <sheetName val="Piping coal"/>
      <sheetName val="paint"/>
      <sheetName val="paint coal"/>
      <sheetName val="insul"/>
      <sheetName val="refrect"/>
      <sheetName val="precom"/>
      <sheetName val="mansch"/>
      <sheetName val="eqrate"/>
      <sheetName val="ORGAN"/>
      <sheetName val="staffsch"/>
      <sheetName val="staffcost"/>
      <sheetName val="staffsal"/>
      <sheetName val="indlabsch"/>
      <sheetName val="indlabcost"/>
      <sheetName val="indvehsch"/>
      <sheetName val="indvehcost실행용"/>
      <sheetName val="indvehcost도급용"/>
      <sheetName val="mansch 변경"/>
      <sheetName val="gyun"/>
      <sheetName val="4-12"/>
      <sheetName val="range names"/>
      <sheetName val="본실행"/>
      <sheetName val="Calcs"/>
      <sheetName val="사업개요"/>
      <sheetName val="적정분양가"/>
      <sheetName val="kisvalue data-주채무계열"/>
      <sheetName val="품종별월계"/>
      <sheetName val="표준 Table_2005"/>
      <sheetName val="만기"/>
      <sheetName val="支給率"/>
      <sheetName val="基礎率"/>
      <sheetName val="新制度"/>
      <sheetName val="1100"/>
      <sheetName val="2600"/>
      <sheetName val="3100"/>
      <sheetName val="2500"/>
      <sheetName val="TESTE"/>
      <sheetName val="Comp. Transaction"/>
      <sheetName val="AW"/>
      <sheetName val="RSG"/>
      <sheetName val="IND"/>
      <sheetName val="FAS 109"/>
      <sheetName val="Tickmarks"/>
      <sheetName val="MixPay Tb"/>
      <sheetName val="Model"/>
      <sheetName val="France"/>
      <sheetName val="Q4 Analysis"/>
      <sheetName val="1st qtr frcst"/>
      <sheetName val="Subs Summ (2)"/>
      <sheetName val="Product Factor Analysis"/>
      <sheetName val="Accrued Mgmt Fees{A}"/>
      <sheetName val="02q1"/>
      <sheetName val="Acruals"/>
      <sheetName val="Basic Subs Mo"/>
      <sheetName val="QBO195"/>
      <sheetName val="Data - Paid Mon sum"/>
      <sheetName val="BO Issue res"/>
      <sheetName val="Instructions"/>
      <sheetName val="Deposits"/>
      <sheetName val="Adjustments-Payouts-Guarantees"/>
      <sheetName val="All Deposits"/>
      <sheetName val="Commissions"/>
      <sheetName val="Detail"/>
      <sheetName val="Measurements"/>
      <sheetName val="Account Number"/>
      <sheetName val="Zuora_GL_Reconcilation"/>
      <sheetName val="CurrentFebPayouts"/>
      <sheetName val="QKN"/>
      <sheetName val="השקעה באחרות"/>
      <sheetName val="Office Expenses"/>
      <sheetName val="BO num cases"/>
      <sheetName val="Q4 forecast customers"/>
      <sheetName val="Lacerte migration 4-17-09"/>
      <sheetName val="ProSeries migration 4-17-09"/>
      <sheetName val="Lacerte - Prior Year"/>
      <sheetName val="ProSeries - Prior Year"/>
      <sheetName val="Channel Structure"/>
      <sheetName val="Employee ISO &amp; NSO Table"/>
      <sheetName val="Clickstream by Week"/>
      <sheetName val="Proforma"/>
      <sheetName val="Future Hire"/>
      <sheetName val="0309외상매입금"/>
      <sheetName val="수처리사업"/>
      <sheetName val="Asset9809CAK"/>
      <sheetName val="Description"/>
      <sheetName val="건축총괄"/>
      <sheetName val="복사본"/>
      <sheetName val="팩터"/>
      <sheetName val="결재판-NO!삭제"/>
      <sheetName val="가설공사"/>
      <sheetName val="철근콘크리트공사"/>
      <sheetName val="조적공사"/>
      <sheetName val="방수공사"/>
      <sheetName val="미장공사"/>
      <sheetName val="타일공사"/>
      <sheetName val="목공사"/>
      <sheetName val="수장공사"/>
      <sheetName val="가구공사"/>
      <sheetName val="도장공사 "/>
      <sheetName val="금속공사"/>
      <sheetName val="창호공사"/>
      <sheetName val="유리공사"/>
      <sheetName val="지붕및홈통공사"/>
      <sheetName val="잡공사"/>
      <sheetName val="기기리스트"/>
      <sheetName val="년도별개발"/>
      <sheetName val="감가상각 파일"/>
      <sheetName val="UG-Invoice"/>
      <sheetName val="부산4"/>
      <sheetName val="Data&amp;Result"/>
      <sheetName val="구성비"/>
      <sheetName val="3련 BOX"/>
      <sheetName val="설변물량"/>
      <sheetName val="밸브설치"/>
      <sheetName val="불량건수"/>
      <sheetName val="불량코드"/>
      <sheetName val="외주집계"/>
      <sheetName val="YANG"/>
      <sheetName val="이익잉여금"/>
      <sheetName val="Basic_Information"/>
      <sheetName val="FB25JN"/>
      <sheetName val="F'02 ITP"/>
      <sheetName val="F03 Plan Cost"/>
      <sheetName val="동관마찰손실표"/>
      <sheetName val="물가대비표"/>
      <sheetName val="DMKH"/>
      <sheetName val="DmChitiet"/>
      <sheetName val="Nhatky"/>
      <sheetName val="인사현황(부서)"/>
      <sheetName val="판매-종합"/>
      <sheetName val="Cockpit"/>
      <sheetName val="Hilfstabelle_Sprachen"/>
      <sheetName val="협조전"/>
      <sheetName val="진행 DATA (2)"/>
      <sheetName val="986월원안"/>
      <sheetName val="ERL_TBL"/>
      <sheetName val="Forecast Drivers"/>
      <sheetName val="EQ"/>
      <sheetName val="I.설계조건"/>
      <sheetName val="구의33고"/>
      <sheetName val="Xang dau"/>
      <sheetName val="pivot monthly"/>
      <sheetName val="G703"/>
      <sheetName val="비용배분"/>
      <sheetName val="8월매출집계표"/>
      <sheetName val="4.경비 5.영업외수지"/>
      <sheetName val="8월현금흐름표"/>
      <sheetName val="XZLC004_PART2"/>
      <sheetName val="양식2"/>
      <sheetName val="성창_EQ(C-A Zone)"/>
      <sheetName val="가공비"/>
      <sheetName val="금액"/>
      <sheetName val="개선안2"/>
      <sheetName val="개선안4"/>
      <sheetName val="배경"/>
      <sheetName val="목적"/>
      <sheetName val="LeadSchedule"/>
      <sheetName val="리드"/>
      <sheetName val="MEMO"/>
      <sheetName val="Software"/>
      <sheetName val="영업대손"/>
      <sheetName val="영업대여"/>
      <sheetName val="quote"/>
      <sheetName val="합동별(기표용)"/>
      <sheetName val="CVT산정"/>
      <sheetName val="제품별손익"/>
      <sheetName val="當期시산표"/>
      <sheetName val="前期시산표"/>
      <sheetName val="신규일위대가"/>
      <sheetName val="건설가계정"/>
      <sheetName val="채권"/>
      <sheetName val="표준단가"/>
      <sheetName val="FORMURA만두"/>
      <sheetName val="F냉동면"/>
      <sheetName val="F스프"/>
      <sheetName val="F냉장면"/>
      <sheetName val="수량계획"/>
      <sheetName val="PAJE(CAJE)"/>
      <sheetName val="대외공문"/>
      <sheetName val="uang"/>
      <sheetName val="증가분"/>
      <sheetName val="증가수정"/>
      <sheetName val="문의사항"/>
      <sheetName val="개"/>
      <sheetName val="대비표"/>
      <sheetName val="평"/>
      <sheetName val="1설비"/>
      <sheetName val="C1.공사개요"/>
      <sheetName val="실행(1)"/>
      <sheetName val="6호기"/>
      <sheetName val="A1.스케쥴"/>
      <sheetName val="선수"/>
      <sheetName val="기성고내역"/>
      <sheetName val="LD-동양"/>
      <sheetName val=" ｹ-ﾌﾞﾙ"/>
      <sheetName val="36신설수량"/>
      <sheetName val="기성내역서"/>
      <sheetName val="천안IP공장자100노100물량110할증"/>
      <sheetName val="날개벽(좌,우=45도,75도)"/>
      <sheetName val="Title Page"/>
      <sheetName val="H"/>
      <sheetName val="1-6(반품내역)"/>
      <sheetName val="부하"/>
      <sheetName val="Sheet16"/>
      <sheetName val="_M10C_DIFF__________BASE_PRES_3"/>
      <sheetName val="도체종-상수표"/>
      <sheetName val="집계장(대목_실행)"/>
      <sheetName val="계산서"/>
      <sheetName val="목동세대 산출근거"/>
      <sheetName val="출입자명단"/>
      <sheetName val="_M 1"/>
      <sheetName val="_M 2"/>
      <sheetName val="WBS"/>
      <sheetName val="분전반계산서(석관)"/>
      <sheetName val="설명서"/>
      <sheetName val="준공정산"/>
      <sheetName val="12품셈표"/>
      <sheetName val="_M10C_DIFF__________7__GAS_LI_3"/>
      <sheetName val="변경점"/>
      <sheetName val="FACTOR "/>
      <sheetName val="M-MG1"/>
      <sheetName val="설비단가"/>
      <sheetName val="확정실적"/>
      <sheetName val="총괄(원본)"/>
      <sheetName val="월별실적(자료입력)"/>
      <sheetName val="국내조달(통합-1)"/>
      <sheetName val="부도어음"/>
      <sheetName val="경락률"/>
      <sheetName val="법원비용"/>
      <sheetName val="LoanList"/>
      <sheetName val="잔존년수"/>
      <sheetName val="항고구분"/>
      <sheetName val="경매회차하락률"/>
      <sheetName val="안전시설"/>
      <sheetName val="EF1P"/>
      <sheetName val="SP"/>
      <sheetName val="총목차"/>
      <sheetName val="Asset98-CAK"/>
      <sheetName val="요약PL"/>
      <sheetName val="JAGA"/>
      <sheetName val="사판"/>
      <sheetName val="2004_회의안건"/>
      <sheetName val="Putra_Summary"/>
      <sheetName val="PD-기여도"/>
      <sheetName val="10월 급여"/>
      <sheetName val="Sch7a (토요일)"/>
      <sheetName val="WET장비입고"/>
      <sheetName val="CMP장비입고"/>
      <sheetName val="DIFF장비입고"/>
      <sheetName val="ETCH장비입고"/>
      <sheetName val="Module_DATA"/>
      <sheetName val="IMP장비입고"/>
      <sheetName val="PHOTO장비입고"/>
      <sheetName val="TF장비입고"/>
      <sheetName val="계측장비입고"/>
      <sheetName val="신표지1"/>
      <sheetName val="총집계표"/>
      <sheetName val="C1"/>
      <sheetName val="L V Separator"/>
      <sheetName val="c-project"/>
      <sheetName val="WEON"/>
      <sheetName val="집연95"/>
      <sheetName val="Grap_x0000__x0000__x0005__x0000_Ᏸ꽙"/>
      <sheetName val="Grap_x0000__x0000__x0005__x0000_䮠꼬"/>
      <sheetName val="Grap_x0000_᩠_x0000__x0000_Ā궸"/>
      <sheetName val="데이터 유효성"/>
      <sheetName val="BP-이발-RJ_x0002_TREND"/>
      <sheetName val="_x0001_-1-4_교_x005f_x0002__数81"/>
      <sheetName val="512s_x0000_"/>
      <sheetName val="PBC_9-30 Trial Balance"/>
      <sheetName val="금관"/>
      <sheetName val="백화"/>
      <sheetName val="_55_RA_장입기_091203_xlsx"/>
      <sheetName val="SCH"/>
      <sheetName val="0340_대상"/>
      <sheetName val="0010_대상"/>
      <sheetName val="구성부품"/>
      <sheetName val="기준환율"/>
      <sheetName val="M퀟벓"/>
      <sheetName val="수삽모델별 ST 정보"/>
      <sheetName val="05.MM(구매자재)"/>
      <sheetName val="RFQ(확인필요)"/>
      <sheetName val="조건(확인필요)"/>
      <sheetName val="1.갑지"/>
      <sheetName val="1.일반"/>
      <sheetName val="2.계산서(P)"/>
      <sheetName val="3.PUMP선정"/>
      <sheetName val="4.계통도"/>
      <sheetName val="5.설치도"/>
      <sheetName val="6.UT"/>
      <sheetName val="1.일정"/>
      <sheetName val="1.서비스"/>
      <sheetName val="2.갑지"/>
      <sheetName val="2.일반"/>
      <sheetName val="2.SCOPE"/>
      <sheetName val="2.PARTS"/>
      <sheetName val="2.INTERFACE"/>
      <sheetName val="2.도면"/>
      <sheetName val="2.AT"/>
      <sheetName val="2.포장"/>
      <sheetName val="2.UT"/>
      <sheetName val="3.갑지"/>
      <sheetName val="3.일반"/>
      <sheetName val="3.SCOPE"/>
      <sheetName val="3.PARTS"/>
      <sheetName val="3.INTERFACE"/>
      <sheetName val="3.도면"/>
      <sheetName val="3.AT"/>
      <sheetName val="3.포장"/>
      <sheetName val="3.UT"/>
      <sheetName val="코드부여"/>
      <sheetName val="작성개요 (2)"/>
      <sheetName val="1.SPARE"/>
      <sheetName val="PO M 장비반 개선 도출 현황"/>
      <sheetName val="Block 사용이력"/>
      <sheetName val="분류 기준표"/>
      <sheetName val="TFT배면◀▣▶CF배면"/>
      <sheetName val="카테고리"/>
      <sheetName val="회의록"/>
      <sheetName val="원你"/>
      <sheetName val="ROR"/>
      <sheetName val="22년 구분자"/>
      <sheetName val="Check list"/>
      <sheetName val="구분자"/>
      <sheetName val="Inf"/>
      <sheetName val="유효성(有效性)"/>
      <sheetName val="Model Information"/>
      <sheetName val="Trang_tính2"/>
      <sheetName val="1.8.Index"/>
      <sheetName val="Name defect"/>
      <sheetName val="#.Index"/>
      <sheetName val="格式양식"/>
      <sheetName val="구분자(Code)"/>
      <sheetName val="전제조건"/>
      <sheetName val="MS121789"/>
      <sheetName val="序列List"/>
      <sheetName val="App1 Index"/>
      <sheetName val="부산제일극장"/>
      <sheetName val="현재마감BS"/>
      <sheetName val="Grap_x0000__x0000__x0005__x0000_鸠ᖏ"/>
      <sheetName val="SVC Type Code"/>
      <sheetName val="Part Master"/>
      <sheetName val="발전기"/>
      <sheetName val="간선"/>
      <sheetName val="인원적격성평가"/>
      <sheetName val="Currency Exchange Rate"/>
      <sheetName val="OutputList"/>
      <sheetName val="PDM"/>
      <sheetName val="3-1-4 교_x005f_x0002__x005f_x005f_x000"/>
      <sheetName val="3-1-4_교_x005f_x0002__x005f_x005f_x000"/>
      <sheetName val="3-1-4 ɐ_x005f_x0000__x005f_x005f_x000"/>
      <sheetName val="Mkt_E?"/>
      <sheetName val="3-1-4_교_x005f_x0002__x005f_x005f_x001"/>
      <sheetName val="pur-12k"/>
      <sheetName val="tsclfeb"/>
      <sheetName val="이자율"/>
      <sheetName val="Master list"/>
      <sheetName val="Team name"/>
      <sheetName val="Category list"/>
      <sheetName val="Đối tượng chọn"/>
      <sheetName val="Currency Rates"/>
      <sheetName val="EXCHR"/>
      <sheetName val="Nháp"/>
      <sheetName val="Mã huyện tỉnh"/>
      <sheetName val="Information"/>
      <sheetName val="Không xóa"/>
      <sheetName val="Check"/>
      <sheetName val="(H2-4F) FQA_A2"/>
      <sheetName val="Ẩn"/>
      <sheetName val="PS"/>
      <sheetName val="Biểu đồ"/>
      <sheetName val="휴일"/>
      <sheetName val="발주심의"/>
      <sheetName val="EM_No"/>
      <sheetName val="근태_사유코드"/>
      <sheetName val="근태_Code"/>
      <sheetName val="기타_Data"/>
      <sheetName val="참고__Team&amp;계정_Code"/>
      <sheetName val="목록_"/>
      <sheetName val="개선목적_구분목록"/>
      <sheetName val="1_관찰_작업_등록부"/>
      <sheetName val="5__팀&amp;계정_Code"/>
      <sheetName val="3-1-4_ɐ_x0001"/>
      <sheetName val="가능성 구분"/>
      <sheetName val="Multi"/>
      <sheetName val="PVX"/>
      <sheetName val="원׃⿨"/>
      <sheetName val="원인계 분류"/>
      <sheetName val="PART_DISCOUNT"/>
      <sheetName val="유형3"/>
      <sheetName val="80% PRST Worksheet"/>
      <sheetName val="재해형태"/>
      <sheetName val="DATA4"/>
      <sheetName val="DATA5"/>
      <sheetName val="DATA7"/>
      <sheetName val="유효성테이블"/>
      <sheetName val="일위대가(Injection Test 장비 셋팅)"/>
      <sheetName val="DAILY CH_x0000__x0000_Ԁ"/>
      <sheetName val="85SQ-24C (2)"/>
      <sheetName val="个人目标成长（朱益泉)"/>
      <sheetName val="PT1C"/>
      <sheetName val="PT1H"/>
      <sheetName val="분류표"/>
      <sheetName val="BQMPALOC"/>
      <sheetName val="Equip¬怀톿_x0001__x0000__x0000__x0000_"/>
      <sheetName val="기성내역"/>
      <sheetName val="투자성격분류"/>
      <sheetName val="3-1-1_여비교통비6"/>
      <sheetName val="3-1-2_사무용품비6"/>
      <sheetName val="3-1-3_소모품비6"/>
      <sheetName val="3-1-4_교육훈련비6"/>
      <sheetName val="3-1-5_운반비6"/>
      <sheetName val="3-1-6_통신비6"/>
      <sheetName val="3-1-7_전산정보이용료6"/>
      <sheetName val="3-1-8_도서비6"/>
      <sheetName val="3-1-9_수선비6"/>
      <sheetName val="3-1-10_경상개발비(지급수수료)6"/>
      <sheetName val="CAPA분석_360K6"/>
      <sheetName val="_55_BA_장입기_091203_xlsx6"/>
      <sheetName val="자재_집계표6"/>
      <sheetName val="Credit_Calc6"/>
      <sheetName val="입찰내역_발주처_양식6"/>
      <sheetName val="EQUIP_LIST4"/>
      <sheetName val="TFT_측정(2)4"/>
      <sheetName val="사유_구분4"/>
      <sheetName val="14_1&quot;_Cst_변화4"/>
      <sheetName val="계조에_따른_특성4"/>
      <sheetName val="VAC_Robot_현황3"/>
      <sheetName val="후공정_장비반_업무_List3"/>
      <sheetName val="Main_Data3"/>
      <sheetName val="참고__유효성_검사2"/>
      <sheetName val="3-1-4_교_x005f_x005f_x005f_x0002__数83"/>
      <sheetName val="3-1-4_ɐ_x005f_x0000__x005f_x0000__x005f_x0000_␀3"/>
      <sheetName val="3-1-4_교_x005f_x0002_?数83"/>
      <sheetName val="게이트_지연시간_설정_23"/>
      <sheetName val="영업본부US$실적_(2)5"/>
      <sheetName val="팀&amp;계정_Code2"/>
      <sheetName val="+_Weekly_Progress(KO)3"/>
      <sheetName val="CSOT_T3_기구_견적서_양식_rev1_xlsx2"/>
      <sheetName val="무상_Part_List(BW)4"/>
      <sheetName val="※_참고사항4"/>
      <sheetName val="할증_4"/>
      <sheetName val="US_94_COST_CENTER_LIST4"/>
      <sheetName val="Process_Tools-Owned4"/>
      <sheetName val="SG&amp;A_Allocation4"/>
      <sheetName val="AR_County4"/>
      <sheetName val="Rev_Module_Retrieve4"/>
      <sheetName val="Accretion_-_Dilution4"/>
      <sheetName val="166_4154"/>
      <sheetName val="Customer_SAB101_Issues_Sort4"/>
      <sheetName val="BU_Commentary4"/>
      <sheetName val="FY-07_Personal_Property_Tax4"/>
      <sheetName val="FY-07_Real_Property_Tax4"/>
      <sheetName val="Fcst_Summary4"/>
      <sheetName val="June01brio_sort4"/>
      <sheetName val="Period_Pivot_Summary4"/>
      <sheetName val="Cube_by_Product_Line4"/>
      <sheetName val="_T3B-SN_SOD_SKIP_+_SIGE_No_Del4"/>
      <sheetName val="Wip_Status4"/>
      <sheetName val="반입시나리오(area별_조정)4"/>
      <sheetName val="6_Machine_Lis4"/>
      <sheetName val="VGID_Hot_Carrier4"/>
      <sheetName val="VGID_Body_Effect4"/>
      <sheetName val="GL_Recon3"/>
      <sheetName val="Operating_LR_(Q1_-_Q4)3"/>
      <sheetName val="OB_DTL3"/>
      <sheetName val="AR_AGING3"/>
      <sheetName val="입출재고현황_(2)3"/>
      <sheetName val="첨부_3"/>
      <sheetName val="FA&amp;REV_History_Guideline(삭제금지)3"/>
      <sheetName val="업무_List3"/>
      <sheetName val="목록_수정및_삭제_금지3"/>
      <sheetName val="자재_기준정보3"/>
      <sheetName val="Device_기준정보3"/>
      <sheetName val="Tester_Infra_기준정보3"/>
      <sheetName val="실장기_Infra_기준정보3"/>
      <sheetName val="3-1-4_교_x005f_x005f_x005f_x0002__x0003"/>
      <sheetName val="첨부1_Utility_물질명,_배관_재질(수정_금지)3"/>
      <sheetName val="부품인정_현황2"/>
      <sheetName val="3-1-4_ɐ_x005f_x005f_x005f_x005f_x005f_x005f_x0052"/>
      <sheetName val="참고_유효성_검사2"/>
      <sheetName val="Back_Data2"/>
      <sheetName val="근태_Trend2"/>
      <sheetName val="3-1-4_ɐ___␀2"/>
      <sheetName val="3-1-4_ɐ???␀2"/>
      <sheetName val="Para_2"/>
      <sheetName val="1-9_7&quot;2"/>
      <sheetName val="AC_List2"/>
      <sheetName val="ADJTBL_31002"/>
      <sheetName val="ΔVp_&amp;_Ω2"/>
      <sheetName val="1_1主表2"/>
      <sheetName val="Weekly_(2)2"/>
      <sheetName val="04-1_(참고)해외출장비기준2"/>
      <sheetName val="별첨3_Marco_기준정보(수정_금지)2"/>
      <sheetName val="참고)미기원_국제학회_Pool&amp;일정2"/>
      <sheetName val="유효성_기준2"/>
      <sheetName val="평가&amp;선급_미지급2"/>
      <sheetName val="HISTORY_REPORT-ARMOR_ALL_&amp;_STP2"/>
      <sheetName val="Indoor_Disposer2"/>
      <sheetName val="RR_Allocation2"/>
      <sheetName val="SLS_UPLOAD2"/>
      <sheetName val="실장기_기준정보2"/>
      <sheetName val="Infra_기준정보2"/>
      <sheetName val="1指标_周间2"/>
      <sheetName val="파트장_지시업무2"/>
      <sheetName val="제품_Master3"/>
      <sheetName val="별첨2_Toxic_Gas_배관_시공_기준(수정_금지)2"/>
      <sheetName val="통폐합유형_작성기준2"/>
      <sheetName val="인피년_출하list2"/>
      <sheetName val="5M1E_목록2"/>
      <sheetName val="Need_Data2"/>
      <sheetName val="준검_내역서2"/>
      <sheetName val="SYS_CAT_RENEW_12"/>
      <sheetName val="SYS_GROUP_NO2"/>
      <sheetName val="Laser_Focu02"/>
      <sheetName val="유형_테이블2"/>
      <sheetName val="3-1-4_ɐ_x005f_x005f_x005f1"/>
      <sheetName val="(참조)_장비기능분류1"/>
      <sheetName val="(참조)_변경유형1"/>
      <sheetName val="투자성격_분류1"/>
      <sheetName val="Value_List1"/>
      <sheetName val="(참조)_선택_값_리스트1"/>
      <sheetName val="기능분류_List1"/>
      <sheetName val="Maker_(To-Be)1"/>
      <sheetName val="EQ_Model_List1"/>
      <sheetName val="Sub_Unit_List1"/>
      <sheetName val="Sub_Unit_분류_1910161"/>
      <sheetName val="_BSAF_201901111"/>
      <sheetName val="차체부품_INS_REPORT(갑)1"/>
      <sheetName val="CODE_LIST1"/>
      <sheetName val="작업_반복1"/>
      <sheetName val="차트_이름표1"/>
      <sheetName val="데이터_액세스1"/>
      <sheetName val="3-1-4_ɐ_x005f1"/>
      <sheetName val="C2F_人员1"/>
      <sheetName val="2016년_계약단가1"/>
      <sheetName val="Cash_Flow1"/>
      <sheetName val="HidM_SPEC_v11"/>
      <sheetName val="2017년_단가1"/>
      <sheetName val="구매자재팀_집계1"/>
      <sheetName val="구매자재팀_목표1"/>
      <sheetName val="참고)출장비_반영_기준표1"/>
      <sheetName val="유첨2__기준정보1"/>
      <sheetName val="기준정보_(9)1"/>
      <sheetName val="Pipeline_DB_관리_Point1"/>
      <sheetName val="3-1-4_"/>
      <sheetName val="装备名_划分示例"/>
      <sheetName val="자산정보변경_LIST"/>
      <sheetName val="data_source"/>
      <sheetName val="8_개발단가"/>
      <sheetName val="Room_Type"/>
      <sheetName val="Basement2_DB"/>
      <sheetName val="Drop_Down_List"/>
      <sheetName val="Sheet3_(2)"/>
      <sheetName val="Site_Expenses"/>
      <sheetName val="RCC,Ret__Wall"/>
      <sheetName val="각사별공사비분개_"/>
      <sheetName val="Original_External_Work"/>
      <sheetName val="PRECAST_lightconc-II"/>
      <sheetName val="Rate_Analysis"/>
      <sheetName val="个人目标成长（唐喜国)"/>
      <sheetName val="FAB2_Á_x005f_x005f_x005f_x005f_x005f_x005f_x/000_"/>
      <sheetName val="DAILY CH"/>
      <sheetName val="(실사조정)총괄"/>
      <sheetName val="특별안전교육"/>
      <sheetName val="BASEMODL"/>
      <sheetName val="MOTO"/>
      <sheetName val="AFF. FILE"/>
      <sheetName val="년령분석표(02년)"/>
      <sheetName val="지역별"/>
      <sheetName val="4월_건강정산-기2"/>
      <sheetName val="사급연봉(2_5)3"/>
      <sheetName val="오급연봉(2_5)3"/>
      <sheetName val="구급연봉(2_5)3"/>
      <sheetName val="선임연봉(2_5)3"/>
      <sheetName val="수석연봉(2_5)3"/>
      <sheetName val="전임연봉(2_5)3"/>
      <sheetName val="책임연봉(2_5)3"/>
      <sheetName val="인건비_내역서1"/>
      <sheetName val="1_BS1"/>
      <sheetName val="2_PL1"/>
      <sheetName val="구매자재팀_집계2"/>
      <sheetName val="구매자재팀_목표2"/>
      <sheetName val="Cutting_Dies_2"/>
      <sheetName val="IX_20_Yr1"/>
      <sheetName val="TH_VL,_NC,_DDHT_Thanhphuoc1"/>
      <sheetName val="4월_건강정산-기1"/>
      <sheetName val="사급연봉(2_5)2"/>
      <sheetName val="오급연봉(2_5)2"/>
      <sheetName val="구급연봉(2_5)2"/>
      <sheetName val="선임연봉(2_5)2"/>
      <sheetName val="수석연봉(2_5)2"/>
      <sheetName val="전임연봉(2_5)2"/>
      <sheetName val="책임연봉(2_5)2"/>
      <sheetName val="인건비_내역서"/>
      <sheetName val="Cutting_Dies_1"/>
      <sheetName val="Variable"/>
      <sheetName val="★Friends_핵심_Member_교육"/>
      <sheetName val="업체의_LPL소속정보"/>
      <sheetName val="산출내역"/>
      <sheetName val="A 견적"/>
      <sheetName val="동업계매출속보"/>
      <sheetName val="Site별 Capa SUM"/>
      <sheetName val="E220HP"/>
      <sheetName val="employees"/>
      <sheetName val="기인요인"/>
      <sheetName val="특별교육"/>
      <sheetName val="3EOA INDEX"/>
      <sheetName val="3.단가산출서"/>
      <sheetName val="4.단가산출기초"/>
      <sheetName val="집 계 표"/>
      <sheetName val="3-1-4_교_x0002__x0000_数84"/>
      <sheetName val="3-1-4_교_x0002_4"/>
      <sheetName val="3-1-4_교_x0002__数83"/>
      <sheetName val="3-1-4_교_x0002__x0002"/>
      <sheetName val="3-1-4_교_x0002__x002"/>
      <sheetName val="3-1-4_교_x0002_?数82"/>
      <sheetName val="3-1-4_ɐ_x0000__x0000__x0000_␀2"/>
      <sheetName val="3-1-4_교_x0002__x0000_数85"/>
      <sheetName val="3-1-4_교_x0002_5"/>
      <sheetName val="3-1-4_교_x0002__数84"/>
      <sheetName val="3-1-4_교_x0002__x0003"/>
      <sheetName val="3-1-4_ɐ_x0000__x0002"/>
      <sheetName val="예산총괄"/>
      <sheetName val="Back-Data(禁止修改)"/>
      <sheetName val="02.전체예산현황"/>
      <sheetName val="기계설비"/>
      <sheetName val="SHL"/>
      <sheetName val="안전개선현황 LIST"/>
      <sheetName val="설명서 "/>
      <sheetName val="토목"/>
      <sheetName val="공사비증감"/>
      <sheetName val="대림경상68억"/>
      <sheetName val="INSTLIST 1"/>
      <sheetName val="Sheet15"/>
      <sheetName val="Cap Table-Orig"/>
      <sheetName val="견적집계표"/>
      <sheetName val="단가(마감)"/>
      <sheetName val="일위대가(가설)"/>
      <sheetName val="일반수량총괄집계"/>
      <sheetName val="증감내역서"/>
      <sheetName val="Cost_Summary"/>
      <sheetName val="4_1DNR기계(공법)"/>
      <sheetName val="CPK_주소"/>
      <sheetName val="Print"/>
      <sheetName val="견적갑지"/>
      <sheetName val="크린룸 설비 공사"/>
      <sheetName val="을지 "/>
      <sheetName val="M傢㲾啹"/>
      <sheetName val="미수채권미도래어음기준"/>
      <sheetName val="P2 YTD Acc"/>
      <sheetName val="Reference"/>
      <sheetName val="0514"/>
      <sheetName val="quarterly income and e&amp;p"/>
      <sheetName val="Prix marché, shipments"/>
      <sheetName val="Period Conversion"/>
      <sheetName val="Asset Table"/>
      <sheetName val="FED_R&amp;D_PBC"/>
      <sheetName val="LC_last_year"/>
      <sheetName val="USD_last_year"/>
      <sheetName val="HFR_Flash"/>
      <sheetName val="Rounding_IS"/>
      <sheetName val="Rounding_IS2"/>
      <sheetName val="Rounding_Tax"/>
      <sheetName val="Round_Type"/>
      <sheetName val="BW_Retrieve_CY"/>
      <sheetName val="seg_comp_op_margin_P"/>
      <sheetName val="Entity_Codes"/>
      <sheetName val="AP_SO_P&amp;L"/>
      <sheetName val="pmH_comet"/>
      <sheetName val="PTE_Delta_Explanation"/>
      <sheetName val="Co_"/>
      <sheetName val="Group_"/>
      <sheetName val="Deluxe_Rev_FY01"/>
      <sheetName val="Outside_Services"/>
      <sheetName val="OC_lookup_table"/>
      <sheetName val="BU_VLookup"/>
      <sheetName val="Actual_Update"/>
      <sheetName val="B4_JE"/>
      <sheetName val="MixPay_Tb"/>
      <sheetName val="Comp__Transaction"/>
      <sheetName val="FAS_109"/>
      <sheetName val="Basic_Subs_Mo"/>
      <sheetName val="Data_-_Paid_Mon_sum"/>
      <sheetName val="BO_Issue_res"/>
      <sheetName val="All_Deposits"/>
      <sheetName val="Account_Number"/>
      <sheetName val="השקעה_באחרות"/>
      <sheetName val="Office_Expenses"/>
      <sheetName val="BO_num_cases"/>
      <sheetName val="Q4_forecast_customers"/>
      <sheetName val="Lacerte_migration_4-17-09"/>
      <sheetName val="ProSeries_migration_4-17-09"/>
      <sheetName val="Lacerte_-_Prior_Year"/>
      <sheetName val="ProSeries_-_Prior_Year"/>
      <sheetName val="Subs_Summ_(2)"/>
      <sheetName val="Channel_Structure"/>
      <sheetName val="Employee_ISO_&amp;_NSO_Table"/>
      <sheetName val="Clickstream_by_Week"/>
      <sheetName val="1st_qtr_frcst"/>
      <sheetName val="Product_Factor_Analysis"/>
      <sheetName val="Accrued_Mgmt_Fees{A}"/>
      <sheetName val="Q4_Analysis"/>
      <sheetName val="Future_Hire"/>
      <sheetName val="Trans_Exp"/>
      <sheetName val="Prod, Rev &amp; Res Assumptions"/>
      <sheetName val="Pricing Schedule"/>
      <sheetName val="Other Assumptions"/>
      <sheetName val="Workings (ignore!)"/>
      <sheetName val="Formula"/>
      <sheetName val="Exch"/>
      <sheetName val="Paybles "/>
      <sheetName val="Receivable"/>
      <sheetName val="page 12"/>
      <sheetName val="Cash Summary"/>
      <sheetName val="page 9"/>
      <sheetName val="Workings"/>
      <sheetName val="Interes"/>
      <sheetName val="Concil"/>
      <sheetName val="Exception List Drop Down"/>
      <sheetName val="2"/>
      <sheetName val="2 카드채권(대출포함)"/>
      <sheetName val="05전반노무비"/>
      <sheetName val="재집"/>
      <sheetName val="안정기재료비"/>
      <sheetName val="과제 관리"/>
      <sheetName val="3ND_64M7"/>
      <sheetName val="시실누(모)_7"/>
      <sheetName val="Low_YLD_Reject7"/>
      <sheetName val="개인별_프로젝트7"/>
      <sheetName val="96_기타_전시회_경비7"/>
      <sheetName val="96_상반기_전시회_경비7"/>
      <sheetName val="96_하반기_전시회_경비7"/>
      <sheetName val="SUB_(N)7"/>
      <sheetName val="11월_Red_Zone_기상도7"/>
      <sheetName val="Lot_Status7"/>
      <sheetName val="Xunit_(단위환산)7"/>
      <sheetName val="Sheet1_(2)7"/>
      <sheetName val="Hynix_&amp;_SYS_IC_Co7"/>
      <sheetName val="Code_27"/>
      <sheetName val="부품별_매입현황6"/>
      <sheetName val="기본_상수6"/>
      <sheetName val="불합리_적출_및_관리6"/>
      <sheetName val="TFT_저항6"/>
      <sheetName val="3-1-4_교_x005f_x0002__x005f_x0000_数86"/>
      <sheetName val="F-T_Voltage6"/>
      <sheetName val="실행내역서_6"/>
      <sheetName val="BP-이발-RJ_TREND6"/>
      <sheetName val="유해위험요인_분류체계6"/>
      <sheetName val="Q4_VE_Saving(_vs_Q3)6"/>
      <sheetName val="Tool_trouble6"/>
      <sheetName val="4TH_64M6"/>
      <sheetName val="XY_tilt_2nd6"/>
      <sheetName val="1__Angle_confirm6"/>
      <sheetName val="Var_6"/>
      <sheetName val="Array_PI6"/>
      <sheetName val="VIZIO_DA가격6"/>
      <sheetName val="기타_DA가격6"/>
      <sheetName val="LGE_DA가격6"/>
      <sheetName val="3-1-4_교_x005f_x0002_6"/>
      <sheetName val="1__H2SO4_SUPPLY6"/>
      <sheetName val="Pad_좌표&amp;Location6"/>
      <sheetName val="데이터_유효성검사5"/>
      <sheetName val="lOT_별_cHECK_사항5"/>
      <sheetName val="RETICLE_(HSG8255ROA)5"/>
      <sheetName val="RETICLE_(HIPER_1MEGA)5"/>
      <sheetName val="RETICLE_(27C64)_570065"/>
      <sheetName val="RETICLE_(27C128)_570055"/>
      <sheetName val="RETICLE_(27C512)_570045"/>
      <sheetName val="RETICLE_(27C256)_570035"/>
      <sheetName val="RETICLE_(27256)_540025"/>
      <sheetName val="H_P견적(참조)5"/>
      <sheetName val="2010_확산_SDET5"/>
      <sheetName val="11월_매출_f'cst5"/>
      <sheetName val="样式2附件_分类体系4"/>
      <sheetName val="3-1-4_교_x005f_x005f_x005f_x0002__x005f_x005f_x005"/>
      <sheetName val="3-1-4_교_x005f_x005f_x005f_x0002_4"/>
      <sheetName val="3-1-4_교_x005f_x005f_x005f_x005f_x005f_x005f_x0005"/>
      <sheetName val="3-1-4_교_x005f_x0002__数85"/>
      <sheetName val="DAILY_CHECK5"/>
      <sheetName val="EPM_Raw5"/>
      <sheetName val="PT1H_Raw5"/>
      <sheetName val="판매실적_종합5"/>
      <sheetName val="Graph_Data5"/>
      <sheetName val="경수97_025"/>
      <sheetName val="1995년_섹터별_매출5"/>
      <sheetName val="4-8_공통5"/>
      <sheetName val="_M10C_DIFF_산포_개선_사례_BASE_PRESS5"/>
      <sheetName val="제조혁신(이지연,_윤수향)5"/>
      <sheetName val="_M10C_DIFF_산포_개선_사례_7자_GAS_LIN5"/>
      <sheetName val="근로소득_세액표5"/>
      <sheetName val="건강보험_표준요율표5"/>
      <sheetName val="국민연금_표준요율표5"/>
      <sheetName val="Making_Order5"/>
      <sheetName val="값목록(Do_not_touch)5"/>
      <sheetName val="256D_OUT_TAT5"/>
      <sheetName val="5_임직원_사진3"/>
      <sheetName val="0_조회3"/>
      <sheetName val="WAFER_X-Y_AM03-008581A3"/>
      <sheetName val="Build_Plan_All3"/>
      <sheetName val="※_Code2__危险性分类｜위험성분류3"/>
      <sheetName val="총괄갑_3"/>
      <sheetName val="3-1-4_ɐ5"/>
      <sheetName val="3-1-4_교_x005f_x0002__x0004"/>
      <sheetName val="3-1-4_교_x005f_x005f_x00024"/>
      <sheetName val="3-1-4_교_x005f_x005f_x005f_x005f_x005f_x005f_x0053"/>
      <sheetName val="3-1-4_교_x005f_x005f_x005f_x005f_x00023"/>
      <sheetName val="3-1-4_ɐ_x005f_x005f_x005f_x0000__x005f_x005f_x003"/>
      <sheetName val="3-1-4_교_x005f_x005f_x005f_x0002_?数83"/>
      <sheetName val="3-1-4_ɐ_x005f_x005f_x005f_x005f_x005f_x005f_x0003"/>
      <sheetName val="24_보증금(전신전화가입권)5"/>
      <sheetName val="Laser_Alignment_Target_Spec5"/>
      <sheetName val="Laser_Focus_Spec5"/>
      <sheetName val="Down_Time5"/>
      <sheetName val="Fabless_comp_ROE5"/>
      <sheetName val="TRE_TABLE3"/>
      <sheetName val="HiPas일보_in4"/>
      <sheetName val="14_1부4"/>
      <sheetName val="Selection_List3"/>
      <sheetName val="CPK_Job_Codes4"/>
      <sheetName val="CPK_Salary_Structure4"/>
      <sheetName val="Global_Job_Codes_-_Mgmt4"/>
      <sheetName val="Mercer_Data4"/>
      <sheetName val="Budget_Control_-_local_Currenc4"/>
      <sheetName val="FY-FinModel1_04"/>
      <sheetName val="3_기준(외화1)3"/>
      <sheetName val="Sheet1_(3)3"/>
      <sheetName val="노원열병합__건축공사기성내역서5"/>
      <sheetName val="Income_Statement3"/>
      <sheetName val="118_세금과공과4"/>
      <sheetName val="Sheet2_(2)3"/>
      <sheetName val="Graph_(LGEN)3"/>
      <sheetName val="선적schedule_(2)3"/>
      <sheetName val="전체내역_(2)3"/>
      <sheetName val="표지_(2)3"/>
      <sheetName val="BP2000_Month3"/>
      <sheetName val="(99)-상품제품수불_-본지점3"/>
      <sheetName val="7682LA_SKD(12_4)5"/>
      <sheetName val="공종별_집계5"/>
      <sheetName val="공사비_내역_(가)5"/>
      <sheetName val="BSD_(2)5"/>
      <sheetName val="_견적서5"/>
      <sheetName val="설산1_나5"/>
      <sheetName val="Data_base5"/>
      <sheetName val="3BL공동구_수량3"/>
      <sheetName val="plan&amp;section_of_foundation3"/>
      <sheetName val="pile_bearing_capa_&amp;_arrenge3"/>
      <sheetName val="design_load3"/>
      <sheetName val="working_load_at_the_btm_ft_3"/>
      <sheetName val="stability_check3"/>
      <sheetName val="design_criteria3"/>
      <sheetName val="남양시작동자105노65기1_3화1_23"/>
      <sheetName val="kimre_scrubber3"/>
      <sheetName val="P_M_별3"/>
      <sheetName val="Chiet_tinh_dz353"/>
      <sheetName val="FCU_(2)3"/>
      <sheetName val="comps_LFY+3"/>
      <sheetName val="HDI_implied3"/>
      <sheetName val="Data_Table3"/>
      <sheetName val="영업_일14"/>
      <sheetName val="경__비_4"/>
      <sheetName val="개발_RTL_TEST적용3"/>
      <sheetName val="Spec_Infomation_Notice_Cover3"/>
      <sheetName val="Trend_그래프用4"/>
      <sheetName val="Sch_PR-24"/>
      <sheetName val="Sch_PR-34"/>
      <sheetName val="선급법인세_(2)4"/>
      <sheetName val="DataBase_작성_샘플4"/>
      <sheetName val="중기조종사_단위단가3"/>
      <sheetName val="일위대가_3"/>
      <sheetName val="data_(누계)5"/>
      <sheetName val="data_(전년동기)5"/>
      <sheetName val="6)Matl_analysis4"/>
      <sheetName val="TFT_활동4"/>
      <sheetName val="1_현금예금4"/>
      <sheetName val="1_현금및현금성자산4"/>
      <sheetName val="Drop_Memu4"/>
      <sheetName val="재고_및_일일_TREND3"/>
      <sheetName val="일일정산_TREND3"/>
      <sheetName val="개발담당자_3"/>
      <sheetName val="May_3"/>
      <sheetName val="_FURNACE현설5"/>
      <sheetName val="_내역서5"/>
      <sheetName val="견적서_을지3"/>
      <sheetName val="BEND_LOSS3"/>
      <sheetName val="철거_내역서3"/>
      <sheetName val="수목데이타_3"/>
      <sheetName val="발생Trend_(장비별)3"/>
      <sheetName val="TRIM_data(sheet1)3"/>
      <sheetName val="3_생산계획3"/>
      <sheetName val="건축공사_집계표3"/>
      <sheetName val="PM_DATA3"/>
      <sheetName val="_LC-13"/>
      <sheetName val="CABLE_SIZE-13"/>
      <sheetName val="Amount_of_Itemized3"/>
      <sheetName val="단가표_(2)3"/>
      <sheetName val="※_Code1__部门｜부서(팀)_3"/>
      <sheetName val="3-1-4_교_x00024"/>
      <sheetName val="3-1-4_교_x005f_x005f_x005f3"/>
      <sheetName val="3-1-4_ɐ_x005f_x0000__x0003"/>
      <sheetName val="3-1-4_ɐ_x005f_x005f_x00003"/>
      <sheetName val="3-1-4_교_x005f3"/>
      <sheetName val="3-1-4_ɐ_x00003"/>
      <sheetName val="이자율별_차입금_적수1"/>
      <sheetName val="Combine_Sheet1"/>
      <sheetName val="직접공사비_집계표1"/>
      <sheetName val="장비당단가_(1)1"/>
      <sheetName val="2000년_공정표2"/>
      <sheetName val="1공구_건정토건_토공2"/>
      <sheetName val="1_수인터널2"/>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_단면가정2"/>
      <sheetName val="토공_total2"/>
      <sheetName val="3_내역서1"/>
      <sheetName val="예산서_1"/>
      <sheetName val="전차선로_물량표1"/>
      <sheetName val="5_정산서2"/>
      <sheetName val="소방_2"/>
      <sheetName val="Customer_Databas1"/>
      <sheetName val="귀래_설계_공내역서1"/>
      <sheetName val="도담구내_개소별_명세1"/>
      <sheetName val="수량집계_(2)1"/>
      <sheetName val="11_자재단가1"/>
      <sheetName val="220_(2)1"/>
      <sheetName val="7__Cable(설명)-IEC1"/>
      <sheetName val="단가_및_재료비1"/>
      <sheetName val="AIR_SHOWER(3인용)1"/>
      <sheetName val="조도계산서_(도서)1"/>
      <sheetName val="내역_ver1_01"/>
      <sheetName val="전선_및_전선관1"/>
      <sheetName val="DATA_입력란1"/>
      <sheetName val="수량산출서_갑지1"/>
      <sheetName val="단면_(2)1"/>
      <sheetName val="인건비_1"/>
      <sheetName val="8_PILE__(돌출)1"/>
      <sheetName val="2_호선별예상실적1"/>
      <sheetName val="국도접속_차도부수량1"/>
      <sheetName val="측량노임_재료_기재1"/>
      <sheetName val="1_취수장1"/>
      <sheetName val="토공(우물통,기타)_1"/>
      <sheetName val="플랜트_설치1"/>
      <sheetName val="7_경제성결과1"/>
      <sheetName val="내역서_1"/>
      <sheetName val="2_가정단면1"/>
      <sheetName val="기타_정보통신공사1"/>
      <sheetName val="_HIT-&gt;HMC_견적(3900)1"/>
      <sheetName val="1_설계조건1"/>
      <sheetName val="3_자재비(총괄)1"/>
      <sheetName val="형강류_단가_CODE1"/>
      <sheetName val="화재_탐지_설비1"/>
      <sheetName val="토_적_표1"/>
      <sheetName val="Cost_Inputs1"/>
      <sheetName val="4_고용보험1"/>
      <sheetName val="_총괄표1"/>
      <sheetName val="2000_051"/>
      <sheetName val="조건표_(2)1"/>
      <sheetName val="a1_시중노임및물가시세1"/>
      <sheetName val="Summary_Sheets1"/>
      <sheetName val="2013제안_월별Trend1"/>
      <sheetName val="2013제안_주별Trend1"/>
      <sheetName val="6__안전관리비1"/>
      <sheetName val="Emp_Exercise_Table1"/>
      <sheetName val="Earn_&amp;_E&amp;P_&amp;_Taxes_ENXX_061"/>
      <sheetName val="Prelim_FPHCI1"/>
      <sheetName val="UNADJUSTED_FROM_PS1"/>
      <sheetName val="Expansion_Expenses1"/>
      <sheetName val="PCP_Recruitment_&amp;_Productivity1"/>
      <sheetName val="State_Franchise_Taxes{C&amp;S}1"/>
      <sheetName val="Details_FY001"/>
      <sheetName val="C_O_S_S_"/>
      <sheetName val="客戶清單customer_list1"/>
      <sheetName val="AFE's__By_Afe1"/>
      <sheetName val="CScore_February1"/>
      <sheetName val="Series_C_Options1"/>
      <sheetName val="Updated_FY2010_Wkg_FCST1"/>
      <sheetName val="Aug_2010_MSPP_Purchase1"/>
      <sheetName val="MSPP_weighted-_QTD1"/>
      <sheetName val="Stock_Price_NASDAQ1"/>
      <sheetName val="DSU_weighted-_QTD1"/>
      <sheetName val="MSPP_weighted-_YTD1"/>
      <sheetName val="DSU_weighted-_YTD1"/>
      <sheetName val="SL_Input1"/>
      <sheetName val="J3_41"/>
      <sheetName val="RATE_CHART1"/>
      <sheetName val="U1_51"/>
      <sheetName val="U1_21"/>
      <sheetName val="U1_41"/>
      <sheetName val="U1_11"/>
      <sheetName val="U1_31"/>
      <sheetName val="Rent_Analysis1"/>
      <sheetName val="Drop_Down1"/>
      <sheetName val="Game_changer_priorities1"/>
      <sheetName val="AOP_Summary-2"/>
      <sheetName val="폐토수익화_1"/>
      <sheetName val="COVER_SHEET_4"/>
      <sheetName val="POST_COL__일위대가_호표2"/>
      <sheetName val="Project_Brief2"/>
      <sheetName val="Balance_Sheet1"/>
      <sheetName val="Assumptions_of_BOQ_(3)1"/>
      <sheetName val="_냉각수펌프1"/>
      <sheetName val="Div26_-_Elect2"/>
      <sheetName val="Sat_tron2"/>
      <sheetName val="Project_Data2"/>
      <sheetName val="Tro_giup2"/>
      <sheetName val="Bill_02-PL2"/>
      <sheetName val="HRG_BHN2"/>
      <sheetName val="RAB_AR&amp;STR2"/>
      <sheetName val="Gia_1"/>
      <sheetName val="Chenh_lech_vat_tu1"/>
      <sheetName val="BK-C_T1"/>
      <sheetName val="SCOPE_OF_WORK1"/>
      <sheetName val="TỔNG_HỢP1"/>
      <sheetName val="TH_kinh_phi1"/>
      <sheetName val="KLDT_DIEN1"/>
      <sheetName val="Dinh_muc_CP_KTCB_khac1"/>
      <sheetName val="ESTI_1"/>
      <sheetName val="Villa_A1"/>
      <sheetName val="CHITIET_VL-NC-TT1p1"/>
      <sheetName val="BT_thang_bo1"/>
      <sheetName val="2-2_매출분석2"/>
      <sheetName val="LV_PANEL1"/>
      <sheetName val="MTO_REV_2(ARMOR)1"/>
      <sheetName val="Chiet_tinh_dz221"/>
      <sheetName val="TONG_HOP1"/>
      <sheetName val="TH_KP_(2)1"/>
      <sheetName val="MTO_REV_01"/>
      <sheetName val="Du_thau1"/>
      <sheetName val="Bia_du_toan1"/>
      <sheetName val="TLg_Laitau1"/>
      <sheetName val="TLg_CN&amp;Laixe1"/>
      <sheetName val="TLg_Laitau_(2)1"/>
      <sheetName val="TLg_CN&amp;Laixe_(2)1"/>
      <sheetName val="PLUMBING__WORKS1"/>
      <sheetName val="MAIN_GATE_HOUSE1"/>
      <sheetName val="Phu_cap1"/>
      <sheetName val="Stem_Footing2"/>
      <sheetName val="Coax_Designer1"/>
      <sheetName val="PU_ITALY_1"/>
      <sheetName val="chi_tiet_TBA1"/>
      <sheetName val="chi_tiet_C1"/>
      <sheetName val="TH_DZ351"/>
      <sheetName val="Customize_Your_Purchase_Order1"/>
      <sheetName val="CHITIET_VL-NC-TT_-1p1"/>
      <sheetName val="CHITIET_VL-NC-TT-3p1"/>
      <sheetName val="TONG_HOP_VL-NC_TT1"/>
      <sheetName val="KPVC-BD_1"/>
      <sheetName val="126_2552"/>
      <sheetName val="손익분기점_데이터2"/>
      <sheetName val="수보제한_(2)1"/>
      <sheetName val="US$_I_(SEG_)"/>
      <sheetName val="10고객별_담당자1"/>
      <sheetName val="7_세무조정"/>
      <sheetName val="EBARA_PM현황2"/>
      <sheetName val="7_(2)"/>
      <sheetName val="생산매출_(3)1"/>
      <sheetName val="업무분장_1"/>
      <sheetName val="1106__APS_RATE_1"/>
      <sheetName val="2_대외공문1"/>
      <sheetName val="Cost_Reduction"/>
      <sheetName val="세부_대응1"/>
      <sheetName val="Tracking_Groups"/>
      <sheetName val="General_Assumptions"/>
      <sheetName val="Implementation_Status"/>
      <sheetName val="아파트_기성내역서"/>
      <sheetName val="4_LINE1"/>
      <sheetName val="7_th1"/>
      <sheetName val="5_동별횡주관경1"/>
      <sheetName val="등록양식_(2)1"/>
      <sheetName val="환경기계공정표_(3)1"/>
      <sheetName val="FRP_PIPING_일위대가1"/>
      <sheetName val="VMB_Utility1"/>
      <sheetName val="우선순위_선정"/>
      <sheetName val=" "/>
      <sheetName val="제품_정보"/>
      <sheetName val="Total_Summary_(기존)"/>
      <sheetName val="PM_준수_여부"/>
      <sheetName val="PM_실적_관리(장비반_입력)"/>
      <sheetName val="PM_실적_관리(장비반)"/>
      <sheetName val="PM_실적_관리(RBT반)"/>
      <sheetName val="Pivot_Row"/>
      <sheetName val="1_설계기준1"/>
      <sheetName val="3_공통공사대비1"/>
      <sheetName val="수금_"/>
      <sheetName val="세보설계_인력1"/>
      <sheetName val="Yield_Target"/>
      <sheetName val="_"/>
      <sheetName val="_기성청구서_양식_xlsx"/>
      <sheetName val="6PILE__(돌출)1"/>
      <sheetName val="EHP_내역서"/>
      <sheetName val="M10F_3F_TSPR05_베이파티션_설치공사_내역서_x"/>
      <sheetName val="Spool_Status"/>
      <sheetName val="PACKING_LIST"/>
      <sheetName val="값목록(Don't_touch)"/>
      <sheetName val="1_One-Die-Map"/>
      <sheetName val="depreciation_of_machinery"/>
      <sheetName val="Tang_truong_(21-9)1"/>
      <sheetName val="8_수량산출_(2)"/>
      <sheetName val="MNT_개발계획_최종"/>
      <sheetName val="Book_1_Summary"/>
      <sheetName val="water_prop_"/>
      <sheetName val="IO_LIST"/>
      <sheetName val="0200_Siteworks"/>
      <sheetName val="Financ__Overview"/>
      <sheetName val="OPEN_ITEM"/>
      <sheetName val="Cadence_Prepaid_Exp_Old"/>
      <sheetName val="A__Bank_Rec"/>
      <sheetName val="B__AR"/>
      <sheetName val="B-1__FSA"/>
      <sheetName val="C__Prepaid_Exp"/>
      <sheetName val="D__Income_tax_receivable"/>
      <sheetName val="E__Depreciation_2019"/>
      <sheetName val="F__AP"/>
      <sheetName val="F-1__Misc_Pay"/>
      <sheetName val="G__Expense_summary"/>
      <sheetName val="G-2__CC_3676_&amp;_5553"/>
      <sheetName val="G-3__Outstanding_check"/>
      <sheetName val="H__PR"/>
      <sheetName val="I_BS_잔액_명세_"/>
      <sheetName val="I_결산반영_PBC"/>
      <sheetName val="Cadence_contract"/>
      <sheetName val="EE_LOAN"/>
      <sheetName val="Lease_Agrrement_5_17_2019"/>
      <sheetName val="JT3_0견적-구1"/>
      <sheetName val="POWER_ASSUMPTIONS1"/>
      <sheetName val="2_1_受電設備棟1"/>
      <sheetName val="2_2_受・防火水槽1"/>
      <sheetName val="2_3_排水処理設備棟1"/>
      <sheetName val="2_4_倉庫棟1"/>
      <sheetName val="2_5_守衛棟1"/>
      <sheetName val="Fabout_Time_chart_rev1"/>
      <sheetName val="RETISLE_(27C512)_570041"/>
      <sheetName val="Cat_A_Change_Control"/>
      <sheetName val="장비별_메이커1"/>
      <sheetName val="MDOD_DATA1"/>
      <sheetName val="3-1-4_교_x005f_x005f_x0逿ᯯ"/>
      <sheetName val="CHITIET_VL-NC"/>
      <sheetName val="DON_GIA1"/>
      <sheetName val="제품별_XLS"/>
      <sheetName val="%EC%A0%9C%ED%92%88%EB%B3%84_XLS"/>
      <sheetName val="1062-X방향_"/>
      <sheetName val="Over_View"/>
      <sheetName val="danh_mục_item"/>
      <sheetName val="첨부_표준개발공수Table"/>
      <sheetName val="MM투입_계획"/>
      <sheetName val="공문_"/>
      <sheetName val="PS_STATUS1"/>
      <sheetName val="노임단가_(2)1"/>
      <sheetName val="2__주요공지（主要公告）1"/>
      <sheetName val="1_3-PKG-3规费1"/>
      <sheetName val="1_2-PKG-3措施1"/>
      <sheetName val="입력DATA_"/>
      <sheetName val="고객사_관리_코드"/>
      <sheetName val="Drill-Rapid__Deployment(CQFPY)"/>
      <sheetName val="27M&amp;I_-_Input"/>
      <sheetName val="G-7_1_Fixed_Asset_Reconciliatio"/>
      <sheetName val="Master_Table"/>
      <sheetName val="DATA_SHEET(Dont_Remove)"/>
      <sheetName val="2_설계제원"/>
      <sheetName val="4_2유효폭의_계산"/>
      <sheetName val="연체_()"/>
      <sheetName val="Process_Tools"/>
      <sheetName val="Machine_overview"/>
      <sheetName val="PRAXAIR_TOTAL"/>
      <sheetName val="삭재_금지"/>
      <sheetName val="개인별_실적집계표"/>
      <sheetName val="3WAY_교체건"/>
      <sheetName val="GP1_P&amp;L1"/>
      <sheetName val="Doi_so1"/>
      <sheetName val="Tra_TM1"/>
      <sheetName val="Thu_TM1"/>
      <sheetName val="D_&amp;_W_sizes1"/>
      <sheetName val="Ｎｏ_131"/>
      <sheetName val="DON_GIA_CAN_THO"/>
      <sheetName val="Electrical_Works"/>
      <sheetName val="H_T__INCOMING_SYSTEM"/>
      <sheetName val="Tai_khoan"/>
      <sheetName val="Bill_of_Qty_MEP"/>
      <sheetName val="Goc_CC1"/>
      <sheetName val="Chi_tiet1"/>
      <sheetName val="Chiet_tinh1"/>
      <sheetName val="GOC-KO_IN1"/>
      <sheetName val="Elec_LG1"/>
      <sheetName val="TH_vat_tu1"/>
      <sheetName val="Analisa_Upah_&amp;_Bahan_Plum1"/>
      <sheetName val="Sort1_xls1"/>
      <sheetName val="TH_XL1"/>
      <sheetName val="Dinh_nghia1"/>
      <sheetName val="Define_finishing1"/>
      <sheetName val="TONG_HOP_VL-NC1"/>
      <sheetName val="Scheme_B_Estimate_1"/>
      <sheetName val="Buy_vs__Lease_Car1"/>
      <sheetName val="PRE_(RICONS)1"/>
      <sheetName val="07_HT_PODIUM"/>
      <sheetName val="04_KC_HAM"/>
      <sheetName val="05_KC_THAN_OK"/>
      <sheetName val="08_HT_CANHO_OK"/>
      <sheetName val="BANG_TRA"/>
      <sheetName val="SD-_Column"/>
      <sheetName val="Lcau_-_Lxuc1"/>
      <sheetName val="H_T__INCOMING_SYSTEM1"/>
      <sheetName val="Masonry_-_Main_Building"/>
      <sheetName val="1_공사비집계"/>
      <sheetName val="Sch9__Guarantees_and_lawsuits"/>
      <sheetName val="5__현장관리비(new)_"/>
      <sheetName val="노무비_근거"/>
      <sheetName val="List_"/>
      <sheetName val="Don_gia_Tay_Ninh"/>
      <sheetName val="CTG_VO_26"/>
      <sheetName val="dongia_(2)"/>
      <sheetName val="THPDMoi__(2)"/>
      <sheetName val="t-h_HA_THE"/>
      <sheetName val="Bang_TH"/>
      <sheetName val="Bia-Tap_I"/>
      <sheetName val="I_1_Bang_TH"/>
      <sheetName val="I_2_PL_3a"/>
      <sheetName val="I_4_BBNT_(trong_HD)"/>
      <sheetName val="Bia-Tap_II"/>
      <sheetName val="II_1_THKL_trong_HD"/>
      <sheetName val="II_3_PLKL_1"/>
      <sheetName val="II_3_PLKL_2"/>
      <sheetName val="I_3_PLKL_3_(2)"/>
      <sheetName val="I_3_PLKL_4_(2)"/>
      <sheetName val="I_3_PLKL_5_(2)"/>
      <sheetName val="I_3_PLKL_6_(2)"/>
      <sheetName val="I_3_PLKL_7_(2)"/>
      <sheetName val="I_3_PLKL_8_(2)"/>
      <sheetName val="I_3_PLKL_9__(2)"/>
      <sheetName val="I_3_PLKL_10_(2)"/>
      <sheetName val="I_3_PLKL_11"/>
      <sheetName val="I_3_PLKL_12"/>
      <sheetName val="Dinh_muc_CP_KTCB_Ëhac"/>
      <sheetName val="Rebar-_dims"/>
      <sheetName val="stock_"/>
      <sheetName val="K2_site_Total_내역서1"/>
      <sheetName val="기성_(2)"/>
      <sheetName val="구분자_표준_초안1"/>
      <sheetName val="Sheet9"/>
      <sheetName val="전기자료"/>
      <sheetName val="Sheet10"/>
      <sheetName val="과거판매자료"/>
      <sheetName val="WPL"/>
      <sheetName val="Sheet 1"/>
      <sheetName val="Exception List"/>
      <sheetName val="Sch C-5"/>
      <sheetName val="Consolidated E &amp; P Calculation"/>
      <sheetName val="EXP"/>
      <sheetName val="Sources &amp; Uses"/>
      <sheetName val="00-020 General"/>
      <sheetName val="ESC_INDIRECTS"/>
      <sheetName val="Fecha"/>
      <sheetName val="RATETEMP"/>
      <sheetName val="2159975-Ex1G"/>
      <sheetName val="SEPT"/>
      <sheetName val="LEDGER"/>
      <sheetName val="BS, IS"/>
      <sheetName val="Jan 03 M.ACCOUNT"/>
      <sheetName val="M.ACCOUNT"/>
      <sheetName val="January"/>
      <sheetName val="cl stk"/>
      <sheetName val="WIP-FG"/>
      <sheetName val="세부"/>
      <sheetName val="사업목표달성도"/>
      <sheetName val="비품-0450"/>
      <sheetName val="TB "/>
      <sheetName val="Linelev4"/>
      <sheetName val="발생집계"/>
      <sheetName val="공통"/>
      <sheetName val="3.판관비명세서"/>
      <sheetName val="사업부별"/>
      <sheetName val="Summary (2)"/>
      <sheetName val="公式条件 勿删"/>
      <sheetName val="①FABII"/>
      <sheetName val="_55_RA_장입기_091203_xlsx2"/>
      <sheetName val="기타. Box"/>
      <sheetName val="Raw materials"/>
      <sheetName val="건축공사실행"/>
      <sheetName val="K701"/>
      <sheetName val="审计调整"/>
      <sheetName val="Output"/>
      <sheetName val="1유리"/>
      <sheetName val="Rx PRC Capability 06"/>
      <sheetName val="'M_11"/>
      <sheetName val="'M_21"/>
      <sheetName val="Projections_21"/>
      <sheetName val="Intl_def1"/>
      <sheetName val="PV_Graph_Data1"/>
      <sheetName val="Human_Ressources1"/>
      <sheetName val="O_M__by_Segment1"/>
      <sheetName val="ENXX_map_to_SAP_1022041"/>
      <sheetName val="Exhibit_2_01"/>
      <sheetName val="Exhibit_3_01"/>
      <sheetName val="HP_Forecast_-_POL_&amp;_SW1"/>
      <sheetName val="Forecast_Period1"/>
      <sheetName val="LC_last_year1"/>
      <sheetName val="USD_last_year1"/>
      <sheetName val="HFR_Flash1"/>
      <sheetName val="Rounding_IS1"/>
      <sheetName val="Rounding_IS21"/>
      <sheetName val="Rounding_Tax1"/>
      <sheetName val="Round_Type1"/>
      <sheetName val="BW_Retrieve_CY1"/>
      <sheetName val="seg_comp_op_margin_P1"/>
      <sheetName val="Entity_Codes1"/>
      <sheetName val="AP_SO_P&amp;L1"/>
      <sheetName val="pmH_comet1"/>
      <sheetName val="PTE_Delta_Explanation1"/>
      <sheetName val="FED_R&amp;D_PBC1"/>
      <sheetName val="Co_1"/>
      <sheetName val="Group_1"/>
      <sheetName val="Deluxe_Rev_FY011"/>
      <sheetName val="Outside_Services1"/>
      <sheetName val="OC_lookup_table1"/>
      <sheetName val="BU_VLookup1"/>
      <sheetName val="Actual_Update1"/>
      <sheetName val="B4_JE1"/>
      <sheetName val="MixPay_Tb1"/>
      <sheetName val="Comp__Transaction1"/>
      <sheetName val="FAS_1091"/>
      <sheetName val="P2_YTD_Acc"/>
      <sheetName val="BO_Issue_res1"/>
      <sheetName val="Channel_Structure1"/>
      <sheetName val="BO_num_cases1"/>
      <sheetName val="Account_Number1"/>
      <sheetName val="Q4_forecast_customers1"/>
      <sheetName val="Lacerte_migration_4-17-091"/>
      <sheetName val="ProSeries_migration_4-17-091"/>
      <sheetName val="Lacerte_-_Prior_Year1"/>
      <sheetName val="ProSeries_-_Prior_Year1"/>
      <sheetName val="Basic_Subs_Mo1"/>
      <sheetName val="Data_-_Paid_Mon_sum1"/>
      <sheetName val="All_Deposits1"/>
      <sheetName val="השקעה_באחרות1"/>
      <sheetName val="Office_Expenses1"/>
      <sheetName val="Subs_Summ_(2)1"/>
      <sheetName val="Employee_ISO_&amp;_NSO_Table1"/>
      <sheetName val="Clickstream_by_Week1"/>
      <sheetName val="PBC_9-30_Trial_Balance"/>
      <sheetName val="Exception_List_Drop_Down"/>
      <sheetName val="Q4_Analysis1"/>
      <sheetName val="1st_qtr_frcst1"/>
      <sheetName val="Product_Factor_Analysis1"/>
      <sheetName val="Accrued_Mgmt_Fees{A}1"/>
      <sheetName val="Future_Hire1"/>
      <sheetName val="Asset_Table"/>
      <sheetName val="ProdCompar"/>
      <sheetName val="PA2"/>
      <sheetName val="1 -  Summary Provision"/>
      <sheetName val="Inv Summ"/>
      <sheetName val="A1 - Income Statement"/>
      <sheetName val="Precios"/>
      <sheetName val="Appor_S-3 KPMG"/>
      <sheetName val="Lookup Menu"/>
      <sheetName val="C-1. GAAP - AETR"/>
      <sheetName val="מדדים"/>
      <sheetName val="2.  ConMHRS DEV"/>
      <sheetName val="Holiday"/>
      <sheetName val="Sens"/>
      <sheetName val="OLD Q1 (Shouldn't use)"/>
      <sheetName val="Development Proj Summary"/>
      <sheetName val="pcQueryData"/>
      <sheetName val="_pcSlicerSheet1"/>
      <sheetName val="차량(구)"/>
      <sheetName val="시산표12월(수정후)"/>
      <sheetName val="MCNS RCM"/>
      <sheetName val="한세A4PL"/>
      <sheetName val="대로근거"/>
      <sheetName val="중로근거"/>
      <sheetName val="간접경상비"/>
      <sheetName val="PTDGCT"/>
      <sheetName val="TONG NUOCGOC"/>
      <sheetName val="harmony_done"/>
      <sheetName val="FP-Labour_M"/>
      <sheetName val="Item-DATA"/>
      <sheetName val="NSA fr Revit"/>
      <sheetName val="CỘT HỐ PIT"/>
      <sheetName val="Bao_cao"/>
      <sheetName val="foxz"/>
      <sheetName val="Huong dan"/>
      <sheetName val="DXVT-00x"/>
      <sheetName val="2.KLVT"/>
      <sheetName val="3.KLDM"/>
      <sheetName val="4.TDVT"/>
      <sheetName val="5. NHAT KY THEO DOI CODE"/>
      <sheetName val="DATA.KC"/>
      <sheetName val="tifico"/>
      <sheetName val="RATE "/>
      <sheetName val="PNT_QUOT__3"/>
      <sheetName val="COAT_WRAP_QIOT__3"/>
      <sheetName val="Bai xi"/>
      <sheetName val="Weight Bridge"/>
      <sheetName val="BIDDING-SUM"/>
      <sheetName val="NKC6"/>
      <sheetName val="PTDG"/>
      <sheetName val="DANHMUC_DV"/>
      <sheetName val="DANHMUC_HH"/>
      <sheetName val="KHM"/>
      <sheetName val="DANHMUC_NVL"/>
      <sheetName val="DANHMUC_NPL"/>
      <sheetName val="NuocGN"/>
      <sheetName val="Bia-thau"/>
      <sheetName val="Demolish 1"/>
      <sheetName val="BS-Details"/>
      <sheetName val="Planning"/>
      <sheetName val="Bìa"/>
      <sheetName val="Muc luc"/>
      <sheetName val="Thuyết minh"/>
      <sheetName val="Bảng TH giá trị TT"/>
      <sheetName val="Bảng xác nhận Giá trị KL HT"/>
      <sheetName val="Bảng xác nhận KLHT"/>
      <sheetName val="Bảng diễn giải KL hoàn thànH "/>
      <sheetName val="MB thanh toán"/>
      <sheetName val="Bia mb"/>
      <sheetName val="BQL1"/>
      <sheetName val="BQL2"/>
      <sheetName val="BANG 02 không in"/>
      <sheetName val="Package1"/>
      <sheetName val="Bill 02 INF"/>
      <sheetName val="KTCK"/>
      <sheetName val="San nen"/>
      <sheetName val="TÍNH TOÁN KHỐI LƯỢNG P6"/>
      <sheetName val="AUTOMATIC SELECT"/>
      <sheetName val="tonghop"/>
      <sheetName val="NEW_PANEL"/>
      <sheetName val="Base M&amp;E"/>
      <sheetName val="対応項目"/>
      <sheetName val="electrical"/>
      <sheetName val="TAHK-THONG GIO PR (FINAL)"/>
      <sheetName val="tabulation (comparison)"/>
      <sheetName val="ELETRICAL"/>
      <sheetName val="ELV"/>
      <sheetName val="FP"/>
      <sheetName val="CP QLDA"/>
      <sheetName val="CE"/>
      <sheetName val="C. NEW BLDG-PLUMBING WORK"/>
      <sheetName val="Material"/>
      <sheetName val="FORM"/>
      <sheetName val="LOAI_HANG"/>
      <sheetName val="Thep mong"/>
      <sheetName val="PLUMBING"/>
      <sheetName val="Property"/>
      <sheetName val="GOC"/>
      <sheetName val="External"/>
      <sheetName val="Phu Bai Bridge"/>
      <sheetName val="B15"/>
      <sheetName val="B16"/>
      <sheetName val="B17"/>
      <sheetName val="B4-D3"/>
      <sheetName val="B8"/>
      <sheetName val="Mall"/>
      <sheetName val="날개벽(좌,우=60도-4개)"/>
      <sheetName val="1806"/>
      <sheetName val="건축(충일분)"/>
      <sheetName val="概総括1"/>
      <sheetName val="Material HT"/>
      <sheetName val="Material KC"/>
      <sheetName val="THKL"/>
      <sheetName val="DonGia chetao"/>
      <sheetName val="DonGia VatTuLK"/>
      <sheetName val="00. Nhap DL"/>
      <sheetName val="Consol BS+PL-08"/>
      <sheetName val="Nhan cong"/>
      <sheetName val="Gld"/>
      <sheetName val="Gxd"/>
      <sheetName val="QD957"/>
      <sheetName val="TOTAL_SUMMARY1"/>
      <sheetName val="NSA_fr_Revit"/>
      <sheetName val="CỘT_HỐ_PIT"/>
      <sheetName val="Huong_dan"/>
      <sheetName val="2_KLVT"/>
      <sheetName val="3_KLDM"/>
      <sheetName val="4_TDVT"/>
      <sheetName val="5__NHAT_KY_THEO_DOI_CODE"/>
      <sheetName val="DATA_KC"/>
      <sheetName val="SỐ LIỆU"/>
      <sheetName val="unitmass"/>
      <sheetName val="DG vat tu"/>
      <sheetName val="3. CNT"/>
      <sheetName val="unit price list(M)"/>
      <sheetName val="入力"/>
      <sheetName val="SP10"/>
      <sheetName val="TT04"/>
      <sheetName val="HT CT1"/>
      <sheetName val="Cau tao gia"/>
      <sheetName val="BQ"/>
      <sheetName val="EQUIPMENT"/>
      <sheetName val="생산매출 (4)"/>
      <sheetName val="電磁弁LIST"/>
      <sheetName val="PLG"/>
      <sheetName val="요약표"/>
      <sheetName val="Others"/>
      <sheetName val="1 IA"/>
      <sheetName val="2 Change to Globe valve"/>
      <sheetName val="3.관공서및원자재비용증가"/>
      <sheetName val="4. Branch pipeline"/>
      <sheetName val="5. Drier vendor change"/>
      <sheetName val="6. CQC"/>
      <sheetName val="7.Delay impact"/>
      <sheetName val="8.piperack,dual pipe"/>
      <sheetName val="9.X2 PS designchange"/>
      <sheetName val="10.X1 modification-other"/>
      <sheetName val="사진"/>
      <sheetName val="개인별 순위표"/>
      <sheetName val="PIPE(UG)내역"/>
      <sheetName val="현금예금"/>
      <sheetName val="소계정"/>
      <sheetName val="입력"/>
      <sheetName val="Khoi luong"/>
      <sheetName val="p"/>
      <sheetName val="4-PTDG (T2)"/>
      <sheetName val="4-PTDG (T1)"/>
      <sheetName val="Móng, nền "/>
      <sheetName val="TINH GIA - SAN XUAT Vertico"/>
      <sheetName val="Tong DT"/>
      <sheetName val="phan tic chi tiet"/>
      <sheetName val="phan tich don gia"/>
      <sheetName val="dtct cong"/>
      <sheetName val="TL rieng"/>
      <sheetName val="DAF-2"/>
      <sheetName val="tra VL"/>
      <sheetName val="1.R18 BF"/>
      <sheetName val="G"/>
      <sheetName val="F-B"/>
      <sheetName val="H-J"/>
      <sheetName val="6.External works-R18"/>
      <sheetName val="일위대가표(DEEP)"/>
      <sheetName val="기술부 VENDOR LIST"/>
      <sheetName val="관급"/>
      <sheetName val="DAY"/>
      <sheetName val="첨부#1.설계기준"/>
      <sheetName val="15"/>
      <sheetName val="14"/>
      <sheetName val="연돌일위집계"/>
      <sheetName val="관음목장(제출용)자105인97.5"/>
      <sheetName val="ilch"/>
      <sheetName val="06-BATCH "/>
      <sheetName val="FT"/>
      <sheetName val="0126(Status)"/>
      <sheetName val="세부추진"/>
      <sheetName val="상용보강"/>
      <sheetName val="Key Data_Y13"/>
      <sheetName val="Piping Design Data"/>
      <sheetName val="Packing수불"/>
      <sheetName val="Scrap"/>
      <sheetName val="CELL"/>
      <sheetName val="생산계획"/>
      <sheetName val="월간total"/>
      <sheetName val="실적입력"/>
      <sheetName val="CELL 생산일보 "/>
      <sheetName val="ITB_COST"/>
      <sheetName val="c_balju"/>
      <sheetName val="D-ELECT"/>
      <sheetName val="지보1_98"/>
      <sheetName val="JUCK"/>
      <sheetName val="열원설비"/>
      <sheetName val="細目"/>
      <sheetName val="PAD-F"/>
      <sheetName val="GV1-D13 (Casement door)"/>
      <sheetName val="1안98Billing"/>
      <sheetName val="A (3)"/>
      <sheetName val="견적서(냉수)"/>
      <sheetName val="ROOF(ALKALI)"/>
      <sheetName val="Upgrades pricing"/>
      <sheetName val="당초매출"/>
      <sheetName val="설계예시"/>
      <sheetName val="본부장"/>
      <sheetName val="96노임기준"/>
      <sheetName val="카렌스센터계량기설치공사"/>
      <sheetName val="126_2553"/>
      <sheetName val="TH_VL,_NC,_DDHT_Thanhphuoc2"/>
      <sheetName val="Yield_Target1"/>
      <sheetName val="10고객별_담당자2"/>
      <sheetName val="외상매출금현황-수정분_A21"/>
      <sheetName val="차입금_및_담보현황1"/>
      <sheetName val="주주_및_채권자_현황v1"/>
      <sheetName val="GAP_log_template_가이드1"/>
      <sheetName val="RCM_Guideline1"/>
      <sheetName val="EHP_내역서1"/>
      <sheetName val="M10F_3F_TSPR05_베이파티션_설치공사_내역서_1"/>
      <sheetName val="Spool_Status1"/>
      <sheetName val="General_Assumptions1"/>
      <sheetName val="MM투입_계획1"/>
      <sheetName val="Cost_Reduction1"/>
      <sheetName val="★Friends_핵심_Member_교육1"/>
      <sheetName val="업체의_LPL소속정보1"/>
      <sheetName val="PACKING_LIST1"/>
      <sheetName val="값목록(Don't_touch)1"/>
      <sheetName val="Implementation_Status1"/>
      <sheetName val="등록양식_(2)2"/>
      <sheetName val="환경기계공정표_(3)2"/>
      <sheetName val="FRP_PIPING_일위대가2"/>
      <sheetName val="VMB_Utility2"/>
      <sheetName val="POWER_ASSUMPTIONS2"/>
      <sheetName val="2_1_受電設備棟2"/>
      <sheetName val="2_2_受・防火水槽2"/>
      <sheetName val="2_3_排水処理設備棟2"/>
      <sheetName val="2_4_倉庫棟2"/>
      <sheetName val="2_5_守衛棟2"/>
      <sheetName val="Fabout_Time_chart_rev11"/>
      <sheetName val="아파트_기성내역서1"/>
      <sheetName val="MNT_개발계획_최종1"/>
      <sheetName val="8_수량산출_(2)1"/>
      <sheetName val="_기성청구서_양식_xlsx1"/>
      <sheetName val="업무분장_2"/>
      <sheetName val="Balance_Sheet2"/>
      <sheetName val="客戶清單customer_list2"/>
      <sheetName val="MOVE_TAT"/>
      <sheetName val="실적"/>
      <sheetName val="260_Community (비상)"/>
      <sheetName val="Infrastructure"/>
      <sheetName val="시설총괄"/>
      <sheetName val="Equip+IssueTypes"/>
      <sheetName val="견적을"/>
      <sheetName val="tuong"/>
      <sheetName val="Breakdown (B)"/>
      <sheetName val="NOTE"/>
      <sheetName val="Isolasi Luar Dalam"/>
      <sheetName val="Isolasi Luar"/>
      <sheetName val="Tiepdia"/>
      <sheetName val="TDTKP"/>
      <sheetName val="Đon gia"/>
      <sheetName val="Cst Pkg-Eden"/>
      <sheetName val="Dữ liệu"/>
      <sheetName val="CE(E)"/>
      <sheetName val="CE(M)"/>
      <sheetName val="변경내역대비표(2)"/>
      <sheetName val="Markup"/>
      <sheetName val="Dulieu"/>
      <sheetName val="Raw_Data3"/>
      <sheetName val="TONG_NUOCGOC"/>
      <sheetName val="RATE_"/>
      <sheetName val="Bai_xi"/>
      <sheetName val="Weight_Bridge"/>
      <sheetName val="Demolish_1"/>
      <sheetName val="Muc_luc"/>
      <sheetName val="Thuyết_minh"/>
      <sheetName val="Bảng_TH_giá_trị_TT"/>
      <sheetName val="Bảng_xác_nhận_Giá_trị_KL_HT"/>
      <sheetName val="Bảng_xác_nhận_KLHT"/>
      <sheetName val="Bảng_diễn_giải_KL_hoàn_thànH_"/>
      <sheetName val="MB_thanh_toán"/>
      <sheetName val="Bia_mb"/>
      <sheetName val="BANG_02_không_in"/>
      <sheetName val="Bill_02_INF"/>
      <sheetName val="San_nen"/>
      <sheetName val="TÍNH_TOÁN_KHỐI_LƯỢNG_P6"/>
      <sheetName val="Fans "/>
      <sheetName val="Data 2"/>
      <sheetName val="escon"/>
      <sheetName val="8521"/>
      <sheetName val="Phu_Bai_Bridge"/>
      <sheetName val="기술자료_(광화문)"/>
      <sheetName val="견적을지(Process배관)"/>
      <sheetName val="견적990322"/>
      <sheetName val="집수정"/>
      <sheetName val="수보제한_(2)2"/>
      <sheetName val="AFE's__By_Afe2"/>
      <sheetName val="SORCE1"/>
      <sheetName val="고상실행"/>
      <sheetName val="Du lieu TKT"/>
      <sheetName val="BAOCHE A"/>
      <sheetName val="U.P_Breakdown"/>
      <sheetName val="96수출"/>
      <sheetName val="Gia_2"/>
      <sheetName val="Chenh_lech_vat_tu2"/>
      <sheetName val="TOTAL_SUMMARY2"/>
      <sheetName val="BT_thang_bo2"/>
      <sheetName val="Tang_truong_(21-9)2"/>
      <sheetName val="NSA_fr_Revit1"/>
      <sheetName val="CỘT_HỐ_PIT1"/>
      <sheetName val="Huong_dan1"/>
      <sheetName val="2_KLVT1"/>
      <sheetName val="3_KLDM1"/>
      <sheetName val="4_TDVT1"/>
      <sheetName val="5__NHAT_KY_THEO_DOI_CODE1"/>
      <sheetName val="DATA_KC1"/>
      <sheetName val="Base_M&amp;E"/>
      <sheetName val="TAHK-THONG_GIO_PR_(FINAL)"/>
      <sheetName val="tabulation_(comparison)"/>
      <sheetName val="CP_QLDA"/>
      <sheetName val="Material_HT"/>
      <sheetName val="Material_KC"/>
      <sheetName val="DonGia_chetao"/>
      <sheetName val="DonGia_VatTuLK"/>
      <sheetName val="00__Nhap_DL"/>
      <sheetName val="Consol_BS+PL-08"/>
      <sheetName val="Nhan_cong"/>
      <sheetName val="SỐ_LIỆU"/>
      <sheetName val="DATA LISTS"/>
      <sheetName val="특2호부관하천산근"/>
      <sheetName val="경비_원본"/>
      <sheetName val="3__CNT"/>
      <sheetName val="unit_price_list(M)"/>
      <sheetName val="성창_EQ(C-A_Zone)"/>
      <sheetName val="변화치수"/>
      <sheetName val="design data"/>
      <sheetName val="member design"/>
      <sheetName val="Sales"/>
      <sheetName val="IX_20_Yr2"/>
      <sheetName val="생산매출_(3)2"/>
      <sheetName val="Site_Expenses1"/>
      <sheetName val="RCC,Ret__Wall1"/>
      <sheetName val="Original_External_Work1"/>
      <sheetName val="각사별공사비분개_1"/>
      <sheetName val="Khoi_luong"/>
      <sheetName val="TINH_GIA_-_SAN_XUAT_Vertico"/>
      <sheetName val="4-PTDG_(T2)"/>
      <sheetName val="4-PTDG_(T1)"/>
      <sheetName val="Móng,_nền_"/>
      <sheetName val="배수공"/>
      <sheetName val="入力作成表"/>
      <sheetName val="CF_DT"/>
      <sheetName val="광통신 견적내역서1"/>
      <sheetName val="값"/>
      <sheetName val="새공통(96임금인상기준)"/>
      <sheetName val="설계내역"/>
      <sheetName val="내역(중앙)"/>
      <sheetName val="DHEQSUPT"/>
      <sheetName val="강관 및 부속"/>
      <sheetName val="1_R18_BF"/>
      <sheetName val="6_External_works-R18"/>
      <sheetName val="기술부_VENDOR_LIST"/>
      <sheetName val="투입내역"/>
      <sheetName val="시행예산"/>
      <sheetName val="산출- 가로등설비"/>
      <sheetName val="성명"/>
      <sheetName val="분전함신설"/>
      <sheetName val="접지1종"/>
      <sheetName val="노무,재료"/>
      <sheetName val="부적합 유형"/>
      <sheetName val="EE-PROP"/>
      <sheetName val="CAL1"/>
      <sheetName val="품질"/>
      <sheetName val="11.설치위치_기준정보"/>
      <sheetName val="근태현황"/>
      <sheetName val="材料表"/>
      <sheetName val="채권채무조정(명신산업)"/>
      <sheetName val="Sampling_Guide"/>
      <sheetName val="음료실행"/>
      <sheetName val="业务推进费明细"/>
      <sheetName val="部门运营费"/>
      <sheetName val="32上期 コンペ情報"/>
      <sheetName val="keyword"/>
      <sheetName val="98수문일위"/>
      <sheetName val="국내출장backdata"/>
      <sheetName val="별첨5_철도요금"/>
      <sheetName val="Sheet109"/>
      <sheetName val="NDRAM_DATA"/>
      <sheetName val="ZFIR10520_06BS"/>
      <sheetName val="IS_Data_(2001)"/>
      <sheetName val="3련_BOX"/>
      <sheetName val="설비_(FAB)"/>
      <sheetName val="装置構成"/>
      <sheetName val="재고자산명세"/>
      <sheetName val="04 Mechanic Work"/>
      <sheetName val="unit.cost."/>
      <sheetName val="App_6"/>
      <sheetName val="ALLCOST (wPrelim)"/>
      <sheetName val="CAL"/>
      <sheetName val="Calendar Year 2002"/>
      <sheetName val="M7(b)"/>
      <sheetName val="주행"/>
      <sheetName val="동력"/>
      <sheetName val="작업일보(갑) "/>
      <sheetName val="인제내역"/>
      <sheetName val="2.토목공사"/>
      <sheetName val="Xunit_(단_x0002_환산)1"/>
      <sheetName val="_x0001_이트_지연시간_설정_2"/>
      <sheetName val="기초입력 DATA"/>
      <sheetName val="95하U$가격"/>
      <sheetName val="4월"/>
      <sheetName val="4th Qtr Billings Breakdown"/>
      <sheetName val="2-CMA Sampling"/>
      <sheetName val="Sheetname"/>
      <sheetName val="단독"/>
      <sheetName val="유효성 검사"/>
      <sheetName val="배합비(99-05-25)"/>
      <sheetName val="정산ISSUE(T)"/>
      <sheetName val="개구부풍량"/>
      <sheetName val="소화배관"/>
      <sheetName val="공조배관"/>
      <sheetName val="Spec(E)"/>
      <sheetName val="원賀⺯"/>
      <sheetName val="Code流程"/>
      <sheetName val="분류3"/>
      <sheetName val="2. R12A, R13A 기타불량률"/>
      <sheetName val="1. 생산 가동률"/>
      <sheetName val="4. 소모품사용량"/>
      <sheetName val="3. R12A, R13A Particle 불량률"/>
      <sheetName val="X集計2"/>
      <sheetName val="3-1-4 교_x005f_x005f_x005f_x005f_x005f"/>
      <sheetName val="3-1-4 ɐ_x005f_x005f_x005f_x0000__x000"/>
      <sheetName val="Infor"/>
      <sheetName val="Lỗi hiện trường AT"/>
      <sheetName val="Tên lỗi"/>
      <sheetName val="Drop Box"/>
      <sheetName val="有效性(유효성)"/>
      <sheetName val="Sheet_효율1"/>
      <sheetName val="EM_No1"/>
      <sheetName val="근태_사유코드1"/>
      <sheetName val="근태_Code1"/>
      <sheetName val="기타_Data1"/>
      <sheetName val="참고__Team&amp;계정_Code1"/>
      <sheetName val="5__팀&amp;계정_Code1"/>
      <sheetName val="1_관찰_작업_등록부1"/>
      <sheetName val="목록_1"/>
      <sheetName val="개선목적_구분목록1"/>
      <sheetName val="1_갑지"/>
      <sheetName val="1_일반"/>
      <sheetName val="2_계산서(P)"/>
      <sheetName val="3_PUMP선정"/>
      <sheetName val="4_계통도"/>
      <sheetName val="5_설치도"/>
      <sheetName val="6_UT"/>
      <sheetName val="1_일정"/>
      <sheetName val="1_서비스"/>
      <sheetName val="2_갑지"/>
      <sheetName val="2_일반"/>
      <sheetName val="2_SCOPE"/>
      <sheetName val="2_PARTS"/>
      <sheetName val="2_INTERFACE"/>
      <sheetName val="2_도면"/>
      <sheetName val="2_AT"/>
      <sheetName val="2_포장"/>
      <sheetName val="2_UT"/>
      <sheetName val="3_갑지"/>
      <sheetName val="3_일반"/>
      <sheetName val="3_SCOPE"/>
      <sheetName val="3_PARTS"/>
      <sheetName val="3_INTERFACE"/>
      <sheetName val="3_도면"/>
      <sheetName val="3_AT"/>
      <sheetName val="3_포장"/>
      <sheetName val="3_UT"/>
      <sheetName val="작성개요_(2)"/>
      <sheetName val="1_SPARE"/>
      <sheetName val="PO_M_장비반_개선_도출_현황"/>
      <sheetName val="Block_사용이력"/>
      <sheetName val="분류_기준표"/>
      <sheetName val="Check_list"/>
      <sheetName val="22년_구분자"/>
      <sheetName val="Model_Information"/>
      <sheetName val="1_8_Index"/>
      <sheetName val="5-4_柱シフト"/>
      <sheetName val="PL_(直)"/>
      <sheetName val="Name_defect"/>
      <sheetName val="#_Index"/>
      <sheetName val="CRM_Matching_"/>
      <sheetName val="Laser_Focu0砀_x000"/>
      <sheetName val="Master_list"/>
      <sheetName val="Team_name"/>
      <sheetName val="Category_list"/>
      <sheetName val="Đối_tượng_chọn"/>
      <sheetName val="App1_Index"/>
      <sheetName val="데이터_유효성"/>
      <sheetName val="BP-이발-RJTREND"/>
      <sheetName val="-1-4_교_x005f_x0002__数81"/>
      <sheetName val="①Project_Evaluation(JV)"/>
      <sheetName val="Grap￬"/>
      <sheetName val="별표_"/>
      <sheetName val="견적_집계"/>
      <sheetName val="Cost_bd-&quot;A&quot;"/>
      <sheetName val="5_1_본사"/>
      <sheetName val="가능성_구분"/>
      <sheetName val="원인계_분류"/>
      <sheetName val="85SQ-24C_(2)"/>
      <sheetName val="Currency_Exchange_Rate"/>
      <sheetName val="80%_PRST_Worksheet"/>
      <sheetName val="Mã_huyện_tỉnh"/>
      <sheetName val="Không_xóa"/>
      <sheetName val="(H2-4F)_FQA_A2"/>
      <sheetName val="일위대가(Injection_Test_장비_셋팅)"/>
      <sheetName val="DAILY_CHԀ"/>
      <sheetName val="Currency_Rates"/>
      <sheetName val="Biểu_đồ"/>
      <sheetName val="Team名"/>
      <sheetName val="기여도"/>
      <sheetName val="Sheet67"/>
      <sheetName val="SC MT"/>
      <sheetName val="M_⫢"/>
      <sheetName val="_M_1"/>
      <sheetName val="_M_2"/>
      <sheetName val="추정99"/>
      <sheetName val="2.F-123"/>
      <sheetName val="공사수입표21.9월"/>
      <sheetName val="DROPBOX"/>
      <sheetName val="중간손익계산서"/>
      <sheetName val="중간대차대조표"/>
      <sheetName val="Misc"/>
      <sheetName val="ROV_Analysis"/>
      <sheetName val="CC Down load 0716"/>
      <sheetName val="본실행경비"/>
      <sheetName val="cable-data"/>
      <sheetName val="이름의정의"/>
      <sheetName val="公式条件_勿删"/>
      <sheetName val="kisvalue_data-주채무계열"/>
      <sheetName val="AFF__FILE"/>
      <sheetName val="alc code"/>
      <sheetName val="P&amp;L PP"/>
      <sheetName val="Flash-pp"/>
      <sheetName val="PY-pp"/>
      <sheetName val="MYF-pp"/>
      <sheetName val="WIP TG 관리"/>
      <sheetName val="W"/>
      <sheetName val="D-PL"/>
      <sheetName val="完"/>
      <sheetName val="Lease AP 2008"/>
      <sheetName val="합잔시(SAP)"/>
      <sheetName val="S-ding"/>
      <sheetName val="6대로스현황"/>
      <sheetName val="일반은행조회내역입력"/>
      <sheetName val="은행조회입력"/>
      <sheetName val="Start"/>
      <sheetName val="퇴직금"/>
      <sheetName val="국공채이자"/>
      <sheetName val="현금실사표"/>
      <sheetName val="증권평가"/>
      <sheetName val="미사용실사"/>
      <sheetName val="미결제"/>
      <sheetName val="실사계획서"/>
      <sheetName val="실사요약"/>
      <sheetName val="재고자산실사"/>
      <sheetName val="입회결과"/>
      <sheetName val="재고절차"/>
      <sheetName val="보관확인서"/>
      <sheetName val="조회총괄표"/>
      <sheetName val="조회서"/>
      <sheetName val="조회내역"/>
      <sheetName val="연령표"/>
      <sheetName val="부보자산"/>
      <sheetName val="담보자산"/>
      <sheetName val="보증자산"/>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공종별내역서(OFFICE)"/>
      <sheetName val="Condensing효율"/>
      <sheetName val="C1-position"/>
      <sheetName val="[제품별.XLӱ圙_x0004_рӱ圹_x0004_р"/>
      <sheetName val="Notes "/>
      <sheetName val="D1000"/>
      <sheetName val="D1500 LOẠI 1"/>
      <sheetName val="D1500 LOẠI 2"/>
      <sheetName val="D1500 LOẠI 3"/>
      <sheetName val="Phan tich DG"/>
      <sheetName val="DLdauvao"/>
      <sheetName val="Chênh lệch máy thi công"/>
      <sheetName val="Chênh lệch nhân công"/>
      <sheetName val="Chênh lệch vật liệu"/>
      <sheetName val="Cash2"/>
      <sheetName val="SUM(MEP)"/>
      <sheetName val="Hager"/>
      <sheetName val="Gia thanh chuoi su"/>
      <sheetName val="Tiep dia"/>
      <sheetName val="Don gia vung III-Can Tho"/>
      <sheetName val="TTVanChuyen"/>
      <sheetName val="Area Cal"/>
      <sheetName val="Tra mã"/>
      <sheetName val="Graph"/>
      <sheetName val="PHU LUC 01"/>
      <sheetName val="Đầu vào"/>
      <sheetName val="PRI-LS"/>
      <sheetName val="Div26_-_Elect3"/>
      <sheetName val="Gia_3"/>
      <sheetName val="Raw_Data4"/>
      <sheetName val="Chenh_lech_vat_tu3"/>
      <sheetName val="BT_thang_bo3"/>
      <sheetName val="TOTAL_SUMMARY3"/>
      <sheetName val="Tang_truong_(21-9)3"/>
      <sheetName val="Chiet_tinh_dz222"/>
      <sheetName val="ESTI_2"/>
      <sheetName val="Goc_CC2"/>
      <sheetName val="Chi_tiet2"/>
      <sheetName val="Chiet_tinh2"/>
      <sheetName val="GOC-KO_IN2"/>
      <sheetName val="Elec_LG2"/>
      <sheetName val="TH_vat_tu2"/>
      <sheetName val="Analisa_Upah_&amp;_Bahan_Plum2"/>
      <sheetName val="CỘT_HỐ_PIT2"/>
      <sheetName val="Huong_dan2"/>
      <sheetName val="2_KLVT2"/>
      <sheetName val="3_KLDM2"/>
      <sheetName val="4_TDVT2"/>
      <sheetName val="5__NHAT_KY_THEO_DOI_CODE2"/>
      <sheetName val="NSA_fr_Revit2"/>
      <sheetName val="PRE_(RICONS)2"/>
      <sheetName val="DATA_KC2"/>
      <sheetName val="Base_M&amp;E1"/>
      <sheetName val="TAHK-THONG_GIO_PR_(FINAL)1"/>
      <sheetName val="TONG_NUOCGOC1"/>
      <sheetName val="Material_HT1"/>
      <sheetName val="Material_KC1"/>
      <sheetName val="tabulation_(comparison)1"/>
      <sheetName val="Nhan_cong1"/>
      <sheetName val="CP_QLDA1"/>
      <sheetName val="DonGia_chetao1"/>
      <sheetName val="DonGia_VatTuLK1"/>
      <sheetName val="00__Nhap_DL1"/>
      <sheetName val="Consol_BS+PL-081"/>
      <sheetName val="RATE_1"/>
      <sheetName val="SỐ_LIỆU1"/>
      <sheetName val="DG_vat_tu"/>
      <sheetName val="HT_CT1"/>
      <sheetName val="Cau_tao_gia"/>
      <sheetName val="BAOCHE_A"/>
      <sheetName val="Phan_tich_DG"/>
      <sheetName val="Du_lieu_TKT"/>
      <sheetName val="D1500_LOẠI_1"/>
      <sheetName val="D1500_LOẠI_2"/>
      <sheetName val="D1500_LOẠI_3"/>
      <sheetName val="Gtvl"/>
      <sheetName val="Thkp"/>
      <sheetName val="Gia_THKP"/>
      <sheetName val="GiaTH_PT2"/>
      <sheetName val="BreakDowns_USD"/>
      <sheetName val="マスター"/>
      <sheetName val="TEMP"/>
      <sheetName val="Duc_bk"/>
      <sheetName val="Sum ELE  CAP S1-4  "/>
      <sheetName val="FEVA"/>
      <sheetName val="HO Costs"/>
      <sheetName val="3-PTDGT8 "/>
      <sheetName val="PTDG (T3)"/>
      <sheetName val="PTDG (T4)"/>
      <sheetName val="Unt rate"/>
      <sheetName val="BK TP02-04"/>
      <sheetName val="Tongke"/>
      <sheetName val="Div10"/>
      <sheetName val="Div11"/>
      <sheetName val="Div12"/>
      <sheetName val="Div13"/>
      <sheetName val="Div2"/>
      <sheetName val="Div4"/>
      <sheetName val="Div5"/>
      <sheetName val="Div6"/>
      <sheetName val="Div7"/>
      <sheetName val="Div8"/>
      <sheetName val="Div9"/>
      <sheetName val="DGKL "/>
      <sheetName val="HaoPhi"/>
      <sheetName val="Tong du toan"/>
      <sheetName val="HO_Costs"/>
      <sheetName val="U_P_Breakdown"/>
      <sheetName val="Area_Cal"/>
      <sheetName val="Sum_ELE__CAP_S1-4__"/>
      <sheetName val="Chênh_lệch_máy_thi_công"/>
      <sheetName val="Chênh_lệch_nhân_công"/>
      <sheetName val="Chênh_lệch_vật_liệu"/>
      <sheetName val="Gia_thanh_chuoi_su"/>
      <sheetName val="Tiep_dia"/>
      <sheetName val="Don_gia_vung_III-Can_Tho"/>
      <sheetName val="BK_TP02-04"/>
      <sheetName val="DGKL_"/>
      <sheetName val="3-PTDGT8_"/>
      <sheetName val="PTDG_(T3)"/>
      <sheetName val="PTDG_(T4)"/>
      <sheetName val="Unt_rate"/>
      <sheetName val="TONGKE3p "/>
      <sheetName val="New structure"/>
      <sheetName val="Newest structure"/>
      <sheetName val="Names"/>
      <sheetName val="M1"/>
      <sheetName val="TLBT_M1"/>
      <sheetName val="hinhhoc"/>
      <sheetName val="Items"/>
      <sheetName val="Thuc thanh"/>
      <sheetName val="BIA"/>
      <sheetName val="DANH MUC"/>
      <sheetName val="VVR"/>
      <sheetName val="CV CHAO GIA"/>
      <sheetName val="DGKL"/>
      <sheetName val="CTG.VO 21"/>
      <sheetName val="Analisa"/>
      <sheetName val="KLT"/>
      <sheetName val="Typ (ccf)"/>
      <sheetName val="T11,12-2001"/>
      <sheetName val="Tinh san"/>
      <sheetName val="GT HĐ"/>
      <sheetName val="DanhMuc"/>
      <sheetName val="DL ĐẦU VÀO"/>
      <sheetName val="매부"/>
      <sheetName val="PRE (E)"/>
      <sheetName val="CHITIET VL-NCHT1 (2)"/>
      <sheetName val="Utilities"/>
      <sheetName val="Civil_B1"/>
      <sheetName val="Civil_B4"/>
      <sheetName val="Div26_-_Elect4"/>
      <sheetName val="Gia_4"/>
      <sheetName val="Raw_Data5"/>
      <sheetName val="Chenh_lech_vat_tu4"/>
      <sheetName val="BT_thang_bo4"/>
      <sheetName val="TOTAL_SUMMARY4"/>
      <sheetName val="Tang_truong_(21-9)4"/>
      <sheetName val="Chiet_tinh_dz223"/>
      <sheetName val="ESTI_3"/>
      <sheetName val="Goc_CC3"/>
      <sheetName val="Chi_tiet3"/>
      <sheetName val="Chiet_tinh3"/>
      <sheetName val="GOC-KO_IN3"/>
      <sheetName val="Elec_LG3"/>
      <sheetName val="TH_vat_tu3"/>
      <sheetName val="Analisa_Upah_&amp;_Bahan_Plum3"/>
      <sheetName val="CỘT_HỐ_PIT3"/>
      <sheetName val="Huong_dan3"/>
      <sheetName val="2_KLVT3"/>
      <sheetName val="3_KLDM3"/>
      <sheetName val="4_TDVT3"/>
      <sheetName val="5__NHAT_KY_THEO_DOI_CODE3"/>
      <sheetName val="NSA_fr_Revit3"/>
      <sheetName val="PRE_(RICONS)3"/>
      <sheetName val="DATA_KC3"/>
      <sheetName val="Base_M&amp;E2"/>
      <sheetName val="TAHK-THONG_GIO_PR_(FINAL)2"/>
      <sheetName val="★Friends_핵심_Member_교육2"/>
      <sheetName val="업체의_LPL소속정보2"/>
      <sheetName val="TONG_NUOCGOC2"/>
      <sheetName val="Material_HT2"/>
      <sheetName val="Material_KC2"/>
      <sheetName val="tabulation_(comparison)2"/>
      <sheetName val="Nhan_cong2"/>
      <sheetName val="CP_QLDA2"/>
      <sheetName val="DonGia_chetao2"/>
      <sheetName val="DonGia_VatTuLK2"/>
      <sheetName val="00__Nhap_DL2"/>
      <sheetName val="Consol_BS+PL-082"/>
      <sheetName val="RATE_2"/>
      <sheetName val="SỐ_LIỆU2"/>
      <sheetName val="Book_1_Summary1"/>
      <sheetName val="3__CNT1"/>
      <sheetName val="unit_price_list(M)1"/>
      <sheetName val="Bill_of_Qty_MEP1"/>
      <sheetName val="depreciation_of_machinery1"/>
      <sheetName val="2_설계제원1"/>
      <sheetName val="성창_EQ(C-A_Zone)1"/>
      <sheetName val="1_One-Die-Map1"/>
      <sheetName val="DG_vat_tu1"/>
      <sheetName val="HT_CT11"/>
      <sheetName val="Cau_tao_gia1"/>
      <sheetName val="BAOCHE_A1"/>
      <sheetName val="Phan_tich_DG1"/>
      <sheetName val="Du_lieu_TKT1"/>
      <sheetName val="D1500_LOẠI_11"/>
      <sheetName val="D1500_LOẠI_21"/>
      <sheetName val="D1500_LOẠI_31"/>
      <sheetName val="CPC"/>
      <sheetName val="물량산출서"/>
      <sheetName val="무역금융상환"/>
      <sheetName val="FEB_MAR"/>
      <sheetName val="VS P-Q"/>
      <sheetName val="앞면인쇄후180도_왼쪽회전"/>
      <sheetName val="뒷면나중인쇄"/>
      <sheetName val="QQQ"/>
      <sheetName val="M16 FAB Room Schedule"/>
      <sheetName val="뜃맟뭁돽띿맟?-BLDG"/>
      <sheetName val="기계"/>
      <sheetName val="HISTORY REPORT-ARMOR ALL ੱSTP"/>
      <sheetName val="Lookup tables"/>
      <sheetName val="견적조건"/>
      <sheetName val="ENE-CAL"/>
      <sheetName val="MACRO1.XLM"/>
      <sheetName val="Xunit (단위환산_x0000_"/>
      <sheetName val="_x0001_-1-4_교_x0002__数81"/>
      <sheetName val="3-1-4_ɐ_x0000__x0000__x0000_␀3"/>
      <sheetName val="3-1-4_교_x0002_?数83"/>
      <sheetName val="256D OUT鴃銼저搰"/>
      <sheetName val="256D OUT蠍쳿㤁還"/>
      <sheetName val="국민연금"/>
      <sheetName val="VOL1"/>
      <sheetName val="계산기(입력)"/>
      <sheetName val="POWER7"/>
      <sheetName val="KL CHI TIET C.2"/>
      <sheetName val="THIET DAT"/>
      <sheetName val="VP-MM"/>
      <sheetName val="Internal Finish"/>
      <sheetName val="10. NHAP KHO"/>
      <sheetName val="NSTG"/>
      <sheetName val="12. NGHIEM THU VL"/>
      <sheetName val="13. TAM UNG"/>
      <sheetName val="11. XUATKHO"/>
      <sheetName val="oper0402MAT&gt;=0"/>
      <sheetName val="Loan"/>
      <sheetName val="Cp&gt;10-Ln&lt;10"/>
      <sheetName val="Ln&lt;20"/>
      <sheetName val="EIRR&gt;1&lt;1"/>
      <sheetName val="EIRR&gt; 2"/>
      <sheetName val="EIRR&lt;2"/>
      <sheetName val="VE Estimate"/>
      <sheetName val="静圧"/>
      <sheetName val="TB NẶNG"/>
      <sheetName val="Nguon957DD"/>
      <sheetName val="Technal"/>
      <sheetName val="PHÂN TÍCH ver 2"/>
      <sheetName val="PHÂN TÍCH"/>
      <sheetName val="QUO"/>
      <sheetName val="xnt"/>
      <sheetName val="base"/>
      <sheetName val="du lieu du toan"/>
      <sheetName val=" 03"/>
      <sheetName val="04"/>
      <sheetName val="05"/>
      <sheetName val="06"/>
      <sheetName val="07"/>
      <sheetName val="08"/>
      <sheetName val="09"/>
      <sheetName val="Vat tu XD"/>
      <sheetName val="전기공사"/>
      <sheetName val="PTdam"/>
      <sheetName val="DGKL_TRỤC NGOAI NHA"/>
      <sheetName val="GRAND REKAP"/>
      <sheetName val="Bảng dung trọng"/>
      <sheetName val="bang tien luong"/>
      <sheetName val="Solieu"/>
      <sheetName val="Check C"/>
      <sheetName val="PubVariable"/>
      <sheetName val="Ex. Rate"/>
      <sheetName val="Combine price"/>
      <sheetName val="DSNV"/>
      <sheetName val="Bentonite"/>
      <sheetName val="BT"/>
      <sheetName val="Khoan"/>
      <sheetName val="Data-KL"/>
      <sheetName val="Dia chat"/>
      <sheetName val="Dosauday"/>
      <sheetName val="Rebar (2)"/>
      <sheetName val="note_PO"/>
      <sheetName val="Comps"/>
      <sheetName val="P&amp;L"/>
      <sheetName val="MGCC-1"/>
      <sheetName val="2903"/>
      <sheetName val="オリジナル"/>
      <sheetName val="tra-vat-lieu"/>
      <sheetName val="Bang phan tich"/>
      <sheetName val="CDSPS"/>
      <sheetName val="NH-KY"/>
      <sheetName val="판매브리핑"/>
      <sheetName val="Returns_Calculation"/>
      <sheetName val="Bk_Depn_Schedule"/>
      <sheetName val="Cash_Flow_Stmt"/>
      <sheetName val="Wrk_Capital_Assumptions"/>
      <sheetName val="Performance_Assumptions"/>
      <sheetName val="Asset_Sales"/>
      <sheetName val="Tax_Depn_Schedule"/>
      <sheetName val="Income_Tax_Calculation"/>
      <sheetName val="Free_Cash_Flow_Summary"/>
      <sheetName val="Disc_Cash_Flow_Analysis"/>
      <sheetName val="Bid_Detail"/>
      <sheetName val="POL6차-PIPING"/>
      <sheetName val="수량3"/>
      <sheetName val="画面構成"/>
      <sheetName val="汇总"/>
      <sheetName val="P&amp;L-consol"/>
      <sheetName val="P&amp;L-ph I"/>
      <sheetName val="P&amp;L-ph II"/>
      <sheetName val="admin"/>
      <sheetName val="comp margin"/>
      <sheetName val="门窗表"/>
      <sheetName val="Base Ranges"/>
      <sheetName val="ICC Conversion"/>
      <sheetName val="Assort"/>
      <sheetName val="공통비총괄표"/>
      <sheetName val="관련부서"/>
      <sheetName val="M583040"/>
      <sheetName val="リスト"/>
      <sheetName val="HeatSpreaders"/>
      <sheetName val="G&amp;A"/>
      <sheetName val="MKT"/>
      <sheetName val="R&amp;D"/>
      <sheetName val="원재료"/>
      <sheetName val="Cash"/>
      <sheetName val="账龄计算"/>
      <sheetName val="공사대장"/>
      <sheetName val="영역별수주"/>
      <sheetName val="대환취급"/>
      <sheetName val="일위목록_변경"/>
      <sheetName val="수량산출_기존"/>
      <sheetName val="수량산출_변경"/>
      <sheetName val="明细"/>
      <sheetName val="단위수량"/>
      <sheetName val="Common"/>
      <sheetName val="Mkt_E_"/>
      <sheetName val="FAB2_Á_x005f_x005f_x005f_x005f_x005f_x005f_x_000_"/>
      <sheetName val="_M_11"/>
      <sheetName val="_M_21"/>
      <sheetName val="_제품별.XLӱ圙_x0004_рӱ圹_x0004_р"/>
      <sheetName val="뜃맟뭁돽띿맟_-BLDG"/>
      <sheetName val="3-1-1_여비교통비7"/>
      <sheetName val="3-1-2_사무용품비7"/>
      <sheetName val="3-1-3_소모품비7"/>
      <sheetName val="3-1-4_교육훈련비7"/>
      <sheetName val="3-1-5_운반비7"/>
      <sheetName val="3-1-6_통신비7"/>
      <sheetName val="3-1-7_전산정보이용료7"/>
      <sheetName val="3-1-8_도서비7"/>
      <sheetName val="3-1-9_수선비7"/>
      <sheetName val="3-1-10_경상개발비(지급수수료)7"/>
      <sheetName val="Credit_Calc7"/>
      <sheetName val="CAPA분석_360K7"/>
      <sheetName val="자재_집계표7"/>
      <sheetName val="_55_BA_장입기_091203_xlsx7"/>
      <sheetName val="입찰내역_발주처_양식7"/>
      <sheetName val="3-1-4_교?数82"/>
      <sheetName val="3-1-4_교_x005f_x0002_?数84"/>
      <sheetName val="3-1-4_교_x005f_x005f_x005f_x0002__数84"/>
      <sheetName val="할증_5"/>
      <sheetName val="14_1&quot;_Cst_변화5"/>
      <sheetName val="계조에_따른_특성5"/>
      <sheetName val="3-1-4_ɐ_x005f_x0000__x005f_x0000__x005f_x0000_␀4"/>
      <sheetName val="EQUIP_LIST5"/>
      <sheetName val="TFT_측정(2)5"/>
      <sheetName val="게이트_지연시간_설정_24"/>
      <sheetName val="3-1-4_교_x005f_x005f_x005f_x0002__x0004"/>
      <sheetName val="영업본부US$실적_(2)6"/>
      <sheetName val="사유_구분5"/>
      <sheetName val="무상_Part_List(BW)5"/>
      <sheetName val="※_참고사항5"/>
      <sheetName val="US_94_COST_CENTER_LIST5"/>
      <sheetName val="Process_Tools-Owned5"/>
      <sheetName val="SG&amp;A_Allocation5"/>
      <sheetName val="AR_County5"/>
      <sheetName val="Rev_Module_Retrieve5"/>
      <sheetName val="Accretion_-_Dilution5"/>
      <sheetName val="166_4155"/>
      <sheetName val="Customer_SAB101_Issues_Sort5"/>
      <sheetName val="BU_Commentary5"/>
      <sheetName val="FY-07_Personal_Property_Tax5"/>
      <sheetName val="FY-07_Real_Property_Tax5"/>
      <sheetName val="Fcst_Summary5"/>
      <sheetName val="June01brio_sort5"/>
      <sheetName val="Period_Pivot_Summary5"/>
      <sheetName val="Cube_by_Product_Line5"/>
      <sheetName val="_T3B-SN_SOD_SKIP_+_SIGE_No_Del5"/>
      <sheetName val="Wip_Status5"/>
      <sheetName val="반입시나리오(area별_조정)5"/>
      <sheetName val="4월_건강정산-기3"/>
      <sheetName val="사급연봉(2_5)4"/>
      <sheetName val="오급연봉(2_5)4"/>
      <sheetName val="구급연봉(2_5)4"/>
      <sheetName val="선임연봉(2_5)4"/>
      <sheetName val="수석연봉(2_5)4"/>
      <sheetName val="전임연봉(2_5)4"/>
      <sheetName val="책임연봉(2_5)4"/>
      <sheetName val="평가&amp;선급_미지급3"/>
      <sheetName val="HISTORY_REPORT-ARMOR_ALL_&amp;_STP3"/>
      <sheetName val="RR_Allocation3"/>
      <sheetName val="Indoor_Disposer3"/>
      <sheetName val="SLS_UPLOAD3"/>
      <sheetName val="구매자재팀_집계3"/>
      <sheetName val="구매자재팀_목표3"/>
      <sheetName val="VAC_Robot_현황4"/>
      <sheetName val="후공정_장비반_업무_List4"/>
      <sheetName val="Main_Data4"/>
      <sheetName val="참고__유효성_검사3"/>
      <sheetName val="Cutting_Dies_3"/>
      <sheetName val="준검_내역서3"/>
      <sheetName val="인건비_내역서2"/>
      <sheetName val="1_BS2"/>
      <sheetName val="2_PL2"/>
      <sheetName val="GL_Recon4"/>
      <sheetName val="Operating_LR_(Q1_-_Q4)4"/>
      <sheetName val="OB_DTL4"/>
      <sheetName val="AR_AGING4"/>
      <sheetName val="VGID_Hot_Carrier5"/>
      <sheetName val="6_Machine_Lis5"/>
      <sheetName val="VGID_Body_Effect5"/>
      <sheetName val="+_Weekly_Progress(KO)4"/>
      <sheetName val="입출재고현황_(2)4"/>
      <sheetName val="첨부_4"/>
      <sheetName val="FA&amp;REV_History_Guideline(삭제금지)4"/>
      <sheetName val="자재_기준정보4"/>
      <sheetName val="Device_기준정보4"/>
      <sheetName val="Tester_Infra_기준정보4"/>
      <sheetName val="실장기_Infra_기준정보4"/>
      <sheetName val="업무_List4"/>
      <sheetName val="목록_수정및_삭제_금지4"/>
      <sheetName val="첨부1_Utility_물질명,_배관_재질(수정_금지)4"/>
      <sheetName val="Infra_기준정보3"/>
      <sheetName val="실장기_기준정보3"/>
      <sheetName val="04-1_(참고)해외출장비기준3"/>
      <sheetName val="참고)미기원_국제학회_Pool&amp;일정3"/>
      <sheetName val="별첨3_Marco_기준정보(수정_금지)3"/>
      <sheetName val="팀&amp;계정_Code3"/>
      <sheetName val="CSOT_T3_기구_견적서_양식_rev1_xlsx3"/>
      <sheetName val="파트장_지시업무3"/>
      <sheetName val="유효성_기준3"/>
      <sheetName val="1指标_周间3"/>
      <sheetName val="3-1-4_ɐ___␀3"/>
      <sheetName val="3-1-4_ɐ???␀3"/>
      <sheetName val="Para_3"/>
      <sheetName val="1-9_7&quot;3"/>
      <sheetName val="AC_List3"/>
      <sheetName val="ADJTBL_31003"/>
      <sheetName val="ΔVp_&amp;_Ω3"/>
      <sheetName val="1_1主表3"/>
      <sheetName val="Weekly_(2)3"/>
      <sheetName val="제품_Master4"/>
      <sheetName val="통폐합유형_작성기준3"/>
      <sheetName val="부품인정_현황3"/>
      <sheetName val="3-1-4_ɐ_x005f_x005f_x005f_x005f_x005f_x005f_x0053"/>
      <sheetName val="참고_유효성_검사3"/>
      <sheetName val="Back_Data3"/>
      <sheetName val="근태_Trend3"/>
      <sheetName val="별첨2_Toxic_Gas_배관_시공_기준(수정_금지)3"/>
      <sheetName val="인피년_출하list3"/>
      <sheetName val="5M1E_목록3"/>
      <sheetName val="참고)출장비_반영_기준표2"/>
      <sheetName val="Laser_Focu03"/>
      <sheetName val="3-1-4_ɐ_x005f_x005f_x005f2"/>
      <sheetName val="Need_Data3"/>
      <sheetName val="SYS_CAT_RENEW_13"/>
      <sheetName val="SYS_GROUP_NO3"/>
      <sheetName val="유형_테이블3"/>
      <sheetName val="(참조)_장비기능분류2"/>
      <sheetName val="(참조)_변경유형2"/>
      <sheetName val="투자성격_분류2"/>
      <sheetName val="Value_List2"/>
      <sheetName val="(참조)_선택_값_리스트2"/>
      <sheetName val="기능분류_List2"/>
      <sheetName val="Maker_(To-Be)2"/>
      <sheetName val="EQ_Model_List2"/>
      <sheetName val="Sub_Unit_List2"/>
      <sheetName val="Sub_Unit_분류_1910162"/>
      <sheetName val="_BSAF_201901112"/>
      <sheetName val="CODE_LIST2"/>
      <sheetName val="차체부품_INS_REPORT(갑)2"/>
      <sheetName val="작업_반복2"/>
      <sheetName val="차트_이름표2"/>
      <sheetName val="데이터_액세스2"/>
      <sheetName val="3-1-4_ɐ_x005f2"/>
      <sheetName val="Exhibit_Q1"/>
      <sheetName val="2016년_계약단가2"/>
      <sheetName val="C2F_人员2"/>
      <sheetName val="Cash_Flow2"/>
      <sheetName val="HidM_SPEC_v12"/>
      <sheetName val="2017년_단가2"/>
      <sheetName val="유첨2__기준정보2"/>
      <sheetName val="기준정보_(9)2"/>
      <sheetName val="Pipeline_DB_관리_Point2"/>
      <sheetName val="装备名_划分示例1"/>
      <sheetName val="8_개발단가1"/>
      <sheetName val="자산정보변경_LIST1"/>
      <sheetName val="data_source1"/>
      <sheetName val="Room_Type1"/>
      <sheetName val="Basement2_DB1"/>
      <sheetName val="Drop_Down_List1"/>
      <sheetName val="Sheet3_(2)1"/>
      <sheetName val="PRECAST_lightconc-II1"/>
      <sheetName val="Rate_Analysis1"/>
      <sheetName val="Total_pt-base"/>
      <sheetName val="Old_Master"/>
      <sheetName val="CPK_Dept_Codes"/>
      <sheetName val="New_Job_Code_Table"/>
      <sheetName val="Actual_vs__AOP"/>
      <sheetName val="4_제조원가현황"/>
      <sheetName val="Monthly_Bills_(KEPCO)"/>
      <sheetName val="COLOR별_인쇄"/>
      <sheetName val="내역집계_"/>
      <sheetName val="histo_(2)"/>
      <sheetName val="eqpt_coal"/>
      <sheetName val="strstl_coal"/>
      <sheetName val="Piping_coal"/>
      <sheetName val="paint_coal"/>
      <sheetName val="mansch_변경"/>
      <sheetName val="range_names"/>
      <sheetName val="표준_Table_2005"/>
      <sheetName val="도장공사_"/>
      <sheetName val="감가상각_파일"/>
      <sheetName val="F'02_ITP"/>
      <sheetName val="F03_Plan_Cost"/>
      <sheetName val="진행_DATA_(2)"/>
      <sheetName val="Forecast_Drivers"/>
      <sheetName val="I_설계조건"/>
      <sheetName val="Xang_dau"/>
      <sheetName val="pivot_monthly"/>
      <sheetName val="4_경비_5_영업외수지"/>
      <sheetName val="C1_공사개요"/>
      <sheetName val="A1_스케쥴"/>
      <sheetName val="_ｹ-ﾌﾞﾙ"/>
      <sheetName val="Title_Page"/>
      <sheetName val="목동세대_산출근거"/>
      <sheetName val="FACTOR_"/>
      <sheetName val="10월_급여"/>
      <sheetName val="Sch7a_(토요일)"/>
      <sheetName val="L_V_Separator"/>
      <sheetName val="GrapᏰ꽙"/>
      <sheetName val="Grap䮠꼬"/>
      <sheetName val="수삽모델별_ST_정보"/>
      <sheetName val="05_MM(구매자재)"/>
      <sheetName val="Grap鸠ᖏ"/>
      <sheetName val="SVC_Type_Code"/>
      <sheetName val="Part_Master"/>
      <sheetName val="3-1-4_교_x005f_x0002__x005f_x005f_x0001"/>
      <sheetName val="3-1-4_ɐ_x005f_x0000__x005f_x005f_x000"/>
      <sheetName val="Equip¬怀톿"/>
      <sheetName val="DAILY_CH"/>
      <sheetName val="A_견적"/>
      <sheetName val="Site별_Capa_SUM"/>
      <sheetName val="Flexible_PSRF_Info_Cal"/>
      <sheetName val="Refresh관련"/>
      <sheetName val="Spec"/>
      <sheetName val="2005년 ERP PM List"/>
      <sheetName val="경영상태부문"/>
      <sheetName val=" Piping BM "/>
      <sheetName val="hvac(제어동)"/>
      <sheetName val="건물코드"/>
      <sheetName val="공종_List_R1"/>
      <sheetName val="5.Bang chi tiet gia tri TT"/>
      <sheetName val="8.Tien Luong"/>
      <sheetName val="KC-moi"/>
      <sheetName val="UserData"/>
      <sheetName val="Page 1"/>
      <sheetName val="Page 3"/>
      <sheetName val="셀서식"/>
      <sheetName val="예산 세부사항"/>
      <sheetName val="電?設備表"/>
      <sheetName val="거래선"/>
      <sheetName val="상세 내역"/>
      <sheetName val="HAVC계약단가"/>
      <sheetName val="소화단가"/>
      <sheetName val="NO HUB"/>
      <sheetName val="Onepass"/>
      <sheetName val="구조     ."/>
      <sheetName val="01년"/>
      <sheetName val="공내역"/>
      <sheetName val="정비활동_수선비 절감"/>
      <sheetName val="서울보증기초코드"/>
      <sheetName val="설비비4"/>
      <sheetName val="저"/>
      <sheetName val="출장거리"/>
      <sheetName val="삼홍테크"/>
      <sheetName val="public area"/>
      <sheetName val="NC"/>
      <sheetName val="負荷集計（断熱不燃）"/>
      <sheetName val="GPP"/>
      <sheetName val="DTHH"/>
      <sheetName val="參數設定"/>
      <sheetName val="参照"/>
      <sheetName val="배관자재List"/>
      <sheetName val="Gia vat tu"/>
      <sheetName val="품목"/>
      <sheetName val="임시자료"/>
      <sheetName val="개인별_순위표"/>
      <sheetName val="관리대장(2001장비)"/>
      <sheetName val="TtT 구분"/>
      <sheetName val="DM Raw"/>
      <sheetName val="단계"/>
      <sheetName val="L형집계"/>
      <sheetName val="고장Trend보기"/>
      <sheetName val="1조 Worst List "/>
      <sheetName val="원인 목록 조건"/>
      <sheetName val="지연사유"/>
      <sheetName val="작업지연양식통일"/>
      <sheetName val="지연 사유"/>
      <sheetName val="중분류 목록"/>
      <sheetName val="Utility 사양서"/>
      <sheetName val="변경복원기준"/>
      <sheetName val="standard"/>
      <sheetName val="대전월평내역"/>
      <sheetName val="MCI"/>
      <sheetName val="영동(D)"/>
      <sheetName val="Prime"/>
      <sheetName val="첨부 #8 기자재 Cost Summary"/>
      <sheetName val="건설성적"/>
      <sheetName val="관로공표지"/>
      <sheetName val="간접비 총괄표"/>
      <sheetName val="索引表"/>
      <sheetName val="封面"/>
      <sheetName val="3资产负债表"/>
      <sheetName val="4利润表"/>
      <sheetName val="Definition"/>
      <sheetName val="Price"/>
      <sheetName val="Two"/>
      <sheetName val="123456789012345678901234567890"/>
      <sheetName val="银行借款"/>
      <sheetName val="1.6 成本中心组映射"/>
      <sheetName val="1.5 成本中心组"/>
      <sheetName val="1.2 成本元素列表"/>
      <sheetName val="1.3 成本元素映射"/>
      <sheetName val="1.1 损益科目标准化"/>
      <sheetName val="DB_Region"/>
      <sheetName val="DB_PC"/>
      <sheetName val="DB_Tablet"/>
      <sheetName val="采购组"/>
      <sheetName val="Panel 2001"/>
      <sheetName val="TotalDB"/>
      <sheetName val="子公司报表详细调整过程"/>
      <sheetName val="dxnsjtempsheet"/>
      <sheetName val="封面及目录 "/>
      <sheetName val="99.12"/>
      <sheetName val="投资计划-汇总"/>
      <sheetName val="본사인상전"/>
      <sheetName val="보도경계블럭"/>
      <sheetName val="S-curve(Total) (2)"/>
      <sheetName val="통합관리"/>
      <sheetName val="Elim"/>
      <sheetName val="JAN"/>
      <sheetName val="BOOK"/>
      <sheetName val="tnmf300"/>
      <sheetName val="Menu"/>
      <sheetName val="유형자산"/>
      <sheetName val="신대방33(적용)"/>
      <sheetName val="______C_NYJ_JMN_PLAN_97PLAN_0_2"/>
      <sheetName val="Test0"/>
      <sheetName val="指标分摊"/>
      <sheetName val="规划指标"/>
      <sheetName val=" Graph Data"/>
      <sheetName val="Company Info"/>
      <sheetName val="DFA"/>
      <sheetName val="General Data"/>
      <sheetName val="一?シ?ト"/>
      <sheetName val="0-3.견적가 검토"/>
      <sheetName val="41WV1マイコン仕様書"/>
      <sheetName val="연결 CoA"/>
      <sheetName val="soc1"/>
      <sheetName val="20_10_100"/>
      <sheetName val="108.수선비"/>
      <sheetName val="재공품(3)"/>
      <sheetName val="연체리스료"/>
      <sheetName val="재무실적"/>
      <sheetName val="홍콩수익성(특수전)"/>
      <sheetName val="2012누적실적"/>
      <sheetName val="20기중운용조달"/>
      <sheetName val="20상규제자본"/>
      <sheetName val="20상대출채권여신"/>
      <sheetName val="20상요주의"/>
      <sheetName val="재고 LIST"/>
      <sheetName val="1부생산계획"/>
      <sheetName val="붙임2-1  지급조서명세서(2001년분)"/>
      <sheetName val="3-1-4_교数86"/>
      <sheetName val="3-1-4_교6"/>
      <sheetName val="3-1-4_교?数83"/>
      <sheetName val="3-1-4_교_数85"/>
      <sheetName val="3-1-4_교_x0004"/>
      <sheetName val="Emp_Exercise_Table2"/>
      <sheetName val="'M_12"/>
      <sheetName val="'M_22"/>
      <sheetName val="Earn_&amp;_E&amp;P_&amp;_Taxes_ENXX_062"/>
      <sheetName val="Prelim_FPHCI2"/>
      <sheetName val="Projections_22"/>
      <sheetName val="UNADJUSTED_FROM_PS2"/>
      <sheetName val="Expansion_Expenses2"/>
      <sheetName val="PCP_Recruitment_&amp;_Productivity2"/>
      <sheetName val="State_Franchise_Taxes{C&amp;S}2"/>
      <sheetName val="Details_FY002"/>
      <sheetName val="Intl_def2"/>
      <sheetName val="PV_Graph_Data2"/>
      <sheetName val="Human_Ressources2"/>
      <sheetName val="O_M__by_Segment2"/>
      <sheetName val="ENXX_map_to_SAP_1022042"/>
      <sheetName val="HP_Forecast_-_POL_&amp;_SW2"/>
      <sheetName val="seg_comp_op_margin_P2"/>
      <sheetName val="Exhibit_2_02"/>
      <sheetName val="Exhibit_3_02"/>
      <sheetName val="CScore_February2"/>
      <sheetName val="Series_C_Options2"/>
      <sheetName val="Updated_FY2010_Wkg_FCST2"/>
      <sheetName val="Aug_2010_MSPP_Purchase2"/>
      <sheetName val="MSPP_weighted-_QTD2"/>
      <sheetName val="Stock_Price_NASDAQ2"/>
      <sheetName val="DSU_weighted-_QTD2"/>
      <sheetName val="MSPP_weighted-_YTD2"/>
      <sheetName val="DSU_weighted-_YTD2"/>
      <sheetName val="SL_Input2"/>
      <sheetName val="J3_42"/>
      <sheetName val="RATE_CHART2"/>
      <sheetName val="U1_52"/>
      <sheetName val="U1_22"/>
      <sheetName val="U1_42"/>
      <sheetName val="U1_12"/>
      <sheetName val="U1_32"/>
      <sheetName val="Rent_Analysis2"/>
      <sheetName val="Drop_Down2"/>
      <sheetName val="Game_changer_priorities2"/>
      <sheetName val="Co_2"/>
      <sheetName val="Group_2"/>
      <sheetName val="Deluxe_Rev_FY012"/>
      <sheetName val="Outside_Services2"/>
      <sheetName val="OC_lookup_table2"/>
      <sheetName val="BU_VLookup2"/>
      <sheetName val="Actual_Update2"/>
      <sheetName val="Forecast_Period2"/>
      <sheetName val="LC_last_year2"/>
      <sheetName val="USD_last_year2"/>
      <sheetName val="HFR_Flash2"/>
      <sheetName val="Rounding_IS3"/>
      <sheetName val="Rounding_IS22"/>
      <sheetName val="Rounding_Tax2"/>
      <sheetName val="Round_Type2"/>
      <sheetName val="BW_Retrieve_CY2"/>
      <sheetName val="Entity_Codes2"/>
      <sheetName val="AP_SO_P&amp;L2"/>
      <sheetName val="pmH_comet2"/>
      <sheetName val="PTE_Delta_Explanation2"/>
      <sheetName val="FED_R&amp;D_PBC2"/>
      <sheetName val="B4_JE2"/>
      <sheetName val="Exception_List_Drop_Down1"/>
      <sheetName val="Comp__Transaction2"/>
      <sheetName val="FAS_1092"/>
      <sheetName val="P2_YTD_Acc1"/>
      <sheetName val="1st_qtr_frcst2"/>
      <sheetName val="Accrued_Mgmt_Fees{A}2"/>
      <sheetName val="Sheet_1"/>
      <sheetName val="Exception_List"/>
      <sheetName val="Sch_C-5"/>
      <sheetName val="Consolidated_E_&amp;_P_Calculation"/>
      <sheetName val="Sources_&amp;_Uses"/>
      <sheetName val="00-020_General"/>
      <sheetName val="Basic_Subs_Mo2"/>
      <sheetName val="Data_-_Paid_Mon_sum2"/>
      <sheetName val="BO_Issue_res2"/>
      <sheetName val="MixPay_Tb2"/>
      <sheetName val="All_Deposits2"/>
      <sheetName val="Account_Number2"/>
      <sheetName val="השקעה_באחרות2"/>
      <sheetName val="Office_Expenses2"/>
      <sheetName val="Q4_forecast_customers2"/>
      <sheetName val="Lacerte_migration_4-17-092"/>
      <sheetName val="ProSeries_migration_4-17-092"/>
      <sheetName val="Lacerte_-_Prior_Year2"/>
      <sheetName val="ProSeries_-_Prior_Year2"/>
      <sheetName val="BO_num_cases2"/>
      <sheetName val="Subs_Summ_(2)2"/>
      <sheetName val="Channel_Structure2"/>
      <sheetName val="Clickstream_by_Week2"/>
      <sheetName val="PBC_9-30_Trial_Balance1"/>
      <sheetName val="Employee_ISO_&amp;_NSO_Table2"/>
      <sheetName val="Product_Factor_Analysis2"/>
      <sheetName val="Q4_Analysis2"/>
      <sheetName val="Future_Hire2"/>
      <sheetName val="Period_Conversion"/>
      <sheetName val="Prix_marché,_shipments"/>
      <sheetName val="Rx_PRC_Capability_06"/>
      <sheetName val="Asset_Table1"/>
      <sheetName val="quarterly_income_and_e&amp;p"/>
      <sheetName val="Prod,_Rev_&amp;_Res_Assumptions"/>
      <sheetName val="Pricing_Schedule"/>
      <sheetName val="Other_Assumptions"/>
      <sheetName val="Workings_(ignore!)"/>
      <sheetName val="Paybles_"/>
      <sheetName val="page_12"/>
      <sheetName val="Cash_Summary"/>
      <sheetName val="page_9"/>
      <sheetName val="1_-__Summary_Provision"/>
      <sheetName val="Inv_Summ"/>
      <sheetName val="A1_-_Income_Statement"/>
      <sheetName val="Appor_S-3_KPMG"/>
      <sheetName val="Lookup_Menu"/>
      <sheetName val="C-1__GAAP_-_AETR"/>
      <sheetName val="2___ConMHRS_DEV"/>
      <sheetName val="Cap_Table-Orig"/>
      <sheetName val="3_판관비명세서"/>
      <sheetName val="Summary_(2)"/>
      <sheetName val="OLD_Q1_(Shouldn't_use)"/>
      <sheetName val="Development_Proj_Summary"/>
      <sheetName val="3EOA_INDEX"/>
      <sheetName val="3_단가산출서"/>
      <sheetName val="4_단가산출기초"/>
      <sheetName val="집_계_표"/>
      <sheetName val="02_전체예산현황"/>
      <sheetName val="3-1-4_교_x002"/>
      <sheetName val="3-1-4_교数85"/>
      <sheetName val="3-1-4_교5"/>
      <sheetName val="3-1-4_교_数84"/>
      <sheetName val="3-1-4_교_x0003"/>
      <sheetName val="효율_summary (Trend)"/>
      <sheetName val="QTRLY"/>
      <sheetName val="CIS"/>
      <sheetName val="summ"/>
      <sheetName val="CA2000"/>
      <sheetName val="Settings"/>
      <sheetName val="CashAnalytics"/>
      <sheetName val="영문계정"/>
      <sheetName val="Mkt_Eᙪ2"/>
      <sheetName val="3-1-4_교_x0002__x0000_数822"/>
      <sheetName val="3-1-4_교_x0002_22"/>
      <sheetName val="3-1-4_교_数822"/>
      <sheetName val="3-1-4_교_x005f_x0002__x003"/>
      <sheetName val="3-1-4_교_x005f_x005f_x0003"/>
      <sheetName val="3-1-4_교_x005f_x005f_x0051"/>
      <sheetName val="3-1-4_ɐ_x005f_x0000__x001"/>
      <sheetName val="3-1-4_ɐ_x005f_x005f_x0001"/>
      <sheetName val="3-1-4_ɐ_x005f_x005f_x0051"/>
      <sheetName val="3-1-4_교数812"/>
      <sheetName val="3-1-4_교12"/>
      <sheetName val="3-1-4_교数823"/>
      <sheetName val="3-1-4_교23"/>
      <sheetName val="3-1-4_교_数812"/>
      <sheetName val="3-1-4_교_x0012"/>
      <sheetName val="3-1-4 교_x0逿ᯯ_x0000_"/>
      <sheetName val="3-1-4 _x0000__x0000_2"/>
      <sheetName val="3-1-4_교_x0002__x0000_数832"/>
      <sheetName val="3-1-4_교_x0002_32"/>
      <sheetName val="3-1-4_교_x0002__数823"/>
      <sheetName val="3-1-4_교_x0002__x00012"/>
      <sheetName val="3-1-4_교_x0002_?数812"/>
      <sheetName val="3-1-4_교_x005f_x0002__x004"/>
      <sheetName val="3-1-4_교_x005f_x005f_x0004"/>
      <sheetName val="3-1-4_교_x005f_x005f_x0052"/>
      <sheetName val="3-1-4_ɐ_x005f_x0000__x002"/>
      <sheetName val="3-1-4_ɐ_x005f_x005f_x0002"/>
      <sheetName val="3-1-4_ɐ_x005f_x005f_x0052"/>
      <sheetName val="FAB2_Á_x005f_x005f_x/000_"/>
      <sheetName val="3-1-4_교_x0002__x0000_数842"/>
      <sheetName val="3-1-4_교_x0002_42"/>
      <sheetName val="3-1-4_교_x0002__数832"/>
      <sheetName val="3-1-4_교_x0002__x00024"/>
      <sheetName val="3-1-4_교_x0002_?数822"/>
      <sheetName val="3-1-4_교_x0002__x00032"/>
      <sheetName val=" 2"/>
      <sheetName val="3-1-4_교_x0逿ᯯ"/>
      <sheetName val="BP-이발-RJTREND2"/>
      <sheetName val="-1-4_교_x0002__数812"/>
      <sheetName val="Grap￬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ow r="64">
          <cell r="B64">
            <v>27.47</v>
          </cell>
        </row>
      </sheetData>
      <sheetData sheetId="104">
        <row r="64">
          <cell r="B64">
            <v>27.47</v>
          </cell>
        </row>
      </sheetData>
      <sheetData sheetId="105">
        <row r="64">
          <cell r="B64">
            <v>27.47</v>
          </cell>
        </row>
      </sheetData>
      <sheetData sheetId="106">
        <row r="64">
          <cell r="B64">
            <v>27.47</v>
          </cell>
        </row>
      </sheetData>
      <sheetData sheetId="107">
        <row r="64">
          <cell r="B64">
            <v>27.47</v>
          </cell>
        </row>
      </sheetData>
      <sheetData sheetId="108">
        <row r="64">
          <cell r="B64">
            <v>27.47</v>
          </cell>
        </row>
      </sheetData>
      <sheetData sheetId="109">
        <row r="64">
          <cell r="B64">
            <v>27.47</v>
          </cell>
        </row>
      </sheetData>
      <sheetData sheetId="110">
        <row r="64">
          <cell r="B64">
            <v>27.47</v>
          </cell>
        </row>
      </sheetData>
      <sheetData sheetId="111">
        <row r="64">
          <cell r="B64">
            <v>27.47</v>
          </cell>
        </row>
      </sheetData>
      <sheetData sheetId="112">
        <row r="64">
          <cell r="B64">
            <v>27.47</v>
          </cell>
        </row>
      </sheetData>
      <sheetData sheetId="113">
        <row r="64">
          <cell r="B64">
            <v>27.47</v>
          </cell>
        </row>
      </sheetData>
      <sheetData sheetId="114">
        <row r="64">
          <cell r="B64">
            <v>27.47</v>
          </cell>
        </row>
      </sheetData>
      <sheetData sheetId="115">
        <row r="64">
          <cell r="B64">
            <v>27.47</v>
          </cell>
        </row>
      </sheetData>
      <sheetData sheetId="116">
        <row r="64">
          <cell r="B64">
            <v>27.47</v>
          </cell>
        </row>
      </sheetData>
      <sheetData sheetId="117">
        <row r="64">
          <cell r="B64">
            <v>27.47</v>
          </cell>
        </row>
      </sheetData>
      <sheetData sheetId="118">
        <row r="64">
          <cell r="B64">
            <v>27.47</v>
          </cell>
        </row>
      </sheetData>
      <sheetData sheetId="119">
        <row r="64">
          <cell r="B64">
            <v>27.47</v>
          </cell>
        </row>
      </sheetData>
      <sheetData sheetId="120">
        <row r="64">
          <cell r="B64">
            <v>27.47</v>
          </cell>
        </row>
      </sheetData>
      <sheetData sheetId="121">
        <row r="64">
          <cell r="B64">
            <v>27.47</v>
          </cell>
        </row>
      </sheetData>
      <sheetData sheetId="122">
        <row r="64">
          <cell r="B64">
            <v>27.47</v>
          </cell>
        </row>
      </sheetData>
      <sheetData sheetId="123">
        <row r="64">
          <cell r="B64">
            <v>27.47</v>
          </cell>
        </row>
      </sheetData>
      <sheetData sheetId="124">
        <row r="64">
          <cell r="B64">
            <v>27.47</v>
          </cell>
        </row>
      </sheetData>
      <sheetData sheetId="125">
        <row r="64">
          <cell r="B64">
            <v>27.47</v>
          </cell>
        </row>
      </sheetData>
      <sheetData sheetId="126">
        <row r="64">
          <cell r="B64">
            <v>27.47</v>
          </cell>
        </row>
      </sheetData>
      <sheetData sheetId="127">
        <row r="64">
          <cell r="B64">
            <v>27.47</v>
          </cell>
        </row>
      </sheetData>
      <sheetData sheetId="128">
        <row r="64">
          <cell r="B64">
            <v>27.47</v>
          </cell>
        </row>
      </sheetData>
      <sheetData sheetId="129">
        <row r="64">
          <cell r="B64">
            <v>27.47</v>
          </cell>
        </row>
      </sheetData>
      <sheetData sheetId="130">
        <row r="64">
          <cell r="B64">
            <v>27.47</v>
          </cell>
        </row>
      </sheetData>
      <sheetData sheetId="131">
        <row r="64">
          <cell r="B64">
            <v>27.47</v>
          </cell>
        </row>
      </sheetData>
      <sheetData sheetId="132">
        <row r="64">
          <cell r="B64">
            <v>27.47</v>
          </cell>
        </row>
      </sheetData>
      <sheetData sheetId="133">
        <row r="64">
          <cell r="B64">
            <v>27.47</v>
          </cell>
        </row>
      </sheetData>
      <sheetData sheetId="134">
        <row r="64">
          <cell r="B64">
            <v>27.47</v>
          </cell>
        </row>
      </sheetData>
      <sheetData sheetId="135">
        <row r="64">
          <cell r="B64">
            <v>27.47</v>
          </cell>
        </row>
      </sheetData>
      <sheetData sheetId="136">
        <row r="64">
          <cell r="B64">
            <v>27.47</v>
          </cell>
        </row>
      </sheetData>
      <sheetData sheetId="137">
        <row r="64">
          <cell r="B64">
            <v>27.47</v>
          </cell>
        </row>
      </sheetData>
      <sheetData sheetId="138">
        <row r="64">
          <cell r="B64">
            <v>27.47</v>
          </cell>
        </row>
      </sheetData>
      <sheetData sheetId="139">
        <row r="64">
          <cell r="B64">
            <v>27.47</v>
          </cell>
        </row>
      </sheetData>
      <sheetData sheetId="140">
        <row r="64">
          <cell r="B64">
            <v>27.47</v>
          </cell>
        </row>
      </sheetData>
      <sheetData sheetId="141">
        <row r="64">
          <cell r="B64">
            <v>27.47</v>
          </cell>
        </row>
      </sheetData>
      <sheetData sheetId="142">
        <row r="64">
          <cell r="B64">
            <v>27.47</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ow r="64">
          <cell r="B64">
            <v>27.47</v>
          </cell>
        </row>
      </sheetData>
      <sheetData sheetId="238">
        <row r="64">
          <cell r="B64">
            <v>27.47</v>
          </cell>
        </row>
      </sheetData>
      <sheetData sheetId="239">
        <row r="64">
          <cell r="B64">
            <v>27.47</v>
          </cell>
        </row>
      </sheetData>
      <sheetData sheetId="240">
        <row r="64">
          <cell r="B64">
            <v>27.47</v>
          </cell>
        </row>
      </sheetData>
      <sheetData sheetId="241">
        <row r="64">
          <cell r="B64">
            <v>27.47</v>
          </cell>
        </row>
      </sheetData>
      <sheetData sheetId="242">
        <row r="64">
          <cell r="B64">
            <v>27.47</v>
          </cell>
        </row>
      </sheetData>
      <sheetData sheetId="243">
        <row r="64">
          <cell r="B64">
            <v>27.47</v>
          </cell>
        </row>
      </sheetData>
      <sheetData sheetId="244">
        <row r="64">
          <cell r="B64">
            <v>27.47</v>
          </cell>
        </row>
      </sheetData>
      <sheetData sheetId="245">
        <row r="64">
          <cell r="B64">
            <v>27.47</v>
          </cell>
        </row>
      </sheetData>
      <sheetData sheetId="246">
        <row r="64">
          <cell r="B64">
            <v>27.47</v>
          </cell>
        </row>
      </sheetData>
      <sheetData sheetId="247">
        <row r="64">
          <cell r="B64">
            <v>27.47</v>
          </cell>
        </row>
      </sheetData>
      <sheetData sheetId="248">
        <row r="64">
          <cell r="B64">
            <v>27.47</v>
          </cell>
        </row>
      </sheetData>
      <sheetData sheetId="249">
        <row r="64">
          <cell r="B64">
            <v>27.47</v>
          </cell>
        </row>
      </sheetData>
      <sheetData sheetId="250">
        <row r="64">
          <cell r="B64">
            <v>27.47</v>
          </cell>
        </row>
      </sheetData>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efreshError="1"/>
      <sheetData sheetId="545" refreshError="1"/>
      <sheetData sheetId="546" refreshError="1"/>
      <sheetData sheetId="547" refreshError="1"/>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sheetData sheetId="1419"/>
      <sheetData sheetId="1420"/>
      <sheetData sheetId="1421" refreshError="1"/>
      <sheetData sheetId="1422" refreshError="1"/>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sheetData sheetId="2034"/>
      <sheetData sheetId="2035"/>
      <sheetData sheetId="2036"/>
      <sheetData sheetId="2037"/>
      <sheetData sheetId="2038"/>
      <sheetData sheetId="2039"/>
      <sheetData sheetId="2040" refreshError="1"/>
      <sheetData sheetId="2041" refreshError="1"/>
      <sheetData sheetId="2042" refreshError="1"/>
      <sheetData sheetId="2043" refreshError="1"/>
      <sheetData sheetId="2044"/>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sheetData sheetId="2087"/>
      <sheetData sheetId="2088"/>
      <sheetData sheetId="2089"/>
      <sheetData sheetId="2090"/>
      <sheetData sheetId="2091"/>
      <sheetData sheetId="2092"/>
      <sheetData sheetId="2093"/>
      <sheetData sheetId="2094"/>
      <sheetData sheetId="2095"/>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sheetData sheetId="2369"/>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sheetData sheetId="3125"/>
      <sheetData sheetId="3126"/>
      <sheetData sheetId="3127"/>
      <sheetData sheetId="3128"/>
      <sheetData sheetId="3129"/>
      <sheetData sheetId="3130" refreshError="1"/>
      <sheetData sheetId="3131" refreshError="1"/>
      <sheetData sheetId="3132" refreshError="1"/>
      <sheetData sheetId="3133" refreshError="1"/>
      <sheetData sheetId="3134" refreshError="1"/>
      <sheetData sheetId="3135" refreshError="1"/>
      <sheetData sheetId="3136" refreshError="1"/>
      <sheetData sheetId="3137"/>
      <sheetData sheetId="3138"/>
      <sheetData sheetId="3139"/>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sheetData sheetId="3152"/>
      <sheetData sheetId="3153"/>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sheetData sheetId="3308"/>
      <sheetData sheetId="3309"/>
      <sheetData sheetId="3310"/>
      <sheetData sheetId="3311"/>
      <sheetData sheetId="3312"/>
      <sheetData sheetId="3313"/>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sheetData sheetId="3350"/>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sheetData sheetId="3434"/>
      <sheetData sheetId="3435"/>
      <sheetData sheetId="3436"/>
      <sheetData sheetId="3437"/>
      <sheetData sheetId="3438"/>
      <sheetData sheetId="3439"/>
      <sheetData sheetId="3440"/>
      <sheetData sheetId="3441"/>
      <sheetData sheetId="3442"/>
      <sheetData sheetId="3443" refreshError="1"/>
      <sheetData sheetId="3444" refreshError="1"/>
      <sheetData sheetId="3445" refreshError="1"/>
      <sheetData sheetId="3446" refreshError="1"/>
      <sheetData sheetId="3447" refreshError="1"/>
      <sheetData sheetId="3448" refreshError="1"/>
      <sheetData sheetId="3449" refreshError="1"/>
      <sheetData sheetId="3450"/>
      <sheetData sheetId="3451"/>
      <sheetData sheetId="3452"/>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sheetData sheetId="3647"/>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sheetData sheetId="3753"/>
      <sheetData sheetId="3754"/>
      <sheetData sheetId="3755"/>
      <sheetData sheetId="3756"/>
      <sheetData sheetId="3757"/>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sheetData sheetId="3829"/>
      <sheetData sheetId="3830"/>
      <sheetData sheetId="3831"/>
      <sheetData sheetId="3832"/>
      <sheetData sheetId="3833"/>
      <sheetData sheetId="3834"/>
      <sheetData sheetId="3835"/>
      <sheetData sheetId="3836"/>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sheetData sheetId="3875"/>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ow r="64">
          <cell r="B64">
            <v>27.47</v>
          </cell>
        </row>
      </sheetData>
      <sheetData sheetId="4430" refreshError="1"/>
      <sheetData sheetId="4431" refreshError="1"/>
      <sheetData sheetId="4432" refreshError="1"/>
      <sheetData sheetId="4433">
        <row r="64">
          <cell r="B64">
            <v>27.47</v>
          </cell>
        </row>
      </sheetData>
      <sheetData sheetId="4434">
        <row r="64">
          <cell r="B64">
            <v>27.47</v>
          </cell>
        </row>
      </sheetData>
      <sheetData sheetId="4435">
        <row r="64">
          <cell r="B64">
            <v>27.47</v>
          </cell>
        </row>
      </sheetData>
      <sheetData sheetId="4436">
        <row r="64">
          <cell r="B64">
            <v>27.47</v>
          </cell>
        </row>
      </sheetData>
      <sheetData sheetId="4437">
        <row r="64">
          <cell r="B64">
            <v>27.47</v>
          </cell>
        </row>
      </sheetData>
      <sheetData sheetId="4438">
        <row r="64">
          <cell r="B64">
            <v>27.47</v>
          </cell>
        </row>
      </sheetData>
      <sheetData sheetId="4439">
        <row r="64">
          <cell r="B64">
            <v>27.47</v>
          </cell>
        </row>
      </sheetData>
      <sheetData sheetId="4440">
        <row r="64">
          <cell r="B64">
            <v>27.47</v>
          </cell>
        </row>
      </sheetData>
      <sheetData sheetId="4441">
        <row r="64">
          <cell r="B64">
            <v>27.47</v>
          </cell>
        </row>
      </sheetData>
      <sheetData sheetId="4442">
        <row r="64">
          <cell r="B64">
            <v>27.47</v>
          </cell>
        </row>
      </sheetData>
      <sheetData sheetId="4443">
        <row r="64">
          <cell r="B64">
            <v>27.47</v>
          </cell>
        </row>
      </sheetData>
      <sheetData sheetId="4444">
        <row r="64">
          <cell r="B64">
            <v>27.47</v>
          </cell>
        </row>
      </sheetData>
      <sheetData sheetId="4445">
        <row r="64">
          <cell r="B64">
            <v>27.47</v>
          </cell>
        </row>
      </sheetData>
      <sheetData sheetId="4446">
        <row r="64">
          <cell r="B64">
            <v>27.47</v>
          </cell>
        </row>
      </sheetData>
      <sheetData sheetId="4447">
        <row r="64">
          <cell r="B64">
            <v>27.47</v>
          </cell>
        </row>
      </sheetData>
      <sheetData sheetId="4448">
        <row r="64">
          <cell r="B64">
            <v>27.47</v>
          </cell>
        </row>
      </sheetData>
      <sheetData sheetId="4449">
        <row r="64">
          <cell r="B64">
            <v>27.47</v>
          </cell>
        </row>
      </sheetData>
      <sheetData sheetId="4450">
        <row r="64">
          <cell r="B64">
            <v>27.47</v>
          </cell>
        </row>
      </sheetData>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ow r="64">
          <cell r="B64">
            <v>27.47</v>
          </cell>
        </row>
      </sheetData>
      <sheetData sheetId="4529" refreshError="1"/>
      <sheetData sheetId="4530">
        <row r="64">
          <cell r="B64">
            <v>27.47</v>
          </cell>
        </row>
      </sheetData>
      <sheetData sheetId="4531">
        <row r="64">
          <cell r="B64">
            <v>27.47</v>
          </cell>
        </row>
      </sheetData>
      <sheetData sheetId="4532" refreshError="1"/>
      <sheetData sheetId="4533">
        <row r="64">
          <cell r="B64">
            <v>27.47</v>
          </cell>
        </row>
      </sheetData>
      <sheetData sheetId="4534">
        <row r="64">
          <cell r="B64">
            <v>27.47</v>
          </cell>
        </row>
      </sheetData>
      <sheetData sheetId="4535">
        <row r="64">
          <cell r="B64">
            <v>27.47</v>
          </cell>
        </row>
      </sheetData>
      <sheetData sheetId="4536">
        <row r="64">
          <cell r="B64">
            <v>27.47</v>
          </cell>
        </row>
      </sheetData>
      <sheetData sheetId="4537">
        <row r="64">
          <cell r="B64">
            <v>27.47</v>
          </cell>
        </row>
      </sheetData>
      <sheetData sheetId="4538">
        <row r="64">
          <cell r="B64">
            <v>27.47</v>
          </cell>
        </row>
      </sheetData>
      <sheetData sheetId="4539">
        <row r="64">
          <cell r="B64">
            <v>27.47</v>
          </cell>
        </row>
      </sheetData>
      <sheetData sheetId="4540">
        <row r="64">
          <cell r="B64">
            <v>27.47</v>
          </cell>
        </row>
      </sheetData>
      <sheetData sheetId="4541">
        <row r="64">
          <cell r="B64">
            <v>27.47</v>
          </cell>
        </row>
      </sheetData>
      <sheetData sheetId="4542">
        <row r="64">
          <cell r="B64">
            <v>27.47</v>
          </cell>
        </row>
      </sheetData>
      <sheetData sheetId="4543">
        <row r="64">
          <cell r="B64">
            <v>27.47</v>
          </cell>
        </row>
      </sheetData>
      <sheetData sheetId="4544">
        <row r="64">
          <cell r="B64">
            <v>27.47</v>
          </cell>
        </row>
      </sheetData>
      <sheetData sheetId="4545">
        <row r="64">
          <cell r="B64">
            <v>27.47</v>
          </cell>
        </row>
      </sheetData>
      <sheetData sheetId="4546">
        <row r="64">
          <cell r="B64">
            <v>27.47</v>
          </cell>
        </row>
      </sheetData>
      <sheetData sheetId="4547">
        <row r="64">
          <cell r="B64">
            <v>27.47</v>
          </cell>
        </row>
      </sheetData>
      <sheetData sheetId="4548">
        <row r="64">
          <cell r="B64">
            <v>27.47</v>
          </cell>
        </row>
      </sheetData>
      <sheetData sheetId="4549">
        <row r="64">
          <cell r="B64">
            <v>27.47</v>
          </cell>
        </row>
      </sheetData>
      <sheetData sheetId="4550">
        <row r="64">
          <cell r="B64">
            <v>27.47</v>
          </cell>
        </row>
      </sheetData>
      <sheetData sheetId="4551">
        <row r="64">
          <cell r="B64">
            <v>27.47</v>
          </cell>
        </row>
      </sheetData>
      <sheetData sheetId="4552">
        <row r="64">
          <cell r="B64">
            <v>27.47</v>
          </cell>
        </row>
      </sheetData>
      <sheetData sheetId="4553">
        <row r="64">
          <cell r="B64">
            <v>27.47</v>
          </cell>
        </row>
      </sheetData>
      <sheetData sheetId="4554">
        <row r="64">
          <cell r="B64">
            <v>27.47</v>
          </cell>
        </row>
      </sheetData>
      <sheetData sheetId="4555">
        <row r="64">
          <cell r="B64">
            <v>27.47</v>
          </cell>
        </row>
      </sheetData>
      <sheetData sheetId="4556">
        <row r="64">
          <cell r="B64">
            <v>27.47</v>
          </cell>
        </row>
      </sheetData>
      <sheetData sheetId="4557">
        <row r="64">
          <cell r="B64">
            <v>27.47</v>
          </cell>
        </row>
      </sheetData>
      <sheetData sheetId="4558">
        <row r="64">
          <cell r="B64">
            <v>27.47</v>
          </cell>
        </row>
      </sheetData>
      <sheetData sheetId="4559">
        <row r="64">
          <cell r="B64">
            <v>27.47</v>
          </cell>
        </row>
      </sheetData>
      <sheetData sheetId="4560">
        <row r="64">
          <cell r="B64">
            <v>27.47</v>
          </cell>
        </row>
      </sheetData>
      <sheetData sheetId="4561">
        <row r="64">
          <cell r="B64">
            <v>27.47</v>
          </cell>
        </row>
      </sheetData>
      <sheetData sheetId="4562">
        <row r="64">
          <cell r="B64">
            <v>27.47</v>
          </cell>
        </row>
      </sheetData>
      <sheetData sheetId="4563">
        <row r="64">
          <cell r="B64">
            <v>27.47</v>
          </cell>
        </row>
      </sheetData>
      <sheetData sheetId="4564">
        <row r="64">
          <cell r="B64">
            <v>27.47</v>
          </cell>
        </row>
      </sheetData>
      <sheetData sheetId="4565">
        <row r="64">
          <cell r="B64">
            <v>27.47</v>
          </cell>
        </row>
      </sheetData>
      <sheetData sheetId="4566">
        <row r="64">
          <cell r="B64">
            <v>27.47</v>
          </cell>
        </row>
      </sheetData>
      <sheetData sheetId="4567">
        <row r="64">
          <cell r="B64">
            <v>27.47</v>
          </cell>
        </row>
      </sheetData>
      <sheetData sheetId="4568">
        <row r="64">
          <cell r="B64">
            <v>27.47</v>
          </cell>
        </row>
      </sheetData>
      <sheetData sheetId="4569">
        <row r="64">
          <cell r="B64">
            <v>27.47</v>
          </cell>
        </row>
      </sheetData>
      <sheetData sheetId="4570">
        <row r="64">
          <cell r="B64">
            <v>27.47</v>
          </cell>
        </row>
      </sheetData>
      <sheetData sheetId="4571">
        <row r="64">
          <cell r="B64">
            <v>27.47</v>
          </cell>
        </row>
      </sheetData>
      <sheetData sheetId="4572">
        <row r="64">
          <cell r="B64">
            <v>27.47</v>
          </cell>
        </row>
      </sheetData>
      <sheetData sheetId="4573">
        <row r="64">
          <cell r="B64">
            <v>27.47</v>
          </cell>
        </row>
      </sheetData>
      <sheetData sheetId="4574">
        <row r="64">
          <cell r="B64">
            <v>27.47</v>
          </cell>
        </row>
      </sheetData>
      <sheetData sheetId="4575">
        <row r="64">
          <cell r="B64">
            <v>27.47</v>
          </cell>
        </row>
      </sheetData>
      <sheetData sheetId="4576">
        <row r="64">
          <cell r="B64">
            <v>27.47</v>
          </cell>
        </row>
      </sheetData>
      <sheetData sheetId="4577">
        <row r="64">
          <cell r="B64">
            <v>27.47</v>
          </cell>
        </row>
      </sheetData>
      <sheetData sheetId="4578">
        <row r="64">
          <cell r="B64">
            <v>27.47</v>
          </cell>
        </row>
      </sheetData>
      <sheetData sheetId="4579">
        <row r="64">
          <cell r="B64">
            <v>27.47</v>
          </cell>
        </row>
      </sheetData>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ow r="64">
          <cell r="B64">
            <v>27.47</v>
          </cell>
        </row>
      </sheetData>
      <sheetData sheetId="4600">
        <row r="64">
          <cell r="B64">
            <v>27.47</v>
          </cell>
        </row>
      </sheetData>
      <sheetData sheetId="4601">
        <row r="64">
          <cell r="B64">
            <v>27.47</v>
          </cell>
        </row>
      </sheetData>
      <sheetData sheetId="4602">
        <row r="64">
          <cell r="B64">
            <v>27.47</v>
          </cell>
        </row>
      </sheetData>
      <sheetData sheetId="4603">
        <row r="64">
          <cell r="B64">
            <v>27.47</v>
          </cell>
        </row>
      </sheetData>
      <sheetData sheetId="4604">
        <row r="64">
          <cell r="B64">
            <v>27.47</v>
          </cell>
        </row>
      </sheetData>
      <sheetData sheetId="4605"/>
      <sheetData sheetId="4606" refreshError="1"/>
      <sheetData sheetId="4607" refreshError="1"/>
      <sheetData sheetId="4608" refreshError="1"/>
      <sheetData sheetId="4609" refreshError="1"/>
      <sheetData sheetId="4610" refreshError="1"/>
      <sheetData sheetId="4611" refreshError="1"/>
      <sheetData sheetId="4612" refreshError="1"/>
      <sheetData sheetId="4613"/>
      <sheetData sheetId="4614">
        <row r="64">
          <cell r="B64">
            <v>27.47</v>
          </cell>
        </row>
      </sheetData>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sheetData sheetId="4672"/>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sheetData sheetId="4743"/>
      <sheetData sheetId="4744"/>
      <sheetData sheetId="4745"/>
      <sheetData sheetId="4746"/>
      <sheetData sheetId="4747"/>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sheetData sheetId="4765"/>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sheetData sheetId="4830" refreshError="1"/>
      <sheetData sheetId="4831" refreshError="1"/>
      <sheetData sheetId="4832" refreshError="1"/>
      <sheetData sheetId="4833" refreshError="1"/>
      <sheetData sheetId="4834"/>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sheetData sheetId="4911"/>
      <sheetData sheetId="4912"/>
      <sheetData sheetId="4913"/>
      <sheetData sheetId="4914"/>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sheetData sheetId="4936"/>
      <sheetData sheetId="4937"/>
      <sheetData sheetId="4938"/>
      <sheetData sheetId="4939"/>
      <sheetData sheetId="4940"/>
      <sheetData sheetId="4941"/>
      <sheetData sheetId="4942"/>
      <sheetData sheetId="4943"/>
      <sheetData sheetId="4944"/>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row r="64">
          <cell r="B64">
            <v>27.47</v>
          </cell>
        </row>
      </sheetData>
      <sheetData sheetId="5152"/>
      <sheetData sheetId="5153"/>
      <sheetData sheetId="5154"/>
      <sheetData sheetId="5155"/>
      <sheetData sheetId="5156"/>
      <sheetData sheetId="5157"/>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sheetData sheetId="5197" refreshError="1"/>
      <sheetData sheetId="5198" refreshError="1"/>
      <sheetData sheetId="5199" refreshError="1"/>
      <sheetData sheetId="5200" refreshError="1"/>
      <sheetData sheetId="5201" refreshError="1"/>
      <sheetData sheetId="5202" refreshError="1"/>
      <sheetData sheetId="5203"/>
      <sheetData sheetId="5204"/>
      <sheetData sheetId="5205"/>
      <sheetData sheetId="5206" refreshError="1"/>
      <sheetData sheetId="5207"/>
      <sheetData sheetId="5208"/>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refreshError="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refreshError="1"/>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refreshError="1"/>
      <sheetData sheetId="5561"/>
      <sheetData sheetId="5562" refreshError="1"/>
      <sheetData sheetId="5563" refreshError="1"/>
      <sheetData sheetId="5564" refreshError="1"/>
      <sheetData sheetId="5565"/>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sheetData sheetId="5615"/>
      <sheetData sheetId="5616"/>
      <sheetData sheetId="5617" refreshError="1"/>
      <sheetData sheetId="5618"/>
      <sheetData sheetId="5619" refreshError="1"/>
      <sheetData sheetId="5620"/>
      <sheetData sheetId="5621" refreshError="1"/>
      <sheetData sheetId="5622"/>
      <sheetData sheetId="5623"/>
      <sheetData sheetId="5624" refreshError="1"/>
      <sheetData sheetId="5625"/>
      <sheetData sheetId="5626"/>
      <sheetData sheetId="5627"/>
      <sheetData sheetId="5628" refreshError="1"/>
      <sheetData sheetId="5629"/>
      <sheetData sheetId="5630"/>
      <sheetData sheetId="5631"/>
      <sheetData sheetId="5632"/>
      <sheetData sheetId="5633"/>
      <sheetData sheetId="5634"/>
      <sheetData sheetId="5635"/>
      <sheetData sheetId="5636"/>
      <sheetData sheetId="5637" refreshError="1"/>
      <sheetData sheetId="5638"/>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sheetData sheetId="5652"/>
      <sheetData sheetId="5653" refreshError="1"/>
      <sheetData sheetId="5654" refreshError="1"/>
      <sheetData sheetId="5655" refreshError="1"/>
      <sheetData sheetId="5656"/>
      <sheetData sheetId="5657"/>
      <sheetData sheetId="5658" refreshError="1"/>
      <sheetData sheetId="5659" refreshError="1"/>
      <sheetData sheetId="5660" refreshError="1"/>
      <sheetData sheetId="5661" refreshError="1"/>
      <sheetData sheetId="5662" refreshError="1"/>
      <sheetData sheetId="5663" refreshError="1"/>
      <sheetData sheetId="5664"/>
      <sheetData sheetId="5665"/>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sheetData sheetId="5692" refreshError="1"/>
      <sheetData sheetId="5693" refreshError="1"/>
      <sheetData sheetId="5694" refreshError="1"/>
      <sheetData sheetId="5695" refreshError="1"/>
      <sheetData sheetId="5696" refreshError="1"/>
      <sheetData sheetId="5697"/>
      <sheetData sheetId="5698" refreshError="1"/>
      <sheetData sheetId="5699" refreshError="1"/>
      <sheetData sheetId="5700"/>
      <sheetData sheetId="570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sheetData sheetId="5712" refreshError="1"/>
      <sheetData sheetId="5713"/>
      <sheetData sheetId="5714"/>
      <sheetData sheetId="5715"/>
      <sheetData sheetId="5716"/>
      <sheetData sheetId="5717"/>
      <sheetData sheetId="5718"/>
      <sheetData sheetId="5719"/>
      <sheetData sheetId="5720"/>
      <sheetData sheetId="5721"/>
      <sheetData sheetId="5722"/>
      <sheetData sheetId="5723" refreshError="1"/>
      <sheetData sheetId="5724"/>
      <sheetData sheetId="5725" refreshError="1"/>
      <sheetData sheetId="5726" refreshError="1"/>
      <sheetData sheetId="5727"/>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sheetData sheetId="5771"/>
      <sheetData sheetId="5772"/>
      <sheetData sheetId="5773"/>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sheetData sheetId="6136"/>
      <sheetData sheetId="6137"/>
      <sheetData sheetId="6138"/>
      <sheetData sheetId="6139"/>
      <sheetData sheetId="6140"/>
      <sheetData sheetId="6141"/>
      <sheetData sheetId="6142"/>
      <sheetData sheetId="6143"/>
      <sheetData sheetId="6144" refreshError="1"/>
      <sheetData sheetId="6145" refreshError="1"/>
      <sheetData sheetId="6146"/>
      <sheetData sheetId="6147"/>
      <sheetData sheetId="6148"/>
      <sheetData sheetId="6149"/>
      <sheetData sheetId="6150" refreshError="1"/>
      <sheetData sheetId="6151" refreshError="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sheetData sheetId="6223"/>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sheetData sheetId="6266"/>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sheetData sheetId="6514"/>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sheetData sheetId="6642"/>
      <sheetData sheetId="6643" refreshError="1"/>
      <sheetData sheetId="6644"/>
      <sheetData sheetId="6645"/>
      <sheetData sheetId="6646"/>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refreshError="1"/>
      <sheetData sheetId="7363" refreshError="1"/>
      <sheetData sheetId="7364"/>
      <sheetData sheetId="7365"/>
      <sheetData sheetId="7366"/>
      <sheetData sheetId="7367"/>
      <sheetData sheetId="7368" refreshError="1"/>
      <sheetData sheetId="7369"/>
      <sheetData sheetId="7370"/>
      <sheetData sheetId="7371"/>
      <sheetData sheetId="7372"/>
      <sheetData sheetId="7373"/>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sheetData sheetId="7383"/>
      <sheetData sheetId="7384"/>
      <sheetData sheetId="7385"/>
      <sheetData sheetId="738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조직도"/>
      <sheetName val="구매총괄"/>
      <sheetName val="사업부별구매"/>
      <sheetName val="사유"/>
      <sheetName val="연간절감"/>
      <sheetName val="절감그래프"/>
      <sheetName val="대책"/>
      <sheetName val="원자재"/>
      <sheetName val="법인누계"/>
      <sheetName val="절감원자재(반도체)"/>
      <sheetName val="절감원자재 (시스템)"/>
      <sheetName val="부문별절감"/>
      <sheetName val="절감방법별"/>
      <sheetName val="절감계산용3"/>
      <sheetName val="절감계산용3 (2)"/>
      <sheetName val="절감계산용4"/>
      <sheetName val="절감시설재"/>
      <sheetName val="시설재계산"/>
      <sheetName val="법인실적"/>
      <sheetName val="법인별실적"/>
      <sheetName val="등록현황 "/>
      <sheetName val="등록및취소 "/>
      <sheetName val="원부자재(상)"/>
      <sheetName val="시설재(상)"/>
      <sheetName val="임시업체계산"/>
      <sheetName val="현우회실적"/>
      <sheetName val="대기업"/>
      <sheetName val="현우계산(원)"/>
      <sheetName val="현우실적개편"/>
      <sheetName val="현우실적"/>
      <sheetName val="현우계산(시)"/>
      <sheetName val="현우회상위"/>
      <sheetName val="사업부별(원)당월"/>
      <sheetName val="사업부별(시)당월 "/>
      <sheetName val="사업부별(원)누계"/>
      <sheetName val="사업부별(시)누계"/>
      <sheetName val="시실누(모) "/>
      <sheetName val="시실누(통)"/>
      <sheetName val="시실누(단말)"/>
      <sheetName val="시실누(특수)"/>
      <sheetName val="시실누(위)"/>
      <sheetName val="인원변동"/>
      <sheetName val="내외자구매"/>
      <sheetName val="자재별구매"/>
      <sheetName val="사업부문별구매실적"/>
      <sheetName val="당월법인구매"/>
      <sheetName val="당월법인시설재"/>
      <sheetName val="내외자별절감"/>
      <sheetName val="자재별절감"/>
      <sheetName val="인상계산용"/>
      <sheetName val="인상계산용2"/>
      <sheetName val="인상원자재"/>
      <sheetName val="구매추이"/>
      <sheetName val="누계법인시설재 "/>
      <sheetName val="원부자재"/>
      <sheetName val="시설재"/>
      <sheetName val="절감대비인상"/>
      <sheetName val="비용절감"/>
      <sheetName val="인원현황"/>
      <sheetName val="통구품목발주"/>
      <sheetName val="부문별-내외자"/>
      <sheetName val="부문별-자재"/>
      <sheetName val="사업부별절감"/>
      <sheetName val="TOEIC기준점수"/>
      <sheetName val="FAB별"/>
      <sheetName val="통계자료"/>
      <sheetName val="장비현황"/>
      <sheetName val="3ND 64M"/>
      <sheetName val="98비정기소모"/>
      <sheetName val="유니트입출고내역"/>
      <sheetName val="9-1차이내역"/>
      <sheetName val="96재료"/>
      <sheetName val="FOB발"/>
      <sheetName val="회사정보"/>
      <sheetName val="보험료"/>
      <sheetName val="9914분기보고"/>
      <sheetName val="지수"/>
      <sheetName val="FACTOR"/>
      <sheetName val="UI"/>
      <sheetName val="국산화"/>
      <sheetName val="장비명"/>
      <sheetName val="가동비율"/>
      <sheetName val="98년"/>
      <sheetName val="선급비용"/>
      <sheetName val="4TH 64M"/>
      <sheetName val="잡철물"/>
      <sheetName val="교통대책내역"/>
      <sheetName val="절대 지우지 말것"/>
      <sheetName val="물가지수!"/>
      <sheetName val="이익잉여금처분계산서"/>
      <sheetName val="LT Borrowing Schedule 2005.06"/>
      <sheetName val="예수금"/>
      <sheetName val="BP-이발-RJ TREND"/>
      <sheetName val="T48a"/>
      <sheetName val="장부"/>
      <sheetName val="지불방법"/>
      <sheetName val="3-3.빙축열시스템부하"/>
      <sheetName val="총목차"/>
      <sheetName val="정의"/>
      <sheetName val="분개종합(01)"/>
      <sheetName val="품의"/>
      <sheetName val="chip_o"/>
      <sheetName val="fab_i"/>
      <sheetName val="fab_o"/>
      <sheetName val="pkg_i"/>
      <sheetName val="pkg_o"/>
      <sheetName val="frt_o"/>
      <sheetName val="YIELD"/>
      <sheetName val="8)중점관리장비현황"/>
      <sheetName val="일위대가표"/>
      <sheetName val="환율"/>
      <sheetName val="산출기준(파견전산실)"/>
      <sheetName val="DDR"/>
      <sheetName val="TOTAL인원"/>
      <sheetName val="카드키식수내역"/>
      <sheetName val="수량산출서 (2)"/>
      <sheetName val="장비,공정,모델"/>
      <sheetName val="강사이력카드"/>
      <sheetName val="여비"/>
      <sheetName val="수불1Q"/>
      <sheetName val="수불2Q"/>
      <sheetName val="수불3Q"/>
      <sheetName val="수불4Q"/>
      <sheetName val="일일보고"/>
      <sheetName val="절감원자재_(시스템)"/>
      <sheetName val="절감계산용3_(2)"/>
      <sheetName val="등록현황_"/>
      <sheetName val="등록및취소_"/>
      <sheetName val="사업부별(시)당월_"/>
      <sheetName val="시실누(모)_"/>
      <sheetName val="누계법인시설재_"/>
      <sheetName val="3ND_64M"/>
      <sheetName val="4TH_64M"/>
      <sheetName val="절대_지우지_말것"/>
      <sheetName val="LT_Borrowing_Schedule_2005_06"/>
      <sheetName val="BP-이발-RJ_TREND"/>
      <sheetName val="지우지말것"/>
      <sheetName val="Sheet1"/>
      <sheetName val="6F8"/>
      <sheetName val="내역"/>
      <sheetName val="분류"/>
      <sheetName val="그림"/>
      <sheetName val="진도현황"/>
      <sheetName val="정산표"/>
      <sheetName val="잡이익"/>
      <sheetName val="정기예금"/>
      <sheetName val="제조원가"/>
      <sheetName val="FAB4생산"/>
      <sheetName val="TNC(1안)"/>
      <sheetName val="절감원자재_(시스템)1"/>
      <sheetName val="절감계산용3_(2)1"/>
      <sheetName val="등록현황_1"/>
      <sheetName val="등록및취소_1"/>
      <sheetName val="사업부별(시)당월_1"/>
      <sheetName val="시실누(모)_1"/>
      <sheetName val="누계법인시설재_1"/>
      <sheetName val="3ND_64M1"/>
      <sheetName val="4TH_64M1"/>
      <sheetName val="절대_지우지_말것1"/>
      <sheetName val="LT_Borrowing_Schedule_2005_061"/>
      <sheetName val="BP-이발-RJ_TREND1"/>
      <sheetName val="수량산출서_(2)"/>
      <sheetName val="ORIGIN"/>
      <sheetName val="Data저장"/>
      <sheetName val="예산실적전체당월"/>
      <sheetName val="단가조사"/>
      <sheetName val="부대"/>
      <sheetName val="환률"/>
      <sheetName val="근로(생)"/>
      <sheetName val="내역서"/>
      <sheetName val="主题（OPLS学习情况）"/>
      <sheetName val="4월"/>
      <sheetName val="TOTAL"/>
      <sheetName val="HP1AMLIST"/>
      <sheetName val="ML"/>
      <sheetName val="THEME CODE"/>
      <sheetName val="CR CODE"/>
      <sheetName val="부서CODE"/>
      <sheetName val="PT_ED"/>
      <sheetName val="SUM"/>
      <sheetName val="MACRO1.XLM"/>
      <sheetName val="HW 주기성 Action 관리 Sheet"/>
      <sheetName val="wf count"/>
      <sheetName val="Sheet2"/>
      <sheetName val="잔존년수"/>
      <sheetName val="첨부1"/>
      <sheetName val="YKSFRT_1"/>
      <sheetName val="년판01"/>
      <sheetName val="98지급계획"/>
      <sheetName val="2000년1차"/>
      <sheetName val="2000전체분"/>
      <sheetName val="감가상각"/>
      <sheetName val="X-3 ENG"/>
      <sheetName val="8월차잔"/>
      <sheetName val="아이콘"/>
      <sheetName val="이천 유휴창고 42대"/>
      <sheetName val="List"/>
      <sheetName val="위생설비"/>
      <sheetName val="PI"/>
      <sheetName val="예산"/>
      <sheetName val="유해위험요인 분류체계"/>
      <sheetName val="원가계산서"/>
      <sheetName val="TG9504"/>
      <sheetName val="수량산출서"/>
      <sheetName val="절감원자재_(시스템)2"/>
      <sheetName val="절감계산용3_(2)2"/>
      <sheetName val="등록현황_2"/>
      <sheetName val="등록및취소_2"/>
      <sheetName val="사업부별(시)당월_2"/>
      <sheetName val="시실누(모)_2"/>
      <sheetName val="누계법인시설재_2"/>
      <sheetName val="3ND_64M2"/>
      <sheetName val="4TH_64M2"/>
      <sheetName val="절대_지우지_말것2"/>
      <sheetName val="LT_Borrowing_Schedule_2005_062"/>
      <sheetName val="BP-이발-RJ_TREND2"/>
      <sheetName val="수량산출서_(2)1"/>
      <sheetName val="THEME_CODE"/>
      <sheetName val="CR_CODE"/>
      <sheetName val="MACRO1_XLM"/>
      <sheetName val="HW_주기성_Action_관리_Sheet"/>
      <sheetName val="X-3_ENG"/>
      <sheetName val="wf_count"/>
      <sheetName val="이천_유휴창고_42대"/>
      <sheetName val="유해위험요인_분류체계"/>
      <sheetName val="총괄표N"/>
      <sheetName val="증감내역N"/>
      <sheetName val="총괄표"/>
      <sheetName val="증감내역"/>
      <sheetName val="여비교통비"/>
      <sheetName val="사무용품비"/>
      <sheetName val="소모품비"/>
      <sheetName val="교육훈련비"/>
      <sheetName val="운반비"/>
      <sheetName val="통신비"/>
      <sheetName val="전산정보이용료"/>
      <sheetName val="지급수수료"/>
      <sheetName val="도서비"/>
      <sheetName val="일반서적"/>
      <sheetName val="전문서적"/>
      <sheetName val="복사인쇄비"/>
      <sheetName val="수선비"/>
      <sheetName val="해외업무출장"/>
      <sheetName val="해외출장-CONFERENCE"/>
      <sheetName val="사외교육비"/>
      <sheetName val="경상연구개발비"/>
      <sheetName val="1총괄표"/>
      <sheetName val="2증감내역"/>
      <sheetName val="복리후생비"/>
      <sheetName val="접대비"/>
      <sheetName val="운반보관비"/>
      <sheetName val="경상기술료 (첨부)"/>
      <sheetName val="4-1해외출장계획"/>
      <sheetName val="9-1전문서적"/>
      <sheetName val="9-2복사인쇄비"/>
      <sheetName val="소특"/>
      <sheetName val="서울재고"/>
      <sheetName val="ProcessFlow"/>
      <sheetName val="5일"/>
      <sheetName val="INT96"/>
      <sheetName val="CONSOL"/>
      <sheetName val="조정가"/>
      <sheetName val="SSMITM"/>
      <sheetName val="생산직"/>
      <sheetName val="노무비단가"/>
      <sheetName val="미확인자산list(171제외)"/>
      <sheetName val="중장SR"/>
      <sheetName val="Assumptions"/>
      <sheetName val="Existing Volume Forecasting v1"/>
      <sheetName val="Price List"/>
      <sheetName val="인쇄BS"/>
      <sheetName val="Data"/>
      <sheetName val="MFAB"/>
      <sheetName val="MFRT"/>
      <sheetName val="MPKG"/>
      <sheetName val="MPRD"/>
      <sheetName val="fab재공"/>
      <sheetName val="CASHFLOW-NANO.EXL"/>
      <sheetName val="'97사업2"/>
      <sheetName val="자료"/>
      <sheetName val="2011년 WFBI공정 PM CALENDER종합"/>
      <sheetName val="2010년도 PM CALENDER"/>
      <sheetName val="2011년도 PM CALENDER계획기준"/>
      <sheetName val="2011년도 PM CALENDER상영 계획"/>
      <sheetName val="pjtcode"/>
      <sheetName val="ASIC08-W-SPEC-MO"/>
      <sheetName val="ORION_1G_DDR2"/>
      <sheetName val="단일장비탐색1"/>
      <sheetName val="박사"/>
      <sheetName val="FC2"/>
      <sheetName val="YLD_SUM"/>
      <sheetName val="_97사업2"/>
      <sheetName val="97-98"/>
      <sheetName val="10월판관"/>
      <sheetName val="시험의뢰서"/>
      <sheetName val="HCCE01"/>
      <sheetName val="9609Aß"/>
      <sheetName val="SCH 15"/>
      <sheetName val="Enteo Audit Adj"/>
      <sheetName val="실적(Q11)"/>
      <sheetName val="예산(Q11)"/>
      <sheetName val="Sheet4"/>
      <sheetName val="cYLD"/>
      <sheetName val="CF5"/>
      <sheetName val="cM8"/>
      <sheetName val="iE1"/>
      <sheetName val="iM5"/>
      <sheetName val="iM6"/>
      <sheetName val="iM7"/>
      <sheetName val="iYLD"/>
      <sheetName val="NET"/>
      <sheetName val="cF4p"/>
      <sheetName val="cF5p"/>
      <sheetName val="cM8p"/>
      <sheetName val="iE1p"/>
      <sheetName val="iM5p"/>
      <sheetName val="iM6p"/>
      <sheetName val="iM7p"/>
      <sheetName val="PLAN"/>
      <sheetName val="작업 반복"/>
      <sheetName val="차트 이름표"/>
      <sheetName val="데이터 액세스"/>
      <sheetName val="Inputs"/>
      <sheetName val="AcqIS"/>
      <sheetName val="AcqBSCF"/>
      <sheetName val="점수분포"/>
      <sheetName val="DCVD공정요약"/>
      <sheetName val="투입비용"/>
      <sheetName val="통장"/>
      <sheetName val="WORK"/>
      <sheetName val="PARAM"/>
      <sheetName val="CODE_DATA"/>
      <sheetName val="MAE-GO연"/>
      <sheetName val="연습장소"/>
      <sheetName val="권리분석"/>
      <sheetName val="Inv. LS"/>
      <sheetName val="MMF1"/>
      <sheetName val="경상기술료_(첨부)"/>
      <sheetName val="2011년_WFBI공정_PM_CALENDER종합"/>
      <sheetName val="2010년도_PM_CALENDER"/>
      <sheetName val="2011년도_PM_CALENDER계획기준"/>
      <sheetName val="2011년도_PM_CALENDER상영_계획"/>
      <sheetName val="Existing_Volume_Forecasting_v1"/>
      <sheetName val="Price_List"/>
      <sheetName val="예산서"/>
      <sheetName val="손익계산서"/>
      <sheetName val="1. PS_bond"/>
      <sheetName val="bs"/>
      <sheetName val="전일EOH"/>
      <sheetName val="경상기술료_(첨부)1"/>
      <sheetName val="2011년_WFBI공정_PM_CALENDER종합1"/>
      <sheetName val="2010년도_PM_CALENDER1"/>
      <sheetName val="2011년도_PM_CALENDER계획기준1"/>
      <sheetName val="2011년도_PM_CALENDER상영_계획1"/>
      <sheetName val="Existing_Volume_Forecasting_v11"/>
      <sheetName val="Price_List1"/>
      <sheetName val="CASHFLOW-NANO_EXL"/>
      <sheetName val="작업_반복"/>
      <sheetName val="차트_이름표"/>
      <sheetName val="데이터_액세스"/>
      <sheetName val="Inv__LS"/>
      <sheetName val="내수1.8GL"/>
      <sheetName val="노임"/>
      <sheetName val="ArF"/>
      <sheetName val="Cleaning"/>
      <sheetName val="CMP"/>
      <sheetName val="Cu"/>
      <sheetName val="Furnace"/>
      <sheetName val="I-Line"/>
      <sheetName val="IMP"/>
      <sheetName val="Metal"/>
      <sheetName val="PVD"/>
      <sheetName val="O실보"/>
      <sheetName val="계약직"/>
      <sheetName val="현장관리비"/>
      <sheetName val="A-A"/>
      <sheetName val="Macro1"/>
      <sheetName val="구동"/>
      <sheetName val="#REF"/>
      <sheetName val="소유주(원)"/>
      <sheetName val="주소(한문)"/>
      <sheetName val="구미실적"/>
      <sheetName val="CVT산정"/>
      <sheetName val="문서처리전"/>
      <sheetName val="PT1C"/>
      <sheetName val="PT1H"/>
      <sheetName val="갑지"/>
      <sheetName val="PP%계산"/>
      <sheetName val="Sheet3"/>
      <sheetName val="Balance Sheet(AR)"/>
      <sheetName val="Income Statement(AR)"/>
      <sheetName val="Instructions"/>
      <sheetName val="명함대"/>
      <sheetName val="피복비"/>
      <sheetName val="기본입력사항"/>
      <sheetName val="95TOTREV"/>
      <sheetName val="ALL"/>
      <sheetName val="임테블"/>
      <sheetName val="ULSI"/>
      <sheetName val="R&amp;DFAB실"/>
      <sheetName val="C-CT①"/>
      <sheetName val="아파트진행률"/>
      <sheetName val="DATA1"/>
      <sheetName val="입력"/>
      <sheetName val="원가계산서(남측)"/>
      <sheetName val="공사기성"/>
      <sheetName val="INDEX"/>
      <sheetName val="기별월별손익"/>
      <sheetName val="31주 기준"/>
      <sheetName val="시험성적서(이천국문)"/>
      <sheetName val="건축내역"/>
      <sheetName val="과정데이터"/>
      <sheetName val="분사예산"/>
      <sheetName val="출력_사내강사"/>
      <sheetName val="분기예산"/>
      <sheetName val="노동부조견"/>
      <sheetName val="관람석제출"/>
      <sheetName val="Cost목표(시험세부)"/>
      <sheetName val="INFORM"/>
      <sheetName val="ESL-PL"/>
      <sheetName val="사업소득자세수추계"/>
      <sheetName val="주요지표"/>
      <sheetName val="QE근거"/>
      <sheetName val="TMS57609A"/>
      <sheetName val="物品代码"/>
      <sheetName val="현재STEP"/>
      <sheetName val="목록"/>
      <sheetName val="Hold"/>
      <sheetName val="목록1"/>
      <sheetName val="Sheet 1"/>
      <sheetName val="31주_기준"/>
      <sheetName val="현재공"/>
      <sheetName val="일보"/>
      <sheetName val="RESULT"/>
      <sheetName val="기준수익률"/>
      <sheetName val="기초일위"/>
      <sheetName val="시설일위"/>
      <sheetName val="조명일위"/>
      <sheetName val="12K"/>
      <sheetName val="31주_기준1"/>
      <sheetName val="Sheet_1"/>
      <sheetName val="APT"/>
      <sheetName val="소일위대가코드표"/>
      <sheetName val="평가"/>
      <sheetName val="직원신상"/>
      <sheetName val="9806-9901"/>
      <sheetName val="XREF"/>
      <sheetName val="213"/>
      <sheetName val="BAND总评"/>
      <sheetName val="양식_WBS(L2)"/>
      <sheetName val="(실사조정)총괄"/>
      <sheetName val="Ch현황"/>
      <sheetName val="검기갑지"/>
      <sheetName val="2.대외공문"/>
      <sheetName val="현금"/>
      <sheetName val="28.8부"/>
      <sheetName val="자재단가(1공구)"/>
      <sheetName val="조견표"/>
      <sheetName val="잠시"/>
      <sheetName val="월(1)"/>
      <sheetName val="TAT기준정보"/>
      <sheetName val="H0"/>
      <sheetName val="단가"/>
      <sheetName val="报告表格"/>
      <sheetName val="整面启动管理"/>
      <sheetName val="제조7과일일경영"/>
      <sheetName val="개통보고"/>
      <sheetName val="투자-국내2"/>
      <sheetName val="연체 ()"/>
      <sheetName val="기계기구"/>
      <sheetName val="집계표"/>
      <sheetName val="Sheet1 (2)"/>
      <sheetName val="색인"/>
      <sheetName val="BRAKE"/>
      <sheetName val="WELDING"/>
      <sheetName val="재료비집계표"/>
      <sheetName val="값목록(Do not touch)"/>
      <sheetName val="기준Tabel"/>
      <sheetName val="COG관리자"/>
      <sheetName val="ｶｰﾌ幅、表面"/>
      <sheetName val="DataBase 작성 샘플"/>
      <sheetName val="화환비상"/>
      <sheetName val="보정사항"/>
      <sheetName val="10월"/>
      <sheetName val="자재,노무CODE"/>
      <sheetName val="총제품수불"/>
      <sheetName val="7.적용수량"/>
      <sheetName val="_9년자재매각"/>
      <sheetName val="7_적용수량"/>
      <sheetName val="EX-외상(06)"/>
      <sheetName val="Base-DCF"/>
      <sheetName val="일위총괄"/>
      <sheetName val="T10"/>
      <sheetName val="#REF!"/>
      <sheetName val="DATA2"/>
      <sheetName val="기준정보"/>
      <sheetName val="CM공정사원급여내역"/>
      <sheetName val="O-7"/>
      <sheetName val="BSL"/>
      <sheetName val="TMA1"/>
      <sheetName val="목표대비실적(R)"/>
      <sheetName val="plan-it"/>
      <sheetName val="1부생산계획"/>
      <sheetName val="2月合格率管理"/>
      <sheetName val="66TSOPLOC DDR S-사후원가"/>
      <sheetName val="Active"/>
      <sheetName val="사업부구분코드"/>
      <sheetName val="Burnin"/>
      <sheetName val="비고"/>
      <sheetName val="3월"/>
      <sheetName val="영업판매 (수정)"/>
      <sheetName val="관세구분시트"/>
      <sheetName val="Validation"/>
      <sheetName val="세부"/>
      <sheetName val="每月排名"/>
      <sheetName val="Packing수불"/>
      <sheetName val="Scrap"/>
      <sheetName val="CELL"/>
      <sheetName val="생산계획"/>
      <sheetName val="월간total"/>
      <sheetName val="실적입력"/>
      <sheetName val="CELL 생산일보 "/>
      <sheetName val="9609추"/>
      <sheetName val="索引"/>
      <sheetName val="sales by product"/>
      <sheetName val="monthend posting"/>
      <sheetName val="기준"/>
      <sheetName val="MNT 개발계획_최종"/>
      <sheetName val="제조1과일일경영"/>
      <sheetName val="원재료입고"/>
      <sheetName val="당월(1)"/>
      <sheetName val="0. 정보"/>
      <sheetName val="값목록(Do_not_touch)"/>
      <sheetName val="입력정보"/>
      <sheetName val="04.03월소일정계획"/>
      <sheetName val="거래선"/>
      <sheetName val="세부내용"/>
      <sheetName val="工程不良(月别)"/>
      <sheetName val="부품별적용모델"/>
      <sheetName val="부품재고현황"/>
      <sheetName val="완제품생산"/>
      <sheetName val="부품기초자료"/>
      <sheetName val="O_970122"/>
      <sheetName val="값목록(Do_not_touch)1"/>
      <sheetName val="66TSOPLOC_DDR_S-사후원가"/>
      <sheetName val="영업판매_(수정)"/>
      <sheetName val="CELL_생산일보_"/>
      <sheetName val="sales_by_product"/>
      <sheetName val="monthend_posting"/>
      <sheetName val="MNT_개발계획_최종"/>
      <sheetName val="0__정보"/>
      <sheetName val="색차계 비교"/>
      <sheetName val="자체경비"/>
      <sheetName val="대구경북"/>
      <sheetName val="월별손익현황"/>
      <sheetName val="서울서부"/>
      <sheetName val="부산경남"/>
      <sheetName val="서울동부"/>
      <sheetName val="인천경기"/>
      <sheetName val="중부본부"/>
      <sheetName val="호남본부"/>
      <sheetName val="색차계_비교"/>
      <sheetName val="색차계_비교1"/>
      <sheetName val="구미"/>
      <sheetName val="절감원자재_(시스템)3"/>
      <sheetName val="절감계산용3_(2)3"/>
      <sheetName val="등록현황_3"/>
      <sheetName val="등록및취소_3"/>
      <sheetName val="사업부별(시)당월_3"/>
      <sheetName val="시실누(모)_3"/>
      <sheetName val="누계법인시설재_3"/>
      <sheetName val="색차계_비교2"/>
      <sheetName val="제품 부외재고(2월말기준)"/>
      <sheetName val="Non-Statistical Sampling"/>
      <sheetName val="cuslist"/>
      <sheetName val="SUB (N)"/>
      <sheetName val="장외on2"/>
      <sheetName val="제조원가명세"/>
      <sheetName val="==과목코드=="/>
      <sheetName val="광주"/>
      <sheetName val="대구"/>
      <sheetName val="대전"/>
      <sheetName val="부산"/>
      <sheetName val="R(BS-PL-RE)"/>
      <sheetName val="연수원교육미수료자"/>
      <sheetName val="FRDS9805"/>
      <sheetName val="재고조정"/>
      <sheetName val="완성차 미수금"/>
      <sheetName val="1유리"/>
      <sheetName val="기본사항"/>
      <sheetName val="현금예금"/>
      <sheetName val="안심정액제 잔존율"/>
      <sheetName val="지역개발"/>
      <sheetName val="미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sheetData sheetId="565" refreshError="1"/>
      <sheetData sheetId="566"/>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4생산"/>
      <sheetName val="PKG"/>
      <sheetName val="FAB생산계획4A"/>
      <sheetName val="FAB별"/>
      <sheetName val="통계자료"/>
      <sheetName val="GMS불합리 LIST"/>
      <sheetName val="지표확인"/>
      <sheetName val="장비종합효율-200705"/>
      <sheetName val="장비고장건수-200705"/>
      <sheetName val="#3_일위대가목록"/>
      <sheetName val="98비정기소모"/>
      <sheetName val="현우실적"/>
      <sheetName val="PDCA"/>
      <sheetName val="입력DATA"/>
      <sheetName val="예산실적전체당월"/>
      <sheetName val="Sheet1"/>
      <sheetName val="시실누(모) "/>
      <sheetName val="Low YLD Reject"/>
      <sheetName val="중장SR"/>
      <sheetName val="국산화"/>
      <sheetName val="FOB발"/>
      <sheetName val="95TOTREV"/>
      <sheetName val="ALL"/>
      <sheetName val="TOEIC기준점수"/>
      <sheetName val="3ND 64M"/>
      <sheetName val="Laser Alignment Target Spec"/>
      <sheetName val="Laser Focus Spec"/>
      <sheetName val="실행철강하도"/>
      <sheetName val="FAB#7"/>
      <sheetName val="8)중점관리장비현황"/>
      <sheetName val="품의"/>
      <sheetName val="98년"/>
      <sheetName val="자산데이타"/>
      <sheetName val="지부전체"/>
      <sheetName val="DATA"/>
      <sheetName val="값목록(Do not touch)"/>
      <sheetName val="해트트릭"/>
      <sheetName val="내역서"/>
      <sheetName val="종가"/>
      <sheetName val="바이어별지역"/>
      <sheetName val="정보"/>
      <sheetName val="이천_yj"/>
      <sheetName val="청주_d"/>
      <sheetName val="청주_yj"/>
      <sheetName val="HSI_08.07."/>
      <sheetName val="그림"/>
      <sheetName val="기상도"/>
      <sheetName val="6F8"/>
      <sheetName val="99년하반기"/>
      <sheetName val="절대 지우지 말것"/>
      <sheetName val="분류"/>
      <sheetName val="Defect 내역"/>
      <sheetName val="Defect 관리"/>
      <sheetName val="분석내용"/>
      <sheetName val="그래프"/>
      <sheetName val="raw"/>
      <sheetName val="Logic"/>
      <sheetName val="장비현황"/>
      <sheetName val="1월"/>
      <sheetName val="지연사유"/>
      <sheetName val="Sens"/>
      <sheetName val="WACC"/>
      <sheetName val="설비2차"/>
      <sheetName val="2009 MYQI"/>
      <sheetName val="이름"/>
      <sheetName val="불합리 적출 List"/>
      <sheetName val="Assump_Operation"/>
      <sheetName val="Macro1"/>
      <sheetName val="경비절감"/>
      <sheetName val="4-8.공통"/>
      <sheetName val="외화금융(97-03)"/>
      <sheetName val="#REF"/>
      <sheetName val="물품등록"/>
      <sheetName val="F5"/>
      <sheetName val="기상도월"/>
      <sheetName val="기준정보"/>
      <sheetName val="자산가치"/>
      <sheetName val="B"/>
      <sheetName val="admin"/>
      <sheetName val="01월TTL"/>
      <sheetName val="SUB (N)"/>
      <sheetName val="TREND"/>
      <sheetName val="회사정보"/>
      <sheetName val="GMS불합리_LIST"/>
      <sheetName val="SUB9601"/>
      <sheetName val="9609Aß"/>
      <sheetName val="plan-it"/>
      <sheetName val="기초코드"/>
      <sheetName val="controll"/>
      <sheetName val="BaseData"/>
      <sheetName val="Drill-Rapid  Deployment(CQFPY)"/>
      <sheetName val="불합리 리스트"/>
      <sheetName val="FAB"/>
      <sheetName val="총괄표"/>
      <sheetName val="2006년 평가장표_EES300"/>
      <sheetName val="lOT 별 cHECK 사항"/>
      <sheetName val="참2"/>
      <sheetName val="BP-이발-RJ TREND"/>
      <sheetName val="가격표"/>
      <sheetName val="항목"/>
      <sheetName val="간접1"/>
      <sheetName val="갑지"/>
      <sheetName val="고객데이터"/>
      <sheetName val="지수"/>
      <sheetName val="3.INSP DATA"/>
      <sheetName val="연수원"/>
      <sheetName val="중간정산"/>
      <sheetName val="MEMORY"/>
      <sheetName val="Sheet13"/>
      <sheetName val="조명율표"/>
      <sheetName val="iosize"/>
      <sheetName val="인건-측정"/>
      <sheetName val="VIGUS.FLEX-한울조"/>
      <sheetName val="환율change"/>
      <sheetName val="당진1,2호기전선관설치및접지4차공사내역서-을지"/>
      <sheetName val="유해위험요인 분류체계"/>
      <sheetName val="입찰안"/>
      <sheetName val="단가"/>
      <sheetName val="4TH 64M"/>
      <sheetName val="을"/>
      <sheetName val="견적서"/>
      <sheetName val="GMS불합리_LIST1"/>
      <sheetName val="시실누(모)_"/>
      <sheetName val="Low_YLD_Reject"/>
      <sheetName val="3ND_64M"/>
      <sheetName val="Laser_Alignment_Target_Spec"/>
      <sheetName val="Laser_Focus_Spec"/>
      <sheetName val="값목록(Do_not_touch)"/>
      <sheetName val="HSI_08_07_"/>
      <sheetName val="절대_지우지_말것"/>
      <sheetName val="Defect_내역"/>
      <sheetName val="Defect_관리"/>
      <sheetName val="2009_MYQI"/>
      <sheetName val="불합리_적출_List"/>
      <sheetName val="4-8_공통"/>
      <sheetName val="2006년_평가장표_EES300"/>
      <sheetName val="lOT_별_cHECK_사항"/>
      <sheetName val="불합리_리스트"/>
      <sheetName val="Drill-Rapid__Deployment(CQFPY)"/>
      <sheetName val="BP-이발-RJ_TREND"/>
      <sheetName val="안전관리신규교육참석자"/>
      <sheetName val="도기류"/>
      <sheetName val="일일보고"/>
      <sheetName val="Cost Reduction"/>
      <sheetName val="수불1Q"/>
      <sheetName val="수불2Q"/>
      <sheetName val="수불3Q"/>
      <sheetName val="수불4Q"/>
      <sheetName val="설계조건"/>
      <sheetName val="참조"/>
      <sheetName val="COST"/>
      <sheetName val="입력 표준화 데이터"/>
      <sheetName val="DataBase 작성 샘플"/>
      <sheetName val="수량산출서 (2)"/>
      <sheetName val="s"/>
      <sheetName val="공문"/>
      <sheetName val="교통대책내역"/>
      <sheetName val="잡철물"/>
      <sheetName val="시운전연료"/>
      <sheetName val="Sheet5"/>
      <sheetName val="재개발"/>
      <sheetName val="노임단가표"/>
      <sheetName val="진척현황"/>
      <sheetName val="04 10월"/>
      <sheetName val="충진장 추가공사"/>
      <sheetName val="을지세부(3.설치공사)"/>
      <sheetName val="을지 세부내역"/>
      <sheetName val="견적을지"/>
      <sheetName val="가설"/>
      <sheetName val="EQT-ESTN"/>
      <sheetName val="1,2공구원가계산서"/>
      <sheetName val="2공구산출내역"/>
      <sheetName val="1공구산출내역서"/>
      <sheetName val="설계"/>
      <sheetName val="GMS불합리_LIST2"/>
      <sheetName val="시실누(모)_1"/>
      <sheetName val="Low_YLD_Reject1"/>
      <sheetName val="3ND_64M1"/>
      <sheetName val="Laser_Alignment_Target_Spec1"/>
      <sheetName val="Laser_Focus_Spec1"/>
      <sheetName val="값목록(Do_not_touch)1"/>
      <sheetName val="HSI_08_07_1"/>
      <sheetName val="절대_지우지_말것1"/>
      <sheetName val="Defect_내역1"/>
      <sheetName val="Defect_관리1"/>
      <sheetName val="2009_MYQI1"/>
      <sheetName val="불합리_적출_List1"/>
      <sheetName val="4-8_공통1"/>
      <sheetName val="BP-이발-RJ_TREND1"/>
      <sheetName val="2006년_평가장표_EES3001"/>
      <sheetName val="lOT_별_cHECK_사항1"/>
      <sheetName val="불합리_리스트1"/>
      <sheetName val="Drill-Rapid__Deployment(CQFPY)1"/>
      <sheetName val="3_INSP_DATA"/>
      <sheetName val="VIGUS_FLEX-한울조"/>
      <sheetName val="유해위험요인_분류체계"/>
      <sheetName val="SUB_(N)"/>
      <sheetName val="Cost_Reduction"/>
      <sheetName val="4TH_64M"/>
      <sheetName val="입력_표준화_데이터"/>
      <sheetName val="DataBase_작성_샘플"/>
      <sheetName val="list"/>
      <sheetName val="소망"/>
      <sheetName val="요율"/>
      <sheetName val="H.P견적(참조)"/>
      <sheetName val="Mirra"/>
      <sheetName val="유효성검사"/>
      <sheetName val="원가계산서"/>
      <sheetName val="일위목록"/>
      <sheetName val="전기일위목록"/>
      <sheetName val="절감실적_M별세부"/>
      <sheetName val="Macro(MCC)"/>
      <sheetName val="BSD (2)"/>
      <sheetName val="일위대가집계표"/>
      <sheetName val="목록"/>
      <sheetName val="중기"/>
      <sheetName val="단가비교표_공통1"/>
      <sheetName val="8월차잔"/>
      <sheetName val="設定"/>
      <sheetName val="Summary"/>
      <sheetName val="생산매출 (4)"/>
      <sheetName val="PKG-3"/>
      <sheetName val="총물량"/>
      <sheetName val="O＆P"/>
      <sheetName val="집 계 표"/>
      <sheetName val="열지마시오"/>
      <sheetName val="Customer Databas"/>
      <sheetName val="문학간접"/>
      <sheetName val="물량표"/>
      <sheetName val="상세내역"/>
      <sheetName val="지질조사"/>
      <sheetName val="MRS세부"/>
      <sheetName val="S-ding"/>
      <sheetName val="Indirect Cost"/>
      <sheetName val="현금"/>
      <sheetName val="데이터유효성목록"/>
      <sheetName val="오동"/>
      <sheetName val="대조"/>
      <sheetName val="나한"/>
      <sheetName val="재료"/>
      <sheetName val="GMS불합리_LIST3"/>
      <sheetName val="시실누(모)_2"/>
      <sheetName val="Low_YLD_Reject2"/>
      <sheetName val="3ND_64M2"/>
      <sheetName val="Laser_Alignment_Target_Spec2"/>
      <sheetName val="Laser_Focus_Spec2"/>
      <sheetName val="값목록(Do_not_touch)2"/>
      <sheetName val="HSI_08_07_2"/>
      <sheetName val="절대_지우지_말것2"/>
      <sheetName val="Defect_내역2"/>
      <sheetName val="Defect_관리2"/>
      <sheetName val="2009_MYQI2"/>
      <sheetName val="불합리_적출_List2"/>
      <sheetName val="4-8_공통2"/>
      <sheetName val="불합리_리스트2"/>
      <sheetName val="Drill-Rapid__Deployment(CQFPY)2"/>
      <sheetName val="2006년_평가장표_EES3002"/>
      <sheetName val="lOT_별_cHECK_사항2"/>
      <sheetName val="BP-이발-RJ_TREND2"/>
      <sheetName val="3_INSP_DATA1"/>
      <sheetName val="VIGUS_FLEX-한울조1"/>
      <sheetName val="유해위험요인_분류체계1"/>
      <sheetName val="4TH_64M1"/>
      <sheetName val="SUB_(N)1"/>
      <sheetName val="Cost_Reduction1"/>
      <sheetName val="입력_표준화_데이터1"/>
      <sheetName val="DataBase_작성_샘플1"/>
      <sheetName val="수량산출서_(2)"/>
      <sheetName val="04_10월"/>
      <sheetName val="충진장_추가공사"/>
      <sheetName val="을지세부(3_설치공사)"/>
      <sheetName val="을지_세부내역"/>
      <sheetName val="H_P견적(참조)"/>
      <sheetName val="BSD_(2)"/>
      <sheetName val="Indirect_Cost"/>
      <sheetName val="집_계_표"/>
      <sheetName val="생산매출_(4)"/>
      <sheetName val="Customer_Databas"/>
      <sheetName val="#REF!"/>
      <sheetName val="일위"/>
      <sheetName val="일위대가"/>
      <sheetName val="2000년1차"/>
      <sheetName val="매매손실준비금"/>
      <sheetName val="99퇴직"/>
      <sheetName val="KUNGDEVI"/>
      <sheetName val="기초자료"/>
      <sheetName val="인건비"/>
      <sheetName val="ORIGIN"/>
      <sheetName val="매출"/>
      <sheetName val="을-ATYPE"/>
      <sheetName val="유림골조"/>
      <sheetName val="자재단가"/>
      <sheetName val="C_d"/>
      <sheetName val="원가"/>
      <sheetName val="인사자료총집계"/>
      <sheetName val="물량산출근거"/>
      <sheetName val="명세"/>
      <sheetName val="BID"/>
      <sheetName val="예산명세서"/>
      <sheetName val="자료입력"/>
      <sheetName val="집계표"/>
      <sheetName val="수목단가"/>
      <sheetName val="시설수량표"/>
      <sheetName val="식재수량표"/>
      <sheetName val="1.매출종합"/>
      <sheetName val="주요장비"/>
      <sheetName val="조명일위"/>
      <sheetName val="남양시작동자105노65기1.3화1.2"/>
      <sheetName val="단가표"/>
      <sheetName val="관람석제출"/>
      <sheetName val="부하계산서"/>
      <sheetName val="Hold 요인별 집계"/>
      <sheetName val="일위대가표"/>
      <sheetName val="불합리적출List "/>
      <sheetName val="사기정계"/>
      <sheetName val="회비"/>
      <sheetName val="기본데이타"/>
      <sheetName val="IC연동"/>
      <sheetName val="자체경비"/>
      <sheetName val="제조 경영"/>
      <sheetName val="검사성적서"/>
      <sheetName val="SS"/>
      <sheetName val="신우"/>
      <sheetName val="laroux"/>
      <sheetName val="강 당"/>
      <sheetName val="신우갑지"/>
      <sheetName val="천우갑지"/>
      <sheetName val="천우"/>
      <sheetName val="조명시설"/>
      <sheetName val=" 소방공사 산출근거"/>
      <sheetName val="LD TX"/>
      <sheetName val="설계명세"/>
      <sheetName val="자금운용계획표"/>
      <sheetName val="존4"/>
      <sheetName val="Sheet6"/>
      <sheetName val="PS원단위"/>
      <sheetName val="94-96"/>
      <sheetName val="X68"/>
      <sheetName val="BS"/>
      <sheetName val="부문99-2"/>
      <sheetName val="안산기계장치"/>
      <sheetName val="INFORM"/>
      <sheetName val="대차"/>
      <sheetName val="선급비용"/>
      <sheetName val="노원열병합  건축공사기성내역서"/>
      <sheetName val="AXGAE"/>
      <sheetName val="분당임차변경"/>
      <sheetName val="4000매입채무"/>
      <sheetName val="경영비율 "/>
      <sheetName val="HSA"/>
      <sheetName val="EX-외상(06)"/>
      <sheetName val="차트raw"/>
      <sheetName val="Total"/>
      <sheetName val="내역"/>
      <sheetName val="감리을"/>
      <sheetName val="품셈TABLE"/>
      <sheetName val="4.1DNR기계(공법)"/>
      <sheetName val="도급내역서(재노경)"/>
      <sheetName val="9GNG운반"/>
      <sheetName val="Hauptdaten"/>
      <sheetName val="제경비"/>
      <sheetName val="덕전리"/>
      <sheetName val="MATCHING"/>
      <sheetName val="외화가수금"/>
      <sheetName val="시산표"/>
      <sheetName val="Lists"/>
      <sheetName val="tables"/>
      <sheetName val="6월수불"/>
      <sheetName val="95년실적"/>
      <sheetName val="WIP"/>
      <sheetName val="BPCARD"/>
      <sheetName val="RSyn1"/>
      <sheetName val="השקעה באחרות"/>
      <sheetName val="Validation; rsrvd"/>
      <sheetName val="Fluctuación (P.3)"/>
      <sheetName val="Cube by Product Line"/>
      <sheetName val="Summary_by_Account"/>
      <sheetName val="コントロールパネル"/>
      <sheetName val="Range"/>
      <sheetName val="Sheet1 (2)"/>
      <sheetName val="Intl def"/>
      <sheetName val="LEDGER"/>
      <sheetName val="MixPay Tb"/>
      <sheetName val="OLD Q1 (Shouldn't use)"/>
      <sheetName val="LD_TX"/>
      <sheetName val="보험금"/>
      <sheetName val="ACCT4DG"/>
      <sheetName val="주소"/>
      <sheetName val="RG손익자료"/>
      <sheetName val="현금예금"/>
      <sheetName val="LD-동양"/>
      <sheetName val="Merit"/>
      <sheetName val="Rent Analysis"/>
      <sheetName val="99BudgetEBITDA to Op Inc"/>
      <sheetName val="Drop-down"/>
      <sheetName val="배점표"/>
      <sheetName val="데이타"/>
      <sheetName val="Sheet3"/>
      <sheetName val="15100"/>
      <sheetName val="누TB"/>
      <sheetName val="Sheet4"/>
      <sheetName val="MOTOR"/>
      <sheetName val="PART"/>
      <sheetName val="내   역"/>
      <sheetName val="5-1.월현황(내자)"/>
      <sheetName val="Revision Data"/>
      <sheetName val="PROD MV"/>
      <sheetName val="정의"/>
      <sheetName val="Graph"/>
      <sheetName val="WEEK"/>
      <sheetName val=" 기성청구서 양식.xlsx"/>
      <sheetName val="수량산출서"/>
      <sheetName val="6월인원"/>
      <sheetName val="배명(단가)"/>
      <sheetName val="제1영업소"/>
      <sheetName val="제2영업소"/>
      <sheetName val="제3영업소"/>
      <sheetName val="주요기준"/>
      <sheetName val="비주거용"/>
      <sheetName val="Balance Sheet"/>
      <sheetName val="노임단가"/>
      <sheetName val="지역"/>
      <sheetName val="◀-▶"/>
      <sheetName val="OCOGS"/>
      <sheetName val="MGMT"/>
      <sheetName val="JUM"/>
      <sheetName val="1"/>
      <sheetName val="2"/>
      <sheetName val="wf count"/>
      <sheetName val="전공정 기초불량건"/>
      <sheetName val="차액보증"/>
      <sheetName val="금융비용"/>
      <sheetName val="명단"/>
      <sheetName val="현장"/>
      <sheetName val="GMS불합리_LIST4"/>
      <sheetName val="Low_YLD_Reject3"/>
      <sheetName val="시실누(모)_3"/>
      <sheetName val="3ND_64M3"/>
      <sheetName val="Laser_Alignment_Target_Spec3"/>
      <sheetName val="Laser_Focus_Spec3"/>
      <sheetName val="값목록(Do_not_touch)3"/>
      <sheetName val="HSI_08_07_3"/>
      <sheetName val="절대_지우지_말것3"/>
      <sheetName val="Defect_내역3"/>
      <sheetName val="Defect_관리3"/>
      <sheetName val="충진장_추가공사1"/>
      <sheetName val="을지세부(3_설치공사)1"/>
      <sheetName val="을지_세부내역1"/>
      <sheetName val="2009_MYQI3"/>
      <sheetName val="불합리_적출_List3"/>
      <sheetName val="4-8_공통3"/>
      <sheetName val="2006년_평가장표_EES3003"/>
      <sheetName val="lOT_별_cHECK_사항3"/>
      <sheetName val="BP-이발-RJ_TREND3"/>
      <sheetName val="불합리_리스트3"/>
      <sheetName val="Drill-Rapid__Deployment(CQFPY)3"/>
      <sheetName val="3_INSP_DATA2"/>
      <sheetName val="VIGUS_FLEX-한울조2"/>
      <sheetName val="유해위험요인_분류체계2"/>
      <sheetName val="SUB_(N)2"/>
      <sheetName val="Cost_Reduction2"/>
      <sheetName val="4TH_64M2"/>
      <sheetName val="입력_표준화_데이터2"/>
      <sheetName val="DataBase_작성_샘플2"/>
      <sheetName val="수량산출서_(2)1"/>
      <sheetName val="04_10월1"/>
      <sheetName val="H_P견적(참조)1"/>
      <sheetName val="생산매출_(4)1"/>
      <sheetName val="Customer_Databas1"/>
      <sheetName val="BSD_(2)1"/>
      <sheetName val="집_계_표1"/>
      <sheetName val="Indirect_Cost1"/>
      <sheetName val="1_매출종합"/>
      <sheetName val="Hold_요인별_집계"/>
      <sheetName val="남양시작동자105노65기1_3화1_2"/>
      <sheetName val="불합리적출List_"/>
      <sheetName val="제조_경영"/>
      <sheetName val="강_당"/>
      <sheetName val="간접비 총괄표"/>
      <sheetName val="설계내역서"/>
      <sheetName val="기초일위"/>
      <sheetName val="시설일위"/>
      <sheetName val="음료실행"/>
      <sheetName val="장비 (2)"/>
      <sheetName val="조사방식"/>
      <sheetName val="직노"/>
      <sheetName val="골조"/>
      <sheetName val="PIPING"/>
      <sheetName val="문서원본대장"/>
      <sheetName val="데리네이타현황"/>
      <sheetName val="입찰보고"/>
      <sheetName val="Anti"/>
      <sheetName val="E220HP"/>
      <sheetName val="여비"/>
      <sheetName val="Process Sheet"/>
      <sheetName val="MapList"/>
      <sheetName val="작성방법"/>
      <sheetName val="토목주소"/>
      <sheetName val="프랜트면허"/>
      <sheetName val="공사착공계"/>
      <sheetName val="갑지(추정)"/>
      <sheetName val="wall"/>
      <sheetName val="Front"/>
      <sheetName val="등급"/>
      <sheetName val="BD1F-1_7713670#1_schottky_diode"/>
      <sheetName val="철근량"/>
      <sheetName val="fsindex"/>
      <sheetName val="소계정"/>
      <sheetName val="미출"/>
      <sheetName val="공통가설"/>
      <sheetName val="KOR"/>
      <sheetName val="달성율"/>
      <sheetName val="유효성 목록"/>
      <sheetName val="원가관리"/>
      <sheetName val="대외공문"/>
      <sheetName val="세부내역서"/>
      <sheetName val="추가예산"/>
      <sheetName val="DB"/>
      <sheetName val="새공통"/>
      <sheetName val="수우미양가(Vlookup)"/>
      <sheetName val="수량산출"/>
      <sheetName val="개산공사비"/>
      <sheetName val=" HIT-&gt;HMC 견적(3900)"/>
      <sheetName val="DRUM"/>
      <sheetName val="배수통관(좌)"/>
      <sheetName val="유림콘도"/>
      <sheetName val="배수내역"/>
      <sheetName val="물량입력"/>
      <sheetName val="날개벽수량표"/>
      <sheetName val="101동"/>
      <sheetName val="1 자원총괄"/>
      <sheetName val="재료값"/>
      <sheetName val="건축공사"/>
      <sheetName val="수액원료4"/>
      <sheetName val="N賃率-職"/>
      <sheetName val="2017년단가"/>
      <sheetName val="2016년단가"/>
      <sheetName val="총괄"/>
      <sheetName val="_소방공사_산출근거"/>
      <sheetName val="노원열병합__건축공사기성내역서"/>
      <sheetName val="경영비율_"/>
      <sheetName val="PR제조"/>
      <sheetName val="임금구분"/>
      <sheetName val="참조 (2)"/>
      <sheetName val="2007년"/>
      <sheetName val="개선제안 List"/>
      <sheetName val="GMS불합리_LIST5"/>
      <sheetName val="시실누(모)_4"/>
      <sheetName val="Low_YLD_Reject4"/>
      <sheetName val="3ND_64M4"/>
      <sheetName val="Laser_Alignment_Target_Spec4"/>
      <sheetName val="Laser_Focus_Spec4"/>
      <sheetName val="값목록(Do_not_touch)4"/>
      <sheetName val="HSI_08_07_4"/>
      <sheetName val="절대_지우지_말것4"/>
      <sheetName val="Defect_내역4"/>
      <sheetName val="Defect_관리4"/>
      <sheetName val="2009_MYQI4"/>
      <sheetName val="불합리_적출_List4"/>
      <sheetName val="4-8_공통4"/>
      <sheetName val="Drill-Rapid__Deployment(CQFPY)4"/>
      <sheetName val="불합리_리스트4"/>
      <sheetName val="2006년_평가장표_EES3004"/>
      <sheetName val="lOT_별_cHECK_사항4"/>
      <sheetName val="BP-이발-RJ_TREND4"/>
      <sheetName val="3_INSP_DATA3"/>
      <sheetName val="VIGUS_FLEX-한울조3"/>
      <sheetName val="유해위험요인_분류체계3"/>
      <sheetName val="SUB_(N)3"/>
      <sheetName val="4TH_64M3"/>
      <sheetName val="Cost_Reduction3"/>
      <sheetName val="입력_표준화_데이터3"/>
      <sheetName val="DataBase_작성_샘플3"/>
      <sheetName val="수량산출서_(2)2"/>
      <sheetName val="04_10월2"/>
      <sheetName val="충진장_추가공사2"/>
      <sheetName val="을지세부(3_설치공사)2"/>
      <sheetName val="을지_세부내역2"/>
      <sheetName val="H_P견적(참조)2"/>
      <sheetName val="BSD_(2)2"/>
      <sheetName val="생산매출_(4)2"/>
      <sheetName val="집_계_표2"/>
      <sheetName val="Customer_Databas2"/>
      <sheetName val="Indirect_Cost2"/>
      <sheetName val="남양시작동자105노65기1_3화1_21"/>
      <sheetName val="강_당1"/>
      <sheetName val="1_매출종합1"/>
      <sheetName val="Hold_요인별_집계1"/>
      <sheetName val="제조_경영1"/>
      <sheetName val="불합리적출List_1"/>
      <sheetName val="4_1DNR기계(공법)"/>
      <sheetName val="LD_TX1"/>
      <sheetName val="내___역"/>
      <sheetName val="השקעה_באחרות"/>
      <sheetName val="Validation;_rsrvd"/>
      <sheetName val="Fluctuación_(P_3)"/>
      <sheetName val="Cube_by_Product_Line"/>
      <sheetName val="Sheet1_(2)"/>
      <sheetName val="Intl_def"/>
      <sheetName val="MixPay_Tb"/>
      <sheetName val="OLD_Q1_(Shouldn't_use)"/>
      <sheetName val="Rent_Analysis"/>
      <sheetName val="99BudgetEBITDA_to_Op_Inc"/>
      <sheetName val="Revision_Data"/>
      <sheetName val="PROD_MV"/>
      <sheetName val="Balance_Sheet"/>
      <sheetName val="_기성청구서_양식_xlsx"/>
      <sheetName val="5-1_월현황(내자)"/>
      <sheetName val="간접비_총괄표"/>
      <sheetName val="wf_count"/>
      <sheetName val="전공정_기초불량건"/>
      <sheetName val="말뚝지지력산정"/>
      <sheetName val="토목명부지방"/>
      <sheetName val="실행(ALT1)"/>
      <sheetName val="영창26"/>
      <sheetName val="01반기조정감"/>
      <sheetName val="01반기조정증"/>
      <sheetName val="97년"/>
      <sheetName val="E 1."/>
      <sheetName val="지성학원"/>
      <sheetName val="반포2차"/>
      <sheetName val="inputs"/>
      <sheetName val="Developer rev 99"/>
      <sheetName val=" Ad Sales  exp"/>
      <sheetName val="Bus Dev"/>
      <sheetName val="corp. exp"/>
      <sheetName val="IS"/>
      <sheetName val="Dietas"/>
      <sheetName val="Precios"/>
      <sheetName val="Promos Issued &amp; Used by T-code"/>
      <sheetName val="지역개발"/>
      <sheetName val="기록"/>
      <sheetName val="ERL_TBL"/>
      <sheetName val="HP Detail"/>
      <sheetName val="11 Dep &amp; Amort"/>
      <sheetName val="building"/>
      <sheetName val="주주명부&lt;끝&gt;"/>
      <sheetName val="REQ. REAL DE MAQ. "/>
      <sheetName val="2011년승진급자"/>
      <sheetName val="건축내역"/>
      <sheetName val="암거단위"/>
      <sheetName val="DI"/>
      <sheetName val="실행(표지,갑,을)"/>
      <sheetName val="입찰"/>
      <sheetName val="현경"/>
      <sheetName val="NaturalAccount"/>
      <sheetName val="조사방법 참조"/>
      <sheetName val="2월"/>
      <sheetName val="노원열병합__건축공사기성내역서1"/>
      <sheetName val="데이터"/>
      <sheetName val="당초"/>
      <sheetName val="주beam"/>
      <sheetName val="장비명"/>
      <sheetName val="登録情報"/>
      <sheetName val="power"/>
      <sheetName val="대비"/>
      <sheetName val="인원계획"/>
      <sheetName val="공기압축기실"/>
      <sheetName val="表头信息"/>
      <sheetName val="depreciation"/>
      <sheetName val="Process_Sheet"/>
      <sheetName val="내역서1"/>
      <sheetName val="기계경비(시간당)"/>
      <sheetName val="전기실-1"/>
      <sheetName val="PI"/>
      <sheetName val="암거날개벽"/>
      <sheetName val="자재목록"/>
      <sheetName val="#2_일위대가목록"/>
      <sheetName val="CAUDIT"/>
      <sheetName val="미지금(01)"/>
      <sheetName val="평3"/>
      <sheetName val="1-7(재가공내역)"/>
      <sheetName val="부재예실1월"/>
      <sheetName val="CONCRETE"/>
      <sheetName val="Xunit (단위환산)"/>
      <sheetName val="소각장스케줄"/>
      <sheetName val="연체 ()"/>
      <sheetName val="BS(4)"/>
      <sheetName val="1_자원총괄"/>
      <sheetName val="Developer_rev_99"/>
      <sheetName val="_Ad_Sales__exp"/>
      <sheetName val="Bus_Dev"/>
      <sheetName val="corp__exp"/>
      <sheetName val="Promos_Issued_&amp;_Used_by_T-code"/>
      <sheetName val="HP_Detail"/>
      <sheetName val="11_Dep_&amp;_Amort"/>
      <sheetName val="유효성_목록"/>
      <sheetName val="E_1_"/>
      <sheetName val="REQ__REAL_DE_MAQ__"/>
      <sheetName val="장비_(2)"/>
      <sheetName val="기계장치"/>
      <sheetName val="본사재고"/>
      <sheetName val="주메뉴"/>
      <sheetName val="(10)주주명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refreshError="1"/>
      <sheetData sheetId="542" refreshError="1"/>
      <sheetData sheetId="543"/>
      <sheetData sheetId="544" refreshError="1"/>
      <sheetData sheetId="545" refreshError="1"/>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refreshError="1"/>
      <sheetData sheetId="691" refreshError="1"/>
      <sheetData sheetId="692" refreshError="1"/>
      <sheetData sheetId="69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외화금융(97-03)"/>
      <sheetName val="xxxxxx"/>
      <sheetName val="자금조달방침"/>
      <sheetName val="원화장기(97-01)"/>
      <sheetName val="원화장기월(97-01)"/>
      <sheetName val="외화장기요약(97-06)"/>
      <sheetName val="외화장기(97-06)"/>
      <sheetName val="FAB4생산"/>
      <sheetName val="1-1-1-1"/>
      <sheetName val="비교99-00"/>
      <sheetName val="주요기준"/>
      <sheetName val="이익잉여금처분계산서"/>
      <sheetName val="재무상태변동표"/>
      <sheetName val="제조원가명세서"/>
      <sheetName val="현금흐름표"/>
      <sheetName val="XREF"/>
      <sheetName val="총제품수불"/>
      <sheetName val="조정전"/>
      <sheetName val="118.세금과공과"/>
      <sheetName val="상정안건"/>
      <sheetName val="경비공통"/>
      <sheetName val="DS"/>
      <sheetName val="상여 (2)"/>
      <sheetName val="2.대외공문"/>
      <sheetName val="본사감가상각대장(비품)"/>
      <sheetName val="협력업체"/>
      <sheetName val="코드1"/>
      <sheetName val="코드2"/>
      <sheetName val="tsuga"/>
      <sheetName val="연간상여집계"/>
      <sheetName val="표준원가표(2)"/>
      <sheetName val="종합2"/>
      <sheetName val="모델별판매(수정본)"/>
      <sheetName val="표지 (3)"/>
      <sheetName val="타계정에서 명세서(PL상)"/>
      <sheetName val="상품수불"/>
      <sheetName val="외화9612"/>
      <sheetName val="98년"/>
      <sheetName val="FAB별"/>
      <sheetName val="현우실적"/>
      <sheetName val="투자예산"/>
      <sheetName val="admin"/>
      <sheetName val="대차대조표5년"/>
      <sheetName val="제품목록"/>
      <sheetName val="이자율"/>
      <sheetName val="GRACE"/>
      <sheetName val="한세A4PL"/>
      <sheetName val="Index"/>
      <sheetName val="보험금"/>
      <sheetName val="MAIN"/>
      <sheetName val="손익계산서"/>
      <sheetName val="용역원가명세서"/>
      <sheetName val="집연95"/>
      <sheetName val="재무제표3년"/>
      <sheetName val="SALE"/>
      <sheetName val="Intro2"/>
      <sheetName val="Id"/>
      <sheetName val="반기PL"/>
      <sheetName val="수익성 분석"/>
      <sheetName val="원재료"/>
      <sheetName val="시실누(모) "/>
      <sheetName val="부문손익"/>
      <sheetName val="A-LINE"/>
      <sheetName val="BS3"/>
      <sheetName val="SALE&amp;COST"/>
      <sheetName val="1월"/>
      <sheetName val="EX-외상(06)"/>
      <sheetName val="조회서"/>
      <sheetName val="코드"/>
      <sheetName val="Ⅱ1-0타"/>
      <sheetName val="매출원가"/>
      <sheetName val="controll"/>
      <sheetName val="분개집계"/>
      <sheetName val="매매손실준비금"/>
      <sheetName val="Config"/>
      <sheetName val="표지"/>
      <sheetName val="선급비용"/>
      <sheetName val="Sheet3"/>
      <sheetName val="T48a"/>
      <sheetName val="TOEIC기준점수"/>
      <sheetName val="일수"/>
      <sheetName val="추정DATA"/>
      <sheetName val="금월DB★"/>
      <sheetName val="당월영향8월"/>
      <sheetName val="99선급비용"/>
      <sheetName val="투자자산명세서"/>
      <sheetName val="퇴직영수증"/>
      <sheetName val="인건비(5)"/>
      <sheetName val="97년"/>
      <sheetName val="표준대차대조표(갑)"/>
      <sheetName val="과거PL"/>
      <sheetName val="1차명단"/>
      <sheetName val="LIST"/>
      <sheetName val="2COMPO_TABLE"/>
      <sheetName val="기초"/>
      <sheetName val="산출기준(파견전산실)"/>
      <sheetName val="회사정보"/>
      <sheetName val="시산"/>
      <sheetName val="이름"/>
      <sheetName val="10매출"/>
      <sheetName val="최종"/>
      <sheetName val="장기차입금"/>
      <sheetName val="WorldQuest"/>
      <sheetName val="하수급견적대비"/>
      <sheetName val="프로젝트목록"/>
      <sheetName val="특외대"/>
      <sheetName val="98실적"/>
      <sheetName val="CODE"/>
      <sheetName val="Convert"/>
      <sheetName val="LT Borrowing Schedule 2005.06"/>
      <sheetName val="지점비용"/>
      <sheetName val="주관사업"/>
      <sheetName val="Sheet1"/>
      <sheetName val="표건"/>
      <sheetName val="품의"/>
      <sheetName val="당기추가완료"/>
      <sheetName val="차수"/>
      <sheetName val="산출근거1"/>
      <sheetName val="조직표"/>
      <sheetName val="상여_(2)"/>
      <sheetName val="118_세금과공과"/>
      <sheetName val="2_대외공문"/>
      <sheetName val="타계정에서_명세서(PL상)"/>
      <sheetName val="시실누(모)_"/>
      <sheetName val="수익성_분석"/>
      <sheetName val="LT_Borrowing_Schedule_2005_06"/>
      <sheetName val="총괄표"/>
      <sheetName val="Ref2"/>
      <sheetName val="FORM06-CIKL"/>
      <sheetName val="BS"/>
      <sheetName val="단양 00 아파트-세부내역"/>
      <sheetName val="93상각비"/>
      <sheetName val="AC List"/>
      <sheetName val="손익"/>
      <sheetName val="보증금(전신전화가입권)"/>
      <sheetName val="한계원가"/>
      <sheetName val="판매브리핑"/>
      <sheetName val="지역"/>
      <sheetName val="주요재무비율"/>
      <sheetName val="조회서송부 LIST"/>
      <sheetName val="중계기"/>
      <sheetName val="DATA"/>
      <sheetName val="상여_(2)1"/>
      <sheetName val="118_세금과공과1"/>
      <sheetName val="시실누(모)_1"/>
      <sheetName val="수익성_분석1"/>
      <sheetName val="LT_Borrowing_Schedule_2005_061"/>
      <sheetName val="2_대외공문1"/>
      <sheetName val="타계정에서_명세서(PL상)1"/>
      <sheetName val="AC_List"/>
      <sheetName val="Rates"/>
      <sheetName val="완성차 미수금"/>
      <sheetName val="OT실적분석표 (2)"/>
      <sheetName val="판매46"/>
      <sheetName val="산업은행 경영지표"/>
      <sheetName val="AP"/>
      <sheetName val="profit&amp;loss"/>
      <sheetName val="조흥은행"/>
      <sheetName val="항목"/>
      <sheetName val="@매출액집계"/>
      <sheetName val="퇴충가산"/>
      <sheetName val="SMXEXPS"/>
      <sheetName val="링크용"/>
      <sheetName val="95TOTREV"/>
      <sheetName val="Sheet2"/>
      <sheetName val="투자자산"/>
      <sheetName val="현금"/>
      <sheetName val="대손상각"/>
      <sheetName val="외상매출금"/>
      <sheetName val="받을어음"/>
      <sheetName val="시작"/>
      <sheetName val="4000매입채무"/>
      <sheetName val="Macro1"/>
      <sheetName val="2.부문별추정손익"/>
      <sheetName val="17.지도관리비(경비소요액)"/>
      <sheetName val="차량(구)"/>
      <sheetName val="버튼"/>
      <sheetName val="계정과목"/>
      <sheetName val="품평회"/>
      <sheetName val="밀"/>
      <sheetName val="손익계산서(2002반기)"/>
      <sheetName val="현금흐름표(2002반기)"/>
      <sheetName val="정산표"/>
      <sheetName val="평균급여(구미)"/>
      <sheetName val="평균급여(부산)"/>
      <sheetName val="2월수불부"/>
      <sheetName val="ﾃﾞｰﾀﾍﾞｰｽ(CD順)"/>
      <sheetName val="과거BS"/>
      <sheetName val="대차"/>
      <sheetName val="민감도"/>
      <sheetName val="예산M11A"/>
      <sheetName val="KA011205"/>
      <sheetName val="목표"/>
      <sheetName val="월별손익"/>
      <sheetName val="Menu_Link"/>
      <sheetName val="3000"/>
      <sheetName val="AR(원화)"/>
      <sheetName val="월별관리"/>
      <sheetName val="DEVELOPER(2)"/>
      <sheetName val="9월 성적"/>
      <sheetName val="대손충당금"/>
      <sheetName val="투자주식평가"/>
      <sheetName val="자본준비금"/>
      <sheetName val="산업재산권"/>
      <sheetName val="예금"/>
      <sheetName val="매출액"/>
      <sheetName val="17"/>
      <sheetName val="연평잔"/>
      <sheetName val="제품단가"/>
      <sheetName val="VENDOR LIST"/>
      <sheetName val="공통비"/>
      <sheetName val="99년하반기"/>
      <sheetName val="수입"/>
      <sheetName val="매입현황"/>
      <sheetName val="경비세목"/>
      <sheetName val="Sens"/>
      <sheetName val="10K4"/>
      <sheetName val="품목단가"/>
      <sheetName val="판계분석"/>
      <sheetName val="2001급여"/>
      <sheetName val="DATA2"/>
      <sheetName val="棚卸内訳"/>
      <sheetName val="F-1,2"/>
      <sheetName val="Assign"/>
      <sheetName val="PL10-20"/>
      <sheetName val="FF20"/>
      <sheetName val="선급금"/>
      <sheetName val="미수수익계산"/>
      <sheetName val="토목내역서"/>
      <sheetName val="공급자 ㅇ"/>
      <sheetName val="자산가치"/>
      <sheetName val="COSTS"/>
      <sheetName val="기본데이터"/>
      <sheetName val="변제계획안"/>
      <sheetName val="정율표"/>
      <sheetName val="NOTE 29"/>
      <sheetName val="제품DB"/>
      <sheetName val="6310806"/>
      <sheetName val="98지급계획"/>
      <sheetName val="퇴직금지급명세서"/>
      <sheetName val="O-7"/>
      <sheetName val="1부생산계획"/>
      <sheetName val="製品名"/>
      <sheetName val="제조7과일일경영"/>
      <sheetName val="當期시산표"/>
      <sheetName val="96"/>
      <sheetName val="P&amp;L"/>
      <sheetName val="ACTPL03"/>
      <sheetName val="產成品收發明細表"/>
      <sheetName val="Lists"/>
      <sheetName val="내역서"/>
      <sheetName val="평가예상(200308)"/>
      <sheetName val="building"/>
      <sheetName val="주소"/>
      <sheetName val="기계공사비집계(원안)"/>
      <sheetName val="포장(수량)-관로부"/>
      <sheetName val="#REF"/>
      <sheetName val="인건비"/>
      <sheetName val="정의"/>
      <sheetName val="대차대조표"/>
      <sheetName val="설계명세서"/>
      <sheetName val="현금및현금등가물1"/>
      <sheetName val="간접경상비"/>
      <sheetName val="KY.LEE"/>
      <sheetName val="미지급급여"/>
      <sheetName val="급여표"/>
      <sheetName val="일반관리비(선급보험료)-총무"/>
      <sheetName val="월별판매비와일반관리비"/>
      <sheetName val="도면번호"/>
      <sheetName val="81HM"/>
      <sheetName val="부문간비용배분"/>
      <sheetName val="단가표"/>
      <sheetName val="보고용"/>
      <sheetName val="관계주식"/>
      <sheetName val="20060626"/>
      <sheetName val="drs"/>
      <sheetName val="TB Mar'06"/>
      <sheetName val="Data1(全社)"/>
      <sheetName val="SHEET31"/>
      <sheetName val="외화금융_97_03_"/>
      <sheetName val="Calculation"/>
      <sheetName val="X-3 ENG"/>
      <sheetName val="ASP"/>
      <sheetName val="CHIP_O"/>
      <sheetName val="FAB_I"/>
      <sheetName val="FRT_O"/>
      <sheetName val="PKG_I"/>
      <sheetName val="FT_금액"/>
      <sheetName val="YIELD"/>
      <sheetName val="Inputs"/>
      <sheetName val="AcqIS"/>
      <sheetName val="AcqBSCF"/>
      <sheetName val="DATA-1"/>
      <sheetName val="Balance sheet"/>
      <sheetName val="당일"/>
      <sheetName val="달력"/>
      <sheetName val="본봉표"/>
      <sheetName val="品名"/>
      <sheetName val="업무분장 "/>
      <sheetName val="A"/>
      <sheetName val="?????"/>
      <sheetName val="평가결과_사본"/>
      <sheetName val="MSC_기구"/>
      <sheetName val="표지_(3)"/>
      <sheetName val="PT Trend (2)"/>
      <sheetName val="8월차잔"/>
      <sheetName val="기초코드"/>
      <sheetName val="연습장소"/>
      <sheetName val="GA"/>
      <sheetName val="재료율"/>
      <sheetName val="완성차"/>
      <sheetName val="PL"/>
      <sheetName val="Schedules"/>
      <sheetName val="0.0ControlSheet"/>
      <sheetName val="EJ"/>
      <sheetName val="공급자_ㅇ"/>
      <sheetName val="손익분석"/>
      <sheetName val="1"/>
      <sheetName val="2"/>
      <sheetName val="제조원가"/>
      <sheetName val="법인50(을)"/>
      <sheetName val="완성차_미수금"/>
      <sheetName val="지표"/>
      <sheetName val="단양_00_아파트-세부내역"/>
      <sheetName val="3월연장근무"/>
      <sheetName val="7.31 (2)"/>
      <sheetName val="송전기본"/>
      <sheetName val="사원명부"/>
      <sheetName val="부동산현황표"/>
      <sheetName val="점수"/>
      <sheetName val="기본정보"/>
      <sheetName val="공정가치"/>
      <sheetName val="첨부1"/>
      <sheetName val="유통망계획"/>
      <sheetName val="분개장·원장"/>
      <sheetName val="임직원단차"/>
      <sheetName val="BS(5월-경리과)"/>
      <sheetName val="CAUDIT"/>
      <sheetName val="교육계획"/>
      <sheetName val="회계감사"/>
      <sheetName val="유가증권"/>
      <sheetName val="검산금액"/>
      <sheetName val="1.외주공사"/>
      <sheetName val="2.직영공사"/>
      <sheetName val="연체리스료"/>
      <sheetName val="97매출관리"/>
      <sheetName val="상여_(2)2"/>
      <sheetName val="118_세금과공과2"/>
      <sheetName val="산업은행_경영지표"/>
      <sheetName val="2_대외공문2"/>
      <sheetName val="타계정에서_명세서(PL상)2"/>
      <sheetName val="시실누(모)_2"/>
      <sheetName val="수익성_분석2"/>
      <sheetName val="LT_Borrowing_Schedule_2005_062"/>
      <sheetName val="AC_List1"/>
      <sheetName val="2_부문별추정손익"/>
      <sheetName val="17_지도관리비(경비소요액)"/>
      <sheetName val="OT실적분석표_(2)"/>
      <sheetName val="조회서송부_LIST"/>
      <sheetName val="VENDOR_LIST"/>
      <sheetName val="1-7(재가공내역)"/>
      <sheetName val="고상실행"/>
      <sheetName val="지점분석00"/>
      <sheetName val="108.수선비"/>
      <sheetName val="호봉표"/>
      <sheetName val="장할생활 (2)"/>
      <sheetName val="직급별인적"/>
      <sheetName val="95하U$가격"/>
      <sheetName val="분당임차변경"/>
      <sheetName val="이마트품목별"/>
      <sheetName val="3-31"/>
      <sheetName val="시산표12월(수정후)"/>
      <sheetName val="2002년계획"/>
      <sheetName val="승용"/>
      <sheetName val="June."/>
      <sheetName val="May."/>
      <sheetName val="7월"/>
      <sheetName val="1-6(반품내역)"/>
      <sheetName val="생산직-기초data"/>
      <sheetName val="34"/>
      <sheetName val="배수공 시멘트 및 골재량 산출"/>
      <sheetName val="표2"/>
      <sheetName val="대분류"/>
      <sheetName val="3본사"/>
      <sheetName val="투자현황"/>
      <sheetName val="BEND LOSS"/>
      <sheetName val="출자한도"/>
      <sheetName val="연차1"/>
      <sheetName val="기초자료"/>
      <sheetName val="Menu"/>
      <sheetName val="여신보고용"/>
      <sheetName val="1_當期시산표"/>
      <sheetName val="시나리오"/>
      <sheetName val="9904"/>
      <sheetName val="9908"/>
      <sheetName val="9912"/>
      <sheetName val="9902"/>
      <sheetName val="9901"/>
      <sheetName val="9907"/>
      <sheetName val="9906"/>
      <sheetName val="9903"/>
      <sheetName val="9905"/>
      <sheetName val="9911"/>
      <sheetName val="9910"/>
      <sheetName val="9909"/>
      <sheetName val="200004"/>
      <sheetName val="200008"/>
      <sheetName val="200002"/>
      <sheetName val="200001"/>
      <sheetName val="200007"/>
      <sheetName val="200006"/>
      <sheetName val="200003"/>
      <sheetName val="200005"/>
      <sheetName val="200011"/>
      <sheetName val="200010"/>
      <sheetName val="200009"/>
      <sheetName val="BM_NEW2"/>
      <sheetName val="전익자재"/>
      <sheetName val="에너지동"/>
      <sheetName val="예산코드"/>
      <sheetName val="11월"/>
      <sheetName val="합천내역"/>
      <sheetName val="팀별현황"/>
      <sheetName val="LG캐피탈BS"/>
      <sheetName val="자료"/>
      <sheetName val="TOTAL"/>
      <sheetName val="제조비용연결코드"/>
      <sheetName val="0609상여비교(더존)"/>
      <sheetName val="원가"/>
      <sheetName val="ⅤⅡ-5"/>
      <sheetName val="제품별"/>
      <sheetName val="出荷ALL"/>
      <sheetName val="様式 25"/>
      <sheetName val="投入･販売実績"/>
      <sheetName val="판매수량"/>
      <sheetName val="製品賣出損益"/>
      <sheetName val="资产负债表"/>
      <sheetName val="B"/>
      <sheetName val="참고"/>
      <sheetName val="DDR"/>
      <sheetName val="64164"/>
      <sheetName val="미지급이자(분쟁대상)"/>
      <sheetName val="T6-6(2)"/>
      <sheetName val="US Codes"/>
      <sheetName val="PPC기"/>
      <sheetName val="중기"/>
      <sheetName val="소기"/>
      <sheetName val="대기"/>
      <sheetName val="합기"/>
      <sheetName val="98비정기소모"/>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보증금(임차보증금외)"/>
      <sheetName val="월별예산"/>
      <sheetName val="부산4"/>
      <sheetName val="마북과장이상"/>
      <sheetName val="F1,2"/>
      <sheetName val="F3"/>
      <sheetName val="F45"/>
      <sheetName val="직무분석 (세로출력)"/>
      <sheetName val="데이타"/>
      <sheetName val="식재인부"/>
      <sheetName val="차입종구분"/>
      <sheetName val="기관종구분"/>
      <sheetName val="MRS세부"/>
      <sheetName val="QE"/>
      <sheetName val="X-3_ENG"/>
      <sheetName val="US_Codes"/>
      <sheetName val="Balance_sheet"/>
      <sheetName val="국영"/>
      <sheetName val="꼼죕롤2"/>
      <sheetName val="수정2차"/>
      <sheetName val="Статьи"/>
      <sheetName val="Controls"/>
      <sheetName val="fnc"/>
      <sheetName val="CF"/>
      <sheetName val="본부등급"/>
      <sheetName val="생산계획 (2)"/>
      <sheetName val="会社名"/>
      <sheetName val="해외사업"/>
      <sheetName val="내역"/>
      <sheetName val="10-1"/>
      <sheetName val="ODM사업 총괄"/>
      <sheetName val="기타수수료"/>
      <sheetName val="Intelenet"/>
      <sheetName val="Revenue-Invoicewise"/>
      <sheetName val="INFORM"/>
      <sheetName val="Cash flow details"/>
      <sheetName val="2 카드채권(대출포함)"/>
      <sheetName val="Control Sheet"/>
      <sheetName val="CASH"/>
      <sheetName val="미익SUB"/>
      <sheetName val="MASTER"/>
      <sheetName val="세부(종합)"/>
      <sheetName val="4. TOP 25 QTY &amp; VALUE WISE "/>
      <sheetName val="INDIVIDUAL GRAPH DATA"/>
      <sheetName val="PL(H_쿤)"/>
      <sheetName val="inputarea_ref"/>
      <sheetName val="이익영"/>
      <sheetName val="원화매출"/>
      <sheetName val="외화매출"/>
      <sheetName val="완성차_미수금1"/>
      <sheetName val="표지_(3)1"/>
      <sheetName val="4__TOP_25_QTY_&amp;_VALUE_WISE_"/>
      <sheetName val="INDIVIDUAL_GRAPH_DATA"/>
      <sheetName val="TB_Mar'06"/>
      <sheetName val="1_외주공사"/>
      <sheetName val="2_직영공사"/>
      <sheetName val="9월_성적"/>
      <sheetName val="NOTE_29"/>
      <sheetName val="KY_LEE"/>
      <sheetName val="PT_Trend_(2)"/>
      <sheetName val="상여_(2)3"/>
      <sheetName val="118_세금과공과3"/>
      <sheetName val="시실누(모)_3"/>
      <sheetName val="수익성_분석3"/>
      <sheetName val="LT_Borrowing_Schedule_2005_063"/>
      <sheetName val="2_대외공문3"/>
      <sheetName val="타계정에서_명세서(PL상)3"/>
      <sheetName val="AC_List2"/>
      <sheetName val="2_부문별추정손익1"/>
      <sheetName val="17_지도관리비(경비소요액)1"/>
      <sheetName val="단양_00_아파트-세부내역1"/>
      <sheetName val="완성차_미수금2"/>
      <sheetName val="OT실적분석표_(2)1"/>
      <sheetName val="산업은행_경영지표1"/>
      <sheetName val="표지_(3)2"/>
      <sheetName val="4__TOP_25_QTY_&amp;_VALUE_WISE_1"/>
      <sheetName val="INDIVIDUAL_GRAPH_DATA1"/>
      <sheetName val="TB_Mar'061"/>
      <sheetName val="X-3_ENG1"/>
      <sheetName val="Balance_sheet1"/>
      <sheetName val="1_외주공사1"/>
      <sheetName val="2_직영공사1"/>
      <sheetName val="조회서송부_LIST1"/>
      <sheetName val="VENDOR_LIST1"/>
      <sheetName val="9월_성적1"/>
      <sheetName val="NOTE_291"/>
      <sheetName val="공급자_ㅇ1"/>
      <sheetName val="KY_LEE1"/>
      <sheetName val="PT_Trend_(2)1"/>
      <sheetName val="NASD"/>
      <sheetName val="Rochdale"/>
      <sheetName val="Jan - June 08"/>
      <sheetName val="July - Dec 08"/>
      <sheetName val="Dec 08"/>
      <sheetName val="By Contract #"/>
      <sheetName val="Revenue Model Feed"/>
      <sheetName val="quote"/>
      <sheetName val="TM's"/>
      <sheetName val="BofA"/>
      <sheetName val="E&amp;Y"/>
      <sheetName val="Espeed"/>
      <sheetName val="Fidelity"/>
      <sheetName val="Garage.com"/>
      <sheetName val="Investin"/>
      <sheetName val="Morgan Stanley"/>
      <sheetName val="가격표"/>
      <sheetName val="취득"/>
      <sheetName val="_____"/>
      <sheetName val="미결업무"/>
      <sheetName val="24.보증금(전신전화가입권)"/>
      <sheetName val="comm"/>
      <sheetName val="TABLE"/>
      <sheetName val="재고AR"/>
      <sheetName val="Parameters"/>
      <sheetName val="제조98"/>
      <sheetName val="6월추가불출"/>
      <sheetName val="Scenario"/>
      <sheetName val="9703"/>
      <sheetName val="스포회원매출"/>
      <sheetName val="수h"/>
      <sheetName val="様式_25"/>
      <sheetName val="수정시산표"/>
      <sheetName val="외주현황.wq1"/>
      <sheetName val="인사자료총집계"/>
      <sheetName val="판매금액기본계획"/>
      <sheetName val="판매금액실적"/>
      <sheetName val="판매금액실행계획"/>
      <sheetName val="판매수량기본계획"/>
      <sheetName val="판매수량실적"/>
      <sheetName val="판매수량실행계획"/>
      <sheetName val="PR제조"/>
      <sheetName val="주주명부&lt;끝&gt;"/>
      <sheetName val="????(?????)"/>
      <sheetName val="Cover"/>
      <sheetName val="CUSTOMER STRATEGIES"/>
      <sheetName val="CustOrg"/>
      <sheetName val="S 12"/>
      <sheetName val="E1"/>
      <sheetName val="O1"/>
      <sheetName val="업체명"/>
      <sheetName val="10W"/>
      <sheetName val="Schedules PL"/>
      <sheetName val="Schedules BS"/>
      <sheetName val="운전자금97총괄"/>
      <sheetName val="Data List"/>
      <sheetName val="판매계획"/>
      <sheetName val="Eq. Mobilization"/>
      <sheetName val="SRC Retail FG"/>
      <sheetName val="SSPL00"/>
      <sheetName val="97지급이자"/>
      <sheetName val="Other notes"/>
      <sheetName val="업무분장_"/>
      <sheetName val="108_수선비"/>
      <sheetName val="장할생활_(2)"/>
      <sheetName val="June_"/>
      <sheetName val="May_"/>
      <sheetName val="매출채권"/>
      <sheetName val="실행VS예상"/>
      <sheetName val="21"/>
      <sheetName val="GAAP조정"/>
      <sheetName val="MIJIBI"/>
      <sheetName val="포장코드 변경안"/>
      <sheetName val="BS Schedules"/>
      <sheetName val="2A &amp; 2B FA"/>
      <sheetName val="P&amp;L Schedules"/>
      <sheetName val=" Apr 03 to Mar04"/>
      <sheetName val="????(97-03)"/>
      <sheetName val="Service Function"/>
      <sheetName val="공통"/>
      <sheetName val="평가금액"/>
      <sheetName val="切替情報"/>
      <sheetName val="vb 9&amp;10"/>
      <sheetName val="TB extract"/>
      <sheetName val="ACTIVO"/>
      <sheetName val="CUSTOMER_STRATEGIES"/>
      <sheetName val="S_12"/>
      <sheetName val="May_01"/>
      <sheetName val="군산공장추가구매"/>
      <sheetName val="상여_(2)4"/>
      <sheetName val="118_세금과공과4"/>
      <sheetName val="시실누(모)_4"/>
      <sheetName val="수익성_분석4"/>
      <sheetName val="LT_Borrowing_Schedule_2005_064"/>
      <sheetName val="2_대외공문4"/>
      <sheetName val="타계정에서_명세서(PL상)4"/>
      <sheetName val="2_부문별추정손익2"/>
      <sheetName val="17_지도관리비(경비소요액)2"/>
      <sheetName val="AC_List3"/>
      <sheetName val="표지_(3)3"/>
      <sheetName val="산업은행_경영지표2"/>
      <sheetName val="단양_00_아파트-세부내역2"/>
      <sheetName val="VENDOR_LIST2"/>
      <sheetName val="조회서송부_LIST2"/>
      <sheetName val="완성차_미수금3"/>
      <sheetName val="OT실적분석표_(2)2"/>
      <sheetName val="9월_성적2"/>
      <sheetName val="공급자_ㅇ2"/>
      <sheetName val="NOTE_292"/>
      <sheetName val="KY_LEE2"/>
      <sheetName val="TB_Mar'062"/>
      <sheetName val="X-3_ENG2"/>
      <sheetName val="Balance_sheet2"/>
      <sheetName val="PT_Trend_(2)2"/>
      <sheetName val="0_0ControlSheet"/>
      <sheetName val="7_31_(2)"/>
      <sheetName val="1_외주공사2"/>
      <sheetName val="2_직영공사2"/>
      <sheetName val="배수공_시멘트_및_골재량_산출"/>
      <sheetName val="BEND_LOSS"/>
      <sheetName val="US_Codes1"/>
      <sheetName val="직무분석_(세로출력)"/>
      <sheetName val="생산계획_(2)"/>
      <sheetName val="4__TOP_25_QTY_&amp;_VALUE_WISE_2"/>
      <sheetName val="INDIVIDUAL_GRAPH_DATA2"/>
      <sheetName val="ODM사업_총괄"/>
      <sheetName val="Cash_flow_details"/>
      <sheetName val="2_카드채권(대출포함)"/>
      <sheetName val="Control_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refreshError="1"/>
      <sheetData sheetId="643" refreshError="1"/>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참고사항"/>
      <sheetName val=" MAIN "/>
      <sheetName val="제품별 손익(제조원가 기준)"/>
      <sheetName val="제품별 손익(매출원가 기준)"/>
      <sheetName val="제조원가명세서"/>
      <sheetName val="판매단가"/>
      <sheetName val="원재료 구매단가"/>
      <sheetName val="Metal시세, 환율"/>
      <sheetName val="환율전망"/>
      <sheetName val="98지급계획"/>
      <sheetName val="데이타시트"/>
    </sheetNames>
    <sheetDataSet>
      <sheetData sheetId="0" refreshError="1"/>
      <sheetData sheetId="1" refreshError="1"/>
      <sheetData sheetId="2" refreshError="1"/>
      <sheetData sheetId="3" refreshError="1"/>
      <sheetData sheetId="4" refreshError="1"/>
      <sheetData sheetId="5" refreshError="1">
        <row r="27">
          <cell r="B27" t="str">
            <v>판가</v>
          </cell>
          <cell r="C27" t="str">
            <v>Ni</v>
          </cell>
          <cell r="D27" t="str">
            <v>Co</v>
          </cell>
          <cell r="E27" t="str">
            <v>Mn</v>
          </cell>
          <cell r="F27" t="str">
            <v>1월</v>
          </cell>
          <cell r="G27" t="str">
            <v>2월</v>
          </cell>
          <cell r="H27" t="str">
            <v>3월</v>
          </cell>
          <cell r="I27" t="str">
            <v>4월</v>
          </cell>
          <cell r="J27" t="str">
            <v>5월</v>
          </cell>
          <cell r="K27" t="str">
            <v>6월</v>
          </cell>
          <cell r="L27" t="str">
            <v>7월</v>
          </cell>
          <cell r="M27" t="str">
            <v>8월</v>
          </cell>
          <cell r="N27" t="str">
            <v>9월</v>
          </cell>
          <cell r="O27" t="str">
            <v>10월</v>
          </cell>
          <cell r="P27" t="str">
            <v>11월</v>
          </cell>
          <cell r="Q27" t="str">
            <v>12월</v>
          </cell>
        </row>
        <row r="28">
          <cell r="B28" t="str">
            <v>NCA021</v>
          </cell>
          <cell r="F28">
            <v>25.452570000000001</v>
          </cell>
          <cell r="G28">
            <v>25.452570000000001</v>
          </cell>
          <cell r="H28">
            <v>25.452570000000001</v>
          </cell>
          <cell r="I28">
            <v>25.452570000000001</v>
          </cell>
          <cell r="J28">
            <v>25.452570000000001</v>
          </cell>
          <cell r="K28">
            <v>25.152570000000001</v>
          </cell>
          <cell r="L28">
            <v>25.152570000000001</v>
          </cell>
          <cell r="M28">
            <v>25.152570000000001</v>
          </cell>
          <cell r="N28">
            <v>25.152570000000001</v>
          </cell>
          <cell r="O28">
            <v>25.152570000000001</v>
          </cell>
          <cell r="P28">
            <v>25.152570000000001</v>
          </cell>
          <cell r="Q28">
            <v>25.152570000000001</v>
          </cell>
        </row>
        <row r="29">
          <cell r="B29" t="str">
            <v>NCA021(BP)</v>
          </cell>
          <cell r="F29">
            <v>27.296331333333331</v>
          </cell>
          <cell r="G29">
            <v>27.296331333333331</v>
          </cell>
          <cell r="H29">
            <v>27.296331333333331</v>
          </cell>
          <cell r="I29">
            <v>27.296331333333331</v>
          </cell>
          <cell r="J29">
            <v>27.296331333333331</v>
          </cell>
          <cell r="K29">
            <v>27.296331333333331</v>
          </cell>
          <cell r="L29">
            <v>26.716331333333333</v>
          </cell>
          <cell r="M29">
            <v>26.716331333333333</v>
          </cell>
          <cell r="N29">
            <v>26.716331333333333</v>
          </cell>
          <cell r="O29">
            <v>26.716331333333333</v>
          </cell>
          <cell r="P29">
            <v>26.716331333333333</v>
          </cell>
          <cell r="Q29">
            <v>26.716331333333333</v>
          </cell>
        </row>
        <row r="30">
          <cell r="B30" t="str">
            <v>NCA021(이투텍)</v>
          </cell>
          <cell r="F30">
            <v>47000</v>
          </cell>
          <cell r="G30">
            <v>47000</v>
          </cell>
          <cell r="H30">
            <v>47000</v>
          </cell>
          <cell r="I30">
            <v>47000</v>
          </cell>
          <cell r="J30">
            <v>47000</v>
          </cell>
          <cell r="K30">
            <v>46000</v>
          </cell>
          <cell r="L30">
            <v>46000</v>
          </cell>
          <cell r="M30">
            <v>46000</v>
          </cell>
          <cell r="N30">
            <v>46000</v>
          </cell>
          <cell r="O30">
            <v>46000</v>
          </cell>
          <cell r="P30">
            <v>46000</v>
          </cell>
          <cell r="Q30">
            <v>46000</v>
          </cell>
        </row>
        <row r="31">
          <cell r="B31" t="str">
            <v>NCA021(GP)</v>
          </cell>
          <cell r="F31">
            <v>30.396331333333332</v>
          </cell>
          <cell r="G31">
            <v>0</v>
          </cell>
          <cell r="H31">
            <v>0</v>
          </cell>
          <cell r="I31">
            <v>30.396331333333332</v>
          </cell>
          <cell r="J31">
            <v>0</v>
          </cell>
          <cell r="K31">
            <v>0</v>
          </cell>
          <cell r="L31">
            <v>30.396331333333332</v>
          </cell>
          <cell r="M31">
            <v>0</v>
          </cell>
          <cell r="N31">
            <v>0</v>
          </cell>
          <cell r="O31">
            <v>30.396331333333332</v>
          </cell>
          <cell r="P31">
            <v>0</v>
          </cell>
          <cell r="Q31">
            <v>0</v>
          </cell>
        </row>
        <row r="32">
          <cell r="B32" t="str">
            <v>NCA022</v>
          </cell>
          <cell r="F32">
            <v>25.452570000000001</v>
          </cell>
          <cell r="G32">
            <v>25.452570000000001</v>
          </cell>
          <cell r="H32">
            <v>25.452570000000001</v>
          </cell>
          <cell r="I32">
            <v>25.452570000000001</v>
          </cell>
          <cell r="J32">
            <v>25.452570000000001</v>
          </cell>
          <cell r="K32">
            <v>25.152570000000001</v>
          </cell>
          <cell r="L32">
            <v>25.152570000000001</v>
          </cell>
          <cell r="M32">
            <v>25.152570000000001</v>
          </cell>
          <cell r="N32">
            <v>25.152570000000001</v>
          </cell>
          <cell r="O32">
            <v>25.152570000000001</v>
          </cell>
          <cell r="P32">
            <v>25.152570000000001</v>
          </cell>
          <cell r="Q32">
            <v>25.152570000000001</v>
          </cell>
        </row>
        <row r="33">
          <cell r="B33" t="str">
            <v>NCA024</v>
          </cell>
          <cell r="F33">
            <v>25.870027</v>
          </cell>
          <cell r="G33">
            <v>25.870027</v>
          </cell>
          <cell r="H33">
            <v>25.870027</v>
          </cell>
          <cell r="I33">
            <v>25.870027</v>
          </cell>
          <cell r="J33">
            <v>25.870027</v>
          </cell>
          <cell r="K33">
            <v>25.870027</v>
          </cell>
          <cell r="L33">
            <v>25.870027</v>
          </cell>
          <cell r="M33">
            <v>25.870027</v>
          </cell>
          <cell r="N33">
            <v>25.870027</v>
          </cell>
          <cell r="O33">
            <v>25.870027</v>
          </cell>
          <cell r="P33">
            <v>25.870027</v>
          </cell>
          <cell r="Q33">
            <v>25.870027</v>
          </cell>
        </row>
        <row r="34">
          <cell r="B34" t="str">
            <v>NCA024BJ</v>
          </cell>
          <cell r="F34">
            <v>0</v>
          </cell>
          <cell r="G34">
            <v>0</v>
          </cell>
          <cell r="H34">
            <v>0</v>
          </cell>
          <cell r="I34">
            <v>32.814368999999999</v>
          </cell>
          <cell r="J34">
            <v>32.814368999999999</v>
          </cell>
          <cell r="K34">
            <v>32.814368999999999</v>
          </cell>
          <cell r="L34">
            <v>32.064368999999999</v>
          </cell>
          <cell r="M34">
            <v>32.064368999999999</v>
          </cell>
          <cell r="N34">
            <v>32.064368999999999</v>
          </cell>
          <cell r="O34">
            <v>32.064368999999999</v>
          </cell>
          <cell r="P34">
            <v>32.064368999999999</v>
          </cell>
          <cell r="Q34">
            <v>32.064368999999999</v>
          </cell>
        </row>
        <row r="35">
          <cell r="B35" t="str">
            <v>NCA024BJ(BP)</v>
          </cell>
          <cell r="F35">
            <v>0</v>
          </cell>
          <cell r="G35">
            <v>0</v>
          </cell>
          <cell r="H35">
            <v>30.284368999999998</v>
          </cell>
          <cell r="I35">
            <v>0</v>
          </cell>
          <cell r="J35">
            <v>0</v>
          </cell>
          <cell r="K35">
            <v>0</v>
          </cell>
          <cell r="L35">
            <v>29.614368999999996</v>
          </cell>
          <cell r="M35">
            <v>29.614368999999996</v>
          </cell>
          <cell r="N35">
            <v>29.614368999999996</v>
          </cell>
          <cell r="O35">
            <v>29.614368999999996</v>
          </cell>
          <cell r="P35">
            <v>29.614368999999996</v>
          </cell>
          <cell r="Q35">
            <v>29.614368999999996</v>
          </cell>
        </row>
        <row r="36">
          <cell r="B36" t="str">
            <v>NCA035</v>
          </cell>
          <cell r="F36">
            <v>25.870027</v>
          </cell>
          <cell r="G36">
            <v>25.870027</v>
          </cell>
          <cell r="H36">
            <v>25.870027</v>
          </cell>
          <cell r="I36">
            <v>25.870027</v>
          </cell>
          <cell r="J36">
            <v>25.870027</v>
          </cell>
          <cell r="K36">
            <v>25.870027</v>
          </cell>
          <cell r="L36">
            <v>25.870027</v>
          </cell>
          <cell r="M36">
            <v>25.870027</v>
          </cell>
          <cell r="N36">
            <v>25.870027</v>
          </cell>
          <cell r="O36">
            <v>25.870027</v>
          </cell>
          <cell r="P36">
            <v>25.870027</v>
          </cell>
          <cell r="Q36">
            <v>25.870027</v>
          </cell>
        </row>
        <row r="37">
          <cell r="B37" t="str">
            <v>NCA034B</v>
          </cell>
          <cell r="F37">
            <v>25.692851000000001</v>
          </cell>
          <cell r="G37">
            <v>25.692851000000001</v>
          </cell>
          <cell r="H37">
            <v>25.692851000000001</v>
          </cell>
          <cell r="I37">
            <v>25.692851000000001</v>
          </cell>
          <cell r="J37">
            <v>25.692851000000001</v>
          </cell>
          <cell r="K37">
            <v>25.692851000000001</v>
          </cell>
          <cell r="L37">
            <v>25.692851000000001</v>
          </cell>
          <cell r="M37">
            <v>25.692851000000001</v>
          </cell>
          <cell r="N37">
            <v>25.692851000000001</v>
          </cell>
          <cell r="O37">
            <v>25.692851000000001</v>
          </cell>
          <cell r="P37">
            <v>25.692851000000001</v>
          </cell>
          <cell r="Q37">
            <v>25.692851000000001</v>
          </cell>
        </row>
        <row r="38">
          <cell r="B38" t="str">
            <v>NCA034G</v>
          </cell>
          <cell r="F38">
            <v>25.650683000000001</v>
          </cell>
          <cell r="G38">
            <v>25.650683000000001</v>
          </cell>
          <cell r="H38">
            <v>25.650683000000001</v>
          </cell>
          <cell r="I38">
            <v>25.650683000000001</v>
          </cell>
          <cell r="J38">
            <v>25.650683000000001</v>
          </cell>
          <cell r="K38">
            <v>25.650683000000001</v>
          </cell>
          <cell r="L38">
            <v>25.650683000000001</v>
          </cell>
          <cell r="M38">
            <v>25.650683000000001</v>
          </cell>
          <cell r="N38">
            <v>25.650683000000001</v>
          </cell>
          <cell r="O38">
            <v>25.650683000000001</v>
          </cell>
          <cell r="P38">
            <v>25.650683000000001</v>
          </cell>
          <cell r="Q38">
            <v>25.650683000000001</v>
          </cell>
        </row>
        <row r="39">
          <cell r="B39" t="str">
            <v>NCA034H</v>
          </cell>
          <cell r="F39">
            <v>25.692851000000001</v>
          </cell>
          <cell r="G39">
            <v>25.692851000000001</v>
          </cell>
          <cell r="H39">
            <v>25.692851000000001</v>
          </cell>
          <cell r="I39">
            <v>25.692851000000001</v>
          </cell>
          <cell r="J39">
            <v>25.692851000000001</v>
          </cell>
          <cell r="K39">
            <v>25.692851000000001</v>
          </cell>
          <cell r="L39">
            <v>25.692851000000001</v>
          </cell>
          <cell r="M39">
            <v>25.692851000000001</v>
          </cell>
          <cell r="N39">
            <v>25.692851000000001</v>
          </cell>
          <cell r="O39">
            <v>25.692851000000001</v>
          </cell>
          <cell r="P39">
            <v>25.692851000000001</v>
          </cell>
          <cell r="Q39">
            <v>25.692851000000001</v>
          </cell>
        </row>
        <row r="40">
          <cell r="B40" t="str">
            <v>NCA034W</v>
          </cell>
          <cell r="F40">
            <v>7.572851</v>
          </cell>
          <cell r="G40">
            <v>7.572851</v>
          </cell>
          <cell r="H40">
            <v>7.572851</v>
          </cell>
          <cell r="I40">
            <v>7.572851</v>
          </cell>
          <cell r="J40">
            <v>7.572851</v>
          </cell>
          <cell r="K40">
            <v>7.572851</v>
          </cell>
          <cell r="L40">
            <v>7.572851</v>
          </cell>
          <cell r="M40">
            <v>7.572851</v>
          </cell>
          <cell r="N40">
            <v>7.572851</v>
          </cell>
          <cell r="O40">
            <v>7.572851</v>
          </cell>
          <cell r="P40">
            <v>7.572851</v>
          </cell>
          <cell r="Q40">
            <v>7.572851</v>
          </cell>
        </row>
        <row r="41">
          <cell r="B41" t="str">
            <v>CSG131</v>
          </cell>
          <cell r="F41">
            <v>45000</v>
          </cell>
          <cell r="G41">
            <v>45000</v>
          </cell>
          <cell r="H41">
            <v>45000</v>
          </cell>
          <cell r="I41">
            <v>45000</v>
          </cell>
          <cell r="J41">
            <v>45000</v>
          </cell>
          <cell r="K41">
            <v>45000</v>
          </cell>
          <cell r="L41">
            <v>45000</v>
          </cell>
          <cell r="M41">
            <v>45000</v>
          </cell>
          <cell r="N41">
            <v>45000</v>
          </cell>
          <cell r="O41">
            <v>0</v>
          </cell>
          <cell r="P41">
            <v>0</v>
          </cell>
          <cell r="Q41">
            <v>0</v>
          </cell>
        </row>
        <row r="42">
          <cell r="B42" t="str">
            <v>L2N</v>
          </cell>
          <cell r="F42">
            <v>145000</v>
          </cell>
          <cell r="G42">
            <v>145000</v>
          </cell>
          <cell r="H42">
            <v>145000</v>
          </cell>
          <cell r="I42">
            <v>145000</v>
          </cell>
          <cell r="J42">
            <v>145000</v>
          </cell>
          <cell r="K42">
            <v>145000</v>
          </cell>
          <cell r="L42">
            <v>138000</v>
          </cell>
          <cell r="M42">
            <v>138000</v>
          </cell>
          <cell r="N42">
            <v>138000</v>
          </cell>
          <cell r="O42">
            <v>138000</v>
          </cell>
          <cell r="P42">
            <v>138000</v>
          </cell>
          <cell r="Q42">
            <v>138000</v>
          </cell>
        </row>
        <row r="43">
          <cell r="B43" t="str">
            <v>p-NCM070</v>
          </cell>
          <cell r="F43">
            <v>14.385221297135997</v>
          </cell>
          <cell r="G43">
            <v>14.385221297135997</v>
          </cell>
          <cell r="H43">
            <v>14.385221297135997</v>
          </cell>
          <cell r="I43">
            <v>14.385221297135997</v>
          </cell>
          <cell r="J43">
            <v>14.385221297135997</v>
          </cell>
          <cell r="K43">
            <v>14.385221297135997</v>
          </cell>
          <cell r="L43">
            <v>14.385221297135997</v>
          </cell>
          <cell r="M43">
            <v>14.385221297135997</v>
          </cell>
          <cell r="N43">
            <v>14.385221297135997</v>
          </cell>
          <cell r="O43">
            <v>14.385221297135997</v>
          </cell>
          <cell r="P43">
            <v>14.385221297135997</v>
          </cell>
          <cell r="Q43">
            <v>14.385221297135997</v>
          </cell>
        </row>
        <row r="44">
          <cell r="B44" t="str">
            <v>LCB(건조)</v>
          </cell>
          <cell r="F44">
            <v>12.45</v>
          </cell>
          <cell r="G44">
            <v>12.45</v>
          </cell>
          <cell r="H44">
            <v>12.45</v>
          </cell>
          <cell r="I44">
            <v>12.45</v>
          </cell>
          <cell r="J44">
            <v>12.45</v>
          </cell>
          <cell r="K44">
            <v>12.45</v>
          </cell>
          <cell r="L44">
            <v>12.45</v>
          </cell>
          <cell r="M44">
            <v>12.45</v>
          </cell>
          <cell r="N44">
            <v>12.45</v>
          </cell>
          <cell r="O44">
            <v>12.45</v>
          </cell>
          <cell r="P44">
            <v>12.45</v>
          </cell>
          <cell r="Q44">
            <v>12.45</v>
          </cell>
        </row>
        <row r="45">
          <cell r="B45" t="str">
            <v>LCB(분쇄)</v>
          </cell>
          <cell r="F45">
            <v>19.649999999999999</v>
          </cell>
          <cell r="G45">
            <v>19.649999999999999</v>
          </cell>
          <cell r="H45">
            <v>19.649999999999999</v>
          </cell>
          <cell r="I45">
            <v>19.649999999999999</v>
          </cell>
          <cell r="J45">
            <v>19.649999999999999</v>
          </cell>
          <cell r="K45">
            <v>19.649999999999999</v>
          </cell>
          <cell r="L45">
            <v>19.649999999999999</v>
          </cell>
          <cell r="M45">
            <v>19.649999999999999</v>
          </cell>
          <cell r="N45">
            <v>19.649999999999999</v>
          </cell>
          <cell r="O45">
            <v>19.649999999999999</v>
          </cell>
          <cell r="P45">
            <v>19.649999999999999</v>
          </cell>
          <cell r="Q45">
            <v>19.649999999999999</v>
          </cell>
        </row>
      </sheetData>
      <sheetData sheetId="6" refreshError="1"/>
      <sheetData sheetId="7" refreshError="1">
        <row r="11">
          <cell r="C11" t="str">
            <v>환율(USD)</v>
          </cell>
          <cell r="D11">
            <v>1019.93</v>
          </cell>
          <cell r="E11">
            <v>1025.3599999999999</v>
          </cell>
          <cell r="F11">
            <v>1150</v>
          </cell>
          <cell r="G11">
            <v>1150</v>
          </cell>
          <cell r="H11">
            <v>1150</v>
          </cell>
          <cell r="I11">
            <v>1150</v>
          </cell>
          <cell r="J11">
            <v>1100</v>
          </cell>
          <cell r="K11">
            <v>1100</v>
          </cell>
          <cell r="L11">
            <v>1100</v>
          </cell>
          <cell r="M11">
            <v>1100</v>
          </cell>
          <cell r="N11">
            <v>1100</v>
          </cell>
          <cell r="O11">
            <v>1100</v>
          </cell>
          <cell r="P11">
            <v>1100</v>
          </cell>
          <cell r="Q11">
            <v>1100</v>
          </cell>
          <cell r="R11">
            <v>1100</v>
          </cell>
          <cell r="S11">
            <v>1100</v>
          </cell>
          <cell r="T11">
            <v>1100</v>
          </cell>
          <cell r="U11">
            <v>1100</v>
          </cell>
        </row>
      </sheetData>
      <sheetData sheetId="8" refreshError="1"/>
      <sheetData sheetId="9" refreshError="1"/>
      <sheetData sheetId="1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자율"/>
      <sheetName val="소트"/>
      <sheetName val="쏘트자료"/>
      <sheetName val="환율이자율"/>
      <sheetName val="44소트"/>
      <sheetName val="34쏘트"/>
      <sheetName val="24쏘트"/>
      <sheetName val="44이자율"/>
      <sheetName val="34이자율"/>
      <sheetName val="44쏘트자료"/>
      <sheetName val="34쏘트자료"/>
      <sheetName val="24쏘트자료"/>
      <sheetName val="24이자율"/>
      <sheetName val="인건비(010330)"/>
      <sheetName val="본사감가상각대장(비품)"/>
      <sheetName val="월간"/>
      <sheetName val="공사개요"/>
      <sheetName val="97년"/>
      <sheetName val="보정사항"/>
      <sheetName val="수정시산표"/>
      <sheetName val="집연95"/>
      <sheetName val="관계주식"/>
      <sheetName val="세금계산서유"/>
      <sheetName val="Menu_Link"/>
      <sheetName val="퇴충98"/>
      <sheetName val="견"/>
      <sheetName val="투자예산"/>
      <sheetName val="산출근거"/>
      <sheetName val="비주거용"/>
      <sheetName val="집계표"/>
      <sheetName val="표지"/>
      <sheetName val="98년간분기"/>
      <sheetName val="회사정보"/>
      <sheetName val="신구계정대사표"/>
      <sheetName val="요약BS"/>
      <sheetName val="현장별미수"/>
      <sheetName val="연구인원내역"/>
      <sheetName val="판매량"/>
      <sheetName val="업종코드"/>
      <sheetName val="임대손익"/>
      <sheetName val="이름"/>
      <sheetName val="Convert"/>
      <sheetName val="1-7(재가공내역)"/>
      <sheetName val="98실적"/>
      <sheetName val="현장"/>
      <sheetName val="XREF"/>
      <sheetName val="조정전"/>
      <sheetName val="1월"/>
      <sheetName val="WorldQuest"/>
      <sheetName val="admin"/>
      <sheetName val="자료"/>
      <sheetName val="코드"/>
      <sheetName val="매매손실준비금"/>
      <sheetName val="평가금액"/>
      <sheetName val="Sheet1"/>
      <sheetName val="판매용03"/>
      <sheetName val="품의서취합"/>
      <sheetName val="상정안건"/>
      <sheetName val="보험금"/>
      <sheetName val="매출원가"/>
      <sheetName val="총원"/>
      <sheetName val="견적대비"/>
      <sheetName val="대리이하_상신양식"/>
      <sheetName val="특수직호봉표"/>
      <sheetName val="공정가치"/>
      <sheetName val="시산표"/>
      <sheetName val="機器明細(MC)"/>
      <sheetName val="118.세금과공과"/>
      <sheetName val="평가결과_사본"/>
      <sheetName val="종합2"/>
      <sheetName val="Code"/>
      <sheetName val="상여 (2)"/>
      <sheetName val="Intro2"/>
      <sheetName val="Id"/>
      <sheetName val="서식시트"/>
      <sheetName val="외화계약"/>
      <sheetName val="AIR SHOWER(3인용)"/>
      <sheetName val="상품입고집계"/>
      <sheetName val="매입현황"/>
      <sheetName val="수입"/>
      <sheetName val="부재예실1월"/>
      <sheetName val="입찰안"/>
      <sheetName val="#REF"/>
      <sheetName val="생산직"/>
      <sheetName val="9-1차이내역"/>
      <sheetName val="인원_20001101"/>
      <sheetName val="단가비교"/>
      <sheetName val="투자2"/>
      <sheetName val="04_도료_전체_하순"/>
      <sheetName val="실적"/>
      <sheetName val="1.취수장"/>
      <sheetName val="단가"/>
      <sheetName val="울산자금"/>
      <sheetName val="설계내역서"/>
      <sheetName val="자금청구"/>
      <sheetName val="금강투자2000"/>
      <sheetName val="당좌개설보증용"/>
      <sheetName val="신림자금"/>
      <sheetName val="GC산출"/>
      <sheetName val="당초"/>
      <sheetName val="Sheet4"/>
      <sheetName val="BASE"/>
      <sheetName val="조경내역"/>
      <sheetName val="건축비목군분류"/>
      <sheetName val="두께별"/>
      <sheetName val="승용"/>
      <sheetName val="상용"/>
      <sheetName val="준검 내역서"/>
      <sheetName val="실행내역"/>
      <sheetName val="총괄"/>
      <sheetName val="건재양식"/>
      <sheetName val="00실적"/>
      <sheetName val="판촉계획(고정)"/>
      <sheetName val="배수통관(좌)"/>
      <sheetName val="CAUDIT"/>
      <sheetName val="99선급비용"/>
      <sheetName val="집계"/>
      <sheetName val="퇴직기초"/>
      <sheetName val="산출내역(1)"/>
      <sheetName val="FAB별"/>
      <sheetName val="출자한도"/>
      <sheetName val="Sheet3"/>
      <sheetName val="내역"/>
      <sheetName val="3월연장근무"/>
      <sheetName val="Asset98-CAK"/>
      <sheetName val="하수급견적대비"/>
      <sheetName val="Macro1"/>
      <sheetName val="단말기누계"/>
      <sheetName val="주요품목별판매실적"/>
      <sheetName val="Project_CF"/>
      <sheetName val="변동"/>
      <sheetName val="STROKE별 단가"/>
      <sheetName val="소계정"/>
      <sheetName val="본부96(1차)"/>
      <sheetName val="월소계정(최종)"/>
      <sheetName val="본부증가(최종)"/>
      <sheetName val="배부기준별비용"/>
      <sheetName val="unit배부표"/>
      <sheetName val="비교표"/>
      <sheetName val="초고압제조원가계획"/>
      <sheetName val="고압제조원가계획"/>
      <sheetName val="Mark"/>
      <sheetName val="1. Svc_Sales"/>
      <sheetName val="2. Portfolio"/>
      <sheetName val="3. SVC_Price(Avg)"/>
      <sheetName val="4.  Net Gain"/>
      <sheetName val="5.1Q_SVC(callback)"/>
      <sheetName val="5.2 Q_SVC(Response)"/>
      <sheetName val="5.3 Q_SVC(all)"/>
      <sheetName val="SVC_Portfolio(1)"/>
      <sheetName val="2008년판매현황 (조정)"/>
      <sheetName val="참고_장르별매출"/>
      <sheetName val="현장코드"/>
      <sheetName val="산출근거1"/>
      <sheetName val="MAIN"/>
      <sheetName val="A4공장"/>
      <sheetName val="정산표"/>
      <sheetName val="건설성적"/>
      <sheetName val="적격심사표"/>
      <sheetName val="이익잉여금처분계산서"/>
      <sheetName val="재무상태변동표"/>
      <sheetName val="제조원가명세서"/>
      <sheetName val="현금흐름표"/>
      <sheetName val="전환대상"/>
      <sheetName val="영외수지"/>
      <sheetName val="노임단가"/>
      <sheetName val="PMP등급_9월"/>
      <sheetName val="지급이자"/>
      <sheetName val="명세표"/>
      <sheetName val="표준지"/>
      <sheetName val="Initial Input Variable"/>
      <sheetName val="1Month+Sheet2!"/>
      <sheetName val="경영비율 "/>
      <sheetName val="S&amp;R"/>
      <sheetName val="주소 작성"/>
      <sheetName val="KA011205"/>
      <sheetName val="5사남"/>
      <sheetName val="손익"/>
      <sheetName val="입력_판매"/>
      <sheetName val="#3_일위대가목록"/>
      <sheetName val="#2_일위대가목록"/>
      <sheetName val="무형자산명세서"/>
      <sheetName val="재고자산명세"/>
      <sheetName val="외화가수금"/>
      <sheetName val="2001Org"/>
      <sheetName val="내외국인총괄"/>
      <sheetName val="3월"/>
      <sheetName val="그래프 (2)"/>
      <sheetName val="2.대상자"/>
      <sheetName val="정보"/>
      <sheetName val="데이터베이스"/>
      <sheetName val="9903말 현재"/>
      <sheetName val="당월금액"/>
      <sheetName val="ATM기초철가"/>
      <sheetName val="외화평가"/>
      <sheetName val="Control Sheet"/>
      <sheetName val="인사자료총집계"/>
      <sheetName val="AIR_SHOWER(3인용)"/>
      <sheetName val="그래프_(2)"/>
      <sheetName val="2_대상자"/>
      <sheetName val="9903말_현재"/>
      <sheetName val="Control_Sheet"/>
      <sheetName val="AIR_SHOWER(3인용)1"/>
      <sheetName val="그래프_(2)1"/>
      <sheetName val="2_대상자1"/>
      <sheetName val="9903말_현재1"/>
      <sheetName val="Control_Sheet1"/>
      <sheetName val="지역개발"/>
      <sheetName val="EJ"/>
      <sheetName val="Ⅱ1-0타"/>
      <sheetName val="Cover"/>
      <sheetName val="제품단가"/>
      <sheetName val="급여인상효과-연간부담분"/>
      <sheetName val="8월차잔"/>
      <sheetName val="지점_가격정보보고양식(면목지점)"/>
      <sheetName val="09년지점목표"/>
      <sheetName val="SQL Statement"/>
      <sheetName val="이코스"/>
      <sheetName val="세부(종합)"/>
      <sheetName val="2. 2012년 실행계획 수립 및 대상선정용 SHEET."/>
      <sheetName val="FG"/>
      <sheetName val="부서"/>
      <sheetName val="보통예금"/>
      <sheetName val="당좌차월"/>
      <sheetName val="가격표"/>
      <sheetName val="협조전"/>
      <sheetName val="대차대조표"/>
      <sheetName val="3-31"/>
      <sheetName val="금융"/>
      <sheetName val="은행"/>
      <sheetName val="리스"/>
      <sheetName val="보험"/>
      <sheetName val="24.보증금(전신전화가입권)"/>
      <sheetName val="일별자금"/>
      <sheetName val="증감내역서"/>
      <sheetName val="민감도"/>
      <sheetName val="내역서"/>
      <sheetName val="타계정에서 명세서(PL상)"/>
      <sheetName val="상품수불"/>
      <sheetName val="95TOTREV"/>
      <sheetName val="T6-6(2)"/>
      <sheetName val="인건비"/>
      <sheetName val="04년 투자전망"/>
      <sheetName val="sw1"/>
      <sheetName val="입찰보고"/>
      <sheetName val="총괄-1"/>
      <sheetName val="DATA"/>
      <sheetName val="콘센트신설"/>
      <sheetName val="FILE1"/>
      <sheetName val="유형분류"/>
      <sheetName val="예산실적전체당월"/>
      <sheetName val="배합비(2,3.4분기)"/>
      <sheetName val="부재예실"/>
      <sheetName val="합천내역"/>
      <sheetName val="대리이하_승진"/>
      <sheetName val="이자수익보조부"/>
      <sheetName val="SIL98"/>
      <sheetName val="2012년 하반기 승진안 및 상신양식_디자인 파트.xls"/>
      <sheetName val="등록자료"/>
      <sheetName val="GRAPH"/>
      <sheetName val="가중평균 보통주식02"/>
      <sheetName val="가중평균 보통주식01"/>
      <sheetName val="제조원가"/>
      <sheetName val="BTS-시범물량"/>
      <sheetName val="완성차 미수금"/>
      <sheetName val="ELECTRIC"/>
      <sheetName val="ls"/>
      <sheetName val="재공품(3)"/>
      <sheetName val="표준원가표(2)"/>
      <sheetName val="공통"/>
      <sheetName val="03中"/>
      <sheetName val="재무제표"/>
      <sheetName val="제조원가조정"/>
      <sheetName val="용소리교"/>
      <sheetName val="5907"/>
      <sheetName val="편성절차"/>
      <sheetName val="OPREV(대한)"/>
      <sheetName val="효용적수"/>
      <sheetName val="98지급계획"/>
      <sheetName val="T48a"/>
      <sheetName val="외화금융(97-03)"/>
      <sheetName val="당기추가완료"/>
      <sheetName val="주요재무비율"/>
      <sheetName val="손익분석"/>
      <sheetName val="Initial_Input_Variable"/>
      <sheetName val="경영비율_"/>
      <sheetName val="상여_(2)"/>
      <sheetName val="118_세금과공과"/>
      <sheetName val="1_취수장"/>
      <sheetName val="LIST"/>
      <sheetName val="노무비"/>
      <sheetName val="인원계획-미화"/>
      <sheetName val="수익성분석2"/>
      <sheetName val="하조서"/>
      <sheetName val="tsuga"/>
      <sheetName val="진천"/>
      <sheetName val="수지차(년)"/>
      <sheetName val="96"/>
      <sheetName val="재료비집계표"/>
      <sheetName val="총괄표"/>
      <sheetName val="Executive Summary"/>
      <sheetName val="Labels"/>
      <sheetName val="Executive_Summary"/>
      <sheetName val="현장기성(공사)"/>
      <sheetName val="내역서변경성원"/>
      <sheetName val="별첨3.실패원팀"/>
      <sheetName val="매출액월별가중치"/>
      <sheetName val="외주정비"/>
      <sheetName val="매장판(BR)"/>
      <sheetName val="도급"/>
      <sheetName val="종합표"/>
      <sheetName val="15"/>
      <sheetName val="入力用(家賃)"/>
      <sheetName val="入力用(駐車)"/>
      <sheetName val="건물대사"/>
      <sheetName val="PHTC"/>
      <sheetName val="AIR_SHOWER(3인용)2"/>
      <sheetName val="그래프_(2)2"/>
      <sheetName val="2_대상자2"/>
      <sheetName val="9903말_현재2"/>
      <sheetName val="Control_Sheet2"/>
      <sheetName val="1__Svc_Sales"/>
      <sheetName val="2__Portfolio"/>
      <sheetName val="3__SVC_Price(Avg)"/>
      <sheetName val="4___Net_Gain"/>
      <sheetName val="5_1Q_SVC(callback)"/>
      <sheetName val="5_2_Q_SVC(Response)"/>
      <sheetName val="5_3_Q_SVC(all)"/>
      <sheetName val="2008년판매현황_(조정)"/>
      <sheetName val="준검_내역서"/>
      <sheetName val="SQL_Statement"/>
      <sheetName val="주소_작성"/>
      <sheetName val="BS Prior"/>
      <sheetName val="직영2"/>
      <sheetName val="STROKE별_단가"/>
      <sheetName val="DB"/>
      <sheetName val="견적서"/>
      <sheetName val="98수문일위"/>
      <sheetName val="SMXEXPS"/>
      <sheetName val="97년 추정"/>
      <sheetName val="경비세목"/>
      <sheetName val="투자자산명세서"/>
      <sheetName val="자료입력"/>
      <sheetName val="이자율별 차입금 적수"/>
      <sheetName val="총무팀"/>
      <sheetName val="마포-임현"/>
      <sheetName val="해외사업"/>
      <sheetName val="첨부1"/>
      <sheetName val="관급"/>
      <sheetName val="AC List"/>
      <sheetName val="사원명부"/>
      <sheetName val="분개집계"/>
      <sheetName val="TENSCH"/>
      <sheetName val="Sheet1 (2)"/>
      <sheetName val="0.0ControlSheet"/>
      <sheetName val="0.1keyAssumption"/>
      <sheetName val="선급비용"/>
      <sheetName val="지급어음(일별)"/>
      <sheetName val="계산요약"/>
      <sheetName val="송전기본"/>
      <sheetName val="2. Financial Performance"/>
      <sheetName val="9710"/>
      <sheetName val="평가예상(200308)"/>
      <sheetName val="96수출"/>
      <sheetName val="제조부문배부"/>
      <sheetName val="pt_기투자금액"/>
      <sheetName val="pt_출자_분배"/>
      <sheetName val="구동"/>
      <sheetName val="12"/>
      <sheetName val="차량별점검"/>
      <sheetName val="BS"/>
      <sheetName val="LOOKUP"/>
      <sheetName val="AIR_SHOWER(3인용)3"/>
      <sheetName val="그래프_(2)3"/>
      <sheetName val="2_대상자3"/>
      <sheetName val="9903말_현재3"/>
      <sheetName val="Control_Sheet3"/>
      <sheetName val="1_취수장1"/>
      <sheetName val="118_세금과공과1"/>
      <sheetName val="1__Svc_Sales1"/>
      <sheetName val="2__Portfolio1"/>
      <sheetName val="3__SVC_Price(Avg)1"/>
      <sheetName val="4___Net_Gain1"/>
      <sheetName val="5_1Q_SVC(callback)1"/>
      <sheetName val="5_2_Q_SVC(Response)1"/>
      <sheetName val="5_3_Q_SVC(all)1"/>
      <sheetName val="2008년판매현황_(조정)1"/>
      <sheetName val="Initial_Input_Variable1"/>
      <sheetName val="경영비율_1"/>
      <sheetName val="상여_(2)1"/>
      <sheetName val="준검_내역서1"/>
      <sheetName val="SQL_Statement1"/>
      <sheetName val="주소_작성1"/>
      <sheetName val="2__2012년_실행계획_수립_및_대상선정용_SHEET_"/>
      <sheetName val="2012년_하반기_승진안_및_상신양식_디자인_파트_xls"/>
      <sheetName val="24_보증금(전신전화가입권)"/>
      <sheetName val="04년_투자전망"/>
      <sheetName val="가중평균_보통주식02"/>
      <sheetName val="가중평균_보통주식01"/>
      <sheetName val="타계정에서_명세서(PL상)"/>
      <sheetName val="배합비(2,3_4분기)"/>
      <sheetName val="BS_Prior"/>
      <sheetName val="별첨3_실패원팀"/>
      <sheetName val="완성차_미수금"/>
      <sheetName val="남양내역"/>
      <sheetName val="부동산현황표"/>
      <sheetName val="BS(5월-경리과)"/>
      <sheetName val="스평"/>
      <sheetName val="조건"/>
      <sheetName val="◀-▶"/>
      <sheetName val="区分一覧表"/>
      <sheetName val="버튼"/>
      <sheetName val="판매추이"/>
      <sheetName val="주요기준"/>
      <sheetName val="진도말"/>
      <sheetName val="교통대책내역"/>
      <sheetName val="연부97-1"/>
      <sheetName val="총수량집계표"/>
      <sheetName val="골조시행"/>
      <sheetName val="설비"/>
      <sheetName val="공사설계서"/>
      <sheetName val="Config"/>
      <sheetName val="Q2 Actual"/>
      <sheetName val="Q3 actuals"/>
      <sheetName val="본사"/>
      <sheetName val="VXXXXXXX"/>
      <sheetName val="tggwan(mac)"/>
      <sheetName val="guard(mac)"/>
      <sheetName val="손익11"/>
      <sheetName val="Data Sheet"/>
      <sheetName val="설치공사비"/>
      <sheetName val="연결CF정산표"/>
      <sheetName val="GRADE별 투입원단위"/>
      <sheetName val="매출및수주이익"/>
      <sheetName val="B&amp;F1"/>
      <sheetName val="Sheet2"/>
      <sheetName val="퇴직급여충당금"/>
      <sheetName val="퇴직영수증"/>
      <sheetName val="FAB4생산"/>
      <sheetName val="한일자야(감액손실) (2)"/>
      <sheetName val="보차도경계석"/>
      <sheetName val="작업본"/>
      <sheetName val="상가매매0115"/>
      <sheetName val="상가임대0115"/>
      <sheetName val="본관내역서"/>
      <sheetName val="DATA_Garak"/>
      <sheetName val="DATA_Total"/>
      <sheetName val="DATA_Kwangju"/>
      <sheetName val="DATA_Daejeon"/>
      <sheetName val="DATA_Sadang"/>
      <sheetName val="DATA_Yangjae"/>
      <sheetName val="DATA_Yoido"/>
      <sheetName val="DATA_Ulsan"/>
      <sheetName val="DATA_Incheon"/>
      <sheetName val="DATA_Jeonju"/>
      <sheetName val="종바2차"/>
      <sheetName val="AC_List"/>
      <sheetName val="생산량"/>
      <sheetName val="6.이토처리시간"/>
      <sheetName val="土地ﾃﾞｰﾀ"/>
      <sheetName val="산업은행 경영지표"/>
      <sheetName val="1-1-1-1"/>
      <sheetName val="손익계산서"/>
      <sheetName val="직노"/>
      <sheetName val="익월작업계힉"/>
      <sheetName val="최종보고1"/>
      <sheetName val="투찰(하수)"/>
      <sheetName val="Data(인원)"/>
      <sheetName val="담당자"/>
      <sheetName val="갑지"/>
      <sheetName val="보험료"/>
      <sheetName val="평균급여(구미)"/>
      <sheetName val="평균급여(부산)"/>
      <sheetName val="경비공통"/>
      <sheetName val="제경비율"/>
      <sheetName val="음료실행"/>
      <sheetName val="토목주소"/>
      <sheetName val="복갑"/>
      <sheetName val="기본정보"/>
      <sheetName val="연간상여집계"/>
      <sheetName val="당월영향8월"/>
      <sheetName val="입출고9807"/>
      <sheetName val="정리"/>
      <sheetName val="인건비 내역서"/>
      <sheetName val="SAP_Role"/>
      <sheetName val="cctr"/>
      <sheetName val="계정_H100"/>
      <sheetName val="계정_1000"/>
      <sheetName val="계정_7000"/>
      <sheetName val="계정_8000"/>
      <sheetName val="AP_H100"/>
      <sheetName val="AP_1000"/>
      <sheetName val="AP_7000"/>
      <sheetName val="AP_8000"/>
      <sheetName val="감가상각비 배부검토"/>
      <sheetName val="양식3"/>
      <sheetName val="STROKE별_단가1"/>
      <sheetName val="2__2012년_실행계획_수립_및_대상선정용_SHEET1"/>
      <sheetName val="배합비(2,3_4분기)1"/>
      <sheetName val="Executive_Summary1"/>
      <sheetName val="완성차_미수금1"/>
      <sheetName val="97년_추정"/>
      <sheetName val="이자율별_차입금_적수"/>
      <sheetName val="Sheet1_(2)"/>
      <sheetName val="0_0ControlSheet"/>
      <sheetName val="0_1keyAssumption"/>
      <sheetName val="2__Financial_Performance"/>
      <sheetName val="GRADE별_투입원단위"/>
      <sheetName val="95년12월말"/>
      <sheetName val="4.2.1 마루높이 검토"/>
      <sheetName val="1__Svc_Sales2"/>
      <sheetName val="2__Portfolio2"/>
      <sheetName val="3__SVC_Price(Avg)2"/>
      <sheetName val="4___Net_Gain2"/>
      <sheetName val="5_1Q_SVC(callback)2"/>
      <sheetName val="5_2_Q_SVC(Response)2"/>
      <sheetName val="5_3_Q_SVC(all)2"/>
      <sheetName val="주소_작성2"/>
      <sheetName val="1_취수장2"/>
      <sheetName val="118_세금과공과2"/>
      <sheetName val="AIR_SHOWER(3인용)4"/>
      <sheetName val="상여_(2)2"/>
      <sheetName val="준검_내역서2"/>
      <sheetName val="2008년판매현황_(조정)2"/>
      <sheetName val="그래프_(2)4"/>
      <sheetName val="2_대상자4"/>
      <sheetName val="9903말_현재4"/>
      <sheetName val="Control_Sheet4"/>
      <sheetName val="Initial_Input_Variable2"/>
      <sheetName val="경영비율_2"/>
      <sheetName val="SQL_Statement2"/>
      <sheetName val="24_보증금(전신전화가입권)1"/>
      <sheetName val="타계정에서_명세서(PL상)1"/>
      <sheetName val="04년_투자전망1"/>
      <sheetName val="2012년_하반기_승진안_및_상신양식_디자인_파트_xl1"/>
      <sheetName val="별첨3_실패원팀1"/>
      <sheetName val="가중평균_보통주식021"/>
      <sheetName val="가중평균_보통주식011"/>
      <sheetName val="BS_Prior1"/>
      <sheetName val="Q2_Actual"/>
      <sheetName val="Q3_actuals"/>
      <sheetName val="主要规划指标"/>
      <sheetName val="测算明细表(0+1+1)"/>
      <sheetName val="품셈TABLE"/>
      <sheetName val="Index"/>
      <sheetName val="스포회원매출"/>
      <sheetName val="Executive_Summary2"/>
      <sheetName val="Executive_Summary3"/>
      <sheetName val="Initial_Input_Variable3"/>
      <sheetName val="118_세금과공과3"/>
      <sheetName val="1_취수장3"/>
      <sheetName val="상여_(2)3"/>
      <sheetName val="경영비율_3"/>
      <sheetName val="STROKE별_단가2"/>
      <sheetName val="2012년_하반기_승진안_및_상신양식_디자인_파트_xl2"/>
      <sheetName val="24_보증금(전신전화가입권)2"/>
      <sheetName val="04년_투자전망2"/>
      <sheetName val="별첨3_실패원팀2"/>
      <sheetName val="2__2012년_실행계획_수립_및_대상선정용_SHEET2"/>
      <sheetName val="가중평균_보통주식022"/>
      <sheetName val="가중평균_보통주식012"/>
      <sheetName val="타계정에서_명세서(PL상)2"/>
      <sheetName val="배합비(2,3_4분기)2"/>
      <sheetName val="Controls"/>
      <sheetName val="108.수선비"/>
      <sheetName val="사회보험료세액공제"/>
      <sheetName val="고용증대세액공제"/>
      <sheetName val="2019년_세부자료_(입력할 시트)"/>
      <sheetName val="2019년보험요율_(입력할 시트)"/>
      <sheetName val="Sales"/>
      <sheetName val="评估结论"/>
      <sheetName val="Collateral"/>
      <sheetName val="信息"/>
      <sheetName val="B"/>
      <sheetName val="영업외손익등"/>
      <sheetName val="고시단가"/>
      <sheetName val="건축내역"/>
      <sheetName val="Assumption"/>
      <sheetName val="유가증권미수"/>
      <sheetName val="Finmod"/>
      <sheetName val="00.09"/>
      <sheetName val="수불상"/>
      <sheetName val="2B1U-F-4"/>
      <sheetName val="***********************00"/>
      <sheetName val="MatchCode"/>
      <sheetName val="MARCH 25"/>
      <sheetName val="01반기조정감"/>
      <sheetName val="01반기조정증"/>
      <sheetName val="총괄갑 "/>
      <sheetName val="1차 내역서"/>
      <sheetName val="도급FORM"/>
      <sheetName val="2공구산출내역"/>
      <sheetName val="을지"/>
      <sheetName val="백암비스타내역"/>
      <sheetName val="견적서-자동"/>
      <sheetName val="Data&amp;Result"/>
      <sheetName val="원가"/>
      <sheetName val="FOB발"/>
      <sheetName val="Variables"/>
      <sheetName val="부서코드표"/>
      <sheetName val="업무분장 "/>
      <sheetName val="Executive_Summary4"/>
      <sheetName val="AIR_SHOWER(3인용)5"/>
      <sheetName val="Initial_Input_Variable4"/>
      <sheetName val="118_세금과공과4"/>
      <sheetName val="1_취수장4"/>
      <sheetName val="상여_(2)4"/>
      <sheetName val="경영비율_4"/>
      <sheetName val="준검_내역서3"/>
      <sheetName val="1__Svc_Sales3"/>
      <sheetName val="2__Portfolio3"/>
      <sheetName val="3__SVC_Price(Avg)3"/>
      <sheetName val="4___Net_Gain3"/>
      <sheetName val="5_1Q_SVC(callback)3"/>
      <sheetName val="5_2_Q_SVC(Response)3"/>
      <sheetName val="5_3_Q_SVC(all)3"/>
      <sheetName val="2008년판매현황_(조정)3"/>
      <sheetName val="그래프_(2)5"/>
      <sheetName val="2_대상자5"/>
      <sheetName val="9903말_현재5"/>
      <sheetName val="Control_Sheet5"/>
      <sheetName val="SQL_Statement3"/>
      <sheetName val="STROKE별_단가3"/>
      <sheetName val="주소_작성3"/>
      <sheetName val="2012년_하반기_승진안_및_상신양식_디자인_파트_xl3"/>
      <sheetName val="24_보증금(전신전화가입권)3"/>
      <sheetName val="04년_투자전망3"/>
      <sheetName val="별첨3_실패원팀3"/>
      <sheetName val="2__2012년_실행계획_수립_및_대상선정용_SHEET3"/>
      <sheetName val="가중평균_보통주식023"/>
      <sheetName val="가중평균_보통주식013"/>
      <sheetName val="타계정에서_명세서(PL상)3"/>
      <sheetName val="배합비(2,3_4분기)3"/>
      <sheetName val="97년_추정1"/>
      <sheetName val="AC_List1"/>
      <sheetName val="이자율별_차입금_적수1"/>
      <sheetName val="2__Financial_Performance1"/>
      <sheetName val="Sheet1_(2)1"/>
      <sheetName val="0_0ControlSheet1"/>
      <sheetName val="0_1keyAssumption1"/>
      <sheetName val="분양선수금"/>
      <sheetName val="controll"/>
      <sheetName val="source"/>
      <sheetName val="0217상가미분양자산"/>
      <sheetName val="목록"/>
      <sheetName val="중기"/>
      <sheetName val="예산(한화)"/>
      <sheetName val="GRACE"/>
      <sheetName val="조명시설"/>
      <sheetName val="공사착공계"/>
      <sheetName val="직재"/>
      <sheetName val="방수공사 집계표"/>
      <sheetName val="평3"/>
      <sheetName val="토공산근"/>
      <sheetName val="2__2012__________________SHEE_2"/>
      <sheetName val="토공사"/>
      <sheetName val="평균터파기고(1-2,ASP)"/>
      <sheetName val="현금"/>
      <sheetName val="値付くん"/>
      <sheetName val="범용개발순소요비용"/>
      <sheetName val="준공내역(을)"/>
      <sheetName val="계획VS실적"/>
      <sheetName val="短期借款余额表"/>
      <sheetName val="现金和银行"/>
      <sheetName val="P9"/>
      <sheetName val="Data_Sheet"/>
      <sheetName val="한일자야(감액손실)_(2)"/>
      <sheetName val="6_이토처리시간"/>
      <sheetName val="산업은행_경영지표"/>
      <sheetName val="总分类账"/>
      <sheetName val="CQFMA"/>
      <sheetName val="SHFMA"/>
      <sheetName val="BPCARD"/>
      <sheetName val="ESH 평가 Sheet"/>
      <sheetName val="추가예산"/>
      <sheetName val="영업점별목표산출"/>
      <sheetName val="인건비_내역서"/>
      <sheetName val="재공품"/>
      <sheetName val="축산기준"/>
      <sheetName val="상여_(2)5"/>
      <sheetName val="118_세금과공과5"/>
      <sheetName val="1_취수장5"/>
      <sheetName val="AIR_SHOWER(3인용)6"/>
      <sheetName val="1__Svc_Sales4"/>
      <sheetName val="2__Portfolio4"/>
      <sheetName val="3__SVC_Price(Avg)4"/>
      <sheetName val="4___Net_Gain4"/>
      <sheetName val="5_1Q_SVC(callback)4"/>
      <sheetName val="5_2_Q_SVC(Response)4"/>
      <sheetName val="5_3_Q_SVC(all)4"/>
      <sheetName val="2008년판매현황_(조정)4"/>
      <sheetName val="그래프_(2)6"/>
      <sheetName val="2_대상자6"/>
      <sheetName val="9903말_현재6"/>
      <sheetName val="Control_Sheet6"/>
      <sheetName val="Initial_Input_Variable5"/>
      <sheetName val="경영비율_5"/>
      <sheetName val="준검_내역서4"/>
      <sheetName val="SQL_Statement4"/>
      <sheetName val="주소_작성4"/>
      <sheetName val="STROKE별_단가4"/>
      <sheetName val="2012년_하반기_승진안_및_상신양식_디자인_파트_xl4"/>
      <sheetName val="24_보증금(전신전화가입권)4"/>
      <sheetName val="04년_투자전망4"/>
      <sheetName val="가중평균_보통주식024"/>
      <sheetName val="가중평균_보통주식014"/>
      <sheetName val="2__2012년_실행계획_수립_및_대상선정용_SHEET4"/>
      <sheetName val="타계정에서_명세서(PL상)4"/>
      <sheetName val="별첨3_실패원팀4"/>
      <sheetName val="배합비(2,3_4분기)4"/>
      <sheetName val="완성차_미수금3"/>
      <sheetName val="BS_Prior3"/>
      <sheetName val="Executive_Summary5"/>
      <sheetName val="97년_추정2"/>
      <sheetName val="2__Financial_Performance2"/>
      <sheetName val="이자율별_차입금_적수2"/>
      <sheetName val="AC_List2"/>
      <sheetName val="Sheet1_(2)2"/>
      <sheetName val="0_0ControlSheet2"/>
      <sheetName val="0_1keyAssumption2"/>
      <sheetName val="Q2_Actual2"/>
      <sheetName val="Q3_actuals2"/>
      <sheetName val="Data_Sheet1"/>
      <sheetName val="한일자야(감액손실)_(2)1"/>
      <sheetName val="GRADE별_투입원단위2"/>
      <sheetName val="6_이토처리시간1"/>
      <sheetName val="산업은행_경영지표1"/>
      <sheetName val="인건비_내역서1"/>
      <sheetName val="감가상각비_배부검토1"/>
      <sheetName val="108_수선비1"/>
      <sheetName val="2019년_세부자료_(입력할_시트)1"/>
      <sheetName val="2019년보험요율_(입력할_시트)1"/>
      <sheetName val="4_2_1_마루높이_검토1"/>
      <sheetName val="00_091"/>
      <sheetName val="MARCH_251"/>
      <sheetName val="총괄갑_1"/>
      <sheetName val="1차_내역서1"/>
      <sheetName val="업무분장_1"/>
      <sheetName val="완성차_미수금2"/>
      <sheetName val="BS_Prior2"/>
      <sheetName val="Q2_Actual1"/>
      <sheetName val="Q3_actuals1"/>
      <sheetName val="GRADE별_투입원단위1"/>
      <sheetName val="감가상각비_배부검토"/>
      <sheetName val="108_수선비"/>
      <sheetName val="2019년_세부자료_(입력할_시트)"/>
      <sheetName val="2019년보험요율_(입력할_시트)"/>
      <sheetName val="4_2_1_마루높이_검토"/>
      <sheetName val="00_09"/>
      <sheetName val="MARCH_25"/>
      <sheetName val="총괄갑_"/>
      <sheetName val="1차_내역서"/>
      <sheetName val="업무분장_"/>
      <sheetName val="03년"/>
      <sheetName val="시멘트"/>
      <sheetName val="h-013211-2"/>
      <sheetName val="초과사유"/>
      <sheetName val="안산기계장치"/>
      <sheetName val="부문99-2"/>
      <sheetName val="3본사"/>
      <sheetName val="참조자료"/>
      <sheetName val="갑지(추정)"/>
      <sheetName val="시중노임단가"/>
      <sheetName val="전기"/>
      <sheetName val="참고(3)고정비"/>
      <sheetName val="RECORD"/>
      <sheetName val="ESH_평가_Sheet"/>
      <sheetName val="환경설정"/>
      <sheetName val="정비활동_수선비 절감"/>
      <sheetName val="LD TX"/>
      <sheetName val="전전"/>
      <sheetName val="지질조사"/>
      <sheetName val="재무가정"/>
      <sheetName val="마감사양"/>
      <sheetName val="공사비"/>
      <sheetName val="10매출"/>
      <sheetName val="배수공 시멘트 및 골재량 산출"/>
      <sheetName val="전선 및 전선관"/>
      <sheetName val="일위대가"/>
      <sheetName val="(Hidden)세부계정"/>
      <sheetName val="2__2012__________________SHEE_3"/>
      <sheetName val="1-1평균터파기고(1)"/>
      <sheetName val="200"/>
      <sheetName val="정렬"/>
      <sheetName val="BID"/>
      <sheetName val="차입종류별"/>
      <sheetName val="접수"/>
      <sheetName val="AC__x0000__x0000__x0005__x0000_"/>
      <sheetName val="대구은행"/>
      <sheetName val="00건설추정대차대조표"/>
      <sheetName val="Condition"/>
      <sheetName val="Input"/>
      <sheetName val="부서별"/>
      <sheetName val="ESH_평가_Sheet1"/>
      <sheetName val="All report 1"/>
      <sheetName val="ESH_평가_Sheet2"/>
      <sheetName val="정비활동_수선비_절감"/>
      <sheetName val="ESH_평가_Sheet3"/>
      <sheetName val="정비활동_수선비_절감1"/>
      <sheetName val="All_report_1"/>
      <sheetName val="ESH_평가_Sheet4"/>
      <sheetName val="정비활동_수선비_절감2"/>
      <sheetName val="All_report_11"/>
      <sheetName val="AIR_SHOWER(3인용)7"/>
      <sheetName val="ESH_평가_Sheet6"/>
      <sheetName val="정비활동_수선비_절감4"/>
      <sheetName val="All_report_13"/>
      <sheetName val="AC_List3"/>
      <sheetName val="Data_Sheet2"/>
      <sheetName val="6_이토처리시간2"/>
      <sheetName val="한일자야(감액손실)_(2)2"/>
      <sheetName val="산업은행_경영지표2"/>
      <sheetName val="인건비_내역서2"/>
      <sheetName val="ESH_평가_Sheet5"/>
      <sheetName val="정비활동_수선비_절감3"/>
      <sheetName val="All_report_12"/>
      <sheetName val="AIR_SHOWER(3인용)8"/>
      <sheetName val="ESH_평가_Sheet7"/>
      <sheetName val="정비활동_수선비_절감5"/>
      <sheetName val="All_report_14"/>
      <sheetName val="준검_내역서5"/>
      <sheetName val="1__Svc_Sales5"/>
      <sheetName val="2__Portfolio5"/>
      <sheetName val="3__SVC_Price(Avg)5"/>
      <sheetName val="4___Net_Gain5"/>
      <sheetName val="5_1Q_SVC(callback)5"/>
      <sheetName val="5_2_Q_SVC(Response)5"/>
      <sheetName val="5_3_Q_SVC(all)5"/>
      <sheetName val="2008년판매현황_(조정)5"/>
      <sheetName val="그래프_(2)7"/>
      <sheetName val="2_대상자7"/>
      <sheetName val="9903말_현재7"/>
      <sheetName val="Control_Sheet7"/>
      <sheetName val="SQL_Statement5"/>
      <sheetName val="주소_작성5"/>
      <sheetName val="완성차_미수금4"/>
      <sheetName val="AC_List4"/>
      <sheetName val="2__Financial_Performance3"/>
      <sheetName val="BS_Prior4"/>
      <sheetName val="97년_추정3"/>
      <sheetName val="이자율별_차입금_적수3"/>
      <sheetName val="Sheet1_(2)3"/>
      <sheetName val="0_0ControlSheet3"/>
      <sheetName val="0_1keyAssumption3"/>
      <sheetName val="Data_Sheet3"/>
      <sheetName val="6_이토처리시간3"/>
      <sheetName val="GRADE별_투입원단위3"/>
      <sheetName val="한일자야(감액손실)_(2)3"/>
      <sheetName val="Q2_Actual3"/>
      <sheetName val="Q3_actuals3"/>
      <sheetName val="산업은행_경영지표3"/>
      <sheetName val="인건비_내역서3"/>
      <sheetName val="방수공사_집계표"/>
      <sheetName val="AIR_SHOWER(3인용)9"/>
      <sheetName val="ESH_평가_Sheet8"/>
      <sheetName val="정비활동_수선비_절감6"/>
      <sheetName val="All_report_15"/>
      <sheetName val="118_세금과공과6"/>
      <sheetName val="1_취수장6"/>
      <sheetName val="준검_내역서6"/>
      <sheetName val="상여_(2)6"/>
      <sheetName val="1__Svc_Sales6"/>
      <sheetName val="2__Portfolio6"/>
      <sheetName val="3__SVC_Price(Avg)6"/>
      <sheetName val="4___Net_Gain6"/>
      <sheetName val="5_1Q_SVC(callback)6"/>
      <sheetName val="5_2_Q_SVC(Response)6"/>
      <sheetName val="5_3_Q_SVC(all)6"/>
      <sheetName val="2008년판매현황_(조정)6"/>
      <sheetName val="STROKE별_단가5"/>
      <sheetName val="Initial_Input_Variable6"/>
      <sheetName val="경영비율_6"/>
      <sheetName val="그래프_(2)8"/>
      <sheetName val="2_대상자8"/>
      <sheetName val="9903말_현재8"/>
      <sheetName val="Control_Sheet8"/>
      <sheetName val="2012년_하반기_승진안_및_상신양식_디자인_파트_xl5"/>
      <sheetName val="SQL_Statement6"/>
      <sheetName val="주소_작성6"/>
      <sheetName val="2__2012년_실행계획_수립_및_대상선정용_SHEET5"/>
      <sheetName val="타계정에서_명세서(PL상)5"/>
      <sheetName val="별첨3_실패원팀5"/>
      <sheetName val="24_보증금(전신전화가입권)5"/>
      <sheetName val="04년_투자전망5"/>
      <sheetName val="배합비(2,3_4분기)5"/>
      <sheetName val="가중평균_보통주식025"/>
      <sheetName val="가중평균_보통주식015"/>
      <sheetName val="완성차_미수금5"/>
      <sheetName val="AC_List5"/>
      <sheetName val="2__Financial_Performance4"/>
      <sheetName val="BS_Prior5"/>
      <sheetName val="97년_추정4"/>
      <sheetName val="이자율별_차입금_적수4"/>
      <sheetName val="Sheet1_(2)4"/>
      <sheetName val="0_0ControlSheet4"/>
      <sheetName val="0_1keyAssumption4"/>
      <sheetName val="Data_Sheet4"/>
      <sheetName val="6_이토처리시간4"/>
      <sheetName val="GRADE별_투입원단위4"/>
      <sheetName val="한일자야(감액손실)_(2)4"/>
      <sheetName val="Q2_Actual4"/>
      <sheetName val="Q3_actuals4"/>
      <sheetName val="산업은행_경영지표4"/>
      <sheetName val="인건비_내역서4"/>
      <sheetName val="방수공사_집계표1"/>
      <sheetName val="AIR_SHOWER(3인용)10"/>
      <sheetName val="ESH_평가_Sheet9"/>
      <sheetName val="정비활동_수선비_절감7"/>
      <sheetName val="All_report_16"/>
      <sheetName val="118_세금과공과7"/>
      <sheetName val="1_취수장7"/>
      <sheetName val="준검_내역서7"/>
      <sheetName val="상여_(2)7"/>
      <sheetName val="1__Svc_Sales7"/>
      <sheetName val="2__Portfolio7"/>
      <sheetName val="3__SVC_Price(Avg)7"/>
      <sheetName val="4___Net_Gain7"/>
      <sheetName val="5_1Q_SVC(callback)7"/>
      <sheetName val="5_2_Q_SVC(Response)7"/>
      <sheetName val="5_3_Q_SVC(all)7"/>
      <sheetName val="2008년판매현황_(조정)7"/>
      <sheetName val="Executive_Summary6"/>
      <sheetName val="STROKE별_단가6"/>
      <sheetName val="Initial_Input_Variable7"/>
      <sheetName val="경영비율_7"/>
      <sheetName val="그래프_(2)9"/>
      <sheetName val="2_대상자9"/>
      <sheetName val="9903말_현재9"/>
      <sheetName val="Control_Sheet9"/>
      <sheetName val="2012년_하반기_승진안_및_상신양식_디자인_파트_xl6"/>
      <sheetName val="SQL_Statement7"/>
      <sheetName val="주소_작성7"/>
      <sheetName val="2__2012년_실행계획_수립_및_대상선정용_SHEET6"/>
      <sheetName val="타계정에서_명세서(PL상)6"/>
      <sheetName val="별첨3_실패원팀6"/>
      <sheetName val="24_보증금(전신전화가입권)6"/>
      <sheetName val="04년_투자전망6"/>
      <sheetName val="배합비(2,3_4분기)6"/>
      <sheetName val="가중평균_보통주식026"/>
      <sheetName val="가중평균_보통주식016"/>
      <sheetName val="완성차_미수금6"/>
      <sheetName val="AC_List6"/>
      <sheetName val="2__Financial_Performance5"/>
      <sheetName val="BS_Prior6"/>
      <sheetName val="97년_추정5"/>
      <sheetName val="이자율별_차입금_적수5"/>
      <sheetName val="Sheet1_(2)5"/>
      <sheetName val="0_0ControlSheet5"/>
      <sheetName val="0_1keyAssumption5"/>
      <sheetName val="Data_Sheet5"/>
      <sheetName val="6_이토처리시간5"/>
      <sheetName val="GRADE별_투입원단위5"/>
      <sheetName val="한일자야(감액손실)_(2)5"/>
      <sheetName val="Q2_Actual5"/>
      <sheetName val="Q3_actuals5"/>
      <sheetName val="산업은행_경영지표5"/>
      <sheetName val="인건비_내역서5"/>
      <sheetName val="방수공사_집계표2"/>
      <sheetName val="AIR_SHOWER(3인용)11"/>
      <sheetName val="ESH_평가_Sheet10"/>
      <sheetName val="정비활동_수선비_절감8"/>
      <sheetName val="All_report_17"/>
      <sheetName val="118_세금과공과8"/>
      <sheetName val="1_취수장8"/>
      <sheetName val="준검_내역서8"/>
      <sheetName val="상여_(2)8"/>
      <sheetName val="1__Svc_Sales8"/>
      <sheetName val="2__Portfolio8"/>
      <sheetName val="3__SVC_Price(Avg)8"/>
      <sheetName val="4___Net_Gain8"/>
      <sheetName val="5_1Q_SVC(callback)8"/>
      <sheetName val="5_2_Q_SVC(Response)8"/>
      <sheetName val="5_3_Q_SVC(all)8"/>
      <sheetName val="2008년판매현황_(조정)8"/>
      <sheetName val="Executive_Summary7"/>
      <sheetName val="STROKE별_단가7"/>
      <sheetName val="Initial_Input_Variable8"/>
      <sheetName val="경영비율_8"/>
      <sheetName val="그래프_(2)10"/>
      <sheetName val="2_대상자10"/>
      <sheetName val="9903말_현재10"/>
      <sheetName val="Control_Sheet10"/>
      <sheetName val="2012년_하반기_승진안_및_상신양식_디자인_파트_xl7"/>
      <sheetName val="SQL_Statement8"/>
      <sheetName val="주소_작성8"/>
      <sheetName val="2__2012년_실행계획_수립_및_대상선정용_SHEET7"/>
      <sheetName val="타계정에서_명세서(PL상)7"/>
      <sheetName val="별첨3_실패원팀7"/>
      <sheetName val="24_보증금(전신전화가입권)7"/>
      <sheetName val="04년_투자전망7"/>
      <sheetName val="배합비(2,3_4분기)7"/>
      <sheetName val="가중평균_보통주식027"/>
      <sheetName val="가중평균_보통주식017"/>
      <sheetName val="완성차_미수금7"/>
      <sheetName val="AC_List7"/>
      <sheetName val="2__Financial_Performance6"/>
      <sheetName val="BS_Prior7"/>
      <sheetName val="97년_추정6"/>
      <sheetName val="이자율별_차입금_적수6"/>
      <sheetName val="Sheet1_(2)6"/>
      <sheetName val="0_0ControlSheet6"/>
      <sheetName val="0_1keyAssumption6"/>
      <sheetName val="Data_Sheet6"/>
      <sheetName val="6_이토처리시간6"/>
      <sheetName val="GRADE별_투입원단위6"/>
      <sheetName val="한일자야(감액손실)_(2)6"/>
      <sheetName val="Q2_Actual6"/>
      <sheetName val="Q3_actuals6"/>
      <sheetName val="산업은행_경영지표6"/>
      <sheetName val="인건비_내역서6"/>
      <sheetName val="방수공사_집계표3"/>
      <sheetName val="AIR_SHOWER(3인용)13"/>
      <sheetName val="ESH_평가_Sheet12"/>
      <sheetName val="정비활동_수선비_절감10"/>
      <sheetName val="All_report_19"/>
      <sheetName val="118_세금과공과10"/>
      <sheetName val="1_취수장10"/>
      <sheetName val="준검_내역서10"/>
      <sheetName val="상여_(2)10"/>
      <sheetName val="1__Svc_Sales10"/>
      <sheetName val="2__Portfolio10"/>
      <sheetName val="3__SVC_Price(Avg)10"/>
      <sheetName val="4___Net_Gain10"/>
      <sheetName val="5_1Q_SVC(callback)10"/>
      <sheetName val="5_2_Q_SVC(Response)10"/>
      <sheetName val="5_3_Q_SVC(all)10"/>
      <sheetName val="2008년판매현황_(조정)10"/>
      <sheetName val="Executive_Summary9"/>
      <sheetName val="STROKE별_단가9"/>
      <sheetName val="Initial_Input_Variable10"/>
      <sheetName val="경영비율_10"/>
      <sheetName val="그래프_(2)12"/>
      <sheetName val="2_대상자12"/>
      <sheetName val="9903말_현재12"/>
      <sheetName val="Control_Sheet12"/>
      <sheetName val="2012년_하반기_승진안_및_상신양식_디자인_파트_xl9"/>
      <sheetName val="SQL_Statement10"/>
      <sheetName val="주소_작성10"/>
      <sheetName val="2__2012년_실행계획_수립_및_대상선정용_SHEET9"/>
      <sheetName val="타계정에서_명세서(PL상)9"/>
      <sheetName val="별첨3_실패원팀9"/>
      <sheetName val="24_보증금(전신전화가입권)9"/>
      <sheetName val="04년_투자전망9"/>
      <sheetName val="배합비(2,3_4분기)9"/>
      <sheetName val="가중평균_보통주식029"/>
      <sheetName val="가중평균_보통주식019"/>
      <sheetName val="완성차_미수금9"/>
      <sheetName val="AC_List9"/>
      <sheetName val="2__Financial_Performance8"/>
      <sheetName val="BS_Prior9"/>
      <sheetName val="97년_추정8"/>
      <sheetName val="이자율별_차입금_적수8"/>
      <sheetName val="Sheet1_(2)8"/>
      <sheetName val="0_0ControlSheet8"/>
      <sheetName val="0_1keyAssumption8"/>
      <sheetName val="Data_Sheet8"/>
      <sheetName val="6_이토처리시간8"/>
      <sheetName val="GRADE별_투입원단위8"/>
      <sheetName val="한일자야(감액손실)_(2)8"/>
      <sheetName val="Q2_Actual8"/>
      <sheetName val="Q3_actuals8"/>
      <sheetName val="산업은행_경영지표8"/>
      <sheetName val="인건비_내역서8"/>
      <sheetName val="방수공사_집계표5"/>
      <sheetName val="AIR_SHOWER(3인용)12"/>
      <sheetName val="ESH_평가_Sheet11"/>
      <sheetName val="정비활동_수선비_절감9"/>
      <sheetName val="All_report_18"/>
      <sheetName val="118_세금과공과9"/>
      <sheetName val="1_취수장9"/>
      <sheetName val="준검_내역서9"/>
      <sheetName val="상여_(2)9"/>
      <sheetName val="1__Svc_Sales9"/>
      <sheetName val="2__Portfolio9"/>
      <sheetName val="3__SVC_Price(Avg)9"/>
      <sheetName val="4___Net_Gain9"/>
      <sheetName val="5_1Q_SVC(callback)9"/>
      <sheetName val="5_2_Q_SVC(Response)9"/>
      <sheetName val="5_3_Q_SVC(all)9"/>
      <sheetName val="2008년판매현황_(조정)9"/>
      <sheetName val="Executive_Summary8"/>
      <sheetName val="STROKE별_단가8"/>
      <sheetName val="Initial_Input_Variable9"/>
      <sheetName val="경영비율_9"/>
      <sheetName val="그래프_(2)11"/>
      <sheetName val="2_대상자11"/>
      <sheetName val="9903말_현재11"/>
      <sheetName val="Control_Sheet11"/>
      <sheetName val="2012년_하반기_승진안_및_상신양식_디자인_파트_xl8"/>
      <sheetName val="SQL_Statement9"/>
      <sheetName val="주소_작성9"/>
      <sheetName val="2__2012년_실행계획_수립_및_대상선정용_SHEET8"/>
      <sheetName val="타계정에서_명세서(PL상)8"/>
      <sheetName val="별첨3_실패원팀8"/>
      <sheetName val="24_보증금(전신전화가입권)8"/>
      <sheetName val="04년_투자전망8"/>
      <sheetName val="배합비(2,3_4분기)8"/>
      <sheetName val="가중평균_보통주식028"/>
      <sheetName val="가중평균_보통주식018"/>
      <sheetName val="완성차_미수금8"/>
      <sheetName val="AC_List8"/>
      <sheetName val="2__Financial_Performance7"/>
      <sheetName val="BS_Prior8"/>
      <sheetName val="97년_추정7"/>
      <sheetName val="이자율별_차입금_적수7"/>
      <sheetName val="Sheet1_(2)7"/>
      <sheetName val="0_0ControlSheet7"/>
      <sheetName val="0_1keyAssumption7"/>
      <sheetName val="Data_Sheet7"/>
      <sheetName val="6_이토처리시간7"/>
      <sheetName val="GRADE별_투입원단위7"/>
      <sheetName val="한일자야(감액손실)_(2)7"/>
      <sheetName val="Q2_Actual7"/>
      <sheetName val="Q3_actuals7"/>
      <sheetName val="산업은행_경영지표7"/>
      <sheetName val="인건비_내역서7"/>
      <sheetName val="방수공사_집계표4"/>
      <sheetName val="AIR_SHOWER(3인용)14"/>
      <sheetName val="ESH_평가_Sheet13"/>
      <sheetName val="정비활동_수선비_절감11"/>
      <sheetName val="All_report_110"/>
      <sheetName val="118_세금과공과11"/>
      <sheetName val="1_취수장11"/>
      <sheetName val="준검_내역서11"/>
      <sheetName val="상여_(2)11"/>
      <sheetName val="1__Svc_Sales11"/>
      <sheetName val="2__Portfolio11"/>
      <sheetName val="3__SVC_Price(Avg)11"/>
      <sheetName val="4___Net_Gain11"/>
      <sheetName val="5_1Q_SVC(callback)11"/>
      <sheetName val="5_2_Q_SVC(Response)11"/>
      <sheetName val="5_3_Q_SVC(all)11"/>
      <sheetName val="2008년판매현황_(조정)11"/>
      <sheetName val="Executive_Summary10"/>
      <sheetName val="STROKE별_단가10"/>
      <sheetName val="Initial_Input_Variable11"/>
      <sheetName val="경영비율_11"/>
      <sheetName val="그래프_(2)13"/>
      <sheetName val="2_대상자13"/>
      <sheetName val="9903말_현재13"/>
      <sheetName val="Control_Sheet13"/>
      <sheetName val="2012년_하반기_승진안_및_상신양식_디자인_파트_x10"/>
      <sheetName val="SQL_Statement11"/>
      <sheetName val="주소_작성11"/>
      <sheetName val="2__2012년_실행계획_수립_및_대상선정용_SHEE10"/>
      <sheetName val="타계정에서_명세서(PL상)10"/>
      <sheetName val="별첨3_실패원팀10"/>
      <sheetName val="24_보증금(전신전화가입권)10"/>
      <sheetName val="04년_투자전망10"/>
      <sheetName val="배합비(2,3_4분기)10"/>
      <sheetName val="가중평균_보통주식0210"/>
      <sheetName val="가중평균_보통주식0110"/>
      <sheetName val="완성차_미수금10"/>
      <sheetName val="AC_List10"/>
      <sheetName val="2__Financial_Performance9"/>
      <sheetName val="BS_Prior10"/>
      <sheetName val="97년_추정9"/>
      <sheetName val="이자율별_차입금_적수9"/>
      <sheetName val="Sheet1_(2)9"/>
      <sheetName val="0_0ControlSheet9"/>
      <sheetName val="0_1keyAssumption9"/>
      <sheetName val="Data_Sheet9"/>
      <sheetName val="6_이토처리시간9"/>
      <sheetName val="GRADE별_투입원단위9"/>
      <sheetName val="한일자야(감액손실)_(2)9"/>
      <sheetName val="Q2_Actual9"/>
      <sheetName val="Q3_actuals9"/>
      <sheetName val="산업은행_경영지표9"/>
      <sheetName val="인건비_내역서9"/>
      <sheetName val="방수공사_집계표6"/>
      <sheetName val="AIR_SHOWER(3인용)15"/>
      <sheetName val="ESH_평가_Sheet14"/>
      <sheetName val="정비활동_수선비_절감12"/>
      <sheetName val="All_report_111"/>
      <sheetName val="118_세금과공과12"/>
      <sheetName val="1_취수장12"/>
      <sheetName val="준검_내역서12"/>
      <sheetName val="상여_(2)12"/>
      <sheetName val="1__Svc_Sales12"/>
      <sheetName val="2__Portfolio12"/>
      <sheetName val="3__SVC_Price(Avg)12"/>
      <sheetName val="4___Net_Gain12"/>
      <sheetName val="5_1Q_SVC(callback)12"/>
      <sheetName val="5_2_Q_SVC(Response)12"/>
      <sheetName val="5_3_Q_SVC(all)12"/>
      <sheetName val="2008년판매현황_(조정)12"/>
      <sheetName val="Executive_Summary11"/>
      <sheetName val="STROKE별_단가11"/>
      <sheetName val="Initial_Input_Variable12"/>
      <sheetName val="경영비율_12"/>
      <sheetName val="그래프_(2)14"/>
      <sheetName val="2_대상자14"/>
      <sheetName val="9903말_현재14"/>
      <sheetName val="Control_Sheet14"/>
      <sheetName val="2012년_하반기_승진안_및_상신양식_디자인_파트_x11"/>
      <sheetName val="SQL_Statement12"/>
      <sheetName val="주소_작성12"/>
      <sheetName val="2__2012년_실행계획_수립_및_대상선정용_SHEE11"/>
      <sheetName val="타계정에서_명세서(PL상)11"/>
      <sheetName val="별첨3_실패원팀11"/>
      <sheetName val="24_보증금(전신전화가입권)11"/>
      <sheetName val="04년_투자전망11"/>
      <sheetName val="배합비(2,3_4분기)11"/>
      <sheetName val="가중평균_보통주식0211"/>
      <sheetName val="가중평균_보통주식0111"/>
      <sheetName val="완성차_미수금11"/>
      <sheetName val="AC_List11"/>
      <sheetName val="2__Financial_Performance10"/>
      <sheetName val="BS_Prior11"/>
      <sheetName val="97년_추정10"/>
      <sheetName val="이자율별_차입금_적수10"/>
      <sheetName val="Sheet1_(2)10"/>
      <sheetName val="0_0ControlSheet10"/>
      <sheetName val="0_1keyAssumption10"/>
      <sheetName val="Data_Sheet10"/>
      <sheetName val="6_이토처리시간10"/>
      <sheetName val="GRADE별_투입원단위10"/>
      <sheetName val="한일자야(감액손실)_(2)10"/>
      <sheetName val="Q2_Actual10"/>
      <sheetName val="Q3_actuals10"/>
      <sheetName val="산업은행_경영지표10"/>
      <sheetName val="인건비_내역서10"/>
      <sheetName val="방수공사_집계표7"/>
      <sheetName val="AIR_SHOWER(3인용)16"/>
      <sheetName val="ESH_평가_Sheet15"/>
      <sheetName val="정비활동_수선비_절감13"/>
      <sheetName val="All_report_112"/>
      <sheetName val="118_세금과공과13"/>
      <sheetName val="1_취수장13"/>
      <sheetName val="준검_내역서13"/>
      <sheetName val="상여_(2)13"/>
      <sheetName val="1__Svc_Sales13"/>
      <sheetName val="2__Portfolio13"/>
      <sheetName val="3__SVC_Price(Avg)13"/>
      <sheetName val="4___Net_Gain13"/>
      <sheetName val="5_1Q_SVC(callback)13"/>
      <sheetName val="5_2_Q_SVC(Response)13"/>
      <sheetName val="5_3_Q_SVC(all)13"/>
      <sheetName val="2008년판매현황_(조정)13"/>
      <sheetName val="Executive_Summary12"/>
      <sheetName val="STROKE별_단가12"/>
      <sheetName val="Initial_Input_Variable13"/>
      <sheetName val="경영비율_13"/>
      <sheetName val="그래프_(2)15"/>
      <sheetName val="2_대상자15"/>
      <sheetName val="9903말_현재15"/>
      <sheetName val="Control_Sheet15"/>
      <sheetName val="2012년_하반기_승진안_및_상신양식_디자인_파트_x12"/>
      <sheetName val="SQL_Statement13"/>
      <sheetName val="주소_작성13"/>
      <sheetName val="2__2012년_실행계획_수립_및_대상선정용_SHEE12"/>
      <sheetName val="타계정에서_명세서(PL상)12"/>
      <sheetName val="별첨3_실패원팀12"/>
      <sheetName val="24_보증금(전신전화가입권)12"/>
      <sheetName val="04년_투자전망12"/>
      <sheetName val="배합비(2,3_4분기)12"/>
      <sheetName val="가중평균_보통주식0212"/>
      <sheetName val="가중평균_보통주식0112"/>
      <sheetName val="완성차_미수금12"/>
      <sheetName val="AC_List12"/>
      <sheetName val="2__Financial_Performance11"/>
      <sheetName val="BS_Prior12"/>
      <sheetName val="97년_추정11"/>
      <sheetName val="이자율별_차입금_적수11"/>
      <sheetName val="Sheet1_(2)11"/>
      <sheetName val="0_0ControlSheet11"/>
      <sheetName val="0_1keyAssumption11"/>
      <sheetName val="Data_Sheet11"/>
      <sheetName val="6_이토처리시간11"/>
      <sheetName val="GRADE별_투입원단위11"/>
      <sheetName val="한일자야(감액손실)_(2)11"/>
      <sheetName val="Q2_Actual11"/>
      <sheetName val="Q3_actuals11"/>
      <sheetName val="산업은행_경영지표11"/>
      <sheetName val="인건비_내역서11"/>
      <sheetName val="방수공사_집계표8"/>
      <sheetName val="AIR_SHOWER(3인용)17"/>
      <sheetName val="ESH_평가_Sheet16"/>
      <sheetName val="정비활동_수선비_절감14"/>
      <sheetName val="All_report_113"/>
      <sheetName val="118_세금과공과14"/>
      <sheetName val="1_취수장14"/>
      <sheetName val="준검_내역서14"/>
      <sheetName val="상여_(2)14"/>
      <sheetName val="1__Svc_Sales14"/>
      <sheetName val="2__Portfolio14"/>
      <sheetName val="3__SVC_Price(Avg)14"/>
      <sheetName val="4___Net_Gain14"/>
      <sheetName val="5_1Q_SVC(callback)14"/>
      <sheetName val="5_2_Q_SVC(Response)14"/>
      <sheetName val="5_3_Q_SVC(all)14"/>
      <sheetName val="2008년판매현황_(조정)14"/>
      <sheetName val="Executive_Summary13"/>
      <sheetName val="STROKE별_단가13"/>
      <sheetName val="Initial_Input_Variable14"/>
      <sheetName val="경영비율_14"/>
      <sheetName val="그래프_(2)16"/>
      <sheetName val="2_대상자16"/>
      <sheetName val="9903말_현재16"/>
      <sheetName val="Control_Sheet16"/>
      <sheetName val="2012년_하반기_승진안_및_상신양식_디자인_파트_x13"/>
      <sheetName val="SQL_Statement14"/>
      <sheetName val="주소_작성14"/>
      <sheetName val="2__2012년_실행계획_수립_및_대상선정용_SHEE13"/>
      <sheetName val="타계정에서_명세서(PL상)13"/>
      <sheetName val="별첨3_실패원팀13"/>
      <sheetName val="24_보증금(전신전화가입권)13"/>
      <sheetName val="04년_투자전망13"/>
      <sheetName val="배합비(2,3_4분기)13"/>
      <sheetName val="가중평균_보통주식0213"/>
      <sheetName val="가중평균_보통주식0113"/>
      <sheetName val="완성차_미수금13"/>
      <sheetName val="AC_List13"/>
      <sheetName val="2__Financial_Performance12"/>
      <sheetName val="BS_Prior13"/>
      <sheetName val="97년_추정12"/>
      <sheetName val="이자율별_차입금_적수12"/>
      <sheetName val="Sheet1_(2)12"/>
      <sheetName val="0_0ControlSheet12"/>
      <sheetName val="0_1keyAssumption12"/>
      <sheetName val="Data_Sheet12"/>
      <sheetName val="6_이토처리시간12"/>
      <sheetName val="GRADE별_투입원단위12"/>
      <sheetName val="한일자야(감액손실)_(2)12"/>
      <sheetName val="Q2_Actual12"/>
      <sheetName val="Q3_actuals12"/>
      <sheetName val="산업은행_경영지표12"/>
      <sheetName val="인건비_내역서12"/>
      <sheetName val="방수공사_집계표9"/>
      <sheetName val="AIR_SHOWER(3인용)18"/>
      <sheetName val="ESH_평가_Sheet17"/>
      <sheetName val="정비활동_수선비_절감15"/>
      <sheetName val="All_report_114"/>
      <sheetName val="118_세금과공과15"/>
      <sheetName val="1_취수장15"/>
      <sheetName val="준검_내역서15"/>
      <sheetName val="상여_(2)15"/>
      <sheetName val="1__Svc_Sales15"/>
      <sheetName val="2__Portfolio15"/>
      <sheetName val="3__SVC_Price(Avg)15"/>
      <sheetName val="4___Net_Gain15"/>
      <sheetName val="5_1Q_SVC(callback)15"/>
      <sheetName val="5_2_Q_SVC(Response)15"/>
      <sheetName val="5_3_Q_SVC(all)15"/>
      <sheetName val="2008년판매현황_(조정)15"/>
      <sheetName val="Executive_Summary14"/>
      <sheetName val="STROKE별_단가14"/>
      <sheetName val="Initial_Input_Variable15"/>
      <sheetName val="경영비율_15"/>
      <sheetName val="그래프_(2)17"/>
      <sheetName val="2_대상자17"/>
      <sheetName val="9903말_현재17"/>
      <sheetName val="Control_Sheet17"/>
      <sheetName val="2012년_하반기_승진안_및_상신양식_디자인_파트_x14"/>
      <sheetName val="SQL_Statement15"/>
      <sheetName val="주소_작성15"/>
      <sheetName val="2__2012년_실행계획_수립_및_대상선정용_SHEE14"/>
      <sheetName val="타계정에서_명세서(PL상)14"/>
      <sheetName val="별첨3_실패원팀14"/>
      <sheetName val="24_보증금(전신전화가입권)14"/>
      <sheetName val="04년_투자전망14"/>
      <sheetName val="배합비(2,3_4분기)14"/>
      <sheetName val="가중평균_보통주식0214"/>
      <sheetName val="가중평균_보통주식0114"/>
      <sheetName val="완성차_미수금14"/>
      <sheetName val="AC_List14"/>
      <sheetName val="2__Financial_Performance13"/>
      <sheetName val="BS_Prior14"/>
      <sheetName val="97년_추정13"/>
      <sheetName val="이자율별_차입금_적수13"/>
      <sheetName val="Sheet1_(2)13"/>
      <sheetName val="0_0ControlSheet13"/>
      <sheetName val="0_1keyAssumption13"/>
      <sheetName val="Data_Sheet13"/>
      <sheetName val="6_이토처리시간13"/>
      <sheetName val="GRADE별_투입원단위13"/>
      <sheetName val="한일자야(감액손실)_(2)13"/>
      <sheetName val="Q2_Actual13"/>
      <sheetName val="Q3_actuals13"/>
      <sheetName val="산업은행_경영지표13"/>
      <sheetName val="인건비_내역서13"/>
      <sheetName val="방수공사_집계표10"/>
      <sheetName val="AIR_SHOWER(3인용)19"/>
      <sheetName val="ESH_평가_Sheet18"/>
      <sheetName val="정비활동_수선비_절감16"/>
      <sheetName val="All_report_115"/>
      <sheetName val="118_세금과공과16"/>
      <sheetName val="1_취수장16"/>
      <sheetName val="준검_내역서16"/>
      <sheetName val="상여_(2)16"/>
      <sheetName val="1__Svc_Sales16"/>
      <sheetName val="2__Portfolio16"/>
      <sheetName val="3__SVC_Price(Avg)16"/>
      <sheetName val="4___Net_Gain16"/>
      <sheetName val="5_1Q_SVC(callback)16"/>
      <sheetName val="5_2_Q_SVC(Response)16"/>
      <sheetName val="5_3_Q_SVC(all)16"/>
      <sheetName val="2008년판매현황_(조정)16"/>
      <sheetName val="Executive_Summary15"/>
      <sheetName val="STROKE별_단가15"/>
      <sheetName val="Initial_Input_Variable16"/>
      <sheetName val="경영비율_16"/>
      <sheetName val="그래프_(2)18"/>
      <sheetName val="2_대상자18"/>
      <sheetName val="9903말_현재18"/>
      <sheetName val="Control_Sheet18"/>
      <sheetName val="2012년_하반기_승진안_및_상신양식_디자인_파트_x15"/>
      <sheetName val="SQL_Statement16"/>
      <sheetName val="주소_작성16"/>
      <sheetName val="2__2012년_실행계획_수립_및_대상선정용_SHEE15"/>
      <sheetName val="타계정에서_명세서(PL상)15"/>
      <sheetName val="별첨3_실패원팀15"/>
      <sheetName val="24_보증금(전신전화가입권)15"/>
      <sheetName val="04년_투자전망15"/>
      <sheetName val="배합비(2,3_4분기)15"/>
      <sheetName val="가중평균_보통주식0215"/>
      <sheetName val="가중평균_보통주식0115"/>
      <sheetName val="완성차_미수금15"/>
      <sheetName val="AC_List15"/>
      <sheetName val="2__Financial_Performance14"/>
      <sheetName val="BS_Prior15"/>
      <sheetName val="97년_추정14"/>
      <sheetName val="이자율별_차입금_적수14"/>
      <sheetName val="Sheet1_(2)14"/>
      <sheetName val="0_0ControlSheet14"/>
      <sheetName val="0_1keyAssumption14"/>
      <sheetName val="Data_Sheet14"/>
      <sheetName val="6_이토처리시간14"/>
      <sheetName val="GRADE별_투입원단위14"/>
      <sheetName val="한일자야(감액손실)_(2)14"/>
      <sheetName val="Q2_Actual14"/>
      <sheetName val="Q3_actuals14"/>
      <sheetName val="산업은행_경영지표14"/>
      <sheetName val="인건비_내역서14"/>
      <sheetName val="방수공사_집계표11"/>
      <sheetName val="AIR_SHOWER(3인용)20"/>
      <sheetName val="ESH_평가_Sheet19"/>
      <sheetName val="정비활동_수선비_절감17"/>
      <sheetName val="All_report_116"/>
      <sheetName val="118_세금과공과17"/>
      <sheetName val="1_취수장17"/>
      <sheetName val="준검_내역서17"/>
      <sheetName val="상여_(2)17"/>
      <sheetName val="1__Svc_Sales17"/>
      <sheetName val="2__Portfolio17"/>
      <sheetName val="3__SVC_Price(Avg)17"/>
      <sheetName val="4___Net_Gain17"/>
      <sheetName val="5_1Q_SVC(callback)17"/>
      <sheetName val="5_2_Q_SVC(Response)17"/>
      <sheetName val="5_3_Q_SVC(all)17"/>
      <sheetName val="2008년판매현황_(조정)17"/>
      <sheetName val="Executive_Summary16"/>
      <sheetName val="STROKE별_단가16"/>
      <sheetName val="Initial_Input_Variable17"/>
      <sheetName val="경영비율_17"/>
      <sheetName val="그래프_(2)19"/>
      <sheetName val="2_대상자19"/>
      <sheetName val="9903말_현재19"/>
      <sheetName val="Control_Sheet19"/>
      <sheetName val="2012년_하반기_승진안_및_상신양식_디자인_파트_x16"/>
      <sheetName val="SQL_Statement17"/>
      <sheetName val="주소_작성17"/>
      <sheetName val="2__2012년_실행계획_수립_및_대상선정용_SHEE16"/>
      <sheetName val="타계정에서_명세서(PL상)16"/>
      <sheetName val="별첨3_실패원팀16"/>
      <sheetName val="24_보증금(전신전화가입권)16"/>
      <sheetName val="04년_투자전망16"/>
      <sheetName val="배합비(2,3_4분기)16"/>
      <sheetName val="가중평균_보통주식0216"/>
      <sheetName val="가중평균_보통주식0116"/>
      <sheetName val="완성차_미수금16"/>
      <sheetName val="AC_List16"/>
      <sheetName val="2__Financial_Performance15"/>
      <sheetName val="BS_Prior16"/>
      <sheetName val="97년_추정15"/>
      <sheetName val="이자율별_차입금_적수15"/>
      <sheetName val="Sheet1_(2)15"/>
      <sheetName val="0_0ControlSheet15"/>
      <sheetName val="0_1keyAssumption15"/>
      <sheetName val="Data_Sheet15"/>
      <sheetName val="6_이토처리시간15"/>
      <sheetName val="GRADE별_투입원단위15"/>
      <sheetName val="한일자야(감액손실)_(2)15"/>
      <sheetName val="Q2_Actual15"/>
      <sheetName val="Q3_actuals15"/>
      <sheetName val="산업은행_경영지표15"/>
      <sheetName val="인건비_내역서15"/>
      <sheetName val="방수공사_집계표12"/>
      <sheetName val="AIR_SHOWER(3인용)21"/>
      <sheetName val="ESH_평가_Sheet20"/>
      <sheetName val="정비활동_수선비_절감18"/>
      <sheetName val="All_report_117"/>
      <sheetName val="118_세금과공과18"/>
      <sheetName val="1_취수장18"/>
      <sheetName val="준검_내역서18"/>
      <sheetName val="상여_(2)18"/>
      <sheetName val="1__Svc_Sales18"/>
      <sheetName val="2__Portfolio18"/>
      <sheetName val="3__SVC_Price(Avg)18"/>
      <sheetName val="4___Net_Gain18"/>
      <sheetName val="5_1Q_SVC(callback)18"/>
      <sheetName val="5_2_Q_SVC(Response)18"/>
      <sheetName val="5_3_Q_SVC(all)18"/>
      <sheetName val="2008년판매현황_(조정)18"/>
      <sheetName val="Executive_Summary17"/>
      <sheetName val="STROKE별_단가17"/>
      <sheetName val="Initial_Input_Variable18"/>
      <sheetName val="경영비율_18"/>
      <sheetName val="그래프_(2)20"/>
      <sheetName val="2_대상자20"/>
      <sheetName val="9903말_현재20"/>
      <sheetName val="Control_Sheet20"/>
      <sheetName val="2012년_하반기_승진안_및_상신양식_디자인_파트_x17"/>
      <sheetName val="SQL_Statement18"/>
      <sheetName val="주소_작성18"/>
      <sheetName val="2__2012년_실행계획_수립_및_대상선정용_SHEE17"/>
      <sheetName val="타계정에서_명세서(PL상)17"/>
      <sheetName val="별첨3_실패원팀17"/>
      <sheetName val="24_보증금(전신전화가입권)17"/>
      <sheetName val="04년_투자전망17"/>
      <sheetName val="배합비(2,3_4분기)17"/>
      <sheetName val="가중평균_보통주식0217"/>
      <sheetName val="가중평균_보통주식0117"/>
      <sheetName val="완성차_미수금17"/>
      <sheetName val="AC_List17"/>
      <sheetName val="2__Financial_Performance16"/>
      <sheetName val="BS_Prior17"/>
      <sheetName val="97년_추정16"/>
      <sheetName val="이자율별_차입금_적수16"/>
      <sheetName val="Sheet1_(2)16"/>
      <sheetName val="0_0ControlSheet16"/>
      <sheetName val="0_1keyAssumption16"/>
      <sheetName val="Data_Sheet16"/>
      <sheetName val="6_이토처리시간16"/>
      <sheetName val="GRADE별_투입원단위16"/>
      <sheetName val="한일자야(감액손실)_(2)16"/>
      <sheetName val="Q2_Actual16"/>
      <sheetName val="Q3_actuals16"/>
      <sheetName val="산업은행_경영지표16"/>
      <sheetName val="인건비_내역서16"/>
      <sheetName val="방수공사_집계표13"/>
      <sheetName val="총제품수불"/>
      <sheetName val="상품수불(합산)"/>
      <sheetName val="便宜的償却開始月リスト"/>
      <sheetName val="tech service fee"/>
      <sheetName val="testing fee"/>
      <sheetName val="CF (貼付用)"/>
      <sheetName val="時価"/>
      <sheetName val="土地サマリ"/>
      <sheetName val="shTemp"/>
      <sheetName val="索引"/>
      <sheetName val="토목"/>
      <sheetName val="건축개요_"/>
      <sheetName val="플랜트 설치"/>
      <sheetName val="6-GZ"/>
      <sheetName val="2007"/>
      <sheetName val="Parameters"/>
      <sheetName val="资产负债表"/>
      <sheetName val="大连项目（大连置业）"/>
      <sheetName val="银行借款询证"/>
      <sheetName val="科目余额表正式"/>
      <sheetName val="월급제"/>
      <sheetName val="태안9)3-2)원내역"/>
      <sheetName val="1차설계변경내역"/>
      <sheetName val="인원계획"/>
      <sheetName val="사업수지"/>
      <sheetName val="오억미만"/>
      <sheetName val="단양 00 아파트-세부내역"/>
      <sheetName val="건축"/>
      <sheetName val="평균상여금"/>
      <sheetName val="유가증권LS"/>
      <sheetName val="3-3현"/>
      <sheetName val="토요휴무"/>
      <sheetName val="심사"/>
      <sheetName val="2012________________________x_2"/>
      <sheetName val="급여표"/>
      <sheetName val="총수신_속보"/>
      <sheetName val="종합(LH)"/>
      <sheetName val="입력 및 결과"/>
      <sheetName val="1"/>
      <sheetName val="2"/>
      <sheetName val="3"/>
      <sheetName val="4"/>
      <sheetName val="5"/>
      <sheetName val="6"/>
      <sheetName val="7"/>
      <sheetName val="8"/>
      <sheetName val="03년도 회계급여(퇴)"/>
      <sheetName val="temp"/>
      <sheetName val="Disposition"/>
      <sheetName val="3.일반사상"/>
      <sheetName val="본사공가현황"/>
      <sheetName val="수수료청구서(0.8요율)"/>
      <sheetName val="AIR_SHOWER(3인용)22"/>
      <sheetName val="ESH_평가_Sheet21"/>
      <sheetName val="정비활동_수선비_절감19"/>
      <sheetName val="All_report_118"/>
      <sheetName val="118_세금과공과19"/>
      <sheetName val="1_취수장19"/>
      <sheetName val="준검_내역서19"/>
      <sheetName val="상여_(2)19"/>
      <sheetName val="1__Svc_Sales19"/>
      <sheetName val="2__Portfolio19"/>
      <sheetName val="3__SVC_Price(Avg)19"/>
      <sheetName val="4___Net_Gain19"/>
      <sheetName val="5_1Q_SVC(callback)19"/>
      <sheetName val="5_2_Q_SVC(Response)19"/>
      <sheetName val="5_3_Q_SVC(all)19"/>
      <sheetName val="2008년판매현황_(조정)19"/>
      <sheetName val="Executive_Summary18"/>
      <sheetName val="STROKE별_단가18"/>
      <sheetName val="Initial_Input_Variable19"/>
      <sheetName val="경영비율_19"/>
      <sheetName val="그래프_(2)21"/>
      <sheetName val="2_대상자21"/>
      <sheetName val="9903말_현재21"/>
      <sheetName val="Control_Sheet21"/>
      <sheetName val="2012년_하반기_승진안_및_상신양식_디자인_파트_x18"/>
      <sheetName val="SQL_Statement19"/>
      <sheetName val="주소_작성19"/>
      <sheetName val="2__2012년_실행계획_수립_및_대상선정용_SHEE18"/>
      <sheetName val="타계정에서_명세서(PL상)18"/>
      <sheetName val="별첨3_실패원팀18"/>
      <sheetName val="24_보증금(전신전화가입권)18"/>
      <sheetName val="04년_투자전망18"/>
      <sheetName val="배합비(2,3_4분기)18"/>
      <sheetName val="가중평균_보통주식0218"/>
      <sheetName val="가중평균_보통주식0118"/>
      <sheetName val="완성차_미수금18"/>
      <sheetName val="AC_List18"/>
      <sheetName val="2__Financial_Performance17"/>
      <sheetName val="BS_Prior18"/>
      <sheetName val="97년_추정17"/>
      <sheetName val="이자율별_차입금_적수17"/>
      <sheetName val="Sheet1_(2)17"/>
      <sheetName val="0_0ControlSheet17"/>
      <sheetName val="0_1keyAssumption17"/>
      <sheetName val="Data_Sheet17"/>
      <sheetName val="6_이토처리시간17"/>
      <sheetName val="GRADE별_투입원단위17"/>
      <sheetName val="한일자야(감액손실)_(2)17"/>
      <sheetName val="Q2_Actual17"/>
      <sheetName val="Q3_actuals17"/>
      <sheetName val="산업은행_경영지표17"/>
      <sheetName val="인건비_내역서17"/>
      <sheetName val="방수공사_집계표14"/>
      <sheetName val="AIR_SHOWER(3인용)23"/>
      <sheetName val="ESH_평가_Sheet22"/>
      <sheetName val="정비활동_수선비_절감20"/>
      <sheetName val="All_report_119"/>
      <sheetName val="118_세금과공과20"/>
      <sheetName val="1_취수장20"/>
      <sheetName val="준검_내역서20"/>
      <sheetName val="상여_(2)20"/>
      <sheetName val="1__Svc_Sales20"/>
      <sheetName val="2__Portfolio20"/>
      <sheetName val="3__SVC_Price(Avg)20"/>
      <sheetName val="4___Net_Gain20"/>
      <sheetName val="5_1Q_SVC(callback)20"/>
      <sheetName val="5_2_Q_SVC(Response)20"/>
      <sheetName val="5_3_Q_SVC(all)20"/>
      <sheetName val="2008년판매현황_(조정)20"/>
      <sheetName val="Executive_Summary19"/>
      <sheetName val="STROKE별_단가19"/>
      <sheetName val="Initial_Input_Variable20"/>
      <sheetName val="경영비율_20"/>
      <sheetName val="그래프_(2)22"/>
      <sheetName val="2_대상자22"/>
      <sheetName val="9903말_현재22"/>
      <sheetName val="Control_Sheet22"/>
      <sheetName val="2012년_하반기_승진안_및_상신양식_디자인_파트_x19"/>
      <sheetName val="SQL_Statement20"/>
      <sheetName val="주소_작성20"/>
      <sheetName val="2__2012년_실행계획_수립_및_대상선정용_SHEE19"/>
      <sheetName val="타계정에서_명세서(PL상)19"/>
      <sheetName val="별첨3_실패원팀19"/>
      <sheetName val="24_보증금(전신전화가입권)19"/>
      <sheetName val="04년_투자전망19"/>
      <sheetName val="배합비(2,3_4분기)19"/>
      <sheetName val="가중평균_보통주식0219"/>
      <sheetName val="가중평균_보통주식0119"/>
      <sheetName val="완성차_미수금19"/>
      <sheetName val="AC_List19"/>
      <sheetName val="2__Financial_Performance18"/>
      <sheetName val="BS_Prior19"/>
      <sheetName val="97년_추정18"/>
      <sheetName val="이자율별_차입금_적수18"/>
      <sheetName val="Sheet1_(2)18"/>
      <sheetName val="0_0ControlSheet18"/>
      <sheetName val="0_1keyAssumption18"/>
      <sheetName val="Data_Sheet18"/>
      <sheetName val="6_이토처리시간18"/>
      <sheetName val="GRADE별_투입원단위18"/>
      <sheetName val="한일자야(감액손실)_(2)18"/>
      <sheetName val="Q2_Actual18"/>
      <sheetName val="Q3_actuals18"/>
      <sheetName val="산업은행_경영지표18"/>
      <sheetName val="인건비_내역서18"/>
      <sheetName val="방수공사_집계표15"/>
      <sheetName val="실행VS예상"/>
      <sheetName val="AIR_SHOWER(3인용)24"/>
      <sheetName val="ESH_평가_Sheet23"/>
      <sheetName val="정비활동_수선비_절감21"/>
      <sheetName val="All_report_120"/>
      <sheetName val="118_세금과공과21"/>
      <sheetName val="1_취수장21"/>
      <sheetName val="준검_내역서21"/>
      <sheetName val="상여_(2)21"/>
      <sheetName val="1__Svc_Sales21"/>
      <sheetName val="2__Portfolio21"/>
      <sheetName val="3__SVC_Price(Avg)21"/>
      <sheetName val="4___Net_Gain21"/>
      <sheetName val="5_1Q_SVC(callback)21"/>
      <sheetName val="5_2_Q_SVC(Response)21"/>
      <sheetName val="5_3_Q_SVC(all)21"/>
      <sheetName val="2008년판매현황_(조정)21"/>
      <sheetName val="Executive_Summary20"/>
      <sheetName val="STROKE별_단가20"/>
      <sheetName val="Initial_Input_Variable21"/>
      <sheetName val="경영비율_21"/>
      <sheetName val="그래프_(2)23"/>
      <sheetName val="2_대상자23"/>
      <sheetName val="9903말_현재23"/>
      <sheetName val="Control_Sheet23"/>
      <sheetName val="2012년_하반기_승진안_및_상신양식_디자인_파트_x20"/>
      <sheetName val="SQL_Statement21"/>
      <sheetName val="주소_작성21"/>
      <sheetName val="2__2012년_실행계획_수립_및_대상선정용_SHEE20"/>
      <sheetName val="타계정에서_명세서(PL상)20"/>
      <sheetName val="별첨3_실패원팀20"/>
      <sheetName val="24_보증금(전신전화가입권)20"/>
      <sheetName val="04년_투자전망20"/>
      <sheetName val="배합비(2,3_4분기)20"/>
      <sheetName val="가중평균_보통주식0220"/>
      <sheetName val="가중평균_보통주식0120"/>
      <sheetName val="완성차_미수금20"/>
      <sheetName val="AC_List20"/>
      <sheetName val="2__Financial_Performance19"/>
      <sheetName val="BS_Prior20"/>
      <sheetName val="97년_추정19"/>
      <sheetName val="이자율별_차입금_적수19"/>
      <sheetName val="Sheet1_(2)19"/>
      <sheetName val="0_0ControlSheet19"/>
      <sheetName val="0_1keyAssumption19"/>
      <sheetName val="Data_Sheet19"/>
      <sheetName val="6_이토처리시간19"/>
      <sheetName val="GRADE별_투입원단위19"/>
      <sheetName val="한일자야(감액손실)_(2)19"/>
      <sheetName val="Q2_Actual19"/>
      <sheetName val="Q3_actuals19"/>
      <sheetName val="산업은행_경영지표19"/>
      <sheetName val="인건비_내역서19"/>
      <sheetName val="방수공사_집계표16"/>
      <sheetName val="AIR_SHOWER(3인용)25"/>
      <sheetName val="ESH_평가_Sheet24"/>
      <sheetName val="정비활동_수선비_절감22"/>
      <sheetName val="All_report_121"/>
      <sheetName val="118_세금과공과22"/>
      <sheetName val="1_취수장22"/>
      <sheetName val="준검_내역서22"/>
      <sheetName val="상여_(2)22"/>
      <sheetName val="1__Svc_Sales22"/>
      <sheetName val="2__Portfolio22"/>
      <sheetName val="3__SVC_Price(Avg)22"/>
      <sheetName val="4___Net_Gain22"/>
      <sheetName val="5_1Q_SVC(callback)22"/>
      <sheetName val="5_2_Q_SVC(Response)22"/>
      <sheetName val="5_3_Q_SVC(all)22"/>
      <sheetName val="2008년판매현황_(조정)22"/>
      <sheetName val="Executive_Summary21"/>
      <sheetName val="STROKE별_단가21"/>
      <sheetName val="Initial_Input_Variable22"/>
      <sheetName val="경영비율_22"/>
      <sheetName val="그래프_(2)24"/>
      <sheetName val="2_대상자24"/>
      <sheetName val="9903말_현재24"/>
      <sheetName val="Control_Sheet24"/>
      <sheetName val="2012년_하반기_승진안_및_상신양식_디자인_파트_x21"/>
      <sheetName val="SQL_Statement22"/>
      <sheetName val="주소_작성22"/>
      <sheetName val="2__2012년_실행계획_수립_및_대상선정용_SHEE21"/>
      <sheetName val="타계정에서_명세서(PL상)21"/>
      <sheetName val="별첨3_실패원팀21"/>
      <sheetName val="24_보증금(전신전화가입권)21"/>
      <sheetName val="04년_투자전망21"/>
      <sheetName val="배합비(2,3_4분기)21"/>
      <sheetName val="가중평균_보통주식0221"/>
      <sheetName val="가중평균_보통주식0121"/>
      <sheetName val="완성차_미수금21"/>
      <sheetName val="AC_List21"/>
      <sheetName val="2__Financial_Performance20"/>
      <sheetName val="BS_Prior21"/>
      <sheetName val="97년_추정20"/>
      <sheetName val="이자율별_차입금_적수20"/>
      <sheetName val="Sheet1_(2)20"/>
      <sheetName val="0_0ControlSheet20"/>
      <sheetName val="0_1keyAssumption20"/>
      <sheetName val="Data_Sheet20"/>
      <sheetName val="6_이토처리시간20"/>
      <sheetName val="GRADE별_투입원단위20"/>
      <sheetName val="한일자야(감액손실)_(2)20"/>
      <sheetName val="Q2_Actual20"/>
      <sheetName val="Q3_actuals20"/>
      <sheetName val="산업은행_경영지표20"/>
      <sheetName val="인건비_내역서20"/>
      <sheetName val="방수공사_집계표17"/>
      <sheetName val="AIR_SHOWER(3인용)26"/>
      <sheetName val="ESH_평가_Sheet25"/>
      <sheetName val="정비활동_수선비_절감23"/>
      <sheetName val="All_report_122"/>
      <sheetName val="118_세금과공과23"/>
      <sheetName val="1_취수장23"/>
      <sheetName val="준검_내역서23"/>
      <sheetName val="상여_(2)23"/>
      <sheetName val="1__Svc_Sales23"/>
      <sheetName val="2__Portfolio23"/>
      <sheetName val="3__SVC_Price(Avg)23"/>
      <sheetName val="4___Net_Gain23"/>
      <sheetName val="5_1Q_SVC(callback)23"/>
      <sheetName val="5_2_Q_SVC(Response)23"/>
      <sheetName val="5_3_Q_SVC(all)23"/>
      <sheetName val="2008년판매현황_(조정)23"/>
      <sheetName val="Executive_Summary22"/>
      <sheetName val="STROKE별_단가22"/>
      <sheetName val="Initial_Input_Variable23"/>
      <sheetName val="경영비율_23"/>
      <sheetName val="그래프_(2)25"/>
      <sheetName val="2_대상자25"/>
      <sheetName val="9903말_현재25"/>
      <sheetName val="Control_Sheet25"/>
      <sheetName val="2012년_하반기_승진안_및_상신양식_디자인_파트_x22"/>
      <sheetName val="SQL_Statement23"/>
      <sheetName val="주소_작성23"/>
      <sheetName val="2__2012년_실행계획_수립_및_대상선정용_SHEE22"/>
      <sheetName val="타계정에서_명세서(PL상)22"/>
      <sheetName val="별첨3_실패원팀22"/>
      <sheetName val="24_보증금(전신전화가입권)22"/>
      <sheetName val="04년_투자전망22"/>
      <sheetName val="배합비(2,3_4분기)22"/>
      <sheetName val="가중평균_보통주식0222"/>
      <sheetName val="가중평균_보통주식0122"/>
      <sheetName val="완성차_미수금22"/>
      <sheetName val="AC_List22"/>
      <sheetName val="2__Financial_Performance21"/>
      <sheetName val="BS_Prior22"/>
      <sheetName val="97년_추정21"/>
      <sheetName val="이자율별_차입금_적수21"/>
      <sheetName val="Sheet1_(2)21"/>
      <sheetName val="0_0ControlSheet21"/>
      <sheetName val="0_1keyAssumption21"/>
      <sheetName val="Data_Sheet21"/>
      <sheetName val="6_이토처리시간21"/>
      <sheetName val="GRADE별_투입원단위21"/>
      <sheetName val="한일자야(감액손실)_(2)21"/>
      <sheetName val="Q2_Actual21"/>
      <sheetName val="Q3_actuals21"/>
      <sheetName val="산업은행_경영지표21"/>
      <sheetName val="인건비_내역서21"/>
      <sheetName val="방수공사_집계표18"/>
      <sheetName val="임대료산정(자동계산)"/>
      <sheetName val="형틀"/>
      <sheetName val="파일항타"/>
      <sheetName val="원가명세"/>
      <sheetName val="5-21"/>
      <sheetName val="보증금(전신전화가입권)"/>
      <sheetName val="4월"/>
      <sheetName val="한세A4PL"/>
      <sheetName val="기타코드"/>
      <sheetName val="일일특이사항"/>
      <sheetName val="AIR_SHOWER(3인용)27"/>
      <sheetName val="ESH_평가_Sheet26"/>
      <sheetName val="정비활동_수선비_절감24"/>
      <sheetName val="All_report_123"/>
      <sheetName val="118_세금과공과24"/>
      <sheetName val="1_취수장24"/>
      <sheetName val="준검_내역서24"/>
      <sheetName val="상여_(2)24"/>
      <sheetName val="1__Svc_Sales24"/>
      <sheetName val="2__Portfolio24"/>
      <sheetName val="3__SVC_Price(Avg)24"/>
      <sheetName val="4___Net_Gain24"/>
      <sheetName val="5_1Q_SVC(callback)24"/>
      <sheetName val="5_2_Q_SVC(Response)24"/>
      <sheetName val="5_3_Q_SVC(all)24"/>
      <sheetName val="2008년판매현황_(조정)24"/>
      <sheetName val="Executive_Summary23"/>
      <sheetName val="STROKE별_단가23"/>
      <sheetName val="Initial_Input_Variable24"/>
      <sheetName val="경영비율_24"/>
      <sheetName val="그래프_(2)26"/>
      <sheetName val="2_대상자26"/>
      <sheetName val="9903말_현재26"/>
      <sheetName val="Control_Sheet26"/>
      <sheetName val="2012년_하반기_승진안_및_상신양식_디자인_파트_x23"/>
      <sheetName val="SQL_Statement24"/>
      <sheetName val="주소_작성24"/>
      <sheetName val="2__2012년_실행계획_수립_및_대상선정용_SHEE23"/>
      <sheetName val="타계정에서_명세서(PL상)23"/>
      <sheetName val="별첨3_실패원팀23"/>
      <sheetName val="24_보증금(전신전화가입권)23"/>
      <sheetName val="04년_투자전망23"/>
      <sheetName val="배합비(2,3_4분기)23"/>
      <sheetName val="가중평균_보통주식0223"/>
      <sheetName val="가중평균_보통주식0123"/>
      <sheetName val="완성차_미수금23"/>
      <sheetName val="AC_List23"/>
      <sheetName val="2__Financial_Performance22"/>
      <sheetName val="BS_Prior23"/>
      <sheetName val="97년_추정22"/>
      <sheetName val="이자율별_차입금_적수22"/>
      <sheetName val="Sheet1_(2)22"/>
      <sheetName val="0_0ControlSheet22"/>
      <sheetName val="0_1keyAssumption22"/>
      <sheetName val="Data_Sheet22"/>
      <sheetName val="6_이토처리시간22"/>
      <sheetName val="GRADE별_투입원단위22"/>
      <sheetName val="한일자야(감액손실)_(2)22"/>
      <sheetName val="Q2_Actual22"/>
      <sheetName val="Q3_actuals22"/>
      <sheetName val="산업은행_경영지표22"/>
      <sheetName val="인건비_내역서22"/>
      <sheetName val="방수공사_집계표19"/>
      <sheetName val="AIR_SHOWER(3인용)28"/>
      <sheetName val="ESH_평가_Sheet27"/>
      <sheetName val="정비활동_수선비_절감25"/>
      <sheetName val="All_report_124"/>
      <sheetName val="118_세금과공과25"/>
      <sheetName val="1_취수장25"/>
      <sheetName val="준검_내역서25"/>
      <sheetName val="상여_(2)25"/>
      <sheetName val="1__Svc_Sales25"/>
      <sheetName val="2__Portfolio25"/>
      <sheetName val="3__SVC_Price(Avg)25"/>
      <sheetName val="4___Net_Gain25"/>
      <sheetName val="5_1Q_SVC(callback)25"/>
      <sheetName val="5_2_Q_SVC(Response)25"/>
      <sheetName val="5_3_Q_SVC(all)25"/>
      <sheetName val="2008년판매현황_(조정)25"/>
      <sheetName val="Executive_Summary24"/>
      <sheetName val="STROKE별_단가24"/>
      <sheetName val="Initial_Input_Variable25"/>
      <sheetName val="경영비율_25"/>
      <sheetName val="그래프_(2)27"/>
      <sheetName val="2_대상자27"/>
      <sheetName val="9903말_현재27"/>
      <sheetName val="Control_Sheet27"/>
      <sheetName val="2012년_하반기_승진안_및_상신양식_디자인_파트_x24"/>
      <sheetName val="SQL_Statement25"/>
      <sheetName val="주소_작성25"/>
      <sheetName val="2__2012년_실행계획_수립_및_대상선정용_SHEE24"/>
      <sheetName val="타계정에서_명세서(PL상)24"/>
      <sheetName val="별첨3_실패원팀24"/>
      <sheetName val="24_보증금(전신전화가입권)24"/>
      <sheetName val="04년_투자전망24"/>
      <sheetName val="배합비(2,3_4분기)24"/>
      <sheetName val="가중평균_보통주식0224"/>
      <sheetName val="가중평균_보통주식0124"/>
      <sheetName val="완성차_미수금24"/>
      <sheetName val="AC_List24"/>
      <sheetName val="2__Financial_Performance23"/>
      <sheetName val="BS_Prior24"/>
      <sheetName val="97년_추정23"/>
      <sheetName val="이자율별_차입금_적수23"/>
      <sheetName val="Sheet1_(2)23"/>
      <sheetName val="0_0ControlSheet23"/>
      <sheetName val="0_1keyAssumption23"/>
      <sheetName val="Data_Sheet23"/>
      <sheetName val="6_이토처리시간23"/>
      <sheetName val="GRADE별_투입원단위23"/>
      <sheetName val="한일자야(감액손실)_(2)23"/>
      <sheetName val="Q2_Actual23"/>
      <sheetName val="Q3_actuals23"/>
      <sheetName val="산업은행_경영지표23"/>
      <sheetName val="인건비_내역서23"/>
      <sheetName val="방수공사_집계표20"/>
      <sheetName val="AIR_SHOWER(3인용)29"/>
      <sheetName val="ESH_평가_Sheet28"/>
      <sheetName val="정비활동_수선비_절감26"/>
      <sheetName val="All_report_125"/>
      <sheetName val="118_세금과공과26"/>
      <sheetName val="1_취수장26"/>
      <sheetName val="준검_내역서26"/>
      <sheetName val="상여_(2)26"/>
      <sheetName val="1__Svc_Sales26"/>
      <sheetName val="2__Portfolio26"/>
      <sheetName val="3__SVC_Price(Avg)26"/>
      <sheetName val="4___Net_Gain26"/>
      <sheetName val="5_1Q_SVC(callback)26"/>
      <sheetName val="5_2_Q_SVC(Response)26"/>
      <sheetName val="5_3_Q_SVC(all)26"/>
      <sheetName val="2008년판매현황_(조정)26"/>
      <sheetName val="Executive_Summary25"/>
      <sheetName val="STROKE별_단가25"/>
      <sheetName val="Initial_Input_Variable26"/>
      <sheetName val="경영비율_26"/>
      <sheetName val="그래프_(2)28"/>
      <sheetName val="2_대상자28"/>
      <sheetName val="9903말_현재28"/>
      <sheetName val="Control_Sheet28"/>
      <sheetName val="2012년_하반기_승진안_및_상신양식_디자인_파트_x25"/>
      <sheetName val="SQL_Statement26"/>
      <sheetName val="주소_작성26"/>
      <sheetName val="2__2012년_실행계획_수립_및_대상선정용_SHEE25"/>
      <sheetName val="타계정에서_명세서(PL상)25"/>
      <sheetName val="별첨3_실패원팀25"/>
      <sheetName val="24_보증금(전신전화가입권)25"/>
      <sheetName val="04년_투자전망25"/>
      <sheetName val="배합비(2,3_4분기)25"/>
      <sheetName val="가중평균_보통주식0225"/>
      <sheetName val="가중평균_보통주식0125"/>
      <sheetName val="완성차_미수금25"/>
      <sheetName val="AC_List25"/>
      <sheetName val="2__Financial_Performance24"/>
      <sheetName val="BS_Prior25"/>
      <sheetName val="97년_추정24"/>
      <sheetName val="이자율별_차입금_적수24"/>
      <sheetName val="Sheet1_(2)24"/>
      <sheetName val="0_0ControlSheet24"/>
      <sheetName val="0_1keyAssumption24"/>
      <sheetName val="Data_Sheet24"/>
      <sheetName val="6_이토처리시간24"/>
      <sheetName val="GRADE별_투입원단위24"/>
      <sheetName val="한일자야(감액손실)_(2)24"/>
      <sheetName val="Q2_Actual24"/>
      <sheetName val="Q3_actuals24"/>
      <sheetName val="산업은행_경영지표24"/>
      <sheetName val="인건비_내역서24"/>
      <sheetName val="방수공사_집계표21"/>
      <sheetName val="AIR_SHOWER(3인용)30"/>
      <sheetName val="ESH_평가_Sheet29"/>
      <sheetName val="정비활동_수선비_절감27"/>
      <sheetName val="All_report_126"/>
      <sheetName val="118_세금과공과27"/>
      <sheetName val="1_취수장27"/>
      <sheetName val="준검_내역서27"/>
      <sheetName val="상여_(2)27"/>
      <sheetName val="1__Svc_Sales27"/>
      <sheetName val="2__Portfolio27"/>
      <sheetName val="3__SVC_Price(Avg)27"/>
      <sheetName val="4___Net_Gain27"/>
      <sheetName val="5_1Q_SVC(callback)27"/>
      <sheetName val="5_2_Q_SVC(Response)27"/>
      <sheetName val="5_3_Q_SVC(all)27"/>
      <sheetName val="2008년판매현황_(조정)27"/>
      <sheetName val="Executive_Summary26"/>
      <sheetName val="STROKE별_단가26"/>
      <sheetName val="Initial_Input_Variable27"/>
      <sheetName val="경영비율_27"/>
      <sheetName val="그래프_(2)29"/>
      <sheetName val="2_대상자29"/>
      <sheetName val="9903말_현재29"/>
      <sheetName val="Control_Sheet29"/>
      <sheetName val="2012년_하반기_승진안_및_상신양식_디자인_파트_x26"/>
      <sheetName val="SQL_Statement27"/>
      <sheetName val="주소_작성27"/>
      <sheetName val="2__2012년_실행계획_수립_및_대상선정용_SHEE26"/>
      <sheetName val="타계정에서_명세서(PL상)26"/>
      <sheetName val="별첨3_실패원팀26"/>
      <sheetName val="24_보증금(전신전화가입권)26"/>
      <sheetName val="04년_투자전망26"/>
      <sheetName val="배합비(2,3_4분기)26"/>
      <sheetName val="가중평균_보통주식0226"/>
      <sheetName val="가중평균_보통주식0126"/>
      <sheetName val="완성차_미수금26"/>
      <sheetName val="AC_List26"/>
      <sheetName val="2__Financial_Performance25"/>
      <sheetName val="BS_Prior26"/>
      <sheetName val="97년_추정25"/>
      <sheetName val="이자율별_차입금_적수25"/>
      <sheetName val="Sheet1_(2)25"/>
      <sheetName val="0_0ControlSheet25"/>
      <sheetName val="0_1keyAssumption25"/>
      <sheetName val="Data_Sheet25"/>
      <sheetName val="6_이토처리시간25"/>
      <sheetName val="GRADE별_투입원단위25"/>
      <sheetName val="한일자야(감액손실)_(2)25"/>
      <sheetName val="Q2_Actual25"/>
      <sheetName val="Q3_actuals25"/>
      <sheetName val="산업은행_경영지표25"/>
      <sheetName val="인건비_내역서25"/>
      <sheetName val="방수공사_집계표22"/>
      <sheetName val="AIR_SHOWER(3인용)31"/>
      <sheetName val="ESH_평가_Sheet30"/>
      <sheetName val="정비활동_수선비_절감28"/>
      <sheetName val="All_report_127"/>
      <sheetName val="118_세금과공과28"/>
      <sheetName val="1_취수장28"/>
      <sheetName val="준검_내역서28"/>
      <sheetName val="상여_(2)28"/>
      <sheetName val="1__Svc_Sales28"/>
      <sheetName val="2__Portfolio28"/>
      <sheetName val="3__SVC_Price(Avg)28"/>
      <sheetName val="4___Net_Gain28"/>
      <sheetName val="5_1Q_SVC(callback)28"/>
      <sheetName val="5_2_Q_SVC(Response)28"/>
      <sheetName val="5_3_Q_SVC(all)28"/>
      <sheetName val="2008년판매현황_(조정)28"/>
      <sheetName val="Executive_Summary27"/>
      <sheetName val="STROKE별_단가27"/>
      <sheetName val="Initial_Input_Variable28"/>
      <sheetName val="경영비율_28"/>
      <sheetName val="그래프_(2)30"/>
      <sheetName val="2_대상자30"/>
      <sheetName val="9903말_현재30"/>
      <sheetName val="Control_Sheet30"/>
      <sheetName val="2012년_하반기_승진안_및_상신양식_디자인_파트_x27"/>
      <sheetName val="SQL_Statement28"/>
      <sheetName val="주소_작성28"/>
      <sheetName val="2__2012년_실행계획_수립_및_대상선정용_SHEE27"/>
      <sheetName val="타계정에서_명세서(PL상)27"/>
      <sheetName val="별첨3_실패원팀27"/>
      <sheetName val="24_보증금(전신전화가입권)27"/>
      <sheetName val="04년_투자전망27"/>
      <sheetName val="배합비(2,3_4분기)27"/>
      <sheetName val="가중평균_보통주식0227"/>
      <sheetName val="가중평균_보통주식0127"/>
      <sheetName val="완성차_미수금27"/>
      <sheetName val="AC_List27"/>
      <sheetName val="2__Financial_Performance26"/>
      <sheetName val="BS_Prior27"/>
      <sheetName val="97년_추정26"/>
      <sheetName val="이자율별_차입금_적수26"/>
      <sheetName val="Sheet1_(2)26"/>
      <sheetName val="0_0ControlSheet26"/>
      <sheetName val="0_1keyAssumption26"/>
      <sheetName val="Data_Sheet26"/>
      <sheetName val="6_이토처리시간26"/>
      <sheetName val="GRADE별_투입원단위26"/>
      <sheetName val="한일자야(감액손실)_(2)26"/>
      <sheetName val="Q2_Actual26"/>
      <sheetName val="Q3_actuals26"/>
      <sheetName val="산업은행_경영지표26"/>
      <sheetName val="인건비_내역서26"/>
      <sheetName val="방수공사_집계표23"/>
      <sheetName val="AIR_SHOWER(3인용)32"/>
      <sheetName val="ESH_평가_Sheet31"/>
      <sheetName val="정비활동_수선비_절감29"/>
      <sheetName val="All_report_128"/>
      <sheetName val="118_세금과공과29"/>
      <sheetName val="1_취수장29"/>
      <sheetName val="준검_내역서29"/>
      <sheetName val="상여_(2)29"/>
      <sheetName val="1__Svc_Sales29"/>
      <sheetName val="2__Portfolio29"/>
      <sheetName val="3__SVC_Price(Avg)29"/>
      <sheetName val="4___Net_Gain29"/>
      <sheetName val="5_1Q_SVC(callback)29"/>
      <sheetName val="5_2_Q_SVC(Response)29"/>
      <sheetName val="5_3_Q_SVC(all)29"/>
      <sheetName val="2008년판매현황_(조정)29"/>
      <sheetName val="Executive_Summary28"/>
      <sheetName val="STROKE별_단가28"/>
      <sheetName val="Initial_Input_Variable29"/>
      <sheetName val="경영비율_29"/>
      <sheetName val="그래프_(2)31"/>
      <sheetName val="2_대상자31"/>
      <sheetName val="9903말_현재31"/>
      <sheetName val="Control_Sheet31"/>
      <sheetName val="2012년_하반기_승진안_및_상신양식_디자인_파트_x28"/>
      <sheetName val="SQL_Statement29"/>
      <sheetName val="주소_작성29"/>
      <sheetName val="2__2012년_실행계획_수립_및_대상선정용_SHEE28"/>
      <sheetName val="타계정에서_명세서(PL상)28"/>
      <sheetName val="별첨3_실패원팀28"/>
      <sheetName val="24_보증금(전신전화가입권)28"/>
      <sheetName val="04년_투자전망28"/>
      <sheetName val="배합비(2,3_4분기)28"/>
      <sheetName val="가중평균_보통주식0228"/>
      <sheetName val="가중평균_보통주식0128"/>
      <sheetName val="완성차_미수금28"/>
      <sheetName val="AC_List28"/>
      <sheetName val="2__Financial_Performance27"/>
      <sheetName val="BS_Prior28"/>
      <sheetName val="97년_추정27"/>
      <sheetName val="이자율별_차입금_적수27"/>
      <sheetName val="Sheet1_(2)27"/>
      <sheetName val="0_0ControlSheet27"/>
      <sheetName val="0_1keyAssumption27"/>
      <sheetName val="Data_Sheet27"/>
      <sheetName val="6_이토처리시간27"/>
      <sheetName val="GRADE별_투입원단위27"/>
      <sheetName val="한일자야(감액손실)_(2)27"/>
      <sheetName val="Q2_Actual27"/>
      <sheetName val="Q3_actuals27"/>
      <sheetName val="산업은행_경영지표27"/>
      <sheetName val="인건비_내역서27"/>
      <sheetName val="방수공사_집계표24"/>
      <sheetName val="AIR_SHOWER(3인용)33"/>
      <sheetName val="ESH_평가_Sheet32"/>
      <sheetName val="정비활동_수선비_절감30"/>
      <sheetName val="All_report_129"/>
      <sheetName val="118_세금과공과30"/>
      <sheetName val="1_취수장30"/>
      <sheetName val="준검_내역서30"/>
      <sheetName val="상여_(2)30"/>
      <sheetName val="1__Svc_Sales30"/>
      <sheetName val="2__Portfolio30"/>
      <sheetName val="3__SVC_Price(Avg)30"/>
      <sheetName val="4___Net_Gain30"/>
      <sheetName val="5_1Q_SVC(callback)30"/>
      <sheetName val="5_2_Q_SVC(Response)30"/>
      <sheetName val="5_3_Q_SVC(all)30"/>
      <sheetName val="2008년판매현황_(조정)30"/>
      <sheetName val="Executive_Summary29"/>
      <sheetName val="STROKE별_단가29"/>
      <sheetName val="Initial_Input_Variable30"/>
      <sheetName val="경영비율_30"/>
      <sheetName val="그래프_(2)32"/>
      <sheetName val="2_대상자32"/>
      <sheetName val="9903말_현재32"/>
      <sheetName val="Control_Sheet32"/>
      <sheetName val="2012년_하반기_승진안_및_상신양식_디자인_파트_x29"/>
      <sheetName val="SQL_Statement30"/>
      <sheetName val="주소_작성30"/>
      <sheetName val="2__2012년_실행계획_수립_및_대상선정용_SHEE29"/>
      <sheetName val="타계정에서_명세서(PL상)29"/>
      <sheetName val="별첨3_실패원팀29"/>
      <sheetName val="24_보증금(전신전화가입권)29"/>
      <sheetName val="04년_투자전망29"/>
      <sheetName val="배합비(2,3_4분기)29"/>
      <sheetName val="가중평균_보통주식0229"/>
      <sheetName val="가중평균_보통주식0129"/>
      <sheetName val="완성차_미수금29"/>
      <sheetName val="AC_List29"/>
      <sheetName val="2__Financial_Performance28"/>
      <sheetName val="BS_Prior29"/>
      <sheetName val="97년_추정28"/>
      <sheetName val="이자율별_차입금_적수28"/>
      <sheetName val="Sheet1_(2)28"/>
      <sheetName val="0_0ControlSheet28"/>
      <sheetName val="0_1keyAssumption28"/>
      <sheetName val="Data_Sheet28"/>
      <sheetName val="6_이토처리시간28"/>
      <sheetName val="GRADE별_투입원단위28"/>
      <sheetName val="한일자야(감액손실)_(2)28"/>
      <sheetName val="Q2_Actual28"/>
      <sheetName val="Q3_actuals28"/>
      <sheetName val="산업은행_경영지표28"/>
      <sheetName val="인건비_내역서28"/>
      <sheetName val="방수공사_집계표25"/>
      <sheetName val="AIR_SHOWER(3인용)34"/>
      <sheetName val="ESH_평가_Sheet33"/>
      <sheetName val="정비활동_수선비_절감31"/>
      <sheetName val="All_report_130"/>
      <sheetName val="118_세금과공과31"/>
      <sheetName val="1_취수장31"/>
      <sheetName val="준검_내역서31"/>
      <sheetName val="상여_(2)31"/>
      <sheetName val="1__Svc_Sales31"/>
      <sheetName val="2__Portfolio31"/>
      <sheetName val="3__SVC_Price(Avg)31"/>
      <sheetName val="4___Net_Gain31"/>
      <sheetName val="5_1Q_SVC(callback)31"/>
      <sheetName val="5_2_Q_SVC(Response)31"/>
      <sheetName val="5_3_Q_SVC(all)31"/>
      <sheetName val="2008년판매현황_(조정)31"/>
      <sheetName val="Executive_Summary30"/>
      <sheetName val="STROKE별_단가30"/>
      <sheetName val="Initial_Input_Variable31"/>
      <sheetName val="경영비율_31"/>
      <sheetName val="그래프_(2)33"/>
      <sheetName val="2_대상자33"/>
      <sheetName val="9903말_현재33"/>
      <sheetName val="Control_Sheet33"/>
      <sheetName val="2012년_하반기_승진안_및_상신양식_디자인_파트_x30"/>
      <sheetName val="SQL_Statement31"/>
      <sheetName val="주소_작성31"/>
      <sheetName val="2__2012년_실행계획_수립_및_대상선정용_SHEE30"/>
      <sheetName val="타계정에서_명세서(PL상)30"/>
      <sheetName val="별첨3_실패원팀30"/>
      <sheetName val="24_보증금(전신전화가입권)30"/>
      <sheetName val="04년_투자전망30"/>
      <sheetName val="배합비(2,3_4분기)30"/>
      <sheetName val="가중평균_보통주식0230"/>
      <sheetName val="가중평균_보통주식0130"/>
      <sheetName val="완성차_미수금30"/>
      <sheetName val="AC_List30"/>
      <sheetName val="2__Financial_Performance29"/>
      <sheetName val="BS_Prior30"/>
      <sheetName val="97년_추정29"/>
      <sheetName val="이자율별_차입금_적수29"/>
      <sheetName val="Sheet1_(2)29"/>
      <sheetName val="0_0ControlSheet29"/>
      <sheetName val="0_1keyAssumption29"/>
      <sheetName val="Data_Sheet29"/>
      <sheetName val="6_이토처리시간29"/>
      <sheetName val="GRADE별_투입원단위29"/>
      <sheetName val="한일자야(감액손실)_(2)29"/>
      <sheetName val="Q2_Actual29"/>
      <sheetName val="Q3_actuals29"/>
      <sheetName val="산업은행_경영지표29"/>
      <sheetName val="인건비_내역서29"/>
      <sheetName val="방수공사_집계표26"/>
      <sheetName val="AIR_SHOWER(3인용)35"/>
      <sheetName val="ESH_평가_Sheet34"/>
      <sheetName val="정비활동_수선비_절감32"/>
      <sheetName val="All_report_131"/>
      <sheetName val="118_세금과공과32"/>
      <sheetName val="1_취수장32"/>
      <sheetName val="준검_내역서32"/>
      <sheetName val="상여_(2)32"/>
      <sheetName val="1__Svc_Sales32"/>
      <sheetName val="2__Portfolio32"/>
      <sheetName val="3__SVC_Price(Avg)32"/>
      <sheetName val="4___Net_Gain32"/>
      <sheetName val="5_1Q_SVC(callback)32"/>
      <sheetName val="5_2_Q_SVC(Response)32"/>
      <sheetName val="5_3_Q_SVC(all)32"/>
      <sheetName val="2008년판매현황_(조정)32"/>
      <sheetName val="Executive_Summary31"/>
      <sheetName val="STROKE별_단가31"/>
      <sheetName val="Initial_Input_Variable32"/>
      <sheetName val="경영비율_32"/>
      <sheetName val="그래프_(2)34"/>
      <sheetName val="2_대상자34"/>
      <sheetName val="9903말_현재34"/>
      <sheetName val="Control_Sheet34"/>
      <sheetName val="2012년_하반기_승진안_및_상신양식_디자인_파트_x31"/>
      <sheetName val="SQL_Statement32"/>
      <sheetName val="주소_작성32"/>
      <sheetName val="2__2012년_실행계획_수립_및_대상선정용_SHEE31"/>
      <sheetName val="타계정에서_명세서(PL상)31"/>
      <sheetName val="별첨3_실패원팀31"/>
      <sheetName val="24_보증금(전신전화가입권)31"/>
      <sheetName val="04년_투자전망31"/>
      <sheetName val="배합비(2,3_4분기)31"/>
      <sheetName val="가중평균_보통주식0231"/>
      <sheetName val="가중평균_보통주식0131"/>
      <sheetName val="완성차_미수금31"/>
      <sheetName val="AC_List31"/>
      <sheetName val="2__Financial_Performance30"/>
      <sheetName val="BS_Prior31"/>
      <sheetName val="97년_추정30"/>
      <sheetName val="이자율별_차입금_적수30"/>
      <sheetName val="Sheet1_(2)30"/>
      <sheetName val="0_0ControlSheet30"/>
      <sheetName val="0_1keyAssumption30"/>
      <sheetName val="Data_Sheet30"/>
      <sheetName val="6_이토처리시간30"/>
      <sheetName val="GRADE별_투입원단위30"/>
      <sheetName val="한일자야(감액손실)_(2)30"/>
      <sheetName val="Q2_Actual30"/>
      <sheetName val="Q3_actuals30"/>
      <sheetName val="산업은행_경영지표30"/>
      <sheetName val="인건비_내역서30"/>
      <sheetName val="방수공사_집계표27"/>
      <sheetName val="AIR_SHOWER(3인용)36"/>
      <sheetName val="ESH_평가_Sheet35"/>
      <sheetName val="정비활동_수선비_절감33"/>
      <sheetName val="All_report_132"/>
      <sheetName val="118_세금과공과33"/>
      <sheetName val="1_취수장33"/>
      <sheetName val="준검_내역서33"/>
      <sheetName val="상여_(2)33"/>
      <sheetName val="1__Svc_Sales33"/>
      <sheetName val="2__Portfolio33"/>
      <sheetName val="3__SVC_Price(Avg)33"/>
      <sheetName val="4___Net_Gain33"/>
      <sheetName val="5_1Q_SVC(callback)33"/>
      <sheetName val="5_2_Q_SVC(Response)33"/>
      <sheetName val="5_3_Q_SVC(all)33"/>
      <sheetName val="2008년판매현황_(조정)33"/>
      <sheetName val="Executive_Summary32"/>
      <sheetName val="STROKE별_단가32"/>
      <sheetName val="Initial_Input_Variable33"/>
      <sheetName val="경영비율_33"/>
      <sheetName val="그래프_(2)35"/>
      <sheetName val="2_대상자35"/>
      <sheetName val="9903말_현재35"/>
      <sheetName val="Control_Sheet35"/>
      <sheetName val="2012년_하반기_승진안_및_상신양식_디자인_파트_x32"/>
      <sheetName val="SQL_Statement33"/>
      <sheetName val="주소_작성33"/>
      <sheetName val="2__2012년_실행계획_수립_및_대상선정용_SHEE32"/>
      <sheetName val="타계정에서_명세서(PL상)32"/>
      <sheetName val="별첨3_실패원팀32"/>
      <sheetName val="24_보증금(전신전화가입권)32"/>
      <sheetName val="04년_투자전망32"/>
      <sheetName val="배합비(2,3_4분기)32"/>
      <sheetName val="가중평균_보통주식0232"/>
      <sheetName val="가중평균_보통주식0132"/>
      <sheetName val="완성차_미수금32"/>
      <sheetName val="AC_List32"/>
      <sheetName val="2__Financial_Performance31"/>
      <sheetName val="BS_Prior32"/>
      <sheetName val="97년_추정31"/>
      <sheetName val="이자율별_차입금_적수31"/>
      <sheetName val="Sheet1_(2)31"/>
      <sheetName val="0_0ControlSheet31"/>
      <sheetName val="0_1keyAssumption31"/>
      <sheetName val="Data_Sheet31"/>
      <sheetName val="6_이토처리시간31"/>
      <sheetName val="GRADE별_투입원단위31"/>
      <sheetName val="한일자야(감액손실)_(2)31"/>
      <sheetName val="Q2_Actual31"/>
      <sheetName val="Q3_actuals31"/>
      <sheetName val="산업은행_경영지표31"/>
      <sheetName val="인건비_내역서31"/>
      <sheetName val="방수공사_집계표28"/>
      <sheetName val="AIR_SHOWER(3인용)37"/>
      <sheetName val="ESH_평가_Sheet36"/>
      <sheetName val="정비활동_수선비_절감34"/>
      <sheetName val="All_report_133"/>
      <sheetName val="118_세금과공과34"/>
      <sheetName val="1_취수장34"/>
      <sheetName val="준검_내역서34"/>
      <sheetName val="상여_(2)34"/>
      <sheetName val="1__Svc_Sales34"/>
      <sheetName val="2__Portfolio34"/>
      <sheetName val="3__SVC_Price(Avg)34"/>
      <sheetName val="4___Net_Gain34"/>
      <sheetName val="5_1Q_SVC(callback)34"/>
      <sheetName val="5_2_Q_SVC(Response)34"/>
      <sheetName val="5_3_Q_SVC(all)34"/>
      <sheetName val="2008년판매현황_(조정)34"/>
      <sheetName val="Executive_Summary33"/>
      <sheetName val="STROKE별_단가33"/>
      <sheetName val="Initial_Input_Variable34"/>
      <sheetName val="경영비율_34"/>
      <sheetName val="그래프_(2)36"/>
      <sheetName val="2_대상자36"/>
      <sheetName val="9903말_현재36"/>
      <sheetName val="Control_Sheet36"/>
      <sheetName val="2012년_하반기_승진안_및_상신양식_디자인_파트_x33"/>
      <sheetName val="SQL_Statement34"/>
      <sheetName val="주소_작성34"/>
      <sheetName val="2__2012년_실행계획_수립_및_대상선정용_SHEE33"/>
      <sheetName val="타계정에서_명세서(PL상)33"/>
      <sheetName val="별첨3_실패원팀33"/>
      <sheetName val="24_보증금(전신전화가입권)33"/>
      <sheetName val="04년_투자전망33"/>
      <sheetName val="배합비(2,3_4분기)33"/>
      <sheetName val="가중평균_보통주식0233"/>
      <sheetName val="가중평균_보통주식0133"/>
      <sheetName val="완성차_미수금33"/>
      <sheetName val="AC_List33"/>
      <sheetName val="2__Financial_Performance32"/>
      <sheetName val="BS_Prior33"/>
      <sheetName val="97년_추정32"/>
      <sheetName val="이자율별_차입금_적수32"/>
      <sheetName val="Sheet1_(2)32"/>
      <sheetName val="0_0ControlSheet32"/>
      <sheetName val="0_1keyAssumption32"/>
      <sheetName val="Data_Sheet32"/>
      <sheetName val="6_이토처리시간32"/>
      <sheetName val="GRADE별_투입원단위32"/>
      <sheetName val="한일자야(감액손실)_(2)32"/>
      <sheetName val="Q2_Actual32"/>
      <sheetName val="Q3_actuals32"/>
      <sheetName val="산업은행_경영지표32"/>
      <sheetName val="인건비_내역서32"/>
      <sheetName val="방수공사_집계표29"/>
      <sheetName val="AIR_SHOWER(3인용)38"/>
      <sheetName val="ESH_평가_Sheet37"/>
      <sheetName val="정비활동_수선비_절감35"/>
      <sheetName val="All_report_134"/>
      <sheetName val="118_세금과공과35"/>
      <sheetName val="1_취수장35"/>
      <sheetName val="준검_내역서35"/>
      <sheetName val="상여_(2)35"/>
      <sheetName val="1__Svc_Sales35"/>
      <sheetName val="2__Portfolio35"/>
      <sheetName val="3__SVC_Price(Avg)35"/>
      <sheetName val="4___Net_Gain35"/>
      <sheetName val="5_1Q_SVC(callback)35"/>
      <sheetName val="5_2_Q_SVC(Response)35"/>
      <sheetName val="5_3_Q_SVC(all)35"/>
      <sheetName val="2008년판매현황_(조정)35"/>
      <sheetName val="Executive_Summary34"/>
      <sheetName val="STROKE별_단가34"/>
      <sheetName val="Initial_Input_Variable35"/>
      <sheetName val="경영비율_35"/>
      <sheetName val="그래프_(2)37"/>
      <sheetName val="2_대상자37"/>
      <sheetName val="9903말_현재37"/>
      <sheetName val="Control_Sheet37"/>
      <sheetName val="2012년_하반기_승진안_및_상신양식_디자인_파트_x34"/>
      <sheetName val="SQL_Statement35"/>
      <sheetName val="주소_작성35"/>
      <sheetName val="2__2012년_실행계획_수립_및_대상선정용_SHEE34"/>
      <sheetName val="타계정에서_명세서(PL상)34"/>
      <sheetName val="별첨3_실패원팀34"/>
      <sheetName val="24_보증금(전신전화가입권)34"/>
      <sheetName val="04년_투자전망34"/>
      <sheetName val="배합비(2,3_4분기)34"/>
      <sheetName val="가중평균_보통주식0234"/>
      <sheetName val="가중평균_보통주식0134"/>
      <sheetName val="완성차_미수금34"/>
      <sheetName val="AC_List34"/>
      <sheetName val="2__Financial_Performance33"/>
      <sheetName val="BS_Prior34"/>
      <sheetName val="97년_추정33"/>
      <sheetName val="이자율별_차입금_적수33"/>
      <sheetName val="Sheet1_(2)33"/>
      <sheetName val="0_0ControlSheet33"/>
      <sheetName val="0_1keyAssumption33"/>
      <sheetName val="Data_Sheet33"/>
      <sheetName val="6_이토처리시간33"/>
      <sheetName val="GRADE별_투입원단위33"/>
      <sheetName val="한일자야(감액손실)_(2)33"/>
      <sheetName val="Q2_Actual33"/>
      <sheetName val="Q3_actuals33"/>
      <sheetName val="산업은행_경영지표33"/>
      <sheetName val="인건비_내역서33"/>
      <sheetName val="방수공사_집계표30"/>
      <sheetName val="AIR_SHOWER(3인용)39"/>
      <sheetName val="ESH_평가_Sheet38"/>
      <sheetName val="정비활동_수선비_절감36"/>
      <sheetName val="All_report_135"/>
      <sheetName val="118_세금과공과36"/>
      <sheetName val="1_취수장36"/>
      <sheetName val="준검_내역서36"/>
      <sheetName val="상여_(2)36"/>
      <sheetName val="1__Svc_Sales36"/>
      <sheetName val="2__Portfolio36"/>
      <sheetName val="3__SVC_Price(Avg)36"/>
      <sheetName val="4___Net_Gain36"/>
      <sheetName val="5_1Q_SVC(callback)36"/>
      <sheetName val="5_2_Q_SVC(Response)36"/>
      <sheetName val="5_3_Q_SVC(all)36"/>
      <sheetName val="2008년판매현황_(조정)36"/>
      <sheetName val="Executive_Summary35"/>
      <sheetName val="STROKE별_단가35"/>
      <sheetName val="Initial_Input_Variable36"/>
      <sheetName val="경영비율_36"/>
      <sheetName val="그래프_(2)38"/>
      <sheetName val="2_대상자38"/>
      <sheetName val="9903말_현재38"/>
      <sheetName val="Control_Sheet38"/>
      <sheetName val="2012년_하반기_승진안_및_상신양식_디자인_파트_x35"/>
      <sheetName val="SQL_Statement36"/>
      <sheetName val="주소_작성36"/>
      <sheetName val="2__2012년_실행계획_수립_및_대상선정용_SHEE35"/>
      <sheetName val="타계정에서_명세서(PL상)35"/>
      <sheetName val="별첨3_실패원팀35"/>
      <sheetName val="24_보증금(전신전화가입권)35"/>
      <sheetName val="04년_투자전망35"/>
      <sheetName val="배합비(2,3_4분기)35"/>
      <sheetName val="가중평균_보통주식0235"/>
      <sheetName val="가중평균_보통주식0135"/>
      <sheetName val="완성차_미수금35"/>
      <sheetName val="AC_List35"/>
      <sheetName val="2__Financial_Performance34"/>
      <sheetName val="BS_Prior35"/>
      <sheetName val="97년_추정34"/>
      <sheetName val="이자율별_차입금_적수34"/>
      <sheetName val="Sheet1_(2)34"/>
      <sheetName val="0_0ControlSheet34"/>
      <sheetName val="0_1keyAssumption34"/>
      <sheetName val="Data_Sheet34"/>
      <sheetName val="6_이토처리시간34"/>
      <sheetName val="GRADE별_투입원단위34"/>
      <sheetName val="한일자야(감액손실)_(2)34"/>
      <sheetName val="Q2_Actual34"/>
      <sheetName val="Q3_actuals34"/>
      <sheetName val="산업은행_경영지표34"/>
      <sheetName val="인건비_내역서34"/>
      <sheetName val="방수공사_집계표31"/>
      <sheetName val="AIR_SHOWER(3인용)40"/>
      <sheetName val="ESH_평가_Sheet39"/>
      <sheetName val="정비활동_수선비_절감37"/>
      <sheetName val="All_report_136"/>
      <sheetName val="118_세금과공과37"/>
      <sheetName val="1_취수장37"/>
      <sheetName val="준검_내역서37"/>
      <sheetName val="상여_(2)37"/>
      <sheetName val="1__Svc_Sales37"/>
      <sheetName val="2__Portfolio37"/>
      <sheetName val="3__SVC_Price(Avg)37"/>
      <sheetName val="4___Net_Gain37"/>
      <sheetName val="5_1Q_SVC(callback)37"/>
      <sheetName val="5_2_Q_SVC(Response)37"/>
      <sheetName val="5_3_Q_SVC(all)37"/>
      <sheetName val="2008년판매현황_(조정)37"/>
      <sheetName val="Executive_Summary36"/>
      <sheetName val="STROKE별_단가36"/>
      <sheetName val="Initial_Input_Variable37"/>
      <sheetName val="경영비율_37"/>
      <sheetName val="그래프_(2)39"/>
      <sheetName val="2_대상자39"/>
      <sheetName val="9903말_현재39"/>
      <sheetName val="Control_Sheet39"/>
      <sheetName val="2012년_하반기_승진안_및_상신양식_디자인_파트_x36"/>
      <sheetName val="SQL_Statement37"/>
      <sheetName val="주소_작성37"/>
      <sheetName val="2__2012년_실행계획_수립_및_대상선정용_SHEE36"/>
      <sheetName val="타계정에서_명세서(PL상)36"/>
      <sheetName val="별첨3_실패원팀36"/>
      <sheetName val="24_보증금(전신전화가입권)36"/>
      <sheetName val="04년_투자전망36"/>
      <sheetName val="배합비(2,3_4분기)36"/>
      <sheetName val="가중평균_보통주식0236"/>
      <sheetName val="가중평균_보통주식0136"/>
      <sheetName val="완성차_미수금36"/>
      <sheetName val="AC_List36"/>
      <sheetName val="2__Financial_Performance35"/>
      <sheetName val="BS_Prior36"/>
      <sheetName val="97년_추정35"/>
      <sheetName val="이자율별_차입금_적수35"/>
      <sheetName val="Sheet1_(2)35"/>
      <sheetName val="0_0ControlSheet35"/>
      <sheetName val="0_1keyAssumption35"/>
      <sheetName val="Data_Sheet35"/>
      <sheetName val="6_이토처리시간35"/>
      <sheetName val="GRADE별_투입원단위35"/>
      <sheetName val="한일자야(감액손실)_(2)35"/>
      <sheetName val="Q2_Actual35"/>
      <sheetName val="Q3_actuals35"/>
      <sheetName val="산업은행_경영지표35"/>
      <sheetName val="인건비_내역서35"/>
      <sheetName val="방수공사_집계표32"/>
      <sheetName val="AIR_SHOWER(3인용)41"/>
      <sheetName val="ESH_평가_Sheet40"/>
      <sheetName val="정비활동_수선비_절감38"/>
      <sheetName val="All_report_137"/>
      <sheetName val="118_세금과공과38"/>
      <sheetName val="1_취수장38"/>
      <sheetName val="준검_내역서38"/>
      <sheetName val="상여_(2)38"/>
      <sheetName val="1__Svc_Sales38"/>
      <sheetName val="2__Portfolio38"/>
      <sheetName val="3__SVC_Price(Avg)38"/>
      <sheetName val="4___Net_Gain38"/>
      <sheetName val="5_1Q_SVC(callback)38"/>
      <sheetName val="5_2_Q_SVC(Response)38"/>
      <sheetName val="5_3_Q_SVC(all)38"/>
      <sheetName val="2008년판매현황_(조정)38"/>
      <sheetName val="Executive_Summary37"/>
      <sheetName val="STROKE별_단가37"/>
      <sheetName val="Initial_Input_Variable38"/>
      <sheetName val="경영비율_38"/>
      <sheetName val="그래프_(2)40"/>
      <sheetName val="2_대상자40"/>
      <sheetName val="9903말_현재40"/>
      <sheetName val="Control_Sheet40"/>
      <sheetName val="2012년_하반기_승진안_및_상신양식_디자인_파트_x37"/>
      <sheetName val="SQL_Statement38"/>
      <sheetName val="주소_작성38"/>
      <sheetName val="2__2012년_실행계획_수립_및_대상선정용_SHEE37"/>
      <sheetName val="타계정에서_명세서(PL상)37"/>
      <sheetName val="별첨3_실패원팀37"/>
      <sheetName val="24_보증금(전신전화가입권)37"/>
      <sheetName val="04년_투자전망37"/>
      <sheetName val="배합비(2,3_4분기)37"/>
      <sheetName val="가중평균_보통주식0237"/>
      <sheetName val="가중평균_보통주식0137"/>
      <sheetName val="완성차_미수금37"/>
      <sheetName val="AC_List37"/>
      <sheetName val="2__Financial_Performance36"/>
      <sheetName val="BS_Prior37"/>
      <sheetName val="97년_추정36"/>
      <sheetName val="이자율별_차입금_적수36"/>
      <sheetName val="Sheet1_(2)36"/>
      <sheetName val="0_0ControlSheet36"/>
      <sheetName val="0_1keyAssumption36"/>
      <sheetName val="Data_Sheet36"/>
      <sheetName val="6_이토처리시간36"/>
      <sheetName val="GRADE별_투입원단위36"/>
      <sheetName val="한일자야(감액손실)_(2)36"/>
      <sheetName val="Q2_Actual36"/>
      <sheetName val="Q3_actuals36"/>
      <sheetName val="산업은행_경영지표36"/>
      <sheetName val="인건비_내역서36"/>
      <sheetName val="방수공사_집계표33"/>
      <sheetName val="AIR_SHOWER(3인용)42"/>
      <sheetName val="ESH_평가_Sheet41"/>
      <sheetName val="정비활동_수선비_절감39"/>
      <sheetName val="All_report_138"/>
      <sheetName val="118_세금과공과39"/>
      <sheetName val="1_취수장39"/>
      <sheetName val="준검_내역서39"/>
      <sheetName val="상여_(2)39"/>
      <sheetName val="1__Svc_Sales39"/>
      <sheetName val="2__Portfolio39"/>
      <sheetName val="3__SVC_Price(Avg)39"/>
      <sheetName val="4___Net_Gain39"/>
      <sheetName val="5_1Q_SVC(callback)39"/>
      <sheetName val="5_2_Q_SVC(Response)39"/>
      <sheetName val="5_3_Q_SVC(all)39"/>
      <sheetName val="2008년판매현황_(조정)39"/>
      <sheetName val="Executive_Summary38"/>
      <sheetName val="STROKE별_단가38"/>
      <sheetName val="Initial_Input_Variable39"/>
      <sheetName val="경영비율_39"/>
      <sheetName val="그래프_(2)41"/>
      <sheetName val="2_대상자41"/>
      <sheetName val="9903말_현재41"/>
      <sheetName val="Control_Sheet41"/>
      <sheetName val="2012년_하반기_승진안_및_상신양식_디자인_파트_x38"/>
      <sheetName val="SQL_Statement39"/>
      <sheetName val="주소_작성39"/>
      <sheetName val="2__2012년_실행계획_수립_및_대상선정용_SHEE38"/>
      <sheetName val="타계정에서_명세서(PL상)38"/>
      <sheetName val="별첨3_실패원팀38"/>
      <sheetName val="24_보증금(전신전화가입권)38"/>
      <sheetName val="04년_투자전망38"/>
      <sheetName val="배합비(2,3_4분기)38"/>
      <sheetName val="가중평균_보통주식0238"/>
      <sheetName val="가중평균_보통주식0138"/>
      <sheetName val="완성차_미수금38"/>
      <sheetName val="AC_List38"/>
      <sheetName val="2__Financial_Performance37"/>
      <sheetName val="BS_Prior38"/>
      <sheetName val="97년_추정37"/>
      <sheetName val="이자율별_차입금_적수37"/>
      <sheetName val="Sheet1_(2)37"/>
      <sheetName val="0_0ControlSheet37"/>
      <sheetName val="0_1keyAssumption37"/>
      <sheetName val="Data_Sheet37"/>
      <sheetName val="6_이토처리시간37"/>
      <sheetName val="GRADE별_투입원단위37"/>
      <sheetName val="한일자야(감액손실)_(2)37"/>
      <sheetName val="Q2_Actual37"/>
      <sheetName val="Q3_actuals37"/>
      <sheetName val="산업은행_경영지표37"/>
      <sheetName val="인건비_내역서37"/>
      <sheetName val="방수공사_집계표34"/>
      <sheetName val="AIR_SHOWER(3인용)43"/>
      <sheetName val="ESH_평가_Sheet42"/>
      <sheetName val="정비활동_수선비_절감40"/>
      <sheetName val="All_report_139"/>
      <sheetName val="118_세금과공과40"/>
      <sheetName val="1_취수장40"/>
      <sheetName val="준검_내역서40"/>
      <sheetName val="상여_(2)40"/>
      <sheetName val="1__Svc_Sales40"/>
      <sheetName val="2__Portfolio40"/>
      <sheetName val="3__SVC_Price(Avg)40"/>
      <sheetName val="4___Net_Gain40"/>
      <sheetName val="5_1Q_SVC(callback)40"/>
      <sheetName val="5_2_Q_SVC(Response)40"/>
      <sheetName val="5_3_Q_SVC(all)40"/>
      <sheetName val="2008년판매현황_(조정)40"/>
      <sheetName val="Executive_Summary39"/>
      <sheetName val="STROKE별_단가39"/>
      <sheetName val="Initial_Input_Variable40"/>
      <sheetName val="경영비율_40"/>
      <sheetName val="그래프_(2)42"/>
      <sheetName val="2_대상자42"/>
      <sheetName val="9903말_현재42"/>
      <sheetName val="Control_Sheet42"/>
      <sheetName val="2012년_하반기_승진안_및_상신양식_디자인_파트_x39"/>
      <sheetName val="SQL_Statement40"/>
      <sheetName val="주소_작성40"/>
      <sheetName val="2__2012년_실행계획_수립_및_대상선정용_SHEE39"/>
      <sheetName val="타계정에서_명세서(PL상)39"/>
      <sheetName val="별첨3_실패원팀39"/>
      <sheetName val="24_보증금(전신전화가입권)39"/>
      <sheetName val="04년_투자전망39"/>
      <sheetName val="배합비(2,3_4분기)39"/>
      <sheetName val="가중평균_보통주식0239"/>
      <sheetName val="가중평균_보통주식0139"/>
      <sheetName val="완성차_미수금39"/>
      <sheetName val="AC_List39"/>
      <sheetName val="2__Financial_Performance38"/>
      <sheetName val="BS_Prior39"/>
      <sheetName val="97년_추정38"/>
      <sheetName val="이자율별_차입금_적수38"/>
      <sheetName val="Sheet1_(2)38"/>
      <sheetName val="0_0ControlSheet38"/>
      <sheetName val="0_1keyAssumption38"/>
      <sheetName val="Data_Sheet38"/>
      <sheetName val="6_이토처리시간38"/>
      <sheetName val="GRADE별_투입원단위38"/>
      <sheetName val="한일자야(감액손실)_(2)38"/>
      <sheetName val="Q2_Actual38"/>
      <sheetName val="Q3_actuals38"/>
      <sheetName val="산업은행_경영지표38"/>
      <sheetName val="인건비_내역서38"/>
      <sheetName val="방수공사_집계표35"/>
      <sheetName val="AIR_SHOWER(3인용)44"/>
      <sheetName val="ESH_평가_Sheet43"/>
      <sheetName val="정비활동_수선비_절감41"/>
      <sheetName val="All_report_140"/>
      <sheetName val="118_세금과공과41"/>
      <sheetName val="1_취수장41"/>
      <sheetName val="준검_내역서41"/>
      <sheetName val="상여_(2)41"/>
      <sheetName val="1__Svc_Sales41"/>
      <sheetName val="2__Portfolio41"/>
      <sheetName val="3__SVC_Price(Avg)41"/>
      <sheetName val="4___Net_Gain41"/>
      <sheetName val="5_1Q_SVC(callback)41"/>
      <sheetName val="5_2_Q_SVC(Response)41"/>
      <sheetName val="5_3_Q_SVC(all)41"/>
      <sheetName val="2008년판매현황_(조정)41"/>
      <sheetName val="Executive_Summary40"/>
      <sheetName val="STROKE별_단가40"/>
      <sheetName val="Initial_Input_Variable41"/>
      <sheetName val="경영비율_41"/>
      <sheetName val="그래프_(2)43"/>
      <sheetName val="2_대상자43"/>
      <sheetName val="9903말_현재43"/>
      <sheetName val="Control_Sheet43"/>
      <sheetName val="2012년_하반기_승진안_및_상신양식_디자인_파트_x40"/>
      <sheetName val="SQL_Statement41"/>
      <sheetName val="주소_작성41"/>
      <sheetName val="2__2012년_실행계획_수립_및_대상선정용_SHEE40"/>
      <sheetName val="타계정에서_명세서(PL상)40"/>
      <sheetName val="별첨3_실패원팀40"/>
      <sheetName val="24_보증금(전신전화가입권)40"/>
      <sheetName val="04년_투자전망40"/>
      <sheetName val="배합비(2,3_4분기)40"/>
      <sheetName val="가중평균_보통주식0240"/>
      <sheetName val="가중평균_보통주식0140"/>
      <sheetName val="완성차_미수금40"/>
      <sheetName val="AC_List40"/>
      <sheetName val="2__Financial_Performance39"/>
      <sheetName val="BS_Prior40"/>
      <sheetName val="97년_추정39"/>
      <sheetName val="이자율별_차입금_적수39"/>
      <sheetName val="Sheet1_(2)39"/>
      <sheetName val="0_0ControlSheet39"/>
      <sheetName val="0_1keyAssumption39"/>
      <sheetName val="Data_Sheet39"/>
      <sheetName val="6_이토처리시간39"/>
      <sheetName val="GRADE별_투입원단위39"/>
      <sheetName val="한일자야(감액손실)_(2)39"/>
      <sheetName val="Q2_Actual39"/>
      <sheetName val="Q3_actuals39"/>
      <sheetName val="산업은행_경영지표39"/>
      <sheetName val="인건비_내역서39"/>
      <sheetName val="방수공사_집계표36"/>
      <sheetName val="AIR_SHOWER(3인용)45"/>
      <sheetName val="ESH_평가_Sheet44"/>
      <sheetName val="정비활동_수선비_절감42"/>
      <sheetName val="All_report_141"/>
      <sheetName val="118_세금과공과42"/>
      <sheetName val="1_취수장42"/>
      <sheetName val="준검_내역서42"/>
      <sheetName val="상여_(2)42"/>
      <sheetName val="1__Svc_Sales42"/>
      <sheetName val="2__Portfolio42"/>
      <sheetName val="3__SVC_Price(Avg)42"/>
      <sheetName val="4___Net_Gain42"/>
      <sheetName val="5_1Q_SVC(callback)42"/>
      <sheetName val="5_2_Q_SVC(Response)42"/>
      <sheetName val="5_3_Q_SVC(all)42"/>
      <sheetName val="2008년판매현황_(조정)42"/>
      <sheetName val="Executive_Summary41"/>
      <sheetName val="STROKE별_단가41"/>
      <sheetName val="Initial_Input_Variable42"/>
      <sheetName val="경영비율_42"/>
      <sheetName val="그래프_(2)44"/>
      <sheetName val="2_대상자44"/>
      <sheetName val="9903말_현재44"/>
      <sheetName val="Control_Sheet44"/>
      <sheetName val="2012년_하반기_승진안_및_상신양식_디자인_파트_x41"/>
      <sheetName val="SQL_Statement42"/>
      <sheetName val="주소_작성42"/>
      <sheetName val="2__2012년_실행계획_수립_및_대상선정용_SHEE41"/>
      <sheetName val="타계정에서_명세서(PL상)41"/>
      <sheetName val="별첨3_실패원팀41"/>
      <sheetName val="24_보증금(전신전화가입권)41"/>
      <sheetName val="04년_투자전망41"/>
      <sheetName val="배합비(2,3_4분기)41"/>
      <sheetName val="가중평균_보통주식0241"/>
      <sheetName val="가중평균_보통주식0141"/>
      <sheetName val="완성차_미수금41"/>
      <sheetName val="AC_List41"/>
      <sheetName val="2__Financial_Performance40"/>
      <sheetName val="BS_Prior41"/>
      <sheetName val="97년_추정40"/>
      <sheetName val="이자율별_차입금_적수40"/>
      <sheetName val="Sheet1_(2)40"/>
      <sheetName val="0_0ControlSheet40"/>
      <sheetName val="0_1keyAssumption40"/>
      <sheetName val="Data_Sheet40"/>
      <sheetName val="6_이토처리시간40"/>
      <sheetName val="GRADE별_투입원단위40"/>
      <sheetName val="한일자야(감액손실)_(2)40"/>
      <sheetName val="Q2_Actual40"/>
      <sheetName val="Q3_actuals40"/>
      <sheetName val="산업은행_경영지표40"/>
      <sheetName val="인건비_내역서40"/>
      <sheetName val="방수공사_집계표37"/>
      <sheetName val="AIR_SHOWER(3인용)46"/>
      <sheetName val="ESH_평가_Sheet45"/>
      <sheetName val="정비활동_수선비_절감43"/>
      <sheetName val="All_report_142"/>
      <sheetName val="118_세금과공과43"/>
      <sheetName val="1_취수장43"/>
      <sheetName val="준검_내역서43"/>
      <sheetName val="상여_(2)43"/>
      <sheetName val="1__Svc_Sales43"/>
      <sheetName val="2__Portfolio43"/>
      <sheetName val="3__SVC_Price(Avg)43"/>
      <sheetName val="4___Net_Gain43"/>
      <sheetName val="5_1Q_SVC(callback)43"/>
      <sheetName val="5_2_Q_SVC(Response)43"/>
      <sheetName val="5_3_Q_SVC(all)43"/>
      <sheetName val="2008년판매현황_(조정)43"/>
      <sheetName val="Executive_Summary42"/>
      <sheetName val="STROKE별_단가42"/>
      <sheetName val="Initial_Input_Variable43"/>
      <sheetName val="경영비율_43"/>
      <sheetName val="그래프_(2)45"/>
      <sheetName val="2_대상자45"/>
      <sheetName val="9903말_현재45"/>
      <sheetName val="Control_Sheet45"/>
      <sheetName val="2012년_하반기_승진안_및_상신양식_디자인_파트_x42"/>
      <sheetName val="SQL_Statement43"/>
      <sheetName val="주소_작성43"/>
      <sheetName val="2__2012년_실행계획_수립_및_대상선정용_SHEE42"/>
      <sheetName val="타계정에서_명세서(PL상)42"/>
      <sheetName val="별첨3_실패원팀42"/>
      <sheetName val="24_보증금(전신전화가입권)42"/>
      <sheetName val="04년_투자전망42"/>
      <sheetName val="배합비(2,3_4분기)42"/>
      <sheetName val="가중평균_보통주식0242"/>
      <sheetName val="가중평균_보통주식0142"/>
      <sheetName val="완성차_미수금42"/>
      <sheetName val="AC_List42"/>
      <sheetName val="2__Financial_Performance41"/>
      <sheetName val="BS_Prior42"/>
      <sheetName val="97년_추정41"/>
      <sheetName val="이자율별_차입금_적수41"/>
      <sheetName val="Sheet1_(2)41"/>
      <sheetName val="0_0ControlSheet41"/>
      <sheetName val="0_1keyAssumption41"/>
      <sheetName val="Data_Sheet41"/>
      <sheetName val="6_이토처리시간41"/>
      <sheetName val="GRADE별_투입원단위41"/>
      <sheetName val="한일자야(감액손실)_(2)41"/>
      <sheetName val="Q2_Actual41"/>
      <sheetName val="Q3_actuals41"/>
      <sheetName val="산업은행_경영지표41"/>
      <sheetName val="인건비_내역서41"/>
      <sheetName val="방수공사_집계표38"/>
      <sheetName val="AIR_SHOWER(3인용)47"/>
      <sheetName val="ESH_평가_Sheet46"/>
      <sheetName val="정비활동_수선비_절감44"/>
      <sheetName val="All_report_143"/>
      <sheetName val="118_세금과공과44"/>
      <sheetName val="1_취수장44"/>
      <sheetName val="준검_내역서44"/>
      <sheetName val="상여_(2)44"/>
      <sheetName val="1__Svc_Sales44"/>
      <sheetName val="2__Portfolio44"/>
      <sheetName val="3__SVC_Price(Avg)44"/>
      <sheetName val="4___Net_Gain44"/>
      <sheetName val="5_1Q_SVC(callback)44"/>
      <sheetName val="5_2_Q_SVC(Response)44"/>
      <sheetName val="5_3_Q_SVC(all)44"/>
      <sheetName val="2008년판매현황_(조정)44"/>
      <sheetName val="Executive_Summary43"/>
      <sheetName val="STROKE별_단가43"/>
      <sheetName val="Initial_Input_Variable44"/>
      <sheetName val="경영비율_44"/>
      <sheetName val="그래프_(2)46"/>
      <sheetName val="2_대상자46"/>
      <sheetName val="9903말_현재46"/>
      <sheetName val="Control_Sheet46"/>
      <sheetName val="2012년_하반기_승진안_및_상신양식_디자인_파트_x43"/>
      <sheetName val="SQL_Statement44"/>
      <sheetName val="주소_작성44"/>
      <sheetName val="2__2012년_실행계획_수립_및_대상선정용_SHEE43"/>
      <sheetName val="타계정에서_명세서(PL상)43"/>
      <sheetName val="별첨3_실패원팀43"/>
      <sheetName val="24_보증금(전신전화가입권)43"/>
      <sheetName val="04년_투자전망43"/>
      <sheetName val="배합비(2,3_4분기)43"/>
      <sheetName val="가중평균_보통주식0243"/>
      <sheetName val="가중평균_보통주식0143"/>
      <sheetName val="완성차_미수금43"/>
      <sheetName val="AC_List43"/>
      <sheetName val="2__Financial_Performance42"/>
      <sheetName val="BS_Prior43"/>
      <sheetName val="97년_추정42"/>
      <sheetName val="이자율별_차입금_적수42"/>
      <sheetName val="Sheet1_(2)42"/>
      <sheetName val="0_0ControlSheet42"/>
      <sheetName val="0_1keyAssumption42"/>
      <sheetName val="Data_Sheet42"/>
      <sheetName val="6_이토처리시간42"/>
      <sheetName val="GRADE별_투입원단위42"/>
      <sheetName val="한일자야(감액손실)_(2)42"/>
      <sheetName val="Q2_Actual42"/>
      <sheetName val="Q3_actuals42"/>
      <sheetName val="산업은행_경영지표42"/>
      <sheetName val="인건비_내역서42"/>
      <sheetName val="방수공사_집계표39"/>
      <sheetName val="AIR_SHOWER(3인용)48"/>
      <sheetName val="ESH_평가_Sheet47"/>
      <sheetName val="정비활동_수선비_절감45"/>
      <sheetName val="All_report_144"/>
      <sheetName val="118_세금과공과45"/>
      <sheetName val="1_취수장45"/>
      <sheetName val="준검_내역서45"/>
      <sheetName val="상여_(2)45"/>
      <sheetName val="1__Svc_Sales45"/>
      <sheetName val="2__Portfolio45"/>
      <sheetName val="3__SVC_Price(Avg)45"/>
      <sheetName val="4___Net_Gain45"/>
      <sheetName val="5_1Q_SVC(callback)45"/>
      <sheetName val="5_2_Q_SVC(Response)45"/>
      <sheetName val="5_3_Q_SVC(all)45"/>
      <sheetName val="2008년판매현황_(조정)45"/>
      <sheetName val="Executive_Summary44"/>
      <sheetName val="STROKE별_단가44"/>
      <sheetName val="Initial_Input_Variable45"/>
      <sheetName val="경영비율_45"/>
      <sheetName val="그래프_(2)47"/>
      <sheetName val="2_대상자47"/>
      <sheetName val="9903말_현재47"/>
      <sheetName val="Control_Sheet47"/>
      <sheetName val="2012년_하반기_승진안_및_상신양식_디자인_파트_x44"/>
      <sheetName val="SQL_Statement45"/>
      <sheetName val="주소_작성45"/>
      <sheetName val="2__2012년_실행계획_수립_및_대상선정용_SHEE44"/>
      <sheetName val="타계정에서_명세서(PL상)44"/>
      <sheetName val="별첨3_실패원팀44"/>
      <sheetName val="24_보증금(전신전화가입권)44"/>
      <sheetName val="04년_투자전망44"/>
      <sheetName val="배합비(2,3_4분기)44"/>
      <sheetName val="가중평균_보통주식0244"/>
      <sheetName val="가중평균_보통주식0144"/>
      <sheetName val="완성차_미수금44"/>
      <sheetName val="AC_List44"/>
      <sheetName val="2__Financial_Performance43"/>
      <sheetName val="BS_Prior44"/>
      <sheetName val="97년_추정43"/>
      <sheetName val="이자율별_차입금_적수43"/>
      <sheetName val="Sheet1_(2)43"/>
      <sheetName val="0_0ControlSheet43"/>
      <sheetName val="0_1keyAssumption43"/>
      <sheetName val="Data_Sheet43"/>
      <sheetName val="6_이토처리시간43"/>
      <sheetName val="GRADE별_투입원단위43"/>
      <sheetName val="한일자야(감액손실)_(2)43"/>
      <sheetName val="Q2_Actual43"/>
      <sheetName val="Q3_actuals43"/>
      <sheetName val="산업은행_경영지표43"/>
      <sheetName val="인건비_내역서43"/>
      <sheetName val="방수공사_집계표40"/>
      <sheetName val="감가상각비_배부검토2"/>
      <sheetName val="AIR_SHOWER(3인용)49"/>
      <sheetName val="ESH_평가_Sheet48"/>
      <sheetName val="정비활동_수선비_절감46"/>
      <sheetName val="All_report_145"/>
      <sheetName val="118_세금과공과46"/>
      <sheetName val="1_취수장46"/>
      <sheetName val="준검_내역서46"/>
      <sheetName val="상여_(2)46"/>
      <sheetName val="1__Svc_Sales46"/>
      <sheetName val="2__Portfolio46"/>
      <sheetName val="3__SVC_Price(Avg)46"/>
      <sheetName val="4___Net_Gain46"/>
      <sheetName val="5_1Q_SVC(callback)46"/>
      <sheetName val="5_2_Q_SVC(Response)46"/>
      <sheetName val="5_3_Q_SVC(all)46"/>
      <sheetName val="2008년판매현황_(조정)46"/>
      <sheetName val="Executive_Summary45"/>
      <sheetName val="STROKE별_단가45"/>
      <sheetName val="Initial_Input_Variable46"/>
      <sheetName val="경영비율_46"/>
      <sheetName val="그래프_(2)48"/>
      <sheetName val="2_대상자48"/>
      <sheetName val="9903말_현재48"/>
      <sheetName val="Control_Sheet48"/>
      <sheetName val="2012년_하반기_승진안_및_상신양식_디자인_파트_x45"/>
      <sheetName val="SQL_Statement46"/>
      <sheetName val="주소_작성46"/>
      <sheetName val="2__2012년_실행계획_수립_및_대상선정용_SHEE45"/>
      <sheetName val="타계정에서_명세서(PL상)45"/>
      <sheetName val="별첨3_실패원팀45"/>
      <sheetName val="24_보증금(전신전화가입권)45"/>
      <sheetName val="04년_투자전망45"/>
      <sheetName val="배합비(2,3_4분기)45"/>
      <sheetName val="가중평균_보통주식0245"/>
      <sheetName val="가중평균_보통주식0145"/>
      <sheetName val="완성차_미수금45"/>
      <sheetName val="AC_List45"/>
      <sheetName val="2__Financial_Performance44"/>
      <sheetName val="BS_Prior45"/>
      <sheetName val="97년_추정44"/>
      <sheetName val="이자율별_차입금_적수44"/>
      <sheetName val="Sheet1_(2)44"/>
      <sheetName val="0_0ControlSheet44"/>
      <sheetName val="0_1keyAssumption44"/>
      <sheetName val="Data_Sheet44"/>
      <sheetName val="6_이토처리시간44"/>
      <sheetName val="GRADE별_투입원단위44"/>
      <sheetName val="한일자야(감액손실)_(2)44"/>
      <sheetName val="Q2_Actual44"/>
      <sheetName val="Q3_actuals44"/>
      <sheetName val="산업은행_경영지표44"/>
      <sheetName val="인건비_내역서44"/>
      <sheetName val="방수공사_집계표41"/>
      <sheetName val="감가상각비_배부검토3"/>
      <sheetName val="4_2_1_마루높이_검토2"/>
      <sheetName val="108_수선비2"/>
      <sheetName val="2019년_세부자료_(입력할_시트)2"/>
      <sheetName val="2019년보험요율_(입력할_시트)2"/>
      <sheetName val="총괄갑_2"/>
      <sheetName val="1차_내역서2"/>
      <sheetName val="00_092"/>
      <sheetName val="MARCH_252"/>
      <sheetName val="업무분장_2"/>
      <sheetName val="換算レート"/>
      <sheetName val="해외출자현황(원본틀)"/>
      <sheetName val="1월현재인원"/>
      <sheetName val="이름표"/>
      <sheetName val="토지평가조서"/>
      <sheetName val="AIR_SHOWER(3인용)50"/>
      <sheetName val="ESH_평가_Sheet49"/>
      <sheetName val="정비활동_수선비_절감47"/>
      <sheetName val="All_report_146"/>
      <sheetName val="118_세금과공과47"/>
      <sheetName val="1_취수장47"/>
      <sheetName val="준검_내역서47"/>
      <sheetName val="상여_(2)47"/>
      <sheetName val="1__Svc_Sales47"/>
      <sheetName val="2__Portfolio47"/>
      <sheetName val="3__SVC_Price(Avg)47"/>
      <sheetName val="4___Net_Gain47"/>
      <sheetName val="5_1Q_SVC(callback)47"/>
      <sheetName val="5_2_Q_SVC(Response)47"/>
      <sheetName val="5_3_Q_SVC(all)47"/>
      <sheetName val="2008년판매현황_(조정)47"/>
      <sheetName val="Executive_Summary46"/>
      <sheetName val="STROKE별_단가46"/>
      <sheetName val="Initial_Input_Variable47"/>
      <sheetName val="경영비율_47"/>
      <sheetName val="그래프_(2)49"/>
      <sheetName val="2_대상자49"/>
      <sheetName val="9903말_현재49"/>
      <sheetName val="Control_Sheet49"/>
      <sheetName val="2012년_하반기_승진안_및_상신양식_디자인_파트_x46"/>
      <sheetName val="SQL_Statement47"/>
      <sheetName val="주소_작성47"/>
      <sheetName val="2__2012년_실행계획_수립_및_대상선정용_SHEE46"/>
      <sheetName val="타계정에서_명세서(PL상)46"/>
      <sheetName val="별첨3_실패원팀46"/>
      <sheetName val="24_보증금(전신전화가입권)46"/>
      <sheetName val="04년_투자전망46"/>
      <sheetName val="배합비(2,3_4분기)46"/>
      <sheetName val="가중평균_보통주식0246"/>
      <sheetName val="가중평균_보통주식0146"/>
      <sheetName val="완성차_미수금46"/>
      <sheetName val="AC_List46"/>
      <sheetName val="2__Financial_Performance45"/>
      <sheetName val="BS_Prior46"/>
      <sheetName val="97년_추정45"/>
      <sheetName val="이자율별_차입금_적수45"/>
      <sheetName val="Sheet1_(2)45"/>
      <sheetName val="0_0ControlSheet45"/>
      <sheetName val="0_1keyAssumption45"/>
      <sheetName val="Data_Sheet45"/>
      <sheetName val="6_이토처리시간45"/>
      <sheetName val="GRADE별_투입원단위45"/>
      <sheetName val="한일자야(감액손실)_(2)45"/>
      <sheetName val="Q2_Actual45"/>
      <sheetName val="Q3_actuals45"/>
      <sheetName val="산업은행_경영지표45"/>
      <sheetName val="인건비_내역서45"/>
      <sheetName val="방수공사_집계표42"/>
      <sheetName val="감가상각비_배부검토4"/>
      <sheetName val="4_2_1_마루높이_검토3"/>
      <sheetName val="108_수선비3"/>
      <sheetName val="2019년_세부자료_(입력할_시트)3"/>
      <sheetName val="2019년보험요율_(입력할_시트)3"/>
      <sheetName val="총괄갑_3"/>
      <sheetName val="1차_내역서3"/>
      <sheetName val="00_093"/>
      <sheetName val="MARCH_253"/>
      <sheetName val="업무분장_3"/>
      <sheetName val="AIR_SHOWER(3인용)51"/>
      <sheetName val="ESH_평가_Sheet50"/>
      <sheetName val="정비활동_수선비_절감48"/>
      <sheetName val="All_report_147"/>
      <sheetName val="118_세금과공과48"/>
      <sheetName val="1_취수장48"/>
      <sheetName val="준검_내역서48"/>
      <sheetName val="상여_(2)48"/>
      <sheetName val="1__Svc_Sales48"/>
      <sheetName val="2__Portfolio48"/>
      <sheetName val="3__SVC_Price(Avg)48"/>
      <sheetName val="4___Net_Gain48"/>
      <sheetName val="5_1Q_SVC(callback)48"/>
      <sheetName val="5_2_Q_SVC(Response)48"/>
      <sheetName val="5_3_Q_SVC(all)48"/>
      <sheetName val="2008년판매현황_(조정)48"/>
      <sheetName val="Executive_Summary47"/>
      <sheetName val="STROKE별_단가47"/>
      <sheetName val="Initial_Input_Variable48"/>
      <sheetName val="경영비율_48"/>
      <sheetName val="그래프_(2)50"/>
      <sheetName val="2_대상자50"/>
      <sheetName val="9903말_현재50"/>
      <sheetName val="Control_Sheet50"/>
      <sheetName val="2012년_하반기_승진안_및_상신양식_디자인_파트_x47"/>
      <sheetName val="SQL_Statement48"/>
      <sheetName val="주소_작성48"/>
      <sheetName val="2__2012년_실행계획_수립_및_대상선정용_SHEE47"/>
      <sheetName val="타계정에서_명세서(PL상)47"/>
      <sheetName val="별첨3_실패원팀47"/>
      <sheetName val="24_보증금(전신전화가입권)47"/>
      <sheetName val="04년_투자전망47"/>
      <sheetName val="배합비(2,3_4분기)47"/>
      <sheetName val="가중평균_보통주식0247"/>
      <sheetName val="가중평균_보통주식0147"/>
      <sheetName val="완성차_미수금47"/>
      <sheetName val="AC_List47"/>
      <sheetName val="2__Financial_Performance46"/>
      <sheetName val="BS_Prior47"/>
      <sheetName val="97년_추정46"/>
      <sheetName val="이자율별_차입금_적수46"/>
      <sheetName val="Sheet1_(2)46"/>
      <sheetName val="0_0ControlSheet46"/>
      <sheetName val="0_1keyAssumption46"/>
      <sheetName val="Data_Sheet46"/>
      <sheetName val="6_이토처리시간46"/>
      <sheetName val="GRADE별_투입원단위46"/>
      <sheetName val="한일자야(감액손실)_(2)46"/>
      <sheetName val="Q2_Actual46"/>
      <sheetName val="Q3_actuals46"/>
      <sheetName val="산업은행_경영지표46"/>
      <sheetName val="인건비_내역서46"/>
      <sheetName val="방수공사_집계표43"/>
      <sheetName val="감가상각비_배부검토5"/>
      <sheetName val="4_2_1_마루높이_검토4"/>
      <sheetName val="108_수선비4"/>
      <sheetName val="2019년_세부자료_(입력할_시트)4"/>
      <sheetName val="2019년보험요율_(입력할_시트)4"/>
      <sheetName val="총괄갑_4"/>
      <sheetName val="1차_내역서4"/>
      <sheetName val="00_094"/>
      <sheetName val="MARCH_254"/>
      <sheetName val="업무분장_4"/>
      <sheetName val="AIR_SHOWER(3인용)52"/>
      <sheetName val="ESH_평가_Sheet51"/>
      <sheetName val="정비활동_수선비_절감49"/>
      <sheetName val="All_report_148"/>
      <sheetName val="118_세금과공과49"/>
      <sheetName val="1_취수장49"/>
      <sheetName val="준검_내역서49"/>
      <sheetName val="상여_(2)49"/>
      <sheetName val="1__Svc_Sales49"/>
      <sheetName val="2__Portfolio49"/>
      <sheetName val="3__SVC_Price(Avg)49"/>
      <sheetName val="4___Net_Gain49"/>
      <sheetName val="5_1Q_SVC(callback)49"/>
      <sheetName val="5_2_Q_SVC(Response)49"/>
      <sheetName val="5_3_Q_SVC(all)49"/>
      <sheetName val="2008년판매현황_(조정)49"/>
      <sheetName val="Executive_Summary48"/>
      <sheetName val="STROKE별_단가48"/>
      <sheetName val="Initial_Input_Variable49"/>
      <sheetName val="경영비율_49"/>
      <sheetName val="그래프_(2)51"/>
      <sheetName val="2_대상자51"/>
      <sheetName val="9903말_현재51"/>
      <sheetName val="Control_Sheet51"/>
      <sheetName val="2012년_하반기_승진안_및_상신양식_디자인_파트_x48"/>
      <sheetName val="SQL_Statement49"/>
      <sheetName val="주소_작성49"/>
      <sheetName val="2__2012년_실행계획_수립_및_대상선정용_SHEE48"/>
      <sheetName val="타계정에서_명세서(PL상)48"/>
      <sheetName val="별첨3_실패원팀48"/>
      <sheetName val="24_보증금(전신전화가입권)48"/>
      <sheetName val="04년_투자전망48"/>
      <sheetName val="배합비(2,3_4분기)48"/>
      <sheetName val="가중평균_보통주식0248"/>
      <sheetName val="가중평균_보통주식0148"/>
      <sheetName val="완성차_미수금48"/>
      <sheetName val="AC_List48"/>
      <sheetName val="2__Financial_Performance47"/>
      <sheetName val="BS_Prior48"/>
      <sheetName val="97년_추정47"/>
      <sheetName val="이자율별_차입금_적수47"/>
      <sheetName val="Sheet1_(2)47"/>
      <sheetName val="0_0ControlSheet47"/>
      <sheetName val="0_1keyAssumption47"/>
      <sheetName val="Data_Sheet47"/>
      <sheetName val="6_이토처리시간47"/>
      <sheetName val="GRADE별_투입원단위47"/>
      <sheetName val="한일자야(감액손실)_(2)47"/>
      <sheetName val="Q2_Actual47"/>
      <sheetName val="Q3_actuals47"/>
      <sheetName val="산업은행_경영지표47"/>
      <sheetName val="인건비_내역서47"/>
      <sheetName val="방수공사_집계표44"/>
      <sheetName val="감가상각비_배부검토6"/>
      <sheetName val="4_2_1_마루높이_검토5"/>
      <sheetName val="108_수선비5"/>
      <sheetName val="2019년_세부자료_(입력할_시트)5"/>
      <sheetName val="2019년보험요율_(입력할_시트)5"/>
      <sheetName val="총괄갑_5"/>
      <sheetName val="1차_내역서5"/>
      <sheetName val="00_095"/>
      <sheetName val="MARCH_255"/>
      <sheetName val="업무분장_5"/>
      <sheetName val="AIR_SHOWER(3인용)55"/>
      <sheetName val="ESH_평가_Sheet54"/>
      <sheetName val="정비활동_수선비_절감52"/>
      <sheetName val="All_report_151"/>
      <sheetName val="118_세금과공과52"/>
      <sheetName val="1_취수장52"/>
      <sheetName val="준검_내역서52"/>
      <sheetName val="상여_(2)52"/>
      <sheetName val="1__Svc_Sales52"/>
      <sheetName val="2__Portfolio52"/>
      <sheetName val="3__SVC_Price(Avg)52"/>
      <sheetName val="4___Net_Gain52"/>
      <sheetName val="5_1Q_SVC(callback)52"/>
      <sheetName val="5_2_Q_SVC(Response)52"/>
      <sheetName val="5_3_Q_SVC(all)52"/>
      <sheetName val="2008년판매현황_(조정)52"/>
      <sheetName val="Executive_Summary51"/>
      <sheetName val="STROKE별_단가51"/>
      <sheetName val="Initial_Input_Variable52"/>
      <sheetName val="경영비율_52"/>
      <sheetName val="그래프_(2)54"/>
      <sheetName val="2_대상자54"/>
      <sheetName val="9903말_현재54"/>
      <sheetName val="Control_Sheet54"/>
      <sheetName val="2012년_하반기_승진안_및_상신양식_디자인_파트_x51"/>
      <sheetName val="SQL_Statement52"/>
      <sheetName val="주소_작성52"/>
      <sheetName val="2__2012년_실행계획_수립_및_대상선정용_SHEE51"/>
      <sheetName val="타계정에서_명세서(PL상)51"/>
      <sheetName val="별첨3_실패원팀51"/>
      <sheetName val="24_보증금(전신전화가입권)51"/>
      <sheetName val="04년_투자전망51"/>
      <sheetName val="배합비(2,3_4분기)51"/>
      <sheetName val="가중평균_보통주식0251"/>
      <sheetName val="가중평균_보통주식0151"/>
      <sheetName val="완성차_미수금51"/>
      <sheetName val="AC_List51"/>
      <sheetName val="2__Financial_Performance50"/>
      <sheetName val="BS_Prior51"/>
      <sheetName val="97년_추정50"/>
      <sheetName val="이자율별_차입금_적수50"/>
      <sheetName val="Sheet1_(2)50"/>
      <sheetName val="0_0ControlSheet50"/>
      <sheetName val="0_1keyAssumption50"/>
      <sheetName val="Data_Sheet50"/>
      <sheetName val="6_이토처리시간50"/>
      <sheetName val="GRADE별_투입원단위50"/>
      <sheetName val="한일자야(감액손실)_(2)50"/>
      <sheetName val="Q2_Actual50"/>
      <sheetName val="Q3_actuals50"/>
      <sheetName val="산업은행_경영지표50"/>
      <sheetName val="인건비_내역서50"/>
      <sheetName val="방수공사_집계표47"/>
      <sheetName val="감가상각비_배부검토9"/>
      <sheetName val="4_2_1_마루높이_검토8"/>
      <sheetName val="108_수선비8"/>
      <sheetName val="2019년_세부자료_(입력할_시트)8"/>
      <sheetName val="2019년보험요율_(입력할_시트)8"/>
      <sheetName val="총괄갑_8"/>
      <sheetName val="1차_내역서8"/>
      <sheetName val="00_098"/>
      <sheetName val="MARCH_258"/>
      <sheetName val="업무분장_8"/>
      <sheetName val="AIR_SHOWER(3인용)54"/>
      <sheetName val="ESH_평가_Sheet53"/>
      <sheetName val="정비활동_수선비_절감51"/>
      <sheetName val="All_report_150"/>
      <sheetName val="118_세금과공과51"/>
      <sheetName val="1_취수장51"/>
      <sheetName val="준검_내역서51"/>
      <sheetName val="상여_(2)51"/>
      <sheetName val="1__Svc_Sales51"/>
      <sheetName val="2__Portfolio51"/>
      <sheetName val="3__SVC_Price(Avg)51"/>
      <sheetName val="4___Net_Gain51"/>
      <sheetName val="5_1Q_SVC(callback)51"/>
      <sheetName val="5_2_Q_SVC(Response)51"/>
      <sheetName val="5_3_Q_SVC(all)51"/>
      <sheetName val="2008년판매현황_(조정)51"/>
      <sheetName val="Executive_Summary50"/>
      <sheetName val="STROKE별_단가50"/>
      <sheetName val="Initial_Input_Variable51"/>
      <sheetName val="경영비율_51"/>
      <sheetName val="그래프_(2)53"/>
      <sheetName val="2_대상자53"/>
      <sheetName val="9903말_현재53"/>
      <sheetName val="Control_Sheet53"/>
      <sheetName val="2012년_하반기_승진안_및_상신양식_디자인_파트_x50"/>
      <sheetName val="SQL_Statement51"/>
      <sheetName val="주소_작성51"/>
      <sheetName val="2__2012년_실행계획_수립_및_대상선정용_SHEE50"/>
      <sheetName val="타계정에서_명세서(PL상)50"/>
      <sheetName val="별첨3_실패원팀50"/>
      <sheetName val="24_보증금(전신전화가입권)50"/>
      <sheetName val="04년_투자전망50"/>
      <sheetName val="배합비(2,3_4분기)50"/>
      <sheetName val="가중평균_보통주식0250"/>
      <sheetName val="가중평균_보통주식0150"/>
      <sheetName val="완성차_미수금50"/>
      <sheetName val="AC_List50"/>
      <sheetName val="2__Financial_Performance49"/>
      <sheetName val="BS_Prior50"/>
      <sheetName val="97년_추정49"/>
      <sheetName val="이자율별_차입금_적수49"/>
      <sheetName val="Sheet1_(2)49"/>
      <sheetName val="0_0ControlSheet49"/>
      <sheetName val="0_1keyAssumption49"/>
      <sheetName val="Data_Sheet49"/>
      <sheetName val="6_이토처리시간49"/>
      <sheetName val="GRADE별_투입원단위49"/>
      <sheetName val="한일자야(감액손실)_(2)49"/>
      <sheetName val="Q2_Actual49"/>
      <sheetName val="Q3_actuals49"/>
      <sheetName val="산업은행_경영지표49"/>
      <sheetName val="인건비_내역서49"/>
      <sheetName val="방수공사_집계표46"/>
      <sheetName val="감가상각비_배부검토8"/>
      <sheetName val="4_2_1_마루높이_검토7"/>
      <sheetName val="108_수선비7"/>
      <sheetName val="2019년_세부자료_(입력할_시트)7"/>
      <sheetName val="2019년보험요율_(입력할_시트)7"/>
      <sheetName val="총괄갑_7"/>
      <sheetName val="1차_내역서7"/>
      <sheetName val="00_097"/>
      <sheetName val="MARCH_257"/>
      <sheetName val="업무분장_7"/>
      <sheetName val="AIR_SHOWER(3인용)53"/>
      <sheetName val="ESH_평가_Sheet52"/>
      <sheetName val="정비활동_수선비_절감50"/>
      <sheetName val="All_report_149"/>
      <sheetName val="118_세금과공과50"/>
      <sheetName val="1_취수장50"/>
      <sheetName val="준검_내역서50"/>
      <sheetName val="상여_(2)50"/>
      <sheetName val="1__Svc_Sales50"/>
      <sheetName val="2__Portfolio50"/>
      <sheetName val="3__SVC_Price(Avg)50"/>
      <sheetName val="4___Net_Gain50"/>
      <sheetName val="5_1Q_SVC(callback)50"/>
      <sheetName val="5_2_Q_SVC(Response)50"/>
      <sheetName val="5_3_Q_SVC(all)50"/>
      <sheetName val="2008년판매현황_(조정)50"/>
      <sheetName val="Executive_Summary49"/>
      <sheetName val="STROKE별_단가49"/>
      <sheetName val="Initial_Input_Variable50"/>
      <sheetName val="경영비율_50"/>
      <sheetName val="그래프_(2)52"/>
      <sheetName val="2_대상자52"/>
      <sheetName val="9903말_현재52"/>
      <sheetName val="Control_Sheet52"/>
      <sheetName val="2012년_하반기_승진안_및_상신양식_디자인_파트_x49"/>
      <sheetName val="SQL_Statement50"/>
      <sheetName val="주소_작성50"/>
      <sheetName val="2__2012년_실행계획_수립_및_대상선정용_SHEE49"/>
      <sheetName val="타계정에서_명세서(PL상)49"/>
      <sheetName val="별첨3_실패원팀49"/>
      <sheetName val="24_보증금(전신전화가입권)49"/>
      <sheetName val="04년_투자전망49"/>
      <sheetName val="배합비(2,3_4분기)49"/>
      <sheetName val="가중평균_보통주식0249"/>
      <sheetName val="가중평균_보통주식0149"/>
      <sheetName val="완성차_미수금49"/>
      <sheetName val="AC_List49"/>
      <sheetName val="2__Financial_Performance48"/>
      <sheetName val="BS_Prior49"/>
      <sheetName val="97년_추정48"/>
      <sheetName val="이자율별_차입금_적수48"/>
      <sheetName val="Sheet1_(2)48"/>
      <sheetName val="0_0ControlSheet48"/>
      <sheetName val="0_1keyAssumption48"/>
      <sheetName val="Data_Sheet48"/>
      <sheetName val="6_이토처리시간48"/>
      <sheetName val="GRADE별_투입원단위48"/>
      <sheetName val="한일자야(감액손실)_(2)48"/>
      <sheetName val="Q2_Actual48"/>
      <sheetName val="Q3_actuals48"/>
      <sheetName val="산업은행_경영지표48"/>
      <sheetName val="인건비_내역서48"/>
      <sheetName val="방수공사_집계표45"/>
      <sheetName val="감가상각비_배부검토7"/>
      <sheetName val="4_2_1_마루높이_검토6"/>
      <sheetName val="108_수선비6"/>
      <sheetName val="2019년_세부자료_(입력할_시트)6"/>
      <sheetName val="2019년보험요율_(입력할_시트)6"/>
      <sheetName val="총괄갑_6"/>
      <sheetName val="1차_내역서6"/>
      <sheetName val="00_096"/>
      <sheetName val="MARCH_256"/>
      <sheetName val="업무분장_6"/>
      <sheetName val="AIR_SHOWER(3인용)56"/>
      <sheetName val="ESH_평가_Sheet55"/>
      <sheetName val="정비활동_수선비_절감53"/>
      <sheetName val="All_report_152"/>
      <sheetName val="118_세금과공과53"/>
      <sheetName val="1_취수장53"/>
      <sheetName val="준검_내역서53"/>
      <sheetName val="상여_(2)53"/>
      <sheetName val="1__Svc_Sales53"/>
      <sheetName val="2__Portfolio53"/>
      <sheetName val="3__SVC_Price(Avg)53"/>
      <sheetName val="4___Net_Gain53"/>
      <sheetName val="5_1Q_SVC(callback)53"/>
      <sheetName val="5_2_Q_SVC(Response)53"/>
      <sheetName val="5_3_Q_SVC(all)53"/>
      <sheetName val="2008년판매현황_(조정)53"/>
      <sheetName val="Executive_Summary52"/>
      <sheetName val="STROKE별_단가52"/>
      <sheetName val="Initial_Input_Variable53"/>
      <sheetName val="경영비율_53"/>
      <sheetName val="그래프_(2)55"/>
      <sheetName val="2_대상자55"/>
      <sheetName val="9903말_현재55"/>
      <sheetName val="Control_Sheet55"/>
      <sheetName val="2012년_하반기_승진안_및_상신양식_디자인_파트_x52"/>
      <sheetName val="SQL_Statement53"/>
      <sheetName val="주소_작성53"/>
      <sheetName val="2__2012년_실행계획_수립_및_대상선정용_SHEE52"/>
      <sheetName val="타계정에서_명세서(PL상)52"/>
      <sheetName val="별첨3_실패원팀52"/>
      <sheetName val="24_보증금(전신전화가입권)52"/>
      <sheetName val="04년_투자전망52"/>
      <sheetName val="배합비(2,3_4분기)52"/>
      <sheetName val="가중평균_보통주식0252"/>
      <sheetName val="가중평균_보통주식0152"/>
      <sheetName val="완성차_미수금52"/>
      <sheetName val="AC_List52"/>
      <sheetName val="2__Financial_Performance51"/>
      <sheetName val="BS_Prior52"/>
      <sheetName val="97년_추정51"/>
      <sheetName val="이자율별_차입금_적수51"/>
      <sheetName val="Sheet1_(2)51"/>
      <sheetName val="0_0ControlSheet51"/>
      <sheetName val="0_1keyAssumption51"/>
      <sheetName val="Data_Sheet51"/>
      <sheetName val="6_이토처리시간51"/>
      <sheetName val="GRADE별_투입원단위51"/>
      <sheetName val="한일자야(감액손실)_(2)51"/>
      <sheetName val="Q2_Actual51"/>
      <sheetName val="Q3_actuals51"/>
      <sheetName val="산업은행_경영지표51"/>
      <sheetName val="인건비_내역서51"/>
      <sheetName val="방수공사_집계표48"/>
      <sheetName val="감가상각비_배부검토10"/>
      <sheetName val="4_2_1_마루높이_검토9"/>
      <sheetName val="108_수선비9"/>
      <sheetName val="2019년_세부자료_(입력할_시트)9"/>
      <sheetName val="2019년보험요율_(입력할_시트)9"/>
      <sheetName val="총괄갑_9"/>
      <sheetName val="1차_내역서9"/>
      <sheetName val="00_099"/>
      <sheetName val="MARCH_259"/>
      <sheetName val="업무분장_9"/>
      <sheetName val="AIR_SHOWER(3인용)57"/>
      <sheetName val="ESH_평가_Sheet56"/>
      <sheetName val="정비활동_수선비_절감54"/>
      <sheetName val="All_report_153"/>
      <sheetName val="118_세금과공과54"/>
      <sheetName val="1_취수장54"/>
      <sheetName val="준검_내역서54"/>
      <sheetName val="상여_(2)54"/>
      <sheetName val="1__Svc_Sales54"/>
      <sheetName val="2__Portfolio54"/>
      <sheetName val="3__SVC_Price(Avg)54"/>
      <sheetName val="4___Net_Gain54"/>
      <sheetName val="5_1Q_SVC(callback)54"/>
      <sheetName val="5_2_Q_SVC(Response)54"/>
      <sheetName val="5_3_Q_SVC(all)54"/>
      <sheetName val="2008년판매현황_(조정)54"/>
      <sheetName val="Executive_Summary53"/>
      <sheetName val="STROKE별_단가53"/>
      <sheetName val="Initial_Input_Variable54"/>
      <sheetName val="경영비율_54"/>
      <sheetName val="그래프_(2)56"/>
      <sheetName val="2_대상자56"/>
      <sheetName val="9903말_현재56"/>
      <sheetName val="Control_Sheet56"/>
      <sheetName val="2012년_하반기_승진안_및_상신양식_디자인_파트_x53"/>
      <sheetName val="SQL_Statement54"/>
      <sheetName val="주소_작성54"/>
      <sheetName val="2__2012년_실행계획_수립_및_대상선정용_SHEE53"/>
      <sheetName val="타계정에서_명세서(PL상)53"/>
      <sheetName val="별첨3_실패원팀53"/>
      <sheetName val="24_보증금(전신전화가입권)53"/>
      <sheetName val="04년_투자전망53"/>
      <sheetName val="배합비(2,3_4분기)53"/>
      <sheetName val="가중평균_보통주식0253"/>
      <sheetName val="가중평균_보통주식0153"/>
      <sheetName val="완성차_미수금53"/>
      <sheetName val="AC_List53"/>
      <sheetName val="2__Financial_Performance52"/>
      <sheetName val="BS_Prior53"/>
      <sheetName val="97년_추정52"/>
      <sheetName val="이자율별_차입금_적수52"/>
      <sheetName val="Sheet1_(2)52"/>
      <sheetName val="0_0ControlSheet52"/>
      <sheetName val="0_1keyAssumption52"/>
      <sheetName val="Data_Sheet52"/>
      <sheetName val="6_이토처리시간52"/>
      <sheetName val="GRADE별_투입원단위52"/>
      <sheetName val="한일자야(감액손실)_(2)52"/>
      <sheetName val="Q2_Actual52"/>
      <sheetName val="Q3_actuals52"/>
      <sheetName val="산업은행_경영지표52"/>
      <sheetName val="인건비_내역서52"/>
      <sheetName val="방수공사_집계표49"/>
      <sheetName val="감가상각비_배부검토11"/>
      <sheetName val="4_2_1_마루높이_검토10"/>
      <sheetName val="108_수선비10"/>
      <sheetName val="2019년_세부자료_(입력할_시트)10"/>
      <sheetName val="2019년보험요율_(입력할_시트)10"/>
      <sheetName val="총괄갑_10"/>
      <sheetName val="1차_내역서10"/>
      <sheetName val="00_0910"/>
      <sheetName val="MARCH_2510"/>
      <sheetName val="업무분장_10"/>
      <sheetName val="AIR_SHOWER(3인용)58"/>
      <sheetName val="ESH_평가_Sheet57"/>
      <sheetName val="정비활동_수선비_절감55"/>
      <sheetName val="All_report_154"/>
      <sheetName val="118_세금과공과55"/>
      <sheetName val="1_취수장55"/>
      <sheetName val="준검_내역서55"/>
      <sheetName val="상여_(2)55"/>
      <sheetName val="1__Svc_Sales55"/>
      <sheetName val="2__Portfolio55"/>
      <sheetName val="3__SVC_Price(Avg)55"/>
      <sheetName val="4___Net_Gain55"/>
      <sheetName val="5_1Q_SVC(callback)55"/>
      <sheetName val="5_2_Q_SVC(Response)55"/>
      <sheetName val="5_3_Q_SVC(all)55"/>
      <sheetName val="2008년판매현황_(조정)55"/>
      <sheetName val="Executive_Summary54"/>
      <sheetName val="STROKE별_단가54"/>
      <sheetName val="Initial_Input_Variable55"/>
      <sheetName val="경영비율_55"/>
      <sheetName val="그래프_(2)57"/>
      <sheetName val="2_대상자57"/>
      <sheetName val="9903말_현재57"/>
      <sheetName val="Control_Sheet57"/>
      <sheetName val="2012년_하반기_승진안_및_상신양식_디자인_파트_x54"/>
      <sheetName val="SQL_Statement55"/>
      <sheetName val="주소_작성55"/>
      <sheetName val="2__2012년_실행계획_수립_및_대상선정용_SHEE54"/>
      <sheetName val="타계정에서_명세서(PL상)54"/>
      <sheetName val="별첨3_실패원팀54"/>
      <sheetName val="24_보증금(전신전화가입권)54"/>
      <sheetName val="04년_투자전망54"/>
      <sheetName val="배합비(2,3_4분기)54"/>
      <sheetName val="가중평균_보통주식0254"/>
      <sheetName val="가중평균_보통주식0154"/>
      <sheetName val="완성차_미수금54"/>
      <sheetName val="AC_List54"/>
      <sheetName val="2__Financial_Performance53"/>
      <sheetName val="BS_Prior54"/>
      <sheetName val="97년_추정53"/>
      <sheetName val="이자율별_차입금_적수53"/>
      <sheetName val="Sheet1_(2)53"/>
      <sheetName val="0_0ControlSheet53"/>
      <sheetName val="0_1keyAssumption53"/>
      <sheetName val="Data_Sheet53"/>
      <sheetName val="6_이토처리시간53"/>
      <sheetName val="GRADE별_투입원단위53"/>
      <sheetName val="한일자야(감액손실)_(2)53"/>
      <sheetName val="Q2_Actual53"/>
      <sheetName val="Q3_actuals53"/>
      <sheetName val="산업은행_경영지표53"/>
      <sheetName val="인건비_내역서53"/>
      <sheetName val="방수공사_집계표50"/>
      <sheetName val="감가상각비_배부검토12"/>
      <sheetName val="4_2_1_마루높이_검토11"/>
      <sheetName val="108_수선비11"/>
      <sheetName val="2019년_세부자료_(입력할_시트)11"/>
      <sheetName val="2019년보험요율_(입력할_시트)11"/>
      <sheetName val="총괄갑_11"/>
      <sheetName val="1차_내역서11"/>
      <sheetName val="00_0911"/>
      <sheetName val="MARCH_2511"/>
      <sheetName val="업무분장_11"/>
      <sheetName val="AIR_SHOWER(3인용)59"/>
      <sheetName val="ESH_평가_Sheet58"/>
      <sheetName val="정비활동_수선비_절감56"/>
      <sheetName val="All_report_155"/>
      <sheetName val="118_세금과공과56"/>
      <sheetName val="1_취수장56"/>
      <sheetName val="준검_내역서56"/>
      <sheetName val="상여_(2)56"/>
      <sheetName val="1__Svc_Sales56"/>
      <sheetName val="2__Portfolio56"/>
      <sheetName val="3__SVC_Price(Avg)56"/>
      <sheetName val="4___Net_Gain56"/>
      <sheetName val="5_1Q_SVC(callback)56"/>
      <sheetName val="5_2_Q_SVC(Response)56"/>
      <sheetName val="5_3_Q_SVC(all)56"/>
      <sheetName val="2008년판매현황_(조정)56"/>
      <sheetName val="Executive_Summary55"/>
      <sheetName val="STROKE별_단가55"/>
      <sheetName val="Initial_Input_Variable56"/>
      <sheetName val="경영비율_56"/>
      <sheetName val="그래프_(2)58"/>
      <sheetName val="2_대상자58"/>
      <sheetName val="9903말_현재58"/>
      <sheetName val="Control_Sheet58"/>
      <sheetName val="2012년_하반기_승진안_및_상신양식_디자인_파트_x55"/>
      <sheetName val="SQL_Statement56"/>
      <sheetName val="주소_작성56"/>
      <sheetName val="2__2012년_실행계획_수립_및_대상선정용_SHEE55"/>
      <sheetName val="타계정에서_명세서(PL상)55"/>
      <sheetName val="별첨3_실패원팀55"/>
      <sheetName val="24_보증금(전신전화가입권)55"/>
      <sheetName val="04년_투자전망55"/>
      <sheetName val="배합비(2,3_4분기)55"/>
      <sheetName val="가중평균_보통주식0255"/>
      <sheetName val="가중평균_보통주식0155"/>
      <sheetName val="완성차_미수금55"/>
      <sheetName val="AC_List55"/>
      <sheetName val="2__Financial_Performance54"/>
      <sheetName val="BS_Prior55"/>
      <sheetName val="97년_추정54"/>
      <sheetName val="이자율별_차입금_적수54"/>
      <sheetName val="Sheet1_(2)54"/>
      <sheetName val="0_0ControlSheet54"/>
      <sheetName val="0_1keyAssumption54"/>
      <sheetName val="Data_Sheet54"/>
      <sheetName val="6_이토처리시간54"/>
      <sheetName val="GRADE별_투입원단위54"/>
      <sheetName val="한일자야(감액손실)_(2)54"/>
      <sheetName val="Q2_Actual54"/>
      <sheetName val="Q3_actuals54"/>
      <sheetName val="산업은행_경영지표54"/>
      <sheetName val="인건비_내역서54"/>
      <sheetName val="방수공사_집계표51"/>
      <sheetName val="감가상각비_배부검토13"/>
      <sheetName val="4_2_1_마루높이_검토12"/>
      <sheetName val="108_수선비12"/>
      <sheetName val="2019년_세부자료_(입력할_시트)12"/>
      <sheetName val="2019년보험요율_(입력할_시트)12"/>
      <sheetName val="총괄갑_12"/>
      <sheetName val="1차_내역서12"/>
      <sheetName val="00_0912"/>
      <sheetName val="MARCH_2512"/>
      <sheetName val="업무분장_12"/>
      <sheetName val="배수공_시멘트_및_골재량_산출"/>
      <sheetName val="전선_및_전선관"/>
      <sheetName val="AIR_SHOWER(3인용)60"/>
      <sheetName val="ESH_평가_Sheet59"/>
      <sheetName val="정비활동_수선비_절감57"/>
      <sheetName val="All_report_156"/>
      <sheetName val="118_세금과공과57"/>
      <sheetName val="1_취수장57"/>
      <sheetName val="준검_내역서57"/>
      <sheetName val="상여_(2)57"/>
      <sheetName val="1__Svc_Sales57"/>
      <sheetName val="2__Portfolio57"/>
      <sheetName val="3__SVC_Price(Avg)57"/>
      <sheetName val="4___Net_Gain57"/>
      <sheetName val="5_1Q_SVC(callback)57"/>
      <sheetName val="5_2_Q_SVC(Response)57"/>
      <sheetName val="5_3_Q_SVC(all)57"/>
      <sheetName val="2008년판매현황_(조정)57"/>
      <sheetName val="Executive_Summary56"/>
      <sheetName val="STROKE별_단가56"/>
      <sheetName val="Initial_Input_Variable57"/>
      <sheetName val="경영비율_57"/>
      <sheetName val="그래프_(2)59"/>
      <sheetName val="2_대상자59"/>
      <sheetName val="9903말_현재59"/>
      <sheetName val="Control_Sheet59"/>
      <sheetName val="2012년_하반기_승진안_및_상신양식_디자인_파트_x56"/>
      <sheetName val="SQL_Statement57"/>
      <sheetName val="주소_작성57"/>
      <sheetName val="2__2012년_실행계획_수립_및_대상선정용_SHEE56"/>
      <sheetName val="타계정에서_명세서(PL상)56"/>
      <sheetName val="별첨3_실패원팀56"/>
      <sheetName val="24_보증금(전신전화가입권)56"/>
      <sheetName val="04년_투자전망56"/>
      <sheetName val="배합비(2,3_4분기)56"/>
      <sheetName val="가중평균_보통주식0256"/>
      <sheetName val="가중평균_보통주식0156"/>
      <sheetName val="완성차_미수금56"/>
      <sheetName val="AC_List56"/>
      <sheetName val="2__Financial_Performance55"/>
      <sheetName val="BS_Prior56"/>
      <sheetName val="97년_추정55"/>
      <sheetName val="이자율별_차입금_적수55"/>
      <sheetName val="Sheet1_(2)55"/>
      <sheetName val="0_0ControlSheet55"/>
      <sheetName val="0_1keyAssumption55"/>
      <sheetName val="Data_Sheet55"/>
      <sheetName val="6_이토처리시간55"/>
      <sheetName val="GRADE별_투입원단위55"/>
      <sheetName val="한일자야(감액손실)_(2)55"/>
      <sheetName val="Q2_Actual55"/>
      <sheetName val="Q3_actuals55"/>
      <sheetName val="산업은행_경영지표55"/>
      <sheetName val="인건비_내역서55"/>
      <sheetName val="방수공사_집계표52"/>
      <sheetName val="감가상각비_배부검토14"/>
      <sheetName val="4_2_1_마루높이_검토13"/>
      <sheetName val="108_수선비13"/>
      <sheetName val="2019년_세부자료_(입력할_시트)13"/>
      <sheetName val="2019년보험요율_(입력할_시트)13"/>
      <sheetName val="총괄갑_13"/>
      <sheetName val="1차_내역서13"/>
      <sheetName val="00_0913"/>
      <sheetName val="MARCH_2513"/>
      <sheetName val="업무분장_13"/>
      <sheetName val="94비품과대"/>
      <sheetName val="경비96(장항)"/>
      <sheetName val="MIJIBI"/>
      <sheetName val="2.조직별"/>
      <sheetName val="Phone"/>
      <sheetName val="RR Allocation"/>
      <sheetName val="마감장"/>
      <sheetName val="대구파크쿨링타워"/>
      <sheetName val="외주현황.wq1"/>
      <sheetName val="97년추정손익계산서"/>
      <sheetName val="득점현황"/>
      <sheetName val="인건-측정"/>
      <sheetName val="한일양산"/>
      <sheetName val="실행철강하도"/>
      <sheetName val="작업단위측정"/>
      <sheetName val="제품매출(리빙)"/>
      <sheetName val="부대공Ⅱ"/>
      <sheetName val="조선용암면"/>
      <sheetName val="基本条件設定用"/>
      <sheetName val="在籍変化"/>
      <sheetName val="73(下)直直要員明細"/>
      <sheetName val="73(下)省人実績表 "/>
      <sheetName val="AC_"/>
      <sheetName val="4. 직무 사항"/>
      <sheetName val="현금예금"/>
      <sheetName val="118_세금과공과58"/>
      <sheetName val="1_취수장58"/>
      <sheetName val="AIR_SHOWER(3인용)61"/>
      <sheetName val="상여_(2)58"/>
      <sheetName val="24_보증금(전신전화가입권)57"/>
      <sheetName val="그래프_(2)60"/>
      <sheetName val="2_대상자60"/>
      <sheetName val="9903말_현재60"/>
      <sheetName val="Control_Sheet60"/>
      <sheetName val="1__Svc_Sales58"/>
      <sheetName val="2__Portfolio58"/>
      <sheetName val="3__SVC_Price(Avg)58"/>
      <sheetName val="4___Net_Gain58"/>
      <sheetName val="5_1Q_SVC(callback)58"/>
      <sheetName val="5_2_Q_SVC(Response)58"/>
      <sheetName val="5_3_Q_SVC(all)58"/>
      <sheetName val="2008년판매현황_(조정)58"/>
      <sheetName val="Initial_Input_Variable58"/>
      <sheetName val="경영비율_58"/>
      <sheetName val="준검_내역서58"/>
      <sheetName val="SQL_Statement58"/>
      <sheetName val="2012년_하반기_승진안_및_상신양식_디자인_파트_x57"/>
      <sheetName val="타계정에서_명세서(PL상)57"/>
      <sheetName val="별첨3_실패원팀57"/>
      <sheetName val="04년_투자전망57"/>
      <sheetName val="STROKE별_단가57"/>
      <sheetName val="2__2012년_실행계획_수립_및_대상선정용_SHEE57"/>
      <sheetName val="주소_작성58"/>
      <sheetName val="가중평균_보통주식0257"/>
      <sheetName val="가중평균_보통주식0157"/>
      <sheetName val="배합비(2,3_4분기)57"/>
      <sheetName val="완성차_미수금57"/>
      <sheetName val="Executive_Summary57"/>
      <sheetName val="이자율별_차입금_적수56"/>
      <sheetName val="AC_List57"/>
      <sheetName val="97년_추정56"/>
      <sheetName val="BS_Prior57"/>
      <sheetName val="Sheet1_(2)56"/>
      <sheetName val="0_0ControlSheet56"/>
      <sheetName val="0_1keyAssumption56"/>
      <sheetName val="2__Financial_Performance56"/>
      <sheetName val="Data_Sheet56"/>
      <sheetName val="Q2_Actual56"/>
      <sheetName val="Q3_actuals56"/>
      <sheetName val="한일자야(감액손실)_(2)56"/>
      <sheetName val="6_이토처리시간56"/>
      <sheetName val="GRADE별_투입원단위56"/>
      <sheetName val="산업은행_경영지표56"/>
      <sheetName val="인건비_내역서56"/>
      <sheetName val="감가상각비_배부검토15"/>
      <sheetName val="108_수선비14"/>
      <sheetName val="4_2_1_마루높이_검토14"/>
      <sheetName val="00_0914"/>
      <sheetName val="2019년_세부자료_(입력할_시트)14"/>
      <sheetName val="2019년보험요율_(입력할_시트)14"/>
      <sheetName val="총괄갑_14"/>
      <sheetName val="1차_내역서14"/>
      <sheetName val="MARCH_2514"/>
      <sheetName val="업무분장_14"/>
      <sheetName val="방수공사_집계표53"/>
      <sheetName val="ESH_평가_Sheet60"/>
      <sheetName val="배수공_시멘트_및_골재량_산출1"/>
      <sheetName val="전선_및_전선관1"/>
      <sheetName val="정비활동_수선비_절감58"/>
      <sheetName val="All_report_157"/>
      <sheetName val="LD_TX"/>
      <sheetName val="플랜트_설치"/>
      <sheetName val="tech_service_fee"/>
      <sheetName val="testing_fee"/>
      <sheetName val="CF_(貼付用)"/>
      <sheetName val="3_일반사상"/>
      <sheetName val="입력_및_결과"/>
      <sheetName val="단양_00_아파트-세부내역"/>
      <sheetName val="03년도_회계급여(퇴)"/>
      <sheetName val="수수료청구서(0_8요율)"/>
      <sheetName val="2_조직별"/>
      <sheetName val="4__직무_사항"/>
      <sheetName val="유형자산LEAD"/>
      <sheetName val="CTEMCOST"/>
      <sheetName val="프랜트면허"/>
      <sheetName val="PR제조"/>
      <sheetName val="35~37기추정손익계산서"/>
      <sheetName val="시뮬레이션정보"/>
      <sheetName val="상표권"/>
      <sheetName val="关联交易-存款"/>
      <sheetName val="2021 Budget"/>
      <sheetName val="당년매출집계"/>
      <sheetName val="I111-15"/>
      <sheetName val="I111-10"/>
      <sheetName val="I111-05"/>
      <sheetName val="I111-20"/>
      <sheetName val="미착기계"/>
      <sheetName val="업종별제조원가"/>
      <sheetName val="조치원제조"/>
      <sheetName val="dummy"/>
      <sheetName val="ST"/>
      <sheetName val="Disclaimer"/>
      <sheetName val="Actual_Source_Data"/>
      <sheetName val="Summary"/>
      <sheetName val="Actual_Kor"/>
      <sheetName val="Flash_report"/>
      <sheetName val="Budget_Kor"/>
      <sheetName val="Budget_Source"/>
      <sheetName val="Data02"/>
      <sheetName val="FX_Int"/>
      <sheetName val="Budget_US"/>
      <sheetName val="Actual_US"/>
      <sheetName val="Budget_KR"/>
      <sheetName val="Actual_KR"/>
      <sheetName val="Actual_Source"/>
      <sheetName val="Income_report"/>
      <sheetName val="Operation_report"/>
      <sheetName val="A1"/>
      <sheetName val="YOEMAGUM"/>
      <sheetName val="종합"/>
      <sheetName val="비용계정"/>
      <sheetName val="월별예측"/>
      <sheetName val="BS비교"/>
      <sheetName val="Swap Outstandings(April)"/>
      <sheetName val="부재료입고집계"/>
      <sheetName val="95WBS"/>
      <sheetName val="10한빛"/>
      <sheetName val="TEMP1"/>
      <sheetName val="매채조회"/>
      <sheetName val="일반관리비(선급보험료)-총무"/>
      <sheetName val="영업보증금"/>
      <sheetName val="リスト"/>
      <sheetName val="FHL D&amp;DL"/>
      <sheetName val="Pg 26-30"/>
      <sheetName val="Pg 38"/>
      <sheetName val="Pg 8 (2)"/>
      <sheetName val="NYS"/>
      <sheetName val="预付款项明细余额表"/>
      <sheetName val="판매실적"/>
      <sheetName val="판매예산"/>
      <sheetName val="AIR_SHOWER(3인용)62"/>
      <sheetName val="ESH_평가_Sheet61"/>
      <sheetName val="정비활동_수선비_절감59"/>
      <sheetName val="All_report_158"/>
      <sheetName val="118_세금과공과59"/>
      <sheetName val="1_취수장59"/>
      <sheetName val="준검_내역서59"/>
      <sheetName val="상여_(2)59"/>
      <sheetName val="1__Svc_Sales59"/>
      <sheetName val="2__Portfolio59"/>
      <sheetName val="3__SVC_Price(Avg)59"/>
      <sheetName val="4___Net_Gain59"/>
      <sheetName val="5_1Q_SVC(callback)59"/>
      <sheetName val="5_2_Q_SVC(Response)59"/>
      <sheetName val="5_3_Q_SVC(all)59"/>
      <sheetName val="2008년판매현황_(조정)59"/>
      <sheetName val="Executive_Summary58"/>
      <sheetName val="STROKE별_단가58"/>
      <sheetName val="Initial_Input_Variable59"/>
      <sheetName val="경영비율_59"/>
      <sheetName val="그래프_(2)61"/>
      <sheetName val="2_대상자61"/>
      <sheetName val="9903말_현재61"/>
      <sheetName val="Control_Sheet61"/>
      <sheetName val="2012년_하반기_승진안_및_상신양식_디자인_파트_x58"/>
      <sheetName val="SQL_Statement59"/>
      <sheetName val="주소_작성59"/>
      <sheetName val="2__2012년_실행계획_수립_및_대상선정용_SHEE58"/>
      <sheetName val="타계정에서_명세서(PL상)58"/>
      <sheetName val="별첨3_실패원팀58"/>
      <sheetName val="24_보증금(전신전화가입권)58"/>
      <sheetName val="04년_투자전망58"/>
      <sheetName val="배합비(2,3_4분기)58"/>
      <sheetName val="가중평균_보통주식0258"/>
      <sheetName val="가중평균_보통주식0158"/>
      <sheetName val="완성차_미수금58"/>
      <sheetName val="AC_List58"/>
      <sheetName val="2__Financial_Performance57"/>
      <sheetName val="BS_Prior58"/>
      <sheetName val="97년_추정57"/>
      <sheetName val="이자율별_차입금_적수57"/>
      <sheetName val="Sheet1_(2)57"/>
      <sheetName val="0_0ControlSheet57"/>
      <sheetName val="0_1keyAssumption57"/>
      <sheetName val="Data_Sheet57"/>
      <sheetName val="6_이토처리시간57"/>
      <sheetName val="GRADE별_투입원단위57"/>
      <sheetName val="한일자야(감액손실)_(2)57"/>
      <sheetName val="Q2_Actual57"/>
      <sheetName val="Q3_actuals57"/>
      <sheetName val="산업은행_경영지표57"/>
      <sheetName val="인건비_내역서57"/>
      <sheetName val="방수공사_집계표54"/>
      <sheetName val="감가상각비_배부검토16"/>
      <sheetName val="4_2_1_마루높이_검토15"/>
      <sheetName val="108_수선비15"/>
      <sheetName val="2019년_세부자료_(입력할_시트)15"/>
      <sheetName val="2019년보험요율_(입력할_시트)15"/>
      <sheetName val="총괄갑_15"/>
      <sheetName val="1차_내역서15"/>
      <sheetName val="00_0915"/>
      <sheetName val="MARCH_2515"/>
      <sheetName val="업무분장_15"/>
      <sheetName val="배수공_시멘트_및_골재량_산출2"/>
      <sheetName val="전선_및_전선관2"/>
      <sheetName val="판매금액기본계획"/>
      <sheetName val="판매금액실적"/>
      <sheetName val="판매금액실행계획"/>
      <sheetName val="판매수량기본계획"/>
      <sheetName val="판매수량실적"/>
      <sheetName val="판매수량실행계획"/>
      <sheetName val="반포2차"/>
      <sheetName val="成品入库05"/>
      <sheetName val="明细表"/>
      <sheetName val="가정"/>
      <sheetName val="리츠"/>
      <sheetName val="面积指标"/>
      <sheetName val="master"/>
      <sheetName val="바이넥스트"/>
      <sheetName val="2월분"/>
      <sheetName val="96 FW 기획, 진행 현황"/>
      <sheetName val="발주판"/>
      <sheetName val="Ctrl"/>
      <sheetName val="성명"/>
      <sheetName val="인력DB"/>
      <sheetName val="제어시트"/>
      <sheetName val="기숙사원본"/>
      <sheetName val="감가상각비(2002)"/>
      <sheetName val="分录"/>
      <sheetName val="STKBB"/>
      <sheetName val="투자"/>
      <sheetName val="10.관리"/>
      <sheetName val="종합검색"/>
      <sheetName val="임대현황"/>
      <sheetName val="토지조서(원본)"/>
      <sheetName val="국별인원"/>
      <sheetName val="날개벽수량표"/>
      <sheetName val="매출채권"/>
      <sheetName val="building"/>
      <sheetName val="CA"/>
      <sheetName val="취득"/>
      <sheetName val="0901_0929"/>
      <sheetName val="목표대비실적(R)"/>
      <sheetName val="Macro2"/>
      <sheetName val="월별손익"/>
      <sheetName val="1101_1131"/>
      <sheetName val="1001_1031"/>
      <sheetName val="기준Tabel"/>
      <sheetName val="0901_0930"/>
      <sheetName val="입사지원서 (신입)"/>
      <sheetName val="수요일"/>
      <sheetName val="월요일"/>
      <sheetName val="금요일"/>
      <sheetName val="2__2012__실행계획_수립_및__상선정용_SHEE_2"/>
      <sheetName val="직접노무"/>
      <sheetName val="직접재료"/>
      <sheetName val="설-원가"/>
      <sheetName val="설치자재"/>
      <sheetName val="단중"/>
      <sheetName val="물량"/>
      <sheetName val="재료"/>
      <sheetName val="단"/>
      <sheetName val="노단212"/>
      <sheetName val="노단165"/>
      <sheetName val="노집"/>
      <sheetName val="재집"/>
      <sheetName val="기존단가 (2)"/>
      <sheetName val="경율산정.XLS"/>
      <sheetName val="매출 비교"/>
      <sheetName val="AIR_SHOWER(3인용)71"/>
      <sheetName val="ESH_평가_Sheet70"/>
      <sheetName val="정비활동_수선비_절감68"/>
      <sheetName val="All_report_167"/>
      <sheetName val="118_세금과공과68"/>
      <sheetName val="1_취수장68"/>
      <sheetName val="준검_내역서68"/>
      <sheetName val="상여_(2)68"/>
      <sheetName val="1__Svc_Sales68"/>
      <sheetName val="2__Portfolio68"/>
      <sheetName val="3__SVC_Price(Avg)68"/>
      <sheetName val="4___Net_Gain68"/>
      <sheetName val="5_1Q_SVC(callback)68"/>
      <sheetName val="5_2_Q_SVC(Response)68"/>
      <sheetName val="5_3_Q_SVC(all)68"/>
      <sheetName val="2008년판매현황_(조정)68"/>
      <sheetName val="Executive_Summary67"/>
      <sheetName val="STROKE별_단가67"/>
      <sheetName val="Initial_Input_Variable68"/>
      <sheetName val="경영비율_68"/>
      <sheetName val="그래프_(2)70"/>
      <sheetName val="2_대상자70"/>
      <sheetName val="9903말_현재70"/>
      <sheetName val="Control_Sheet70"/>
      <sheetName val="2012년_하반기_승진안_및_상신양식_디자인_파트_x67"/>
      <sheetName val="SQL_Statement68"/>
      <sheetName val="주소_작성68"/>
      <sheetName val="2__2012년_실행계획_수립_및_대상선정용_SHEE67"/>
      <sheetName val="타계정에서_명세서(PL상)67"/>
      <sheetName val="별첨3_실패원팀67"/>
      <sheetName val="24_보증금(전신전화가입권)67"/>
      <sheetName val="04년_투자전망67"/>
      <sheetName val="배합비(2,3_4분기)67"/>
      <sheetName val="가중평균_보통주식0267"/>
      <sheetName val="가중평균_보통주식0167"/>
      <sheetName val="완성차_미수금67"/>
      <sheetName val="AC_List67"/>
      <sheetName val="2__Financial_Performance66"/>
      <sheetName val="BS_Prior67"/>
      <sheetName val="97년_추정66"/>
      <sheetName val="이자율별_차입금_적수66"/>
      <sheetName val="Sheet1_(2)66"/>
      <sheetName val="0_0ControlSheet66"/>
      <sheetName val="0_1keyAssumption66"/>
      <sheetName val="Data_Sheet66"/>
      <sheetName val="6_이토처리시간66"/>
      <sheetName val="GRADE별_투입원단위66"/>
      <sheetName val="한일자야(감액손실)_(2)66"/>
      <sheetName val="Q2_Actual66"/>
      <sheetName val="Q3_actuals66"/>
      <sheetName val="산업은행_경영지표66"/>
      <sheetName val="인건비_내역서66"/>
      <sheetName val="방수공사_집계표63"/>
      <sheetName val="감가상각비_배부검토25"/>
      <sheetName val="4_2_1_마루높이_검토24"/>
      <sheetName val="108_수선비24"/>
      <sheetName val="2019년_세부자료_(입력할_시트)24"/>
      <sheetName val="2019년보험요율_(입력할_시트)24"/>
      <sheetName val="총괄갑_24"/>
      <sheetName val="1차_내역서24"/>
      <sheetName val="00_0924"/>
      <sheetName val="MARCH_2524"/>
      <sheetName val="업무분장_24"/>
      <sheetName val="배수공_시멘트_및_골재량_산출11"/>
      <sheetName val="전선_및_전선관11"/>
      <sheetName val="LD_TX3"/>
      <sheetName val="tech_service_fee3"/>
      <sheetName val="testing_fee3"/>
      <sheetName val="CF_(貼付用)3"/>
      <sheetName val="플랜트_설치3"/>
      <sheetName val="설비별_진행율"/>
      <sheetName val="준비작업"/>
      <sheetName val="본작업_필터교체(RINSE#L,2,3,4)"/>
      <sheetName val="본작업"/>
      <sheetName val="AIR_SHOWER(3인용)63"/>
      <sheetName val="ESH_평가_Sheet62"/>
      <sheetName val="정비활동_수선비_절감60"/>
      <sheetName val="All_report_159"/>
      <sheetName val="118_세금과공과60"/>
      <sheetName val="1_취수장60"/>
      <sheetName val="준검_내역서60"/>
      <sheetName val="상여_(2)60"/>
      <sheetName val="1__Svc_Sales60"/>
      <sheetName val="2__Portfolio60"/>
      <sheetName val="3__SVC_Price(Avg)60"/>
      <sheetName val="4___Net_Gain60"/>
      <sheetName val="5_1Q_SVC(callback)60"/>
      <sheetName val="5_2_Q_SVC(Response)60"/>
      <sheetName val="5_3_Q_SVC(all)60"/>
      <sheetName val="2008년판매현황_(조정)60"/>
      <sheetName val="Executive_Summary59"/>
      <sheetName val="STROKE별_단가59"/>
      <sheetName val="Initial_Input_Variable60"/>
      <sheetName val="경영비율_60"/>
      <sheetName val="그래프_(2)62"/>
      <sheetName val="2_대상자62"/>
      <sheetName val="9903말_현재62"/>
      <sheetName val="Control_Sheet62"/>
      <sheetName val="2012년_하반기_승진안_및_상신양식_디자인_파트_x59"/>
      <sheetName val="SQL_Statement60"/>
      <sheetName val="주소_작성60"/>
      <sheetName val="2__2012년_실행계획_수립_및_대상선정용_SHEE59"/>
      <sheetName val="타계정에서_명세서(PL상)59"/>
      <sheetName val="별첨3_실패원팀59"/>
      <sheetName val="24_보증금(전신전화가입권)59"/>
      <sheetName val="04년_투자전망59"/>
      <sheetName val="배합비(2,3_4분기)59"/>
      <sheetName val="가중평균_보통주식0259"/>
      <sheetName val="가중평균_보통주식0159"/>
      <sheetName val="완성차_미수금59"/>
      <sheetName val="AC_List59"/>
      <sheetName val="2__Financial_Performance58"/>
      <sheetName val="BS_Prior59"/>
      <sheetName val="97년_추정58"/>
      <sheetName val="이자율별_차입금_적수58"/>
      <sheetName val="Sheet1_(2)58"/>
      <sheetName val="0_0ControlSheet58"/>
      <sheetName val="0_1keyAssumption58"/>
      <sheetName val="Data_Sheet58"/>
      <sheetName val="6_이토처리시간58"/>
      <sheetName val="GRADE별_투입원단위58"/>
      <sheetName val="한일자야(감액손실)_(2)58"/>
      <sheetName val="Q2_Actual58"/>
      <sheetName val="Q3_actuals58"/>
      <sheetName val="산업은행_경영지표58"/>
      <sheetName val="인건비_내역서58"/>
      <sheetName val="방수공사_집계표55"/>
      <sheetName val="감가상각비_배부검토17"/>
      <sheetName val="4_2_1_마루높이_검토16"/>
      <sheetName val="108_수선비16"/>
      <sheetName val="2019년_세부자료_(입력할_시트)16"/>
      <sheetName val="2019년보험요율_(입력할_시트)16"/>
      <sheetName val="총괄갑_16"/>
      <sheetName val="1차_내역서16"/>
      <sheetName val="00_0916"/>
      <sheetName val="MARCH_2516"/>
      <sheetName val="업무분장_16"/>
      <sheetName val="배수공_시멘트_및_골재량_산출3"/>
      <sheetName val="전선_및_전선관3"/>
      <sheetName val="AIR_SHOWER(3인용)64"/>
      <sheetName val="ESH_평가_Sheet63"/>
      <sheetName val="정비활동_수선비_절감61"/>
      <sheetName val="All_report_160"/>
      <sheetName val="118_세금과공과61"/>
      <sheetName val="1_취수장61"/>
      <sheetName val="준검_내역서61"/>
      <sheetName val="상여_(2)61"/>
      <sheetName val="1__Svc_Sales61"/>
      <sheetName val="2__Portfolio61"/>
      <sheetName val="3__SVC_Price(Avg)61"/>
      <sheetName val="4___Net_Gain61"/>
      <sheetName val="5_1Q_SVC(callback)61"/>
      <sheetName val="5_2_Q_SVC(Response)61"/>
      <sheetName val="5_3_Q_SVC(all)61"/>
      <sheetName val="2008년판매현황_(조정)61"/>
      <sheetName val="Executive_Summary60"/>
      <sheetName val="STROKE별_단가60"/>
      <sheetName val="Initial_Input_Variable61"/>
      <sheetName val="경영비율_61"/>
      <sheetName val="그래프_(2)63"/>
      <sheetName val="2_대상자63"/>
      <sheetName val="9903말_현재63"/>
      <sheetName val="Control_Sheet63"/>
      <sheetName val="2012년_하반기_승진안_및_상신양식_디자인_파트_x60"/>
      <sheetName val="SQL_Statement61"/>
      <sheetName val="주소_작성61"/>
      <sheetName val="2__2012년_실행계획_수립_및_대상선정용_SHEE60"/>
      <sheetName val="타계정에서_명세서(PL상)60"/>
      <sheetName val="별첨3_실패원팀60"/>
      <sheetName val="24_보증금(전신전화가입권)60"/>
      <sheetName val="04년_투자전망60"/>
      <sheetName val="배합비(2,3_4분기)60"/>
      <sheetName val="가중평균_보통주식0260"/>
      <sheetName val="가중평균_보통주식0160"/>
      <sheetName val="완성차_미수금60"/>
      <sheetName val="AC_List60"/>
      <sheetName val="2__Financial_Performance59"/>
      <sheetName val="BS_Prior60"/>
      <sheetName val="97년_추정59"/>
      <sheetName val="이자율별_차입금_적수59"/>
      <sheetName val="Sheet1_(2)59"/>
      <sheetName val="0_0ControlSheet59"/>
      <sheetName val="0_1keyAssumption59"/>
      <sheetName val="Data_Sheet59"/>
      <sheetName val="6_이토처리시간59"/>
      <sheetName val="GRADE별_투입원단위59"/>
      <sheetName val="한일자야(감액손실)_(2)59"/>
      <sheetName val="Q2_Actual59"/>
      <sheetName val="Q3_actuals59"/>
      <sheetName val="산업은행_경영지표59"/>
      <sheetName val="인건비_내역서59"/>
      <sheetName val="방수공사_집계표56"/>
      <sheetName val="감가상각비_배부검토18"/>
      <sheetName val="4_2_1_마루높이_검토17"/>
      <sheetName val="108_수선비17"/>
      <sheetName val="2019년_세부자료_(입력할_시트)17"/>
      <sheetName val="2019년보험요율_(입력할_시트)17"/>
      <sheetName val="총괄갑_17"/>
      <sheetName val="1차_내역서17"/>
      <sheetName val="00_0917"/>
      <sheetName val="MARCH_2517"/>
      <sheetName val="업무분장_17"/>
      <sheetName val="배수공_시멘트_및_골재량_산출4"/>
      <sheetName val="전선_및_전선관4"/>
      <sheetName val="AIR_SHOWER(3인용)65"/>
      <sheetName val="ESH_평가_Sheet64"/>
      <sheetName val="정비활동_수선비_절감62"/>
      <sheetName val="All_report_161"/>
      <sheetName val="118_세금과공과62"/>
      <sheetName val="1_취수장62"/>
      <sheetName val="준검_내역서62"/>
      <sheetName val="상여_(2)62"/>
      <sheetName val="1__Svc_Sales62"/>
      <sheetName val="2__Portfolio62"/>
      <sheetName val="3__SVC_Price(Avg)62"/>
      <sheetName val="4___Net_Gain62"/>
      <sheetName val="5_1Q_SVC(callback)62"/>
      <sheetName val="5_2_Q_SVC(Response)62"/>
      <sheetName val="5_3_Q_SVC(all)62"/>
      <sheetName val="2008년판매현황_(조정)62"/>
      <sheetName val="Executive_Summary61"/>
      <sheetName val="STROKE별_단가61"/>
      <sheetName val="Initial_Input_Variable62"/>
      <sheetName val="경영비율_62"/>
      <sheetName val="그래프_(2)64"/>
      <sheetName val="2_대상자64"/>
      <sheetName val="9903말_현재64"/>
      <sheetName val="Control_Sheet64"/>
      <sheetName val="2012년_하반기_승진안_및_상신양식_디자인_파트_x61"/>
      <sheetName val="SQL_Statement62"/>
      <sheetName val="주소_작성62"/>
      <sheetName val="2__2012년_실행계획_수립_및_대상선정용_SHEE61"/>
      <sheetName val="타계정에서_명세서(PL상)61"/>
      <sheetName val="별첨3_실패원팀61"/>
      <sheetName val="24_보증금(전신전화가입권)61"/>
      <sheetName val="04년_투자전망61"/>
      <sheetName val="배합비(2,3_4분기)61"/>
      <sheetName val="가중평균_보통주식0261"/>
      <sheetName val="가중평균_보통주식0161"/>
      <sheetName val="완성차_미수금61"/>
      <sheetName val="AC_List61"/>
      <sheetName val="2__Financial_Performance60"/>
      <sheetName val="BS_Prior61"/>
      <sheetName val="97년_추정60"/>
      <sheetName val="이자율별_차입금_적수60"/>
      <sheetName val="Sheet1_(2)60"/>
      <sheetName val="0_0ControlSheet60"/>
      <sheetName val="0_1keyAssumption60"/>
      <sheetName val="Data_Sheet60"/>
      <sheetName val="6_이토처리시간60"/>
      <sheetName val="GRADE별_투입원단위60"/>
      <sheetName val="한일자야(감액손실)_(2)60"/>
      <sheetName val="Q2_Actual60"/>
      <sheetName val="Q3_actuals60"/>
      <sheetName val="산업은행_경영지표60"/>
      <sheetName val="인건비_내역서60"/>
      <sheetName val="방수공사_집계표57"/>
      <sheetName val="감가상각비_배부검토19"/>
      <sheetName val="4_2_1_마루높이_검토18"/>
      <sheetName val="108_수선비18"/>
      <sheetName val="2019년_세부자료_(입력할_시트)18"/>
      <sheetName val="2019년보험요율_(입력할_시트)18"/>
      <sheetName val="총괄갑_18"/>
      <sheetName val="1차_내역서18"/>
      <sheetName val="00_0918"/>
      <sheetName val="MARCH_2518"/>
      <sheetName val="업무분장_18"/>
      <sheetName val="배수공_시멘트_및_골재량_산출5"/>
      <sheetName val="전선_및_전선관5"/>
      <sheetName val="AIR_SHOWER(3인용)66"/>
      <sheetName val="ESH_평가_Sheet65"/>
      <sheetName val="정비활동_수선비_절감63"/>
      <sheetName val="All_report_162"/>
      <sheetName val="118_세금과공과63"/>
      <sheetName val="1_취수장63"/>
      <sheetName val="준검_내역서63"/>
      <sheetName val="상여_(2)63"/>
      <sheetName val="1__Svc_Sales63"/>
      <sheetName val="2__Portfolio63"/>
      <sheetName val="3__SVC_Price(Avg)63"/>
      <sheetName val="4___Net_Gain63"/>
      <sheetName val="5_1Q_SVC(callback)63"/>
      <sheetName val="5_2_Q_SVC(Response)63"/>
      <sheetName val="5_3_Q_SVC(all)63"/>
      <sheetName val="2008년판매현황_(조정)63"/>
      <sheetName val="Executive_Summary62"/>
      <sheetName val="STROKE별_단가62"/>
      <sheetName val="Initial_Input_Variable63"/>
      <sheetName val="경영비율_63"/>
      <sheetName val="그래프_(2)65"/>
      <sheetName val="2_대상자65"/>
      <sheetName val="9903말_현재65"/>
      <sheetName val="Control_Sheet65"/>
      <sheetName val="2012년_하반기_승진안_및_상신양식_디자인_파트_x62"/>
      <sheetName val="SQL_Statement63"/>
      <sheetName val="주소_작성63"/>
      <sheetName val="2__2012년_실행계획_수립_및_대상선정용_SHEE62"/>
      <sheetName val="타계정에서_명세서(PL상)62"/>
      <sheetName val="별첨3_실패원팀62"/>
      <sheetName val="24_보증금(전신전화가입권)62"/>
      <sheetName val="04년_투자전망62"/>
      <sheetName val="배합비(2,3_4분기)62"/>
      <sheetName val="가중평균_보통주식0262"/>
      <sheetName val="가중평균_보통주식0162"/>
      <sheetName val="완성차_미수금62"/>
      <sheetName val="AC_List62"/>
      <sheetName val="2__Financial_Performance61"/>
      <sheetName val="BS_Prior62"/>
      <sheetName val="97년_추정61"/>
      <sheetName val="이자율별_차입금_적수61"/>
      <sheetName val="Sheet1_(2)61"/>
      <sheetName val="0_0ControlSheet61"/>
      <sheetName val="0_1keyAssumption61"/>
      <sheetName val="Data_Sheet61"/>
      <sheetName val="6_이토처리시간61"/>
      <sheetName val="GRADE별_투입원단위61"/>
      <sheetName val="한일자야(감액손실)_(2)61"/>
      <sheetName val="Q2_Actual61"/>
      <sheetName val="Q3_actuals61"/>
      <sheetName val="산업은행_경영지표61"/>
      <sheetName val="인건비_내역서61"/>
      <sheetName val="방수공사_집계표58"/>
      <sheetName val="감가상각비_배부검토20"/>
      <sheetName val="4_2_1_마루높이_검토19"/>
      <sheetName val="108_수선비19"/>
      <sheetName val="2019년_세부자료_(입력할_시트)19"/>
      <sheetName val="2019년보험요율_(입력할_시트)19"/>
      <sheetName val="총괄갑_19"/>
      <sheetName val="1차_내역서19"/>
      <sheetName val="00_0919"/>
      <sheetName val="MARCH_2519"/>
      <sheetName val="업무분장_19"/>
      <sheetName val="배수공_시멘트_및_골재량_산출6"/>
      <sheetName val="전선_및_전선관6"/>
      <sheetName val="AIR_SHOWER(3인용)67"/>
      <sheetName val="ESH_평가_Sheet66"/>
      <sheetName val="정비활동_수선비_절감64"/>
      <sheetName val="All_report_163"/>
      <sheetName val="118_세금과공과64"/>
      <sheetName val="1_취수장64"/>
      <sheetName val="준검_내역서64"/>
      <sheetName val="상여_(2)64"/>
      <sheetName val="1__Svc_Sales64"/>
      <sheetName val="2__Portfolio64"/>
      <sheetName val="3__SVC_Price(Avg)64"/>
      <sheetName val="4___Net_Gain64"/>
      <sheetName val="5_1Q_SVC(callback)64"/>
      <sheetName val="5_2_Q_SVC(Response)64"/>
      <sheetName val="5_3_Q_SVC(all)64"/>
      <sheetName val="2008년판매현황_(조정)64"/>
      <sheetName val="Executive_Summary63"/>
      <sheetName val="STROKE별_단가63"/>
      <sheetName val="Initial_Input_Variable64"/>
      <sheetName val="경영비율_64"/>
      <sheetName val="그래프_(2)66"/>
      <sheetName val="2_대상자66"/>
      <sheetName val="9903말_현재66"/>
      <sheetName val="Control_Sheet66"/>
      <sheetName val="2012년_하반기_승진안_및_상신양식_디자인_파트_x63"/>
      <sheetName val="SQL_Statement64"/>
      <sheetName val="주소_작성64"/>
      <sheetName val="2__2012년_실행계획_수립_및_대상선정용_SHEE63"/>
      <sheetName val="타계정에서_명세서(PL상)63"/>
      <sheetName val="별첨3_실패원팀63"/>
      <sheetName val="24_보증금(전신전화가입권)63"/>
      <sheetName val="04년_투자전망63"/>
      <sheetName val="배합비(2,3_4분기)63"/>
      <sheetName val="가중평균_보통주식0263"/>
      <sheetName val="가중평균_보통주식0163"/>
      <sheetName val="완성차_미수금63"/>
      <sheetName val="AC_List63"/>
      <sheetName val="2__Financial_Performance62"/>
      <sheetName val="BS_Prior63"/>
      <sheetName val="97년_추정62"/>
      <sheetName val="이자율별_차입금_적수62"/>
      <sheetName val="Sheet1_(2)62"/>
      <sheetName val="0_0ControlSheet62"/>
      <sheetName val="0_1keyAssumption62"/>
      <sheetName val="Data_Sheet62"/>
      <sheetName val="6_이토처리시간62"/>
      <sheetName val="GRADE별_투입원단위62"/>
      <sheetName val="한일자야(감액손실)_(2)62"/>
      <sheetName val="Q2_Actual62"/>
      <sheetName val="Q3_actuals62"/>
      <sheetName val="산업은행_경영지표62"/>
      <sheetName val="인건비_내역서62"/>
      <sheetName val="방수공사_집계표59"/>
      <sheetName val="감가상각비_배부검토21"/>
      <sheetName val="4_2_1_마루높이_검토20"/>
      <sheetName val="108_수선비20"/>
      <sheetName val="2019년_세부자료_(입력할_시트)20"/>
      <sheetName val="2019년보험요율_(입력할_시트)20"/>
      <sheetName val="총괄갑_20"/>
      <sheetName val="1차_내역서20"/>
      <sheetName val="00_0920"/>
      <sheetName val="MARCH_2520"/>
      <sheetName val="업무분장_20"/>
      <sheetName val="배수공_시멘트_및_골재량_산출7"/>
      <sheetName val="전선_및_전선관7"/>
      <sheetName val="물량표"/>
      <sheetName val="LD_TX1"/>
      <sheetName val="tech_service_fee1"/>
      <sheetName val="testing_fee1"/>
      <sheetName val="CF_(貼付用)1"/>
      <sheetName val="플랜트_설치1"/>
      <sheetName val="AIR_SHOWER(3인용)68"/>
      <sheetName val="ESH_평가_Sheet67"/>
      <sheetName val="정비활동_수선비_절감65"/>
      <sheetName val="All_report_164"/>
      <sheetName val="118_세금과공과65"/>
      <sheetName val="1_취수장65"/>
      <sheetName val="준검_내역서65"/>
      <sheetName val="상여_(2)65"/>
      <sheetName val="1__Svc_Sales65"/>
      <sheetName val="2__Portfolio65"/>
      <sheetName val="3__SVC_Price(Avg)65"/>
      <sheetName val="4___Net_Gain65"/>
      <sheetName val="5_1Q_SVC(callback)65"/>
      <sheetName val="5_2_Q_SVC(Response)65"/>
      <sheetName val="5_3_Q_SVC(all)65"/>
      <sheetName val="2008년판매현황_(조정)65"/>
      <sheetName val="Executive_Summary64"/>
      <sheetName val="STROKE별_단가64"/>
      <sheetName val="Initial_Input_Variable65"/>
      <sheetName val="경영비율_65"/>
      <sheetName val="그래프_(2)67"/>
      <sheetName val="2_대상자67"/>
      <sheetName val="9903말_현재67"/>
      <sheetName val="Control_Sheet67"/>
      <sheetName val="2012년_하반기_승진안_및_상신양식_디자인_파트_x64"/>
      <sheetName val="SQL_Statement65"/>
      <sheetName val="주소_작성65"/>
      <sheetName val="2__2012년_실행계획_수립_및_대상선정용_SHEE64"/>
      <sheetName val="타계정에서_명세서(PL상)64"/>
      <sheetName val="별첨3_실패원팀64"/>
      <sheetName val="24_보증금(전신전화가입권)64"/>
      <sheetName val="04년_투자전망64"/>
      <sheetName val="배합비(2,3_4분기)64"/>
      <sheetName val="가중평균_보통주식0264"/>
      <sheetName val="가중평균_보통주식0164"/>
      <sheetName val="완성차_미수금64"/>
      <sheetName val="AC_List64"/>
      <sheetName val="2__Financial_Performance63"/>
      <sheetName val="BS_Prior64"/>
      <sheetName val="97년_추정63"/>
      <sheetName val="이자율별_차입금_적수63"/>
      <sheetName val="Sheet1_(2)63"/>
      <sheetName val="0_0ControlSheet63"/>
      <sheetName val="0_1keyAssumption63"/>
      <sheetName val="Data_Sheet63"/>
      <sheetName val="6_이토처리시간63"/>
      <sheetName val="GRADE별_투입원단위63"/>
      <sheetName val="한일자야(감액손실)_(2)63"/>
      <sheetName val="Q2_Actual63"/>
      <sheetName val="Q3_actuals63"/>
      <sheetName val="산업은행_경영지표63"/>
      <sheetName val="인건비_내역서63"/>
      <sheetName val="방수공사_집계표60"/>
      <sheetName val="감가상각비_배부검토22"/>
      <sheetName val="4_2_1_마루높이_검토21"/>
      <sheetName val="108_수선비21"/>
      <sheetName val="2019년_세부자료_(입력할_시트)21"/>
      <sheetName val="2019년보험요율_(입력할_시트)21"/>
      <sheetName val="총괄갑_21"/>
      <sheetName val="1차_내역서21"/>
      <sheetName val="00_0921"/>
      <sheetName val="MARCH_2521"/>
      <sheetName val="업무분장_21"/>
      <sheetName val="배수공_시멘트_및_골재량_산출8"/>
      <sheetName val="전선_및_전선관8"/>
      <sheetName val="AIR_SHOWER(3인용)69"/>
      <sheetName val="ESH_평가_Sheet68"/>
      <sheetName val="정비활동_수선비_절감66"/>
      <sheetName val="All_report_165"/>
      <sheetName val="118_세금과공과66"/>
      <sheetName val="1_취수장66"/>
      <sheetName val="준검_내역서66"/>
      <sheetName val="상여_(2)66"/>
      <sheetName val="1__Svc_Sales66"/>
      <sheetName val="2__Portfolio66"/>
      <sheetName val="3__SVC_Price(Avg)66"/>
      <sheetName val="4___Net_Gain66"/>
      <sheetName val="5_1Q_SVC(callback)66"/>
      <sheetName val="5_2_Q_SVC(Response)66"/>
      <sheetName val="5_3_Q_SVC(all)66"/>
      <sheetName val="2008년판매현황_(조정)66"/>
      <sheetName val="Executive_Summary65"/>
      <sheetName val="STROKE별_단가65"/>
      <sheetName val="Initial_Input_Variable66"/>
      <sheetName val="경영비율_66"/>
      <sheetName val="그래프_(2)68"/>
      <sheetName val="2_대상자68"/>
      <sheetName val="9903말_현재68"/>
      <sheetName val="Control_Sheet68"/>
      <sheetName val="2012년_하반기_승진안_및_상신양식_디자인_파트_x65"/>
      <sheetName val="SQL_Statement66"/>
      <sheetName val="주소_작성66"/>
      <sheetName val="2__2012년_실행계획_수립_및_대상선정용_SHEE65"/>
      <sheetName val="타계정에서_명세서(PL상)65"/>
      <sheetName val="별첨3_실패원팀65"/>
      <sheetName val="24_보증금(전신전화가입권)65"/>
      <sheetName val="04년_투자전망65"/>
      <sheetName val="배합비(2,3_4분기)65"/>
      <sheetName val="가중평균_보통주식0265"/>
      <sheetName val="가중평균_보통주식0165"/>
      <sheetName val="완성차_미수금65"/>
      <sheetName val="AC_List65"/>
      <sheetName val="2__Financial_Performance64"/>
      <sheetName val="BS_Prior65"/>
      <sheetName val="97년_추정64"/>
      <sheetName val="이자율별_차입금_적수64"/>
      <sheetName val="Sheet1_(2)64"/>
      <sheetName val="0_0ControlSheet64"/>
      <sheetName val="0_1keyAssumption64"/>
      <sheetName val="Data_Sheet64"/>
      <sheetName val="6_이토처리시간64"/>
      <sheetName val="GRADE별_투입원단위64"/>
      <sheetName val="한일자야(감액손실)_(2)64"/>
      <sheetName val="Q2_Actual64"/>
      <sheetName val="Q3_actuals64"/>
      <sheetName val="산업은행_경영지표64"/>
      <sheetName val="인건비_내역서64"/>
      <sheetName val="방수공사_집계표61"/>
      <sheetName val="감가상각비_배부검토23"/>
      <sheetName val="4_2_1_마루높이_검토22"/>
      <sheetName val="108_수선비22"/>
      <sheetName val="2019년_세부자료_(입력할_시트)22"/>
      <sheetName val="2019년보험요율_(입력할_시트)22"/>
      <sheetName val="총괄갑_22"/>
      <sheetName val="1차_내역서22"/>
      <sheetName val="00_0922"/>
      <sheetName val="MARCH_2522"/>
      <sheetName val="업무분장_22"/>
      <sheetName val="배수공_시멘트_및_골재량_산출9"/>
      <sheetName val="전선_및_전선관9"/>
      <sheetName val="AIR_SHOWER(3인용)70"/>
      <sheetName val="ESH_평가_Sheet69"/>
      <sheetName val="정비활동_수선비_절감67"/>
      <sheetName val="All_report_166"/>
      <sheetName val="118_세금과공과67"/>
      <sheetName val="1_취수장67"/>
      <sheetName val="준검_내역서67"/>
      <sheetName val="상여_(2)67"/>
      <sheetName val="1__Svc_Sales67"/>
      <sheetName val="2__Portfolio67"/>
      <sheetName val="3__SVC_Price(Avg)67"/>
      <sheetName val="4___Net_Gain67"/>
      <sheetName val="5_1Q_SVC(callback)67"/>
      <sheetName val="5_2_Q_SVC(Response)67"/>
      <sheetName val="5_3_Q_SVC(all)67"/>
      <sheetName val="2008년판매현황_(조정)67"/>
      <sheetName val="Executive_Summary66"/>
      <sheetName val="STROKE별_단가66"/>
      <sheetName val="Initial_Input_Variable67"/>
      <sheetName val="경영비율_67"/>
      <sheetName val="그래프_(2)69"/>
      <sheetName val="2_대상자69"/>
      <sheetName val="9903말_현재69"/>
      <sheetName val="Control_Sheet69"/>
      <sheetName val="2012년_하반기_승진안_및_상신양식_디자인_파트_x66"/>
      <sheetName val="SQL_Statement67"/>
      <sheetName val="주소_작성67"/>
      <sheetName val="2__2012년_실행계획_수립_및_대상선정용_SHEE66"/>
      <sheetName val="타계정에서_명세서(PL상)66"/>
      <sheetName val="별첨3_실패원팀66"/>
      <sheetName val="24_보증금(전신전화가입권)66"/>
      <sheetName val="04년_투자전망66"/>
      <sheetName val="배합비(2,3_4분기)66"/>
      <sheetName val="가중평균_보통주식0266"/>
      <sheetName val="가중평균_보통주식0166"/>
      <sheetName val="완성차_미수금66"/>
      <sheetName val="AC_List66"/>
      <sheetName val="2__Financial_Performance65"/>
      <sheetName val="BS_Prior66"/>
      <sheetName val="97년_추정65"/>
      <sheetName val="이자율별_차입금_적수65"/>
      <sheetName val="Sheet1_(2)65"/>
      <sheetName val="0_0ControlSheet65"/>
      <sheetName val="0_1keyAssumption65"/>
      <sheetName val="Data_Sheet65"/>
      <sheetName val="6_이토처리시간65"/>
      <sheetName val="GRADE별_투입원단위65"/>
      <sheetName val="한일자야(감액손실)_(2)65"/>
      <sheetName val="Q2_Actual65"/>
      <sheetName val="Q3_actuals65"/>
      <sheetName val="산업은행_경영지표65"/>
      <sheetName val="인건비_내역서65"/>
      <sheetName val="방수공사_집계표62"/>
      <sheetName val="감가상각비_배부검토24"/>
      <sheetName val="4_2_1_마루높이_검토23"/>
      <sheetName val="108_수선비23"/>
      <sheetName val="2019년_세부자료_(입력할_시트)23"/>
      <sheetName val="2019년보험요율_(입력할_시트)23"/>
      <sheetName val="총괄갑_23"/>
      <sheetName val="1차_내역서23"/>
      <sheetName val="00_0923"/>
      <sheetName val="MARCH_2523"/>
      <sheetName val="업무분장_23"/>
      <sheetName val="배수공_시멘트_및_골재량_산출10"/>
      <sheetName val="전선_및_전선관10"/>
      <sheetName val="LD_TX2"/>
      <sheetName val="tech_service_fee2"/>
      <sheetName val="testing_fee2"/>
      <sheetName val="CF_(貼付用)2"/>
      <sheetName val="플랜트_설치2"/>
      <sheetName val="설비별 진행율"/>
      <sheetName val="설비별_진행율1"/>
      <sheetName val="설비별_진행율2"/>
      <sheetName val="LD_TX4"/>
      <sheetName val="tech_service_fee4"/>
      <sheetName val="testing_fee4"/>
      <sheetName val="CF_(貼付用)4"/>
      <sheetName val="플랜트_설치4"/>
      <sheetName val="AIR_SHOWER(3인용)72"/>
      <sheetName val="ESH_평가_Sheet71"/>
      <sheetName val="정비활동_수선비_절감69"/>
      <sheetName val="All_report_168"/>
      <sheetName val="118_세금과공과69"/>
      <sheetName val="1_취수장69"/>
      <sheetName val="준검_내역서69"/>
      <sheetName val="상여_(2)69"/>
      <sheetName val="1__Svc_Sales69"/>
      <sheetName val="2__Portfolio69"/>
      <sheetName val="3__SVC_Price(Avg)69"/>
      <sheetName val="4___Net_Gain69"/>
      <sheetName val="5_1Q_SVC(callback)69"/>
      <sheetName val="5_2_Q_SVC(Response)69"/>
      <sheetName val="5_3_Q_SVC(all)69"/>
      <sheetName val="2008년판매현황_(조정)69"/>
      <sheetName val="Executive_Summary68"/>
      <sheetName val="STROKE별_단가68"/>
      <sheetName val="Initial_Input_Variable69"/>
      <sheetName val="경영비율_69"/>
      <sheetName val="그래프_(2)71"/>
      <sheetName val="2_대상자71"/>
      <sheetName val="9903말_현재71"/>
      <sheetName val="Control_Sheet71"/>
      <sheetName val="2012년_하반기_승진안_및_상신양식_디자인_파트_x68"/>
      <sheetName val="SQL_Statement69"/>
      <sheetName val="주소_작성69"/>
      <sheetName val="2__2012년_실행계획_수립_및_대상선정용_SHEE68"/>
      <sheetName val="타계정에서_명세서(PL상)68"/>
      <sheetName val="별첨3_실패원팀68"/>
      <sheetName val="24_보증금(전신전화가입권)68"/>
      <sheetName val="04년_투자전망68"/>
      <sheetName val="배합비(2,3_4분기)68"/>
      <sheetName val="가중평균_보통주식0268"/>
      <sheetName val="가중평균_보통주식0168"/>
      <sheetName val="완성차_미수금68"/>
      <sheetName val="AC_List68"/>
      <sheetName val="2__Financial_Performance67"/>
      <sheetName val="BS_Prior68"/>
      <sheetName val="97년_추정67"/>
      <sheetName val="이자율별_차입금_적수67"/>
      <sheetName val="Sheet1_(2)67"/>
      <sheetName val="0_0ControlSheet67"/>
      <sheetName val="0_1keyAssumption67"/>
      <sheetName val="Data_Sheet67"/>
      <sheetName val="6_이토처리시간67"/>
      <sheetName val="GRADE별_투입원단위67"/>
      <sheetName val="한일자야(감액손실)_(2)67"/>
      <sheetName val="Q2_Actual67"/>
      <sheetName val="Q3_actuals67"/>
      <sheetName val="산업은행_경영지표67"/>
      <sheetName val="인건비_내역서67"/>
      <sheetName val="방수공사_집계표64"/>
      <sheetName val="감가상각비_배부검토26"/>
      <sheetName val="4_2_1_마루높이_검토25"/>
      <sheetName val="108_수선비25"/>
      <sheetName val="2019년_세부자료_(입력할_시트)25"/>
      <sheetName val="2019년보험요율_(입력할_시트)25"/>
      <sheetName val="총괄갑_25"/>
      <sheetName val="1차_내역서25"/>
      <sheetName val="00_0925"/>
      <sheetName val="MARCH_2525"/>
      <sheetName val="업무분장_25"/>
      <sheetName val="배수공_시멘트_및_골재량_산출12"/>
      <sheetName val="전선_및_전선관12"/>
      <sheetName val="설비별_진행율4"/>
      <sheetName val="LD_TX6"/>
      <sheetName val="tech_service_fee6"/>
      <sheetName val="testing_fee6"/>
      <sheetName val="CF_(貼付用)6"/>
      <sheetName val="플랜트_설치6"/>
      <sheetName val="설비별_진행율3"/>
      <sheetName val="LD_TX5"/>
      <sheetName val="tech_service_fee5"/>
      <sheetName val="testing_fee5"/>
      <sheetName val="CF_(貼付用)5"/>
      <sheetName val="플랜트_설치5"/>
      <sheetName val="설비별_진행율5"/>
      <sheetName val="LD_TX7"/>
      <sheetName val="tech_service_fee7"/>
      <sheetName val="testing_fee7"/>
      <sheetName val="CF_(貼付用)7"/>
      <sheetName val="플랜트_설치7"/>
      <sheetName val="AIR_SHOWER(3인용)73"/>
      <sheetName val="ESH_평가_Sheet72"/>
      <sheetName val="정비활동_수선비_절감70"/>
      <sheetName val="All_report_169"/>
      <sheetName val="118_세금과공과70"/>
      <sheetName val="1_취수장70"/>
      <sheetName val="준검_내역서70"/>
      <sheetName val="상여_(2)70"/>
      <sheetName val="1__Svc_Sales70"/>
      <sheetName val="2__Portfolio70"/>
      <sheetName val="3__SVC_Price(Avg)70"/>
      <sheetName val="4___Net_Gain70"/>
      <sheetName val="5_1Q_SVC(callback)70"/>
      <sheetName val="5_2_Q_SVC(Response)70"/>
      <sheetName val="5_3_Q_SVC(all)70"/>
      <sheetName val="2008년판매현황_(조정)70"/>
      <sheetName val="Executive_Summary69"/>
      <sheetName val="STROKE별_단가69"/>
      <sheetName val="Initial_Input_Variable70"/>
      <sheetName val="경영비율_70"/>
      <sheetName val="그래프_(2)72"/>
      <sheetName val="2_대상자72"/>
      <sheetName val="9903말_현재72"/>
      <sheetName val="Control_Sheet72"/>
      <sheetName val="2012년_하반기_승진안_및_상신양식_디자인_파트_x69"/>
      <sheetName val="SQL_Statement70"/>
      <sheetName val="주소_작성70"/>
      <sheetName val="2__2012년_실행계획_수립_및_대상선정용_SHEE69"/>
      <sheetName val="타계정에서_명세서(PL상)69"/>
      <sheetName val="별첨3_실패원팀69"/>
      <sheetName val="24_보증금(전신전화가입권)69"/>
      <sheetName val="04년_투자전망69"/>
      <sheetName val="배합비(2,3_4분기)69"/>
      <sheetName val="가중평균_보통주식0269"/>
      <sheetName val="가중평균_보통주식0169"/>
      <sheetName val="완성차_미수금69"/>
      <sheetName val="AC_List69"/>
      <sheetName val="2__Financial_Performance68"/>
      <sheetName val="BS_Prior69"/>
      <sheetName val="97년_추정68"/>
      <sheetName val="이자율별_차입금_적수68"/>
      <sheetName val="Sheet1_(2)68"/>
      <sheetName val="0_0ControlSheet68"/>
      <sheetName val="0_1keyAssumption68"/>
      <sheetName val="Data_Sheet68"/>
      <sheetName val="6_이토처리시간68"/>
      <sheetName val="GRADE별_투입원단위68"/>
      <sheetName val="한일자야(감액손실)_(2)68"/>
      <sheetName val="Q2_Actual68"/>
      <sheetName val="Q3_actuals68"/>
      <sheetName val="산업은행_경영지표68"/>
      <sheetName val="인건비_내역서68"/>
      <sheetName val="방수공사_집계표65"/>
      <sheetName val="감가상각비_배부검토27"/>
      <sheetName val="4_2_1_마루높이_검토26"/>
      <sheetName val="108_수선비26"/>
      <sheetName val="2019년_세부자료_(입력할_시트)26"/>
      <sheetName val="2019년보험요율_(입력할_시트)26"/>
      <sheetName val="총괄갑_26"/>
      <sheetName val="1차_내역서26"/>
      <sheetName val="00_0926"/>
      <sheetName val="MARCH_2526"/>
      <sheetName val="업무분장_26"/>
      <sheetName val="배수공_시멘트_및_골재량_산출13"/>
      <sheetName val="전선_및_전선관13"/>
      <sheetName val="LD_TX8"/>
      <sheetName val="tech_service_fee8"/>
      <sheetName val="testing_fee8"/>
      <sheetName val="CF_(貼付用)8"/>
      <sheetName val="플랜트_설치8"/>
      <sheetName val="설비별_진행율6"/>
      <sheetName val="AIR_SHOWER(3인용)74"/>
      <sheetName val="ESH_평가_Sheet73"/>
      <sheetName val="정비활동_수선비_절감71"/>
      <sheetName val="All_report_170"/>
      <sheetName val="118_세금과공과71"/>
      <sheetName val="1_취수장71"/>
      <sheetName val="준검_내역서71"/>
      <sheetName val="상여_(2)71"/>
      <sheetName val="1__Svc_Sales71"/>
      <sheetName val="2__Portfolio71"/>
      <sheetName val="3__SVC_Price(Avg)71"/>
      <sheetName val="4___Net_Gain71"/>
      <sheetName val="5_1Q_SVC(callback)71"/>
      <sheetName val="5_2_Q_SVC(Response)71"/>
      <sheetName val="5_3_Q_SVC(all)71"/>
      <sheetName val="2008년판매현황_(조정)71"/>
      <sheetName val="Executive_Summary70"/>
      <sheetName val="STROKE별_단가70"/>
      <sheetName val="Initial_Input_Variable71"/>
      <sheetName val="경영비율_71"/>
      <sheetName val="그래프_(2)73"/>
      <sheetName val="2_대상자73"/>
      <sheetName val="9903말_현재73"/>
      <sheetName val="Control_Sheet73"/>
      <sheetName val="2012년_하반기_승진안_및_상신양식_디자인_파트_x70"/>
      <sheetName val="SQL_Statement71"/>
      <sheetName val="주소_작성71"/>
      <sheetName val="2__2012년_실행계획_수립_및_대상선정용_SHEE70"/>
      <sheetName val="타계정에서_명세서(PL상)70"/>
      <sheetName val="별첨3_실패원팀70"/>
      <sheetName val="24_보증금(전신전화가입권)70"/>
      <sheetName val="04년_투자전망70"/>
      <sheetName val="배합비(2,3_4분기)70"/>
      <sheetName val="가중평균_보통주식0270"/>
      <sheetName val="가중평균_보통주식0170"/>
      <sheetName val="완성차_미수금70"/>
      <sheetName val="AC_List70"/>
      <sheetName val="2__Financial_Performance69"/>
      <sheetName val="BS_Prior70"/>
      <sheetName val="97년_추정69"/>
      <sheetName val="이자율별_차입금_적수69"/>
      <sheetName val="Sheet1_(2)69"/>
      <sheetName val="0_0ControlSheet69"/>
      <sheetName val="0_1keyAssumption69"/>
      <sheetName val="Data_Sheet69"/>
      <sheetName val="6_이토처리시간69"/>
      <sheetName val="GRADE별_투입원단위69"/>
      <sheetName val="한일자야(감액손실)_(2)69"/>
      <sheetName val="Q2_Actual69"/>
      <sheetName val="Q3_actuals69"/>
      <sheetName val="산업은행_경영지표69"/>
      <sheetName val="인건비_내역서69"/>
      <sheetName val="방수공사_집계표66"/>
      <sheetName val="감가상각비_배부검토28"/>
      <sheetName val="4_2_1_마루높이_검토27"/>
      <sheetName val="108_수선비27"/>
      <sheetName val="2019년_세부자료_(입력할_시트)27"/>
      <sheetName val="2019년보험요율_(입력할_시트)27"/>
      <sheetName val="총괄갑_27"/>
      <sheetName val="1차_내역서27"/>
      <sheetName val="00_0927"/>
      <sheetName val="MARCH_2527"/>
      <sheetName val="업무분장_27"/>
      <sheetName val="배수공_시멘트_및_골재량_산출14"/>
      <sheetName val="전선_및_전선관14"/>
      <sheetName val="AIR_SHOWER(3인용)75"/>
      <sheetName val="ESH_평가_Sheet74"/>
      <sheetName val="정비활동_수선비_절감72"/>
      <sheetName val="All_report_171"/>
      <sheetName val="118_세금과공과72"/>
      <sheetName val="1_취수장72"/>
      <sheetName val="준검_내역서72"/>
      <sheetName val="상여_(2)72"/>
      <sheetName val="1__Svc_Sales72"/>
      <sheetName val="2__Portfolio72"/>
      <sheetName val="3__SVC_Price(Avg)72"/>
      <sheetName val="4___Net_Gain72"/>
      <sheetName val="5_1Q_SVC(callback)72"/>
      <sheetName val="5_2_Q_SVC(Response)72"/>
      <sheetName val="5_3_Q_SVC(all)72"/>
      <sheetName val="2008년판매현황_(조정)72"/>
      <sheetName val="Executive_Summary71"/>
      <sheetName val="STROKE별_단가71"/>
      <sheetName val="Initial_Input_Variable72"/>
      <sheetName val="경영비율_72"/>
      <sheetName val="그래프_(2)74"/>
      <sheetName val="2_대상자74"/>
      <sheetName val="9903말_현재74"/>
      <sheetName val="Control_Sheet74"/>
      <sheetName val="2012년_하반기_승진안_및_상신양식_디자인_파트_x71"/>
      <sheetName val="SQL_Statement72"/>
      <sheetName val="주소_작성72"/>
      <sheetName val="2__2012년_실행계획_수립_및_대상선정용_SHEE71"/>
      <sheetName val="타계정에서_명세서(PL상)71"/>
      <sheetName val="별첨3_실패원팀71"/>
      <sheetName val="24_보증금(전신전화가입권)71"/>
      <sheetName val="04년_투자전망71"/>
      <sheetName val="배합비(2,3_4분기)71"/>
      <sheetName val="가중평균_보통주식0271"/>
      <sheetName val="가중평균_보통주식0171"/>
      <sheetName val="완성차_미수금71"/>
      <sheetName val="AC_List71"/>
      <sheetName val="2__Financial_Performance70"/>
      <sheetName val="BS_Prior71"/>
      <sheetName val="97년_추정70"/>
      <sheetName val="이자율별_차입금_적수70"/>
      <sheetName val="Sheet1_(2)70"/>
      <sheetName val="0_0ControlSheet70"/>
      <sheetName val="0_1keyAssumption70"/>
      <sheetName val="Data_Sheet70"/>
      <sheetName val="6_이토처리시간70"/>
      <sheetName val="GRADE별_투입원단위70"/>
      <sheetName val="한일자야(감액손실)_(2)70"/>
      <sheetName val="Q2_Actual70"/>
      <sheetName val="Q3_actuals70"/>
      <sheetName val="산업은행_경영지표70"/>
      <sheetName val="인건비_내역서70"/>
      <sheetName val="방수공사_집계표67"/>
      <sheetName val="감가상각비_배부검토29"/>
      <sheetName val="4_2_1_마루높이_검토28"/>
      <sheetName val="108_수선비28"/>
      <sheetName val="2019년_세부자료_(입력할_시트)28"/>
      <sheetName val="2019년보험요율_(입력할_시트)28"/>
      <sheetName val="총괄갑_28"/>
      <sheetName val="1차_내역서28"/>
      <sheetName val="00_0928"/>
      <sheetName val="MARCH_2528"/>
      <sheetName val="업무분장_28"/>
      <sheetName val="배수공_시멘트_및_골재량_산출15"/>
      <sheetName val="전선_및_전선관15"/>
      <sheetName val="LD_TX9"/>
      <sheetName val="tech_service_fee9"/>
      <sheetName val="testing_fee9"/>
      <sheetName val="CF_(貼付用)9"/>
      <sheetName val="플랜트_설치9"/>
      <sheetName val="설비별_진행율7"/>
      <sheetName val="AIR_SHOWER(3인용)76"/>
      <sheetName val="ESH_평가_Sheet75"/>
      <sheetName val="정비활동_수선비_절감73"/>
      <sheetName val="All_report_172"/>
      <sheetName val="118_세금과공과73"/>
      <sheetName val="1_취수장73"/>
      <sheetName val="준검_내역서73"/>
      <sheetName val="상여_(2)73"/>
      <sheetName val="1__Svc_Sales73"/>
      <sheetName val="2__Portfolio73"/>
      <sheetName val="3__SVC_Price(Avg)73"/>
      <sheetName val="4___Net_Gain73"/>
      <sheetName val="5_1Q_SVC(callback)73"/>
      <sheetName val="5_2_Q_SVC(Response)73"/>
      <sheetName val="5_3_Q_SVC(all)73"/>
      <sheetName val="2008년판매현황_(조정)73"/>
      <sheetName val="Executive_Summary72"/>
      <sheetName val="STROKE별_단가72"/>
      <sheetName val="Initial_Input_Variable73"/>
      <sheetName val="경영비율_73"/>
      <sheetName val="그래프_(2)75"/>
      <sheetName val="2_대상자75"/>
      <sheetName val="9903말_현재75"/>
      <sheetName val="Control_Sheet75"/>
      <sheetName val="2012년_하반기_승진안_및_상신양식_디자인_파트_x72"/>
      <sheetName val="SQL_Statement73"/>
      <sheetName val="주소_작성73"/>
      <sheetName val="2__2012년_실행계획_수립_및_대상선정용_SHEE72"/>
      <sheetName val="타계정에서_명세서(PL상)72"/>
      <sheetName val="별첨3_실패원팀72"/>
      <sheetName val="24_보증금(전신전화가입권)72"/>
      <sheetName val="04년_투자전망72"/>
      <sheetName val="배합비(2,3_4분기)72"/>
      <sheetName val="가중평균_보통주식0272"/>
      <sheetName val="가중평균_보통주식0172"/>
      <sheetName val="완성차_미수금72"/>
      <sheetName val="AC_List72"/>
      <sheetName val="2__Financial_Performance71"/>
      <sheetName val="BS_Prior72"/>
      <sheetName val="97년_추정71"/>
      <sheetName val="이자율별_차입금_적수71"/>
      <sheetName val="Sheet1_(2)71"/>
      <sheetName val="0_0ControlSheet71"/>
      <sheetName val="0_1keyAssumption71"/>
      <sheetName val="Data_Sheet71"/>
      <sheetName val="6_이토처리시간71"/>
      <sheetName val="GRADE별_투입원단위71"/>
      <sheetName val="한일자야(감액손실)_(2)71"/>
      <sheetName val="Q2_Actual71"/>
      <sheetName val="Q3_actuals71"/>
      <sheetName val="산업은행_경영지표71"/>
      <sheetName val="인건비_내역서71"/>
      <sheetName val="방수공사_집계표68"/>
      <sheetName val="감가상각비_배부검토30"/>
      <sheetName val="4_2_1_마루높이_검토29"/>
      <sheetName val="108_수선비29"/>
      <sheetName val="2019년_세부자료_(입력할_시트)29"/>
      <sheetName val="2019년보험요율_(입력할_시트)29"/>
      <sheetName val="총괄갑_29"/>
      <sheetName val="1차_내역서29"/>
      <sheetName val="00_0929"/>
      <sheetName val="MARCH_2529"/>
      <sheetName val="업무분장_29"/>
      <sheetName val="배수공_시멘트_및_골재량_산출16"/>
      <sheetName val="전선_및_전선관16"/>
      <sheetName val="LD_TX10"/>
      <sheetName val="tech_service_fee10"/>
      <sheetName val="testing_fee10"/>
      <sheetName val="CF_(貼付用)10"/>
      <sheetName val="플랜트_설치10"/>
      <sheetName val="설비별_진행율8"/>
      <sheetName val="AC_2"/>
      <sheetName val="전체"/>
      <sheetName val="가격산출 (2)"/>
      <sheetName val="평가의견"/>
      <sheetName val="토공총괄표"/>
      <sheetName val="판관.비용수익"/>
      <sheetName val="COBS"/>
      <sheetName val="매월결산"/>
      <sheetName val="매월결산 (석탑반영)"/>
      <sheetName val="매월결산 (감사제시확정)"/>
      <sheetName val="부서직접비"/>
      <sheetName val="부재료재고"/>
      <sheetName val="HOT MELT원재료"/>
      <sheetName val="제품재고"/>
      <sheetName val="공사건별집계표"/>
      <sheetName val="PL"/>
      <sheetName val="MC"/>
      <sheetName val="BS(1)"/>
      <sheetName val="BSPL"/>
      <sheetName val="대차"/>
      <sheetName val="소제목"/>
      <sheetName val="9월현금등가물"/>
      <sheetName val="12월현금"/>
      <sheetName val="12월당좌예금"/>
      <sheetName val="12월보통예금"/>
      <sheetName val="12월외화예금"/>
      <sheetName val="9월단기금융상품"/>
      <sheetName val="9월유가증권"/>
      <sheetName val="9월외상매출"/>
      <sheetName val="실외상매출"/>
      <sheetName val="9월받을어음"/>
      <sheetName val="12월할인어음"/>
      <sheetName val="9월부도어음"/>
      <sheetName val="12월대손충당금"/>
      <sheetName val="9월미수금"/>
      <sheetName val="9월미수수익"/>
      <sheetName val="9월선급금"/>
      <sheetName val="6월가지급금"/>
      <sheetName val="9월선급비용"/>
      <sheetName val="9월선급법인세"/>
      <sheetName val="12월재고자산"/>
      <sheetName val="제품수불"/>
      <sheetName val="원재료수불"/>
      <sheetName val="9월미착원재료"/>
      <sheetName val="9월투자유가증권"/>
      <sheetName val="9월장기금융상품"/>
      <sheetName val="9월장기대여금"/>
      <sheetName val="9월임차보증금"/>
      <sheetName val="6월이연법인세차"/>
      <sheetName val="12월단기대여금"/>
      <sheetName val="01기타의투자자산"/>
      <sheetName val="6월유형자산"/>
      <sheetName val="9월건물(정액)"/>
      <sheetName val="9월구축물(정액)"/>
      <sheetName val="9월기계장치(정율)"/>
      <sheetName val="9월차량운반구(정율)"/>
      <sheetName val="3월시설장치"/>
      <sheetName val="9월공구와기구(정율)"/>
      <sheetName val="9월집기비품(정율)"/>
      <sheetName val="9월창업비"/>
      <sheetName val="당좌차월09"/>
      <sheetName val="9월개발비"/>
      <sheetName val="9월특허권"/>
      <sheetName val="6월매입채무"/>
      <sheetName val="9월외상매입"/>
      <sheetName val="9월지급어음"/>
      <sheetName val="9월단기차입금명세서"/>
      <sheetName val="9월당좌차월명세서"/>
      <sheetName val="9월일반대출금명세서"/>
      <sheetName val="9월구매자금차입금명세서"/>
      <sheetName val="9월단기차입금"/>
      <sheetName val="9월미지급금"/>
      <sheetName val="6월선수금"/>
      <sheetName val="9월예수금"/>
      <sheetName val="9월미지급비용"/>
      <sheetName val="12월가수금"/>
      <sheetName val="2000미지급법인세"/>
      <sheetName val="12월미지급배당금"/>
      <sheetName val="9월유동성장기부채"/>
      <sheetName val="9월전환사채"/>
      <sheetName val="9월장기미지급이자"/>
      <sheetName val="9월장기차입금"/>
      <sheetName val="9월퇴직충당"/>
      <sheetName val="9월국민연금전환금"/>
      <sheetName val="미지급부가세09"/>
      <sheetName val="6월자본금명세"/>
      <sheetName val="6월주식발행초과금"/>
      <sheetName val="6월기타자본잉여금 "/>
      <sheetName val="6월이익잉여금 "/>
      <sheetName val="6월자본조정"/>
      <sheetName val="12월매출액명세서"/>
      <sheetName val="판관비명세"/>
      <sheetName val="12월영업외수익명세"/>
      <sheetName val="영업외비용명세"/>
      <sheetName val="차입금상환일정표"/>
      <sheetName val="인건비예산(정규직)"/>
      <sheetName val="인건비예산(용역)"/>
      <sheetName val="TOTAL"/>
      <sheetName val="XXXXXX"/>
      <sheetName val="발견사항"/>
      <sheetName val="발견사항 (2)"/>
      <sheetName val="FINDING"/>
      <sheetName val="WBS"/>
      <sheetName val="WPL "/>
      <sheetName val="이익잉여금"/>
      <sheetName val="매출액명세서"/>
      <sheetName val="제조원가명세서 "/>
      <sheetName val="합계잔액(1)"/>
      <sheetName val="합계잔액 (2)"/>
      <sheetName val="잉여금처분"/>
      <sheetName val="PL (3)"/>
      <sheetName val="MC (3)"/>
      <sheetName val="BS1"/>
      <sheetName val="BS2"/>
      <sheetName val="cf"/>
      <sheetName val="금융부채"/>
      <sheetName val="비용"/>
      <sheetName val="요약재무"/>
      <sheetName val="요약손익"/>
      <sheetName val="사업별"/>
      <sheetName val="사업장별"/>
      <sheetName val="grap"/>
      <sheetName val="공사원가"/>
      <sheetName val="잉여금"/>
      <sheetName val="WTB"/>
      <sheetName val="F-4"/>
      <sheetName val="F-5"/>
      <sheetName val="2262"/>
      <sheetName val="2262-10"/>
      <sheetName val="WTB-BS"/>
      <sheetName val="WTB-IS"/>
      <sheetName val="BS (2003)"/>
      <sheetName val="중요성기준"/>
      <sheetName val="정산표BS(2003)"/>
      <sheetName val="정산표(IS)2003"/>
      <sheetName val="정산표PL(2003)"/>
      <sheetName val="Other Assets leadersheet"/>
      <sheetName val="Fixed Assets leadersheet"/>
      <sheetName val="Current Liabilities"/>
      <sheetName val="3.잉여금처분O"/>
      <sheetName val="4.현금흐름"/>
      <sheetName val="1.대차대조표"/>
      <sheetName val="2.손익계산서"/>
      <sheetName val="합계잔액"/>
      <sheetName val="58.제조원가"/>
      <sheetName val="81.전기대비추세표"/>
      <sheetName val="BS합산"/>
      <sheetName val="품의서"/>
      <sheetName val="기안"/>
      <sheetName val="2차-PROTO-(1)"/>
      <sheetName val="Macro3"/>
      <sheetName val="AGING"/>
      <sheetName val="인력(정규직)"/>
      <sheetName val="페이지"/>
      <sheetName val="1.BS"/>
      <sheetName val="2.PL"/>
      <sheetName val="3.제조"/>
      <sheetName val="4.이익"/>
      <sheetName val="비품"/>
      <sheetName val="99사업소득정산"/>
      <sheetName val="dartBS"/>
      <sheetName val="B4.1"/>
      <sheetName val="dartIS"/>
      <sheetName val="B4.2"/>
      <sheetName val="PL (2)"/>
      <sheetName val="제조"/>
      <sheetName val="laroux"/>
      <sheetName val="TB"/>
      <sheetName val="중복제거완료_김서영_"/>
      <sheetName val="LD_TX11"/>
      <sheetName val="tech_service_fee11"/>
      <sheetName val="testing_fee11"/>
      <sheetName val="CF_(貼付用)11"/>
      <sheetName val="플랜트_설치11"/>
      <sheetName val="설비별_진행율9"/>
      <sheetName val="MOTOR"/>
      <sheetName val="유림콘도"/>
      <sheetName val="설계명세서"/>
      <sheetName val="목차"/>
      <sheetName val="2022 임직원 연봉_개인별조정시트"/>
      <sheetName val="SpQ"/>
      <sheetName val="FRDS9805"/>
      <sheetName val="RAW06"/>
      <sheetName val="◆DC Table"/>
      <sheetName val="입력"/>
      <sheetName val="간접경상비"/>
      <sheetName val="참조"/>
      <sheetName val="특수조명기구 단가조사서"/>
      <sheetName val="수정계획3"/>
      <sheetName val="04년매입현황(수정3) (2)"/>
      <sheetName val="Parm"/>
      <sheetName val="DE"/>
      <sheetName val="부진점(10.09)"/>
      <sheetName val="철거산출근거"/>
      <sheetName val="년판01"/>
      <sheetName val="Price"/>
      <sheetName val="Voucher"/>
      <sheetName val="인정 항목 분류"/>
      <sheetName val="5300"/>
      <sheetName val="5500"/>
      <sheetName val="Budget"/>
      <sheetName val="지급내역"/>
      <sheetName val="근계"/>
      <sheetName val="출결현황"/>
      <sheetName val="원재료 수불부,수율"/>
      <sheetName val="Key Factor(생산량)"/>
      <sheetName val="W1월"/>
      <sheetName val="W2월"/>
      <sheetName val="W3월"/>
      <sheetName val="W4월"/>
      <sheetName val="W5월"/>
      <sheetName val="W6월"/>
      <sheetName val="W7월"/>
      <sheetName val="W8월"/>
      <sheetName val="W9월"/>
      <sheetName val="W10월"/>
      <sheetName val="W11월"/>
      <sheetName val="W12월"/>
      <sheetName val="기성부분 내역집계표-건축공사"/>
      <sheetName val="SLAB&quot;1&quot;"/>
      <sheetName val="현금흐름"/>
      <sheetName val="토목내역서 (도급단가)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efreshError="1"/>
      <sheetData sheetId="333" refreshError="1"/>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refreshError="1"/>
      <sheetData sheetId="564" refreshError="1"/>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refreshError="1"/>
      <sheetData sheetId="678" refreshError="1"/>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refreshError="1"/>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refreshError="1"/>
      <sheetData sheetId="4158"/>
      <sheetData sheetId="4159" refreshError="1"/>
      <sheetData sheetId="4160" refreshError="1"/>
      <sheetData sheetId="4161" refreshError="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refreshError="1"/>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refreshError="1"/>
      <sheetData sheetId="4694" refreshError="1"/>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refreshError="1"/>
      <sheetData sheetId="5063" refreshError="1"/>
      <sheetData sheetId="5064" refreshError="1"/>
      <sheetData sheetId="5065" refreshError="1"/>
      <sheetData sheetId="5066" refreshError="1"/>
      <sheetData sheetId="5067" refreshError="1"/>
      <sheetData sheetId="5068" refreshError="1"/>
      <sheetData sheetId="5069"/>
      <sheetData sheetId="5070"/>
      <sheetData sheetId="5071"/>
      <sheetData sheetId="5072"/>
      <sheetData sheetId="5073"/>
      <sheetData sheetId="5074"/>
      <sheetData sheetId="5075"/>
      <sheetData sheetId="5076"/>
      <sheetData sheetId="5077"/>
      <sheetData sheetId="5078"/>
      <sheetData sheetId="5079"/>
      <sheetData sheetId="5080" refreshError="1"/>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sheetData sheetId="5171"/>
      <sheetData sheetId="5172"/>
      <sheetData sheetId="5173"/>
      <sheetData sheetId="5174"/>
      <sheetData sheetId="5175"/>
      <sheetData sheetId="5176"/>
      <sheetData sheetId="5177" refreshError="1"/>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sheetData sheetId="5187" refreshError="1"/>
      <sheetData sheetId="5188" refreshError="1"/>
      <sheetData sheetId="5189" refreshError="1"/>
      <sheetData sheetId="5190" refreshError="1"/>
      <sheetData sheetId="5191" refreshError="1"/>
      <sheetData sheetId="5192" refreshError="1"/>
      <sheetData sheetId="5193"/>
      <sheetData sheetId="5194">
        <row r="68">
          <cell r="B68" t="str">
            <v xml:space="preserve"> Ⅶ. 營 　 業    外 　 費　  用</v>
          </cell>
        </row>
      </sheetData>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sheetData sheetId="5232"/>
      <sheetData sheetId="5233"/>
      <sheetData sheetId="5234"/>
      <sheetData sheetId="5235"/>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건비 예산 편성 기준"/>
      <sheetName val="산출기준(파견전산실)"/>
      <sheetName val="산출기준_파견전산실_"/>
      <sheetName val="외화금융(97-03)"/>
      <sheetName val="FAB4생산"/>
      <sheetName val="이자율"/>
      <sheetName val="판매단가"/>
      <sheetName val="Metal시세, 환율"/>
      <sheetName val="98지급계획"/>
      <sheetName val="삲출기준(파견전산실)"/>
      <sheetName val="표지"/>
      <sheetName val="8)중점관리장비현황"/>
      <sheetName val="중장SR"/>
      <sheetName val="2001달력3"/>
      <sheetName val="서울재고"/>
      <sheetName val="피봇_회사제시"/>
      <sheetName val="분당임차변경"/>
      <sheetName val="정산표"/>
      <sheetName val="FAB별"/>
      <sheetName val="ASP"/>
      <sheetName val="CHIP_O"/>
      <sheetName val="FAB_I"/>
      <sheetName val="FAB_O"/>
      <sheetName val="FRT_O"/>
      <sheetName val="PKG_I"/>
      <sheetName val="FT_금액"/>
      <sheetName val="YIELD"/>
      <sheetName val="Sheet1"/>
      <sheetName val="통계자료"/>
      <sheetName val="시실누(모) "/>
      <sheetName val="계조에 따른 특성"/>
      <sheetName val="97년추정손익계산서"/>
      <sheetName val="45,46"/>
      <sheetName val="정의"/>
      <sheetName val="급여테이블"/>
      <sheetName val="산출기1"/>
      <sheetName val="ac_#1"/>
      <sheetName val="AC_1"/>
      <sheetName val="AC_2"/>
      <sheetName val="ac_#2"/>
      <sheetName val="summary"/>
      <sheetName val="0415"/>
      <sheetName val="4-8.공통"/>
      <sheetName val="L_repair"/>
      <sheetName val="bs"/>
      <sheetName val="내역서"/>
      <sheetName val="SALE"/>
      <sheetName val="111"/>
      <sheetName val="TOEIC기준점수"/>
      <sheetName val="소특"/>
      <sheetName val="Ref2"/>
      <sheetName val="95TOTREV"/>
      <sheetName val="act"/>
      <sheetName val="통합data"/>
      <sheetName val="지수"/>
      <sheetName val="월별주관비용"/>
      <sheetName val="Controls"/>
      <sheetName val="TG9504"/>
      <sheetName val="고문자문료"/>
      <sheetName val="수불1Q"/>
      <sheetName val="수불2Q"/>
      <sheetName val="수불3Q"/>
      <sheetName val="수불4Q"/>
      <sheetName val="FAB"/>
      <sheetName val="노무비단가"/>
      <sheetName val="주요지표"/>
      <sheetName val="장비명"/>
      <sheetName val="pkg_o"/>
      <sheetName val="현금흐름표"/>
      <sheetName val="회사정보"/>
      <sheetName val="當期시산표(결재)"/>
      <sheetName val="월별예산"/>
      <sheetName val="4TH 64M"/>
      <sheetName val="7682LA SKD(12.4)"/>
      <sheetName val="9-1차이내역"/>
      <sheetName val="종합"/>
      <sheetName val="점코드"/>
      <sheetName val="간이연락"/>
      <sheetName val="2.대외공문"/>
      <sheetName val="TS"/>
      <sheetName val="4.경비 5.영업외수지"/>
      <sheetName val="지급어음"/>
      <sheetName val="A1"/>
      <sheetName val="완성차"/>
      <sheetName val="선수금반제"/>
      <sheetName val="공사개요"/>
      <sheetName val="판매46"/>
      <sheetName val="SSMITM"/>
      <sheetName val="cap"/>
      <sheetName val="현우실적"/>
      <sheetName val="avg"/>
      <sheetName val="3sig"/>
      <sheetName val="FOB발"/>
      <sheetName val="16M"/>
      <sheetName val="1M4M"/>
      <sheetName val="전차선로 물량표"/>
      <sheetName val="설치공사2"/>
      <sheetName val="iMPp"/>
      <sheetName val="낙찰표"/>
      <sheetName val="DCVD공정요약"/>
      <sheetName val="Total_Cost"/>
      <sheetName val="수정시산표"/>
      <sheetName val="인건비_예산_편성_기준"/>
      <sheetName val="시실누(모)_"/>
      <sheetName val="4-8_공통"/>
      <sheetName val="4TH_64M"/>
      <sheetName val="7682LA_SKD(12_4)"/>
      <sheetName val="계조에_따른_특성"/>
      <sheetName val="2_대외공문"/>
      <sheetName val="4_경비_5_영업외수지"/>
      <sheetName val="#REF"/>
      <sheetName val="asy_o"/>
      <sheetName val="96재료"/>
      <sheetName val="근로(생)"/>
      <sheetName val="손익"/>
      <sheetName val="감가상각"/>
      <sheetName val="신공항A-9(원가수정)"/>
      <sheetName val="감독1130"/>
      <sheetName val="매출"/>
      <sheetName val="예산서"/>
      <sheetName val="교육"/>
      <sheetName val="wall"/>
      <sheetName val="작업 반복"/>
      <sheetName val="차트 이름표"/>
      <sheetName val="데이터 액세스"/>
      <sheetName val="98단가"/>
      <sheetName val="생산실적"/>
      <sheetName val="수입"/>
      <sheetName val="조정전"/>
      <sheetName val="문서원본대장"/>
      <sheetName val="TEST"/>
      <sheetName val="인건비_예산_편성_기준1"/>
      <sheetName val="시실누(모)_1"/>
      <sheetName val="4-8_공통1"/>
      <sheetName val="4TH_64M1"/>
      <sheetName val="7682LA_SKD(12_4)1"/>
      <sheetName val="계조에_따른_특성1"/>
      <sheetName val="2_대외공문1"/>
      <sheetName val="4_경비_5_영업외수지1"/>
      <sheetName val="전차선로_물량표"/>
      <sheetName val="작업_반복"/>
      <sheetName val="차트_이름표"/>
      <sheetName val="데이터_액세스"/>
      <sheetName val="Instructions"/>
      <sheetName val="노무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내역서(갑지)"/>
      <sheetName val="건축집계"/>
      <sheetName val="원가내역서"/>
      <sheetName val="현장관리비(수도권)  "/>
      <sheetName val="현장관리비 "/>
      <sheetName val="표준품셈"/>
      <sheetName val="물량산출지침"/>
      <sheetName val="수량산출"/>
      <sheetName val="공사원가계산서"/>
      <sheetName val="내역서"/>
      <sheetName val="Ctrl"/>
      <sheetName val="신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CC3D1-0210-4F91-98CF-2F0189B4A66E}">
  <sheetPr>
    <pageSetUpPr fitToPage="1"/>
  </sheetPr>
  <dimension ref="B1:CE19"/>
  <sheetViews>
    <sheetView showGridLines="0" zoomScale="70" zoomScaleNormal="70" zoomScaleSheetLayoutView="85" workbookViewId="0">
      <pane xSplit="2" ySplit="3" topLeftCell="C4" activePane="bottomRight" state="frozen"/>
      <selection pane="topRight" activeCell="C1" sqref="C1"/>
      <selection pane="bottomLeft" activeCell="A11" sqref="A11"/>
      <selection pane="bottomRight" activeCell="C21" sqref="C21"/>
    </sheetView>
  </sheetViews>
  <sheetFormatPr defaultColWidth="9" defaultRowHeight="15.6" x14ac:dyDescent="0.4"/>
  <cols>
    <col min="1" max="1" width="1.09765625" style="1" customWidth="1"/>
    <col min="2" max="2" width="20.3984375" style="1" customWidth="1"/>
    <col min="3" max="3" width="17.69921875" style="1" customWidth="1"/>
    <col min="4" max="4" width="9.09765625" style="1" customWidth="1"/>
    <col min="5" max="5" width="17.69921875" style="1" customWidth="1"/>
    <col min="6" max="6" width="6.69921875" style="1" customWidth="1"/>
    <col min="7" max="7" width="17.69921875" style="1" customWidth="1"/>
    <col min="8" max="8" width="6.69921875" style="1" customWidth="1"/>
    <col min="9" max="9" width="17.69921875" style="1" customWidth="1"/>
    <col min="10" max="10" width="6.69921875" style="1" customWidth="1"/>
    <col min="11" max="11" width="17.69921875" style="1" customWidth="1"/>
    <col min="12" max="12" width="6.69921875" style="1" customWidth="1"/>
    <col min="13" max="13" width="17.69921875" style="1" customWidth="1"/>
    <col min="14" max="14" width="6.69921875" style="1" customWidth="1"/>
    <col min="15" max="15" width="17.69921875" style="1" customWidth="1"/>
    <col min="16" max="16" width="6.69921875" style="1" customWidth="1"/>
    <col min="17" max="17" width="17.69921875" style="1" customWidth="1"/>
    <col min="18" max="18" width="6.69921875" style="1" customWidth="1"/>
    <col min="19" max="19" width="17.69921875" style="1" customWidth="1"/>
    <col min="20" max="20" width="6.69921875" style="1" customWidth="1"/>
    <col min="21" max="21" width="17.69921875" style="1" customWidth="1"/>
    <col min="22" max="22" width="6.69921875" style="1" customWidth="1"/>
    <col min="23" max="23" width="17.69921875" style="1" customWidth="1"/>
    <col min="24" max="24" width="6.69921875" style="1" customWidth="1"/>
    <col min="25" max="25" width="17.69921875" style="1" customWidth="1"/>
    <col min="26" max="26" width="6.69921875" style="1" customWidth="1"/>
    <col min="27" max="27" width="17.69921875" style="1" customWidth="1"/>
    <col min="28" max="28" width="6.69921875" style="1" customWidth="1"/>
    <col min="29" max="29" width="17.69921875" style="1" customWidth="1"/>
    <col min="30" max="30" width="6.69921875" style="1" customWidth="1"/>
    <col min="31" max="31" width="17.69921875" style="1" customWidth="1"/>
    <col min="32" max="32" width="6.69921875" style="1" customWidth="1"/>
    <col min="33" max="33" width="17.69921875" style="1" customWidth="1"/>
    <col min="34" max="34" width="6.69921875" style="1" customWidth="1"/>
    <col min="35" max="35" width="17.69921875" style="1" customWidth="1"/>
    <col min="36" max="36" width="6.69921875" style="1" customWidth="1"/>
    <col min="37" max="37" width="17.69921875" style="1" customWidth="1"/>
    <col min="38" max="38" width="6.69921875" style="1" customWidth="1"/>
    <col min="39" max="39" width="17.69921875" style="1" customWidth="1"/>
    <col min="40" max="40" width="6.69921875" style="1" customWidth="1"/>
    <col min="41" max="41" width="17.69921875" style="1" customWidth="1"/>
    <col min="42" max="42" width="6.69921875" style="1" customWidth="1"/>
    <col min="43" max="43" width="4.3984375" style="1" customWidth="1"/>
    <col min="44" max="44" width="17.69921875" style="1" customWidth="1"/>
    <col min="45" max="45" width="8.59765625" style="1" customWidth="1"/>
    <col min="46" max="46" width="17.69921875" style="1" customWidth="1"/>
    <col min="47" max="47" width="6.69921875" style="1" customWidth="1"/>
    <col min="48" max="48" width="17.69921875" style="1" customWidth="1"/>
    <col min="49" max="49" width="6.69921875" style="1" customWidth="1"/>
    <col min="50" max="50" width="17.69921875" style="1" customWidth="1"/>
    <col min="51" max="51" width="6.69921875" style="1" customWidth="1"/>
    <col min="52" max="52" width="17.69921875" style="1" customWidth="1"/>
    <col min="53" max="53" width="6.69921875" style="1" customWidth="1"/>
    <col min="54" max="54" width="17.69921875" style="1" customWidth="1"/>
    <col min="55" max="55" width="6.69921875" style="1" customWidth="1"/>
    <col min="56" max="56" width="17.69921875" style="1" customWidth="1"/>
    <col min="57" max="57" width="6.69921875" style="1" customWidth="1"/>
    <col min="58" max="58" width="17.69921875" style="1" customWidth="1"/>
    <col min="59" max="59" width="6.69921875" style="1" customWidth="1"/>
    <col min="60" max="60" width="17.69921875" style="1" customWidth="1"/>
    <col min="61" max="61" width="6.69921875" style="1" customWidth="1"/>
    <col min="62" max="62" width="17.69921875" style="1" customWidth="1"/>
    <col min="63" max="63" width="6.69921875" style="1" customWidth="1"/>
    <col min="64" max="64" width="17.69921875" style="1" customWidth="1"/>
    <col min="65" max="65" width="6.69921875" style="1" customWidth="1"/>
    <col min="66" max="66" width="17.69921875" style="1" customWidth="1"/>
    <col min="67" max="67" width="6.69921875" style="1" customWidth="1"/>
    <col min="68" max="68" width="17.69921875" style="1" customWidth="1"/>
    <col min="69" max="69" width="6.69921875" style="1" customWidth="1"/>
    <col min="70" max="70" width="17.69921875" style="1" customWidth="1"/>
    <col min="71" max="71" width="6.69921875" style="1" customWidth="1"/>
    <col min="72" max="72" width="17.69921875" style="1" customWidth="1"/>
    <col min="73" max="73" width="6.69921875" style="1" customWidth="1"/>
    <col min="74" max="74" width="17.69921875" style="1" customWidth="1"/>
    <col min="75" max="75" width="6.69921875" style="1" customWidth="1"/>
    <col min="76" max="76" width="17.69921875" style="1" customWidth="1"/>
    <col min="77" max="77" width="6.69921875" style="1" customWidth="1"/>
    <col min="78" max="78" width="17.69921875" style="1" customWidth="1"/>
    <col min="79" max="79" width="6.69921875" style="1" customWidth="1"/>
    <col min="80" max="80" width="17.69921875" style="1" customWidth="1"/>
    <col min="81" max="81" width="6.69921875" style="1" customWidth="1"/>
    <col min="82" max="82" width="17.69921875" style="1" customWidth="1"/>
    <col min="83" max="83" width="6.69921875" style="1" customWidth="1"/>
    <col min="84" max="16384" width="9" style="1"/>
  </cols>
  <sheetData>
    <row r="1" spans="2:83" ht="18.75" customHeight="1" x14ac:dyDescent="0.4">
      <c r="B1" s="325"/>
      <c r="C1" s="325"/>
      <c r="D1" s="325"/>
      <c r="E1" s="325"/>
      <c r="F1" s="325"/>
      <c r="G1" s="325"/>
      <c r="H1" s="325"/>
      <c r="I1" s="325"/>
      <c r="J1" s="325"/>
      <c r="K1" s="325"/>
      <c r="L1" s="325"/>
      <c r="M1" s="325"/>
      <c r="N1" s="325"/>
      <c r="O1" s="325"/>
      <c r="P1" s="325"/>
      <c r="Q1" s="325"/>
      <c r="R1" s="325"/>
      <c r="S1" s="325"/>
      <c r="T1" s="325"/>
      <c r="U1" s="325"/>
      <c r="V1" s="325"/>
      <c r="W1" s="325"/>
      <c r="X1" s="325"/>
      <c r="Y1" s="325"/>
      <c r="Z1" s="325"/>
      <c r="AA1" s="325"/>
      <c r="AB1" s="325"/>
      <c r="AC1" s="325"/>
      <c r="AD1" s="325"/>
      <c r="AE1" s="325"/>
      <c r="AF1" s="325"/>
      <c r="AG1" s="325"/>
      <c r="AH1" s="325"/>
      <c r="AI1" s="325"/>
      <c r="AJ1" s="325"/>
      <c r="AK1" s="325"/>
      <c r="AL1" s="325"/>
      <c r="AM1" s="325"/>
      <c r="AN1" s="325"/>
      <c r="AO1" s="325"/>
      <c r="AP1" s="325"/>
      <c r="AQ1" s="325"/>
      <c r="AR1" s="396"/>
      <c r="AS1" s="396"/>
      <c r="AT1" s="397"/>
      <c r="AU1" s="396"/>
      <c r="AV1" s="396"/>
      <c r="AW1" s="325"/>
      <c r="AX1" s="325"/>
      <c r="AY1" s="325"/>
      <c r="AZ1" s="325"/>
      <c r="BA1" s="325"/>
      <c r="BB1" s="325"/>
      <c r="BC1" s="325"/>
      <c r="BD1" s="325"/>
      <c r="BE1" s="325"/>
      <c r="BF1" s="325"/>
      <c r="BG1" s="325"/>
      <c r="BH1" s="325"/>
      <c r="BI1" s="325"/>
      <c r="BJ1" s="325"/>
      <c r="BK1" s="325"/>
      <c r="BL1" s="325"/>
      <c r="BM1" s="325"/>
      <c r="BN1" s="325"/>
      <c r="BO1" s="325"/>
      <c r="BP1" s="325"/>
      <c r="BQ1" s="325"/>
      <c r="BR1" s="325"/>
      <c r="BS1" s="325"/>
      <c r="BT1" s="325"/>
      <c r="BU1" s="325"/>
      <c r="BV1" s="325"/>
      <c r="BW1" s="325"/>
      <c r="BX1" s="325"/>
      <c r="BY1" s="325"/>
      <c r="BZ1" s="325"/>
      <c r="CA1" s="325"/>
      <c r="CB1" s="325"/>
      <c r="CC1" s="325"/>
      <c r="CD1" s="325"/>
      <c r="CE1" s="325"/>
    </row>
    <row r="2" spans="2:83" ht="25.8" thickBot="1" x14ac:dyDescent="0.45">
      <c r="B2" s="377" t="s">
        <v>657</v>
      </c>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98"/>
      <c r="AS2" s="399"/>
      <c r="AT2" s="400"/>
      <c r="AU2" s="401"/>
      <c r="AV2" s="402"/>
      <c r="AW2" s="326"/>
      <c r="AX2" s="327"/>
      <c r="AY2" s="327"/>
      <c r="AZ2" s="327"/>
      <c r="BA2" s="327"/>
      <c r="BB2" s="327"/>
      <c r="BC2" s="327"/>
      <c r="BD2" s="327"/>
      <c r="BE2" s="327"/>
      <c r="BF2" s="327"/>
      <c r="BG2" s="327"/>
      <c r="BH2" s="327"/>
      <c r="BI2" s="327"/>
      <c r="BJ2" s="327"/>
      <c r="BK2" s="327"/>
      <c r="BL2" s="327"/>
      <c r="BM2" s="327"/>
      <c r="BN2" s="327"/>
      <c r="BO2" s="327"/>
      <c r="BP2" s="327"/>
      <c r="BQ2" s="327"/>
      <c r="BR2" s="327"/>
      <c r="BS2" s="327"/>
      <c r="BT2" s="327"/>
      <c r="BU2" s="327"/>
      <c r="BV2" s="327"/>
      <c r="BW2" s="327"/>
      <c r="BX2" s="327"/>
      <c r="BY2" s="327"/>
      <c r="BZ2" s="327"/>
      <c r="CA2" s="327"/>
      <c r="CB2" s="327"/>
      <c r="CC2" s="327"/>
      <c r="CD2" s="327"/>
      <c r="CE2" s="327"/>
    </row>
    <row r="3" spans="2:83" ht="16.2" thickTop="1" x14ac:dyDescent="0.4">
      <c r="C3" s="328"/>
      <c r="D3" s="329"/>
      <c r="E3" s="329"/>
      <c r="F3" s="329"/>
      <c r="G3" s="329"/>
      <c r="H3" s="329"/>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row>
    <row r="4" spans="2:83" ht="16.2" thickBot="1" x14ac:dyDescent="0.45">
      <c r="B4" s="142" t="s">
        <v>635</v>
      </c>
      <c r="AR4" s="335"/>
      <c r="AU4" s="370"/>
      <c r="AV4" s="371"/>
    </row>
    <row r="5" spans="2:83" ht="30.75" customHeight="1" x14ac:dyDescent="0.4">
      <c r="B5" s="318" t="s">
        <v>165</v>
      </c>
      <c r="C5" s="405" t="s">
        <v>606</v>
      </c>
      <c r="D5" s="406"/>
      <c r="E5" s="406"/>
      <c r="F5" s="406"/>
      <c r="G5" s="406"/>
      <c r="H5" s="406"/>
      <c r="I5" s="406"/>
      <c r="J5" s="407"/>
      <c r="K5" s="408" t="s">
        <v>607</v>
      </c>
      <c r="L5" s="406"/>
      <c r="M5" s="406"/>
      <c r="N5" s="406"/>
      <c r="O5" s="406"/>
      <c r="P5" s="406"/>
      <c r="Q5" s="406"/>
      <c r="R5" s="407"/>
      <c r="S5" s="411" t="s">
        <v>609</v>
      </c>
      <c r="T5" s="412"/>
      <c r="U5" s="412"/>
      <c r="V5" s="412"/>
      <c r="W5" s="412"/>
      <c r="X5" s="412"/>
      <c r="Y5" s="412"/>
      <c r="Z5" s="413"/>
      <c r="AR5" s="4"/>
      <c r="AU5" s="370"/>
    </row>
    <row r="6" spans="2:83" ht="30.75" customHeight="1" x14ac:dyDescent="0.4">
      <c r="B6" s="403"/>
      <c r="C6" s="409" t="s">
        <v>658</v>
      </c>
      <c r="D6" s="410"/>
      <c r="E6" s="409" t="s">
        <v>610</v>
      </c>
      <c r="F6" s="410"/>
      <c r="G6" s="409" t="s">
        <v>659</v>
      </c>
      <c r="H6" s="410"/>
      <c r="I6" s="409" t="s">
        <v>660</v>
      </c>
      <c r="J6" s="414"/>
      <c r="K6" s="409" t="s">
        <v>658</v>
      </c>
      <c r="L6" s="410"/>
      <c r="M6" s="409" t="s">
        <v>610</v>
      </c>
      <c r="N6" s="410"/>
      <c r="O6" s="409" t="s">
        <v>659</v>
      </c>
      <c r="P6" s="410"/>
      <c r="Q6" s="409" t="s">
        <v>660</v>
      </c>
      <c r="R6" s="414"/>
      <c r="S6" s="409" t="s">
        <v>658</v>
      </c>
      <c r="T6" s="410"/>
      <c r="U6" s="409" t="s">
        <v>610</v>
      </c>
      <c r="V6" s="410"/>
      <c r="W6" s="409" t="s">
        <v>659</v>
      </c>
      <c r="X6" s="410"/>
      <c r="Y6" s="409" t="s">
        <v>660</v>
      </c>
      <c r="Z6" s="414"/>
      <c r="AR6" s="4"/>
      <c r="AU6" s="370"/>
    </row>
    <row r="7" spans="2:83" ht="30.75" customHeight="1" x14ac:dyDescent="0.4">
      <c r="B7" s="317" t="s">
        <v>598</v>
      </c>
      <c r="C7" s="288">
        <v>44247000000</v>
      </c>
      <c r="D7" s="372">
        <f>C7/C$7</f>
        <v>1</v>
      </c>
      <c r="E7" s="288">
        <v>16982490371.515648</v>
      </c>
      <c r="F7" s="372">
        <f>E7/E$7</f>
        <v>1</v>
      </c>
      <c r="G7" s="288"/>
      <c r="H7" s="372"/>
      <c r="I7" s="288">
        <f>C7+E7+G7</f>
        <v>61229490371.515648</v>
      </c>
      <c r="J7" s="373">
        <f>I7/I$7</f>
        <v>1</v>
      </c>
      <c r="K7" s="288">
        <f>대기!E42</f>
        <v>67373686852</v>
      </c>
      <c r="L7" s="372">
        <f>K7/K$7</f>
        <v>1</v>
      </c>
      <c r="M7" s="288">
        <f>수처리!E42</f>
        <v>16339092620</v>
      </c>
      <c r="N7" s="372">
        <f>M7/M$7</f>
        <v>1</v>
      </c>
      <c r="O7" s="288"/>
      <c r="P7" s="372"/>
      <c r="Q7" s="288">
        <f>K7+M7+O7</f>
        <v>83712779472</v>
      </c>
      <c r="R7" s="373">
        <f>Q7/Q$7</f>
        <v>1</v>
      </c>
      <c r="S7" s="288">
        <f>K7-C7</f>
        <v>23126686852</v>
      </c>
      <c r="T7" s="373">
        <f t="shared" ref="T7:T12" si="0">Q7/I7-1</f>
        <v>0.36719706409550201</v>
      </c>
      <c r="U7" s="288">
        <f>M7-E7</f>
        <v>-643397751.51564789</v>
      </c>
      <c r="V7" s="372">
        <f>U7/U$7</f>
        <v>1</v>
      </c>
      <c r="W7" s="288"/>
      <c r="X7" s="372"/>
      <c r="Y7" s="288">
        <f>S7+U7+W7</f>
        <v>22483289100.484352</v>
      </c>
      <c r="Z7" s="373">
        <f>K7/C7-1</f>
        <v>0.52267242642439027</v>
      </c>
      <c r="AU7" s="370"/>
    </row>
    <row r="8" spans="2:83" ht="30.75" customHeight="1" x14ac:dyDescent="0.4">
      <c r="B8" s="319" t="s">
        <v>599</v>
      </c>
      <c r="C8" s="324">
        <f>C7*D8</f>
        <v>2432297221.6420288</v>
      </c>
      <c r="D8" s="374">
        <v>5.4970895691053151E-2</v>
      </c>
      <c r="E8" s="324">
        <f>E7*F8</f>
        <v>1256704287.4921579</v>
      </c>
      <c r="F8" s="374">
        <v>7.3999999999999996E-2</v>
      </c>
      <c r="G8" s="324"/>
      <c r="H8" s="374"/>
      <c r="I8" s="324">
        <f>G8+E8+C8</f>
        <v>3689001509.1341867</v>
      </c>
      <c r="J8" s="375">
        <v>5.4970895691053151E-2</v>
      </c>
      <c r="K8" s="324">
        <f>대기!E43</f>
        <v>3567384510.5030003</v>
      </c>
      <c r="L8" s="374">
        <f>K8/K7</f>
        <v>5.2949225093462463E-2</v>
      </c>
      <c r="M8" s="324">
        <f>수처리!E43</f>
        <v>977073522.52999997</v>
      </c>
      <c r="N8" s="374">
        <f>M8/M7</f>
        <v>5.9799741959599709E-2</v>
      </c>
      <c r="O8" s="324"/>
      <c r="P8" s="374"/>
      <c r="Q8" s="324">
        <f>O8+M8+K8</f>
        <v>4544458033.033</v>
      </c>
      <c r="R8" s="375">
        <v>5.4970895691053151E-2</v>
      </c>
      <c r="S8" s="324">
        <f t="shared" ref="S8:U13" si="1">K8-C8</f>
        <v>1135087288.8609715</v>
      </c>
      <c r="T8" s="375">
        <f t="shared" si="0"/>
        <v>0.23189378529139981</v>
      </c>
      <c r="U8" s="324">
        <f t="shared" si="1"/>
        <v>-279630764.96215796</v>
      </c>
      <c r="V8" s="374">
        <v>5.4970895691053151E-2</v>
      </c>
      <c r="W8" s="324"/>
      <c r="X8" s="374"/>
      <c r="Y8" s="324">
        <f>W8+U8+S8</f>
        <v>855456523.89881349</v>
      </c>
      <c r="Z8" s="375">
        <f t="shared" ref="Z8:Z12" si="2">K8/C8-1</f>
        <v>0.46667293732082671</v>
      </c>
      <c r="AU8" s="371"/>
    </row>
    <row r="9" spans="2:83" ht="30.75" customHeight="1" x14ac:dyDescent="0.4">
      <c r="B9" s="314" t="s">
        <v>600</v>
      </c>
      <c r="C9" s="283">
        <v>39639494173.812027</v>
      </c>
      <c r="D9" s="364">
        <f>C9/C$7</f>
        <v>0.89586851478771501</v>
      </c>
      <c r="E9" s="283">
        <v>15145215296.344055</v>
      </c>
      <c r="F9" s="364">
        <f>E9/E$7</f>
        <v>0.89181356591532579</v>
      </c>
      <c r="G9" s="283"/>
      <c r="H9" s="364"/>
      <c r="I9" s="288">
        <f>C9+E9+G9</f>
        <v>54784709470.156082</v>
      </c>
      <c r="J9" s="365">
        <f>I9/I$7</f>
        <v>0.89474384218690606</v>
      </c>
      <c r="K9" s="283">
        <f>대기!E44</f>
        <v>61121338717.104645</v>
      </c>
      <c r="L9" s="364">
        <f>K9/K$7</f>
        <v>0.90719896109248244</v>
      </c>
      <c r="M9" s="283">
        <f>수처리!E44</f>
        <v>14668117288.68651</v>
      </c>
      <c r="N9" s="364">
        <f>M9/M$7</f>
        <v>0.89773144873001587</v>
      </c>
      <c r="O9" s="283"/>
      <c r="P9" s="364"/>
      <c r="Q9" s="288">
        <f>K9+M9+O9</f>
        <v>75789456005.791153</v>
      </c>
      <c r="R9" s="365">
        <f>Q9/Q$7</f>
        <v>0.90535108837403955</v>
      </c>
      <c r="S9" s="288">
        <f t="shared" si="1"/>
        <v>21481844543.292618</v>
      </c>
      <c r="T9" s="365">
        <f t="shared" si="0"/>
        <v>0.38340527382147371</v>
      </c>
      <c r="U9" s="283">
        <f t="shared" si="1"/>
        <v>-477098007.65754509</v>
      </c>
      <c r="V9" s="364">
        <f>U9/U$7</f>
        <v>0.74152887002425549</v>
      </c>
      <c r="W9" s="283"/>
      <c r="X9" s="364"/>
      <c r="Y9" s="288">
        <f>S9+U9+W9</f>
        <v>21004746535.635071</v>
      </c>
      <c r="Z9" s="365">
        <f t="shared" si="2"/>
        <v>0.54193033970359483</v>
      </c>
      <c r="AU9" s="370"/>
      <c r="AV9" s="371"/>
    </row>
    <row r="10" spans="2:83" ht="30.75" customHeight="1" x14ac:dyDescent="0.4">
      <c r="B10" s="314" t="s">
        <v>605</v>
      </c>
      <c r="C10" s="283">
        <f>C7-C9</f>
        <v>4607505826.187973</v>
      </c>
      <c r="D10" s="364">
        <f>C10/C$7</f>
        <v>0.10413148521228496</v>
      </c>
      <c r="E10" s="283">
        <f>E7-E9</f>
        <v>1837275075.1715927</v>
      </c>
      <c r="F10" s="364">
        <f>E10/E$7</f>
        <v>0.10818643408467425</v>
      </c>
      <c r="G10" s="283"/>
      <c r="H10" s="364"/>
      <c r="I10" s="288">
        <f>C10+E10+G10</f>
        <v>6444780901.3595657</v>
      </c>
      <c r="J10" s="365">
        <f>I10/I$7</f>
        <v>0.10525615781309391</v>
      </c>
      <c r="K10" s="283">
        <f>대기!E45</f>
        <v>6252348134.8953552</v>
      </c>
      <c r="L10" s="364">
        <f>K10/K$7</f>
        <v>9.280103890751755E-2</v>
      </c>
      <c r="M10" s="283">
        <f>수처리!E45</f>
        <v>1670975331.3134899</v>
      </c>
      <c r="N10" s="364">
        <f>M10/M$7</f>
        <v>0.10226855126998416</v>
      </c>
      <c r="O10" s="283"/>
      <c r="P10" s="364"/>
      <c r="Q10" s="288">
        <f>K10+M10+O10</f>
        <v>7923323466.2088451</v>
      </c>
      <c r="R10" s="365">
        <f>Q10/Q$7</f>
        <v>9.4648911625960466E-2</v>
      </c>
      <c r="S10" s="288">
        <f t="shared" si="1"/>
        <v>1644842308.7073822</v>
      </c>
      <c r="T10" s="365">
        <f t="shared" si="0"/>
        <v>0.22941704108783156</v>
      </c>
      <c r="U10" s="283">
        <f t="shared" si="1"/>
        <v>-166299743.8581028</v>
      </c>
      <c r="V10" s="364">
        <f>U10/U$7</f>
        <v>0.25847112997574451</v>
      </c>
      <c r="W10" s="283"/>
      <c r="X10" s="364"/>
      <c r="Y10" s="288">
        <f>S10+U10+W10</f>
        <v>1478542564.8492794</v>
      </c>
      <c r="Z10" s="365">
        <f t="shared" si="2"/>
        <v>0.35699191075537828</v>
      </c>
      <c r="AU10" s="370"/>
      <c r="AV10" s="371"/>
    </row>
    <row r="11" spans="2:83" ht="30.75" customHeight="1" x14ac:dyDescent="0.4">
      <c r="B11" s="314" t="s">
        <v>636</v>
      </c>
      <c r="C11" s="283">
        <f>C7*D11</f>
        <v>5442381000</v>
      </c>
      <c r="D11" s="366">
        <v>0.123</v>
      </c>
      <c r="E11" s="283">
        <f>E7*F11</f>
        <v>2275653709.7830968</v>
      </c>
      <c r="F11" s="366">
        <v>0.13400000000000001</v>
      </c>
      <c r="G11" s="283"/>
      <c r="H11" s="366"/>
      <c r="I11" s="288">
        <f>C11+E11+G11</f>
        <v>7718034709.7830963</v>
      </c>
      <c r="J11" s="376">
        <v>0.123</v>
      </c>
      <c r="K11" s="283">
        <f>대기!E46</f>
        <v>8286963482.7959995</v>
      </c>
      <c r="L11" s="366">
        <f>K11/K7</f>
        <v>0.123</v>
      </c>
      <c r="M11" s="283">
        <f>수처리!E46</f>
        <v>2189438411.0799999</v>
      </c>
      <c r="N11" s="366">
        <f>M11/M7</f>
        <v>0.13400000000000001</v>
      </c>
      <c r="O11" s="283"/>
      <c r="P11" s="366"/>
      <c r="Q11" s="288">
        <f>K11+M11+O11</f>
        <v>10476401893.875999</v>
      </c>
      <c r="R11" s="376">
        <v>0.123</v>
      </c>
      <c r="S11" s="288">
        <f t="shared" si="1"/>
        <v>2844582482.7959995</v>
      </c>
      <c r="T11" s="376">
        <f t="shared" si="0"/>
        <v>0.3573924305622127</v>
      </c>
      <c r="U11" s="283">
        <f t="shared" si="1"/>
        <v>-86215298.703096867</v>
      </c>
      <c r="V11" s="366">
        <v>0.123</v>
      </c>
      <c r="W11" s="283"/>
      <c r="X11" s="366"/>
      <c r="Y11" s="288">
        <f>S11+U11+W11</f>
        <v>2758367184.0929027</v>
      </c>
      <c r="Z11" s="376">
        <f t="shared" si="2"/>
        <v>0.52267242642439027</v>
      </c>
      <c r="AU11" s="370"/>
    </row>
    <row r="12" spans="2:83" ht="30.75" customHeight="1" thickBot="1" x14ac:dyDescent="0.45">
      <c r="B12" s="315" t="s">
        <v>637</v>
      </c>
      <c r="C12" s="316">
        <f>C7-C9-C11</f>
        <v>-834875173.81202698</v>
      </c>
      <c r="D12" s="368">
        <f>C12/C$7</f>
        <v>-1.8868514787715032E-2</v>
      </c>
      <c r="E12" s="316">
        <f>E7-E9-E11</f>
        <v>-438378634.61150408</v>
      </c>
      <c r="F12" s="368">
        <f>E12/E$7</f>
        <v>-2.5813565915325749E-2</v>
      </c>
      <c r="G12" s="316">
        <f>G7-G9-G11</f>
        <v>0</v>
      </c>
      <c r="H12" s="368"/>
      <c r="I12" s="316">
        <f>C12+E12+G12</f>
        <v>-1273253808.4235311</v>
      </c>
      <c r="J12" s="369">
        <f>I12/I$7</f>
        <v>-2.0794780435014971E-2</v>
      </c>
      <c r="K12" s="316">
        <f>대기!E47</f>
        <v>-2034615347.9006443</v>
      </c>
      <c r="L12" s="368">
        <f>K12/K$7</f>
        <v>-3.0198961092482449E-2</v>
      </c>
      <c r="M12" s="316">
        <f>수처리!E47</f>
        <v>-518463079.76651001</v>
      </c>
      <c r="N12" s="368">
        <f>M12/M$7</f>
        <v>-3.1731448730015828E-2</v>
      </c>
      <c r="O12" s="316"/>
      <c r="P12" s="368"/>
      <c r="Q12" s="316">
        <f>K12+M12+O12</f>
        <v>-2553078427.6671543</v>
      </c>
      <c r="R12" s="369">
        <f>Q12/Q$7</f>
        <v>-3.0498072621290759E-2</v>
      </c>
      <c r="S12" s="316">
        <f t="shared" si="1"/>
        <v>-1199740174.0886173</v>
      </c>
      <c r="T12" s="369">
        <f t="shared" si="0"/>
        <v>1.0051606449371064</v>
      </c>
      <c r="U12" s="316">
        <f t="shared" si="1"/>
        <v>-80084445.155005932</v>
      </c>
      <c r="V12" s="368">
        <f>U12/U$7</f>
        <v>0.12447112997574444</v>
      </c>
      <c r="W12" s="316"/>
      <c r="X12" s="368"/>
      <c r="Y12" s="316">
        <f>S12+U12+W12</f>
        <v>-1279824619.2436233</v>
      </c>
      <c r="Z12" s="369">
        <f t="shared" si="2"/>
        <v>1.4370294047799055</v>
      </c>
      <c r="AU12" s="371"/>
    </row>
    <row r="13" spans="2:83" ht="30.75" customHeight="1" thickBot="1" x14ac:dyDescent="0.45">
      <c r="B13" s="382" t="s">
        <v>638</v>
      </c>
      <c r="C13" s="379">
        <f>C11+C12</f>
        <v>4607505826.187973</v>
      </c>
      <c r="D13" s="380"/>
      <c r="E13" s="379">
        <f>E11+E12</f>
        <v>1837275075.1715927</v>
      </c>
      <c r="F13" s="380"/>
      <c r="G13" s="379">
        <f>G11+G12</f>
        <v>0</v>
      </c>
      <c r="H13" s="380"/>
      <c r="I13" s="379">
        <f>I11+I12</f>
        <v>6444780901.3595657</v>
      </c>
      <c r="J13" s="381"/>
      <c r="K13" s="379">
        <f>K11+K12</f>
        <v>6252348134.8953552</v>
      </c>
      <c r="L13" s="380"/>
      <c r="M13" s="379">
        <f>수처리!E48</f>
        <v>1670975331.3134899</v>
      </c>
      <c r="N13" s="380"/>
      <c r="O13" s="379"/>
      <c r="P13" s="380"/>
      <c r="Q13" s="379">
        <f>Q11+Q12</f>
        <v>7923323466.2088451</v>
      </c>
      <c r="R13" s="381"/>
      <c r="S13" s="379">
        <f t="shared" si="1"/>
        <v>1644842308.7073822</v>
      </c>
      <c r="T13" s="381"/>
      <c r="U13" s="379">
        <f t="shared" si="1"/>
        <v>-166299743.8581028</v>
      </c>
      <c r="V13" s="380"/>
      <c r="W13" s="379">
        <f>W11+W12</f>
        <v>0</v>
      </c>
      <c r="X13" s="380"/>
      <c r="Y13" s="379">
        <f>Y11+Y12</f>
        <v>1478542564.8492794</v>
      </c>
      <c r="Z13" s="381"/>
      <c r="AU13" s="371"/>
    </row>
    <row r="14" spans="2:83" ht="11.25" customHeight="1" thickBot="1" x14ac:dyDescent="0.45">
      <c r="C14" s="335"/>
      <c r="E14" s="335"/>
      <c r="AU14" s="370"/>
      <c r="AV14" s="371"/>
    </row>
    <row r="15" spans="2:83" ht="30.75" customHeight="1" thickBot="1" x14ac:dyDescent="0.45">
      <c r="B15" s="385" t="s">
        <v>639</v>
      </c>
      <c r="C15" s="383">
        <f>C13+C8</f>
        <v>7039803047.8300018</v>
      </c>
      <c r="D15" s="386"/>
      <c r="E15" s="383">
        <f>E8+E13</f>
        <v>3093979362.6637506</v>
      </c>
      <c r="F15" s="386"/>
      <c r="G15" s="383">
        <f>G13+G8</f>
        <v>0</v>
      </c>
      <c r="H15" s="384"/>
      <c r="I15" s="383">
        <f>I13+I8</f>
        <v>10133782410.493752</v>
      </c>
      <c r="J15" s="384"/>
      <c r="K15" s="383">
        <f>K13+K8</f>
        <v>9819732645.3983555</v>
      </c>
      <c r="L15" s="384"/>
      <c r="M15" s="383">
        <f>M13+M8</f>
        <v>2648048853.8434896</v>
      </c>
      <c r="N15" s="384"/>
      <c r="O15" s="383">
        <f>O13+O8</f>
        <v>0</v>
      </c>
      <c r="P15" s="384"/>
      <c r="Q15" s="383">
        <f>Q13+Q8</f>
        <v>12467781499.241844</v>
      </c>
      <c r="R15" s="384"/>
      <c r="S15" s="383">
        <f>S13+S8</f>
        <v>2779929597.5683537</v>
      </c>
      <c r="T15" s="384"/>
      <c r="U15" s="383">
        <f>U13+U8</f>
        <v>-445930508.82026076</v>
      </c>
      <c r="V15" s="384"/>
      <c r="W15" s="383">
        <f>W13+W8</f>
        <v>0</v>
      </c>
      <c r="X15" s="384"/>
      <c r="Y15" s="383">
        <f>Y13+Y8</f>
        <v>2333999088.7480927</v>
      </c>
      <c r="Z15" s="384"/>
      <c r="AU15" s="370"/>
      <c r="AV15" s="371"/>
    </row>
    <row r="16" spans="2:83" x14ac:dyDescent="0.4">
      <c r="Y16" s="394">
        <f>Y15/Q7</f>
        <v>2.7881036843708691E-2</v>
      </c>
      <c r="AU16" s="371"/>
    </row>
    <row r="17" spans="3:47" x14ac:dyDescent="0.4">
      <c r="C17" s="335"/>
      <c r="AU17" s="370"/>
    </row>
    <row r="19" spans="3:47" x14ac:dyDescent="0.4">
      <c r="Q19" s="335"/>
    </row>
  </sheetData>
  <mergeCells count="15">
    <mergeCell ref="C5:J5"/>
    <mergeCell ref="K5:R5"/>
    <mergeCell ref="S6:T6"/>
    <mergeCell ref="U6:V6"/>
    <mergeCell ref="W6:X6"/>
    <mergeCell ref="S5:Z5"/>
    <mergeCell ref="Y6:Z6"/>
    <mergeCell ref="O6:P6"/>
    <mergeCell ref="Q6:R6"/>
    <mergeCell ref="C6:D6"/>
    <mergeCell ref="E6:F6"/>
    <mergeCell ref="G6:H6"/>
    <mergeCell ref="I6:J6"/>
    <mergeCell ref="K6:L6"/>
    <mergeCell ref="M6:N6"/>
  </mergeCells>
  <phoneticPr fontId="2" type="noConversion"/>
  <pageMargins left="0.7" right="0.7" top="0.75" bottom="0.75" header="0.3" footer="0.3"/>
  <pageSetup paperSize="8" scale="17" orientation="landscape" r:id="rId1"/>
  <ignoredErrors>
    <ignoredError sqref="G13:K13 J7 J8 J10 J11 G12 J12 Q13:R13" evalError="1"/>
    <ignoredError sqref="I8 K9:L10 K7:L7 N8:N10 N7 M8:M12 M7 Q8 D10:F12 S13:T13 X13 V13:W13 U7:U13 K8:L8 K11:L12 N12 S7:S12 T7:T12 V7:V12" formula="1"/>
    <ignoredError sqref="R9:R12 R7 R8" evalError="1"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M52"/>
  <sheetViews>
    <sheetView showGridLines="0" tabSelected="1" zoomScale="85" zoomScaleNormal="85" zoomScaleSheetLayoutView="85" workbookViewId="0">
      <pane xSplit="2" ySplit="10" topLeftCell="Y11" activePane="bottomRight" state="frozen"/>
      <selection pane="topRight" activeCell="C1" sqref="C1"/>
      <selection pane="bottomLeft" activeCell="A11" sqref="A11"/>
      <selection pane="bottomRight" activeCell="AJ8" sqref="AJ8"/>
    </sheetView>
  </sheetViews>
  <sheetFormatPr defaultColWidth="9" defaultRowHeight="15.6" x14ac:dyDescent="0.4"/>
  <cols>
    <col min="1" max="1" width="1.09765625" style="1" customWidth="1"/>
    <col min="2" max="2" width="20.3984375" style="1" customWidth="1"/>
    <col min="3" max="3" width="17.69921875" style="1" customWidth="1"/>
    <col min="4" max="4" width="9.09765625" style="1" customWidth="1"/>
    <col min="5" max="5" width="17.69921875" style="1" customWidth="1"/>
    <col min="6" max="6" width="6.69921875" style="1" customWidth="1"/>
    <col min="7" max="7" width="17.69921875" style="1" customWidth="1"/>
    <col min="8" max="8" width="6.69921875" style="1" customWidth="1"/>
    <col min="9" max="9" width="17.69921875" style="1" customWidth="1"/>
    <col min="10" max="10" width="6.69921875" style="1" customWidth="1"/>
    <col min="11" max="11" width="17.69921875" style="1" customWidth="1"/>
    <col min="12" max="12" width="6.69921875" style="1" customWidth="1"/>
    <col min="13" max="13" width="17.69921875" style="1" customWidth="1"/>
    <col min="14" max="14" width="6.69921875" style="1" customWidth="1"/>
    <col min="15" max="15" width="17.69921875" style="1" customWidth="1"/>
    <col min="16" max="16" width="6.69921875" style="1" customWidth="1"/>
    <col min="17" max="17" width="17.69921875" style="1" customWidth="1"/>
    <col min="18" max="18" width="6.69921875" style="1" customWidth="1"/>
    <col min="19" max="19" width="17.69921875" style="1" customWidth="1"/>
    <col min="20" max="20" width="6.69921875" style="1" customWidth="1"/>
    <col min="21" max="21" width="17.69921875" style="1" customWidth="1"/>
    <col min="22" max="22" width="6.69921875" style="1" customWidth="1"/>
    <col min="23" max="23" width="17.69921875" style="1" customWidth="1"/>
    <col min="24" max="24" width="6.69921875" style="1" customWidth="1"/>
    <col min="25" max="25" width="4.3984375" style="1" customWidth="1"/>
    <col min="26" max="26" width="17.69921875" style="1" customWidth="1"/>
    <col min="27" max="27" width="8.59765625" style="1" customWidth="1"/>
    <col min="28" max="28" width="17.69921875" style="1" customWidth="1"/>
    <col min="29" max="29" width="6.69921875" style="1" customWidth="1"/>
    <col min="30" max="30" width="17.69921875" style="1" customWidth="1"/>
    <col min="31" max="31" width="6.69921875" style="1" customWidth="1"/>
    <col min="32" max="32" width="17.69921875" style="1" customWidth="1"/>
    <col min="33" max="33" width="6.69921875" style="1" customWidth="1"/>
    <col min="34" max="34" width="17.69921875" style="1" customWidth="1"/>
    <col min="35" max="35" width="6.69921875" style="1" customWidth="1"/>
    <col min="36" max="36" width="17.69921875" style="1" customWidth="1"/>
    <col min="37" max="37" width="6.69921875" style="1" customWidth="1"/>
    <col min="38" max="38" width="17.69921875" style="1" customWidth="1"/>
    <col min="39" max="39" width="6.69921875" style="1" customWidth="1"/>
    <col min="40" max="40" width="17.69921875" style="1" customWidth="1"/>
    <col min="41" max="41" width="6.69921875" style="1" customWidth="1"/>
    <col min="42" max="42" width="17.69921875" style="1" customWidth="1"/>
    <col min="43" max="43" width="6.69921875" style="1" customWidth="1"/>
    <col min="44" max="44" width="17.69921875" style="1" customWidth="1"/>
    <col min="45" max="45" width="6.69921875" style="1" customWidth="1"/>
    <col min="46" max="46" width="17.69921875" style="1" customWidth="1"/>
    <col min="47" max="47" width="6.69921875" style="1" customWidth="1"/>
    <col min="48" max="48" width="17.69921875" style="1" customWidth="1"/>
    <col min="49" max="49" width="6.69921875" style="1" customWidth="1"/>
    <col min="50" max="50" width="17.69921875" style="1" customWidth="1"/>
    <col min="51" max="51" width="6.69921875" style="1" customWidth="1"/>
    <col min="52" max="52" width="17.69921875" style="1" customWidth="1"/>
    <col min="53" max="53" width="6.69921875" style="1" customWidth="1"/>
    <col min="54" max="54" width="17.69921875" style="1" customWidth="1"/>
    <col min="55" max="55" width="6.69921875" style="1" customWidth="1"/>
    <col min="56" max="56" width="17.69921875" style="1" customWidth="1"/>
    <col min="57" max="57" width="6.69921875" style="1" customWidth="1"/>
    <col min="58" max="58" width="17.69921875" style="1" customWidth="1"/>
    <col min="59" max="59" width="6.69921875" style="1" customWidth="1"/>
    <col min="60" max="60" width="17.69921875" style="1" customWidth="1"/>
    <col min="61" max="61" width="6.69921875" style="1" customWidth="1"/>
    <col min="62" max="62" width="17.69921875" style="1" customWidth="1"/>
    <col min="63" max="63" width="6.69921875" style="1" customWidth="1"/>
    <col min="64" max="64" width="17.69921875" style="1" customWidth="1"/>
    <col min="65" max="65" width="6.69921875" style="1" customWidth="1"/>
    <col min="66" max="16384" width="9" style="1"/>
  </cols>
  <sheetData>
    <row r="1" spans="2:65" ht="18.75" customHeight="1" x14ac:dyDescent="0.4">
      <c r="B1" s="325"/>
      <c r="C1" s="325"/>
      <c r="D1" s="325"/>
      <c r="E1" s="325"/>
      <c r="F1" s="325"/>
      <c r="G1" s="325"/>
      <c r="H1" s="325"/>
      <c r="I1" s="325"/>
      <c r="J1" s="325"/>
      <c r="K1" s="325"/>
      <c r="L1" s="325"/>
      <c r="M1" s="325"/>
      <c r="N1" s="325"/>
      <c r="O1" s="325"/>
      <c r="P1" s="325"/>
      <c r="Q1" s="325"/>
      <c r="R1" s="325"/>
      <c r="S1" s="325"/>
      <c r="T1" s="325"/>
      <c r="U1" s="325"/>
      <c r="V1" s="325"/>
      <c r="W1" s="325"/>
      <c r="X1" s="325"/>
      <c r="Y1" s="325"/>
      <c r="Z1" s="396"/>
      <c r="AA1" s="396"/>
      <c r="AB1" s="397"/>
      <c r="AC1" s="396"/>
      <c r="AD1" s="396"/>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5"/>
      <c r="BC1" s="325"/>
      <c r="BD1" s="325"/>
      <c r="BE1" s="325"/>
      <c r="BF1" s="325"/>
      <c r="BG1" s="325"/>
      <c r="BH1" s="325"/>
      <c r="BI1" s="325"/>
      <c r="BJ1" s="325"/>
      <c r="BK1" s="325"/>
      <c r="BL1" s="325"/>
      <c r="BM1" s="325"/>
    </row>
    <row r="2" spans="2:65" ht="25.8" thickBot="1" x14ac:dyDescent="0.45">
      <c r="B2" s="377" t="s">
        <v>591</v>
      </c>
      <c r="C2" s="326"/>
      <c r="D2" s="326"/>
      <c r="E2" s="326"/>
      <c r="F2" s="326"/>
      <c r="G2" s="326"/>
      <c r="H2" s="326"/>
      <c r="I2" s="326"/>
      <c r="J2" s="326"/>
      <c r="K2" s="326"/>
      <c r="L2" s="326"/>
      <c r="M2" s="326"/>
      <c r="N2" s="326"/>
      <c r="O2" s="326"/>
      <c r="P2" s="326"/>
      <c r="Q2" s="326"/>
      <c r="R2" s="326"/>
      <c r="S2" s="326"/>
      <c r="T2" s="326"/>
      <c r="U2" s="326"/>
      <c r="V2" s="326"/>
      <c r="W2" s="326"/>
      <c r="X2" s="326"/>
      <c r="Y2" s="326"/>
      <c r="Z2" s="398"/>
      <c r="AA2" s="399"/>
      <c r="AB2" s="400"/>
      <c r="AC2" s="401"/>
      <c r="AD2" s="402"/>
      <c r="AE2" s="326"/>
      <c r="AF2" s="327"/>
      <c r="AG2" s="327"/>
      <c r="AH2" s="327"/>
      <c r="AI2" s="327"/>
      <c r="AJ2" s="327"/>
      <c r="AK2" s="327"/>
      <c r="AL2" s="327"/>
      <c r="AM2" s="327"/>
      <c r="AN2" s="327"/>
      <c r="AO2" s="327"/>
      <c r="AP2" s="327"/>
      <c r="AQ2" s="327"/>
      <c r="AR2" s="327"/>
      <c r="AS2" s="327"/>
      <c r="AT2" s="327"/>
      <c r="AU2" s="327"/>
      <c r="AV2" s="327"/>
      <c r="AW2" s="327"/>
      <c r="AX2" s="327"/>
      <c r="AY2" s="327"/>
      <c r="AZ2" s="327"/>
      <c r="BA2" s="327"/>
      <c r="BB2" s="327"/>
      <c r="BC2" s="327"/>
      <c r="BD2" s="327"/>
      <c r="BE2" s="327"/>
      <c r="BF2" s="327"/>
      <c r="BG2" s="327"/>
      <c r="BH2" s="327"/>
      <c r="BI2" s="327"/>
      <c r="BJ2" s="327"/>
      <c r="BK2" s="327"/>
      <c r="BL2" s="327"/>
      <c r="BM2" s="327"/>
    </row>
    <row r="3" spans="2:65" ht="16.2" thickTop="1" x14ac:dyDescent="0.4">
      <c r="C3" s="328"/>
      <c r="D3" s="329"/>
      <c r="E3" s="329"/>
      <c r="F3" s="329"/>
      <c r="G3" s="329"/>
      <c r="H3" s="329"/>
      <c r="I3" s="329"/>
      <c r="J3" s="329"/>
      <c r="K3" s="329"/>
      <c r="L3" s="329"/>
      <c r="M3" s="329"/>
      <c r="N3" s="329"/>
      <c r="O3" s="329"/>
      <c r="P3" s="329"/>
      <c r="Q3" s="329"/>
      <c r="R3" s="329"/>
      <c r="S3" s="329"/>
      <c r="T3" s="329"/>
      <c r="U3" s="329"/>
      <c r="V3" s="329"/>
      <c r="W3" s="329"/>
      <c r="X3" s="329"/>
      <c r="Y3" s="329"/>
    </row>
    <row r="4" spans="2:65" x14ac:dyDescent="0.4">
      <c r="C4" s="330" t="s">
        <v>596</v>
      </c>
      <c r="D4" s="331"/>
      <c r="E4" s="331"/>
      <c r="F4" s="331"/>
      <c r="G4" s="331"/>
      <c r="H4" s="331"/>
      <c r="I4" s="331"/>
      <c r="J4" s="331"/>
      <c r="K4" s="331"/>
      <c r="L4" s="331"/>
      <c r="M4" s="331"/>
      <c r="N4" s="331"/>
      <c r="O4" s="331"/>
      <c r="P4" s="331"/>
      <c r="Q4" s="331"/>
      <c r="R4" s="331"/>
      <c r="S4" s="331"/>
      <c r="T4" s="331"/>
      <c r="U4" s="331"/>
      <c r="V4" s="331"/>
      <c r="W4" s="331"/>
      <c r="X4" s="331"/>
      <c r="Y4" s="329"/>
      <c r="Z4" s="332" t="s">
        <v>597</v>
      </c>
      <c r="AA4" s="333"/>
      <c r="AB4" s="333"/>
      <c r="AC4" s="333"/>
      <c r="AD4" s="333"/>
      <c r="AE4" s="333"/>
      <c r="AF4" s="333"/>
      <c r="AG4" s="333"/>
      <c r="AH4" s="333"/>
      <c r="AI4" s="333"/>
      <c r="AJ4" s="333"/>
      <c r="AK4" s="333"/>
      <c r="AL4" s="333"/>
      <c r="AM4" s="333"/>
      <c r="AN4" s="333"/>
      <c r="AO4" s="333"/>
      <c r="AP4" s="333"/>
      <c r="AQ4" s="333"/>
      <c r="AR4" s="334"/>
      <c r="AS4" s="333"/>
      <c r="AT4" s="334"/>
      <c r="AU4" s="333"/>
      <c r="AV4" s="334"/>
      <c r="AW4" s="333"/>
      <c r="AX4" s="334"/>
      <c r="AY4" s="333"/>
      <c r="AZ4" s="334"/>
      <c r="BA4" s="333"/>
      <c r="BB4" s="334"/>
      <c r="BC4" s="333"/>
      <c r="BD4" s="334"/>
      <c r="BE4" s="333"/>
      <c r="BF4" s="334"/>
      <c r="BG4" s="333"/>
      <c r="BH4" s="334"/>
      <c r="BI4" s="333"/>
      <c r="BJ4" s="334"/>
      <c r="BK4" s="333"/>
    </row>
    <row r="5" spans="2:65" ht="16.2" thickBot="1" x14ac:dyDescent="0.45">
      <c r="B5" s="142" t="s">
        <v>603</v>
      </c>
      <c r="C5" s="335" t="s">
        <v>554</v>
      </c>
      <c r="E5" s="335" t="s">
        <v>555</v>
      </c>
      <c r="G5" s="335" t="s">
        <v>556</v>
      </c>
      <c r="I5" s="335" t="s">
        <v>557</v>
      </c>
      <c r="K5" s="335" t="s">
        <v>558</v>
      </c>
      <c r="M5" s="335" t="s">
        <v>559</v>
      </c>
      <c r="O5" s="335" t="s">
        <v>560</v>
      </c>
      <c r="Q5" s="335" t="s">
        <v>561</v>
      </c>
      <c r="S5" s="335" t="s">
        <v>562</v>
      </c>
      <c r="U5" s="335" t="s">
        <v>563</v>
      </c>
      <c r="W5" s="335" t="s">
        <v>564</v>
      </c>
      <c r="Y5" s="335"/>
      <c r="AG5" s="336"/>
      <c r="AI5" s="336"/>
      <c r="AK5" s="336"/>
      <c r="AM5" s="336"/>
      <c r="AO5" s="336"/>
      <c r="AQ5" s="336"/>
      <c r="AR5" s="4"/>
      <c r="AS5" s="336"/>
      <c r="AT5" s="4"/>
      <c r="AU5" s="336"/>
      <c r="AV5" s="4"/>
      <c r="AW5" s="336"/>
      <c r="AX5" s="4"/>
      <c r="AY5" s="336"/>
      <c r="AZ5" s="4"/>
      <c r="BA5" s="336"/>
      <c r="BB5" s="4"/>
      <c r="BC5" s="336"/>
      <c r="BD5" s="4"/>
      <c r="BE5" s="336"/>
      <c r="BF5" s="4"/>
      <c r="BG5" s="336"/>
      <c r="BH5" s="4"/>
      <c r="BI5" s="336"/>
      <c r="BJ5" s="4"/>
      <c r="BK5" s="336"/>
      <c r="BM5" s="336" t="s">
        <v>154</v>
      </c>
    </row>
    <row r="6" spans="2:65" ht="28.5" customHeight="1" x14ac:dyDescent="0.4">
      <c r="B6" s="299" t="s">
        <v>165</v>
      </c>
      <c r="C6" s="415" t="s">
        <v>565</v>
      </c>
      <c r="D6" s="416"/>
      <c r="E6" s="415" t="s">
        <v>566</v>
      </c>
      <c r="F6" s="416"/>
      <c r="G6" s="415" t="s">
        <v>567</v>
      </c>
      <c r="H6" s="416"/>
      <c r="I6" s="415" t="s">
        <v>568</v>
      </c>
      <c r="J6" s="416"/>
      <c r="K6" s="415" t="s">
        <v>569</v>
      </c>
      <c r="L6" s="416"/>
      <c r="M6" s="415" t="s">
        <v>581</v>
      </c>
      <c r="N6" s="416"/>
      <c r="O6" s="415" t="s">
        <v>582</v>
      </c>
      <c r="P6" s="416"/>
      <c r="Q6" s="415" t="s">
        <v>583</v>
      </c>
      <c r="R6" s="416"/>
      <c r="S6" s="415" t="s">
        <v>584</v>
      </c>
      <c r="T6" s="416"/>
      <c r="U6" s="415" t="s">
        <v>585</v>
      </c>
      <c r="V6" s="416"/>
      <c r="W6" s="415" t="s">
        <v>586</v>
      </c>
      <c r="X6" s="416"/>
      <c r="Y6" s="310"/>
      <c r="Z6" s="426" t="s">
        <v>167</v>
      </c>
      <c r="AA6" s="427"/>
      <c r="AB6" s="424" t="s">
        <v>653</v>
      </c>
      <c r="AC6" s="425"/>
      <c r="AD6" s="424" t="s">
        <v>166</v>
      </c>
      <c r="AE6" s="425"/>
      <c r="AF6" s="426" t="s">
        <v>652</v>
      </c>
      <c r="AG6" s="427"/>
      <c r="AH6" s="419" t="s">
        <v>211</v>
      </c>
      <c r="AI6" s="420"/>
      <c r="AJ6" s="419" t="s">
        <v>217</v>
      </c>
      <c r="AK6" s="420"/>
      <c r="AL6" s="417" t="s">
        <v>216</v>
      </c>
      <c r="AM6" s="418"/>
      <c r="AN6" s="417" t="s">
        <v>218</v>
      </c>
      <c r="AO6" s="418"/>
      <c r="AP6" s="417" t="s">
        <v>219</v>
      </c>
      <c r="AQ6" s="418"/>
      <c r="AR6" s="417" t="s">
        <v>656</v>
      </c>
      <c r="AS6" s="430"/>
      <c r="AT6" s="417" t="s">
        <v>640</v>
      </c>
      <c r="AU6" s="430"/>
      <c r="AV6" s="419" t="s">
        <v>642</v>
      </c>
      <c r="AW6" s="431"/>
      <c r="AX6" s="417" t="s">
        <v>644</v>
      </c>
      <c r="AY6" s="430"/>
      <c r="AZ6" s="417" t="s">
        <v>645</v>
      </c>
      <c r="BA6" s="430"/>
      <c r="BB6" s="419" t="s">
        <v>646</v>
      </c>
      <c r="BC6" s="431"/>
      <c r="BD6" s="417" t="s">
        <v>647</v>
      </c>
      <c r="BE6" s="430"/>
      <c r="BF6" s="417" t="s">
        <v>648</v>
      </c>
      <c r="BG6" s="430"/>
      <c r="BH6" s="419" t="s">
        <v>649</v>
      </c>
      <c r="BI6" s="431"/>
      <c r="BJ6" s="419" t="s">
        <v>654</v>
      </c>
      <c r="BK6" s="431"/>
      <c r="BL6" s="428" t="s">
        <v>595</v>
      </c>
      <c r="BM6" s="429"/>
    </row>
    <row r="7" spans="2:65" s="142" customFormat="1" ht="28.5" customHeight="1" x14ac:dyDescent="0.4">
      <c r="B7" s="300" t="s">
        <v>162</v>
      </c>
      <c r="C7" s="297" t="s">
        <v>570</v>
      </c>
      <c r="D7" s="337"/>
      <c r="E7" s="297" t="s">
        <v>571</v>
      </c>
      <c r="F7" s="337"/>
      <c r="G7" s="297" t="s">
        <v>572</v>
      </c>
      <c r="H7" s="393"/>
      <c r="I7" s="297" t="s">
        <v>573</v>
      </c>
      <c r="J7" s="393"/>
      <c r="K7" s="297" t="s">
        <v>574</v>
      </c>
      <c r="L7" s="393"/>
      <c r="M7" s="297" t="s">
        <v>575</v>
      </c>
      <c r="N7" s="393"/>
      <c r="O7" s="297" t="s">
        <v>576</v>
      </c>
      <c r="P7" s="393"/>
      <c r="Q7" s="297" t="s">
        <v>577</v>
      </c>
      <c r="R7" s="393"/>
      <c r="S7" s="297" t="s">
        <v>578</v>
      </c>
      <c r="T7" s="393"/>
      <c r="U7" s="297" t="s">
        <v>579</v>
      </c>
      <c r="V7" s="393"/>
      <c r="W7" s="297" t="s">
        <v>580</v>
      </c>
      <c r="X7" s="393"/>
      <c r="Y7" s="277"/>
      <c r="Z7" s="297" t="s">
        <v>170</v>
      </c>
      <c r="AA7" s="393"/>
      <c r="AB7" s="297" t="s">
        <v>169</v>
      </c>
      <c r="AC7" s="393"/>
      <c r="AD7" s="297" t="s">
        <v>153</v>
      </c>
      <c r="AE7" s="393"/>
      <c r="AF7" s="297" t="s">
        <v>171</v>
      </c>
      <c r="AG7" s="393"/>
      <c r="AH7" s="297" t="s">
        <v>662</v>
      </c>
      <c r="AI7" s="393"/>
      <c r="AJ7" s="297" t="s">
        <v>662</v>
      </c>
      <c r="AK7" s="393"/>
      <c r="AL7" s="297" t="s">
        <v>661</v>
      </c>
      <c r="AM7" s="393"/>
      <c r="AN7" s="297" t="s">
        <v>221</v>
      </c>
      <c r="AO7" s="393"/>
      <c r="AP7" s="297" t="s">
        <v>651</v>
      </c>
      <c r="AQ7" s="393"/>
      <c r="AR7" s="297" t="s">
        <v>222</v>
      </c>
      <c r="AS7" s="338"/>
      <c r="AT7" s="297" t="s">
        <v>641</v>
      </c>
      <c r="AU7" s="338"/>
      <c r="AV7" s="297" t="s">
        <v>643</v>
      </c>
      <c r="AW7" s="338"/>
      <c r="AX7" s="297" t="s">
        <v>643</v>
      </c>
      <c r="AY7" s="338"/>
      <c r="AZ7" s="297" t="s">
        <v>641</v>
      </c>
      <c r="BA7" s="338"/>
      <c r="BB7" s="297" t="s">
        <v>641</v>
      </c>
      <c r="BC7" s="338"/>
      <c r="BD7" s="297" t="s">
        <v>641</v>
      </c>
      <c r="BE7" s="338"/>
      <c r="BF7" s="297" t="s">
        <v>643</v>
      </c>
      <c r="BG7" s="338"/>
      <c r="BH7" s="297" t="s">
        <v>650</v>
      </c>
      <c r="BI7" s="338"/>
      <c r="BJ7" s="297" t="s">
        <v>655</v>
      </c>
      <c r="BK7" s="338"/>
      <c r="BL7" s="298"/>
      <c r="BM7" s="339"/>
    </row>
    <row r="8" spans="2:65" s="142" customFormat="1" ht="28.5" customHeight="1" x14ac:dyDescent="0.4">
      <c r="B8" s="300" t="s">
        <v>164</v>
      </c>
      <c r="C8" s="278">
        <v>2741193600</v>
      </c>
      <c r="D8" s="340">
        <f>C8/C$8</f>
        <v>1</v>
      </c>
      <c r="E8" s="278">
        <v>1793293440</v>
      </c>
      <c r="F8" s="340">
        <f>E8/E$8</f>
        <v>1</v>
      </c>
      <c r="G8" s="278">
        <v>1232485613</v>
      </c>
      <c r="H8" s="340">
        <f>G8/G$8</f>
        <v>1</v>
      </c>
      <c r="I8" s="278">
        <v>782283637</v>
      </c>
      <c r="J8" s="340">
        <f>I8/I$8</f>
        <v>1</v>
      </c>
      <c r="K8" s="278">
        <v>407388150</v>
      </c>
      <c r="L8" s="340">
        <f>K8/K$8</f>
        <v>1</v>
      </c>
      <c r="M8" s="278">
        <v>161695500</v>
      </c>
      <c r="N8" s="340">
        <f>M8/M$8</f>
        <v>1</v>
      </c>
      <c r="O8" s="278">
        <v>118000000</v>
      </c>
      <c r="P8" s="340">
        <f>O8/O$8</f>
        <v>1</v>
      </c>
      <c r="Q8" s="278">
        <v>40900000</v>
      </c>
      <c r="R8" s="340">
        <f>Q8/Q$8</f>
        <v>1</v>
      </c>
      <c r="S8" s="278">
        <v>32000000</v>
      </c>
      <c r="T8" s="340">
        <f>S8/S$8</f>
        <v>1</v>
      </c>
      <c r="U8" s="278">
        <v>30516912</v>
      </c>
      <c r="V8" s="340">
        <f>U8/U$8</f>
        <v>1</v>
      </c>
      <c r="W8" s="278">
        <v>8730000</v>
      </c>
      <c r="X8" s="340">
        <f>W8/W$8</f>
        <v>1</v>
      </c>
      <c r="Y8" s="279"/>
      <c r="Z8" s="278">
        <v>23350000000</v>
      </c>
      <c r="AA8" s="340">
        <f>Z8/Z$8</f>
        <v>1</v>
      </c>
      <c r="AB8" s="278">
        <v>4000000000</v>
      </c>
      <c r="AC8" s="340">
        <f>AB8/AB$8</f>
        <v>1</v>
      </c>
      <c r="AD8" s="278">
        <v>374550000</v>
      </c>
      <c r="AE8" s="340">
        <f>AD8/AD$8</f>
        <v>1</v>
      </c>
      <c r="AF8" s="278">
        <v>3200000000</v>
      </c>
      <c r="AG8" s="340">
        <f>AF8/AF$8</f>
        <v>1</v>
      </c>
      <c r="AH8" s="278">
        <f>4400000000+AH17</f>
        <v>7386500000</v>
      </c>
      <c r="AI8" s="340">
        <f>AH8/AH$8</f>
        <v>1</v>
      </c>
      <c r="AJ8" s="278">
        <v>3990000000</v>
      </c>
      <c r="AK8" s="340">
        <f>AJ8/AJ$8</f>
        <v>1</v>
      </c>
      <c r="AL8" s="278">
        <v>2460000000</v>
      </c>
      <c r="AM8" s="340">
        <f>AL8/AL$8</f>
        <v>1</v>
      </c>
      <c r="AN8" s="278">
        <v>1629000000</v>
      </c>
      <c r="AO8" s="340">
        <f>AN8/AN$8</f>
        <v>1</v>
      </c>
      <c r="AP8" s="278">
        <v>3000000000</v>
      </c>
      <c r="AQ8" s="340">
        <f>AP8/AP$8</f>
        <v>1</v>
      </c>
      <c r="AR8" s="278">
        <v>8000000000</v>
      </c>
      <c r="AS8" s="341">
        <f>AR8/AR$8</f>
        <v>1</v>
      </c>
      <c r="AT8" s="278">
        <v>30000000000</v>
      </c>
      <c r="AU8" s="341">
        <f>AT8/AT$8</f>
        <v>1</v>
      </c>
      <c r="AV8" s="278">
        <v>15000000000</v>
      </c>
      <c r="AW8" s="341">
        <f>AV8/AV$8</f>
        <v>1</v>
      </c>
      <c r="AX8" s="278">
        <v>44000000000</v>
      </c>
      <c r="AY8" s="341">
        <f>AX8/AX$8</f>
        <v>1</v>
      </c>
      <c r="AZ8" s="278">
        <v>19000000000</v>
      </c>
      <c r="BA8" s="341">
        <f>AZ8/AZ$8</f>
        <v>1</v>
      </c>
      <c r="BB8" s="278">
        <v>2500000000</v>
      </c>
      <c r="BC8" s="341">
        <f>BB8/BB$8</f>
        <v>1</v>
      </c>
      <c r="BD8" s="278">
        <v>19000000000</v>
      </c>
      <c r="BE8" s="341">
        <f>BD8/BD$8</f>
        <v>1</v>
      </c>
      <c r="BF8" s="278">
        <v>4000000000</v>
      </c>
      <c r="BG8" s="341">
        <f>BF8/BF$8</f>
        <v>1</v>
      </c>
      <c r="BH8" s="278">
        <v>1000000000</v>
      </c>
      <c r="BI8" s="341">
        <f>BH8/BH$8</f>
        <v>1</v>
      </c>
      <c r="BJ8" s="278">
        <v>20000000000</v>
      </c>
      <c r="BK8" s="341">
        <f>BJ8/BJ$8</f>
        <v>1</v>
      </c>
      <c r="BL8" s="272">
        <f>C8+E8+G8+I8+K8+M8+O8+Q8+S8+U8+W8+Z8+AB8+AD8+AF8+AH8+AJ8+AL8+AN8+AP8+AR8+AT8+AV8+AX8+AZ8+BB8+BD8+BF8+BH8+BJ8</f>
        <v>219238536852</v>
      </c>
      <c r="BM8" s="342"/>
    </row>
    <row r="9" spans="2:65" s="142" customFormat="1" ht="28.5" customHeight="1" x14ac:dyDescent="0.4">
      <c r="B9" s="300" t="s">
        <v>594</v>
      </c>
      <c r="C9" s="278"/>
      <c r="D9" s="340"/>
      <c r="E9" s="278"/>
      <c r="F9" s="340"/>
      <c r="G9" s="278"/>
      <c r="H9" s="340"/>
      <c r="I9" s="278"/>
      <c r="J9" s="340"/>
      <c r="K9" s="278"/>
      <c r="L9" s="340"/>
      <c r="M9" s="278"/>
      <c r="N9" s="340"/>
      <c r="O9" s="278"/>
      <c r="P9" s="340"/>
      <c r="Q9" s="278"/>
      <c r="R9" s="340"/>
      <c r="S9" s="278"/>
      <c r="T9" s="340"/>
      <c r="U9" s="278"/>
      <c r="V9" s="340"/>
      <c r="W9" s="278"/>
      <c r="X9" s="340"/>
      <c r="Y9" s="279"/>
      <c r="Z9" s="278"/>
      <c r="AA9" s="340">
        <f>Z9/Z$8</f>
        <v>0</v>
      </c>
      <c r="AB9" s="278"/>
      <c r="AC9" s="340">
        <f>AB9/AB$8</f>
        <v>0</v>
      </c>
      <c r="AD9" s="278"/>
      <c r="AE9" s="340">
        <f t="shared" ref="AE9" si="0">AD9/AD$8</f>
        <v>0</v>
      </c>
      <c r="AF9" s="278"/>
      <c r="AG9" s="340">
        <f t="shared" ref="AG9" si="1">AF9/AF$8</f>
        <v>0</v>
      </c>
      <c r="AH9" s="278"/>
      <c r="AI9" s="340">
        <f t="shared" ref="AI9" si="2">AH9/AH$8</f>
        <v>0</v>
      </c>
      <c r="AJ9" s="278"/>
      <c r="AK9" s="340">
        <f t="shared" ref="AK9" si="3">AJ9/AJ$8</f>
        <v>0</v>
      </c>
      <c r="AL9" s="278">
        <v>2214000000</v>
      </c>
      <c r="AM9" s="340">
        <f t="shared" ref="AM9" si="4">AL9/AL$8</f>
        <v>0.9</v>
      </c>
      <c r="AN9" s="278">
        <v>1466100000</v>
      </c>
      <c r="AO9" s="340">
        <f t="shared" ref="AO9" si="5">AN9/AN$8</f>
        <v>0.9</v>
      </c>
      <c r="AP9" s="278">
        <v>2700000000</v>
      </c>
      <c r="AQ9" s="340">
        <f t="shared" ref="AQ9" si="6">AP9/AP$8</f>
        <v>0.9</v>
      </c>
      <c r="AR9" s="278">
        <v>7200000000</v>
      </c>
      <c r="AS9" s="341">
        <f>AR9/AR$8</f>
        <v>0.9</v>
      </c>
      <c r="AT9" s="278">
        <v>27000000000</v>
      </c>
      <c r="AU9" s="341">
        <f>AT9/AT$8</f>
        <v>0.9</v>
      </c>
      <c r="AV9" s="278">
        <v>13500000000</v>
      </c>
      <c r="AW9" s="341">
        <f>AV9/AV$8</f>
        <v>0.9</v>
      </c>
      <c r="AX9" s="278">
        <f>AX8*0.9</f>
        <v>39600000000</v>
      </c>
      <c r="AY9" s="341">
        <f>AX9/AX$8</f>
        <v>0.9</v>
      </c>
      <c r="AZ9" s="278">
        <f>AZ8*0.9</f>
        <v>17100000000</v>
      </c>
      <c r="BA9" s="341">
        <f>AZ9/AZ$8</f>
        <v>0.9</v>
      </c>
      <c r="BB9" s="278">
        <f>BB8*0.9</f>
        <v>2250000000</v>
      </c>
      <c r="BC9" s="341">
        <f>BB9/BB$8</f>
        <v>0.9</v>
      </c>
      <c r="BD9" s="278">
        <f>BD8*0.9</f>
        <v>17100000000</v>
      </c>
      <c r="BE9" s="341">
        <f>BD9/BD$8</f>
        <v>0.9</v>
      </c>
      <c r="BF9" s="278">
        <f>BF8*0.9</f>
        <v>3600000000</v>
      </c>
      <c r="BG9" s="341">
        <f>BF9/BF$8</f>
        <v>0.9</v>
      </c>
      <c r="BH9" s="278">
        <f>BH8*0.9</f>
        <v>900000000</v>
      </c>
      <c r="BI9" s="341">
        <f>BH9/BH$8</f>
        <v>0.9</v>
      </c>
      <c r="BJ9" s="278">
        <f>BJ8*0.9</f>
        <v>18000000000</v>
      </c>
      <c r="BK9" s="341">
        <f>BJ9/BJ$8</f>
        <v>0.9</v>
      </c>
      <c r="BL9" s="272">
        <f>C9+E9+G9+I9+K9+M9+O9+Q9+S9+U9+W9+Z9+AB9+AD9+AF9+AH9+AJ9+AL9+AN9+AP9+AR9+AT9+AV9+AX9+AZ9+BB9+BD9+BF9+BH9+BJ9</f>
        <v>152630100000</v>
      </c>
      <c r="BM9" s="342"/>
    </row>
    <row r="10" spans="2:65" s="142" customFormat="1" ht="28.5" customHeight="1" x14ac:dyDescent="0.4">
      <c r="B10" s="301" t="s">
        <v>546</v>
      </c>
      <c r="C10" s="280">
        <v>1</v>
      </c>
      <c r="D10" s="340"/>
      <c r="E10" s="280">
        <v>1</v>
      </c>
      <c r="F10" s="340"/>
      <c r="G10" s="280">
        <v>1</v>
      </c>
      <c r="H10" s="340"/>
      <c r="I10" s="280">
        <v>1</v>
      </c>
      <c r="J10" s="340"/>
      <c r="K10" s="280">
        <v>1</v>
      </c>
      <c r="L10" s="340"/>
      <c r="M10" s="280">
        <v>1</v>
      </c>
      <c r="N10" s="340"/>
      <c r="O10" s="280">
        <v>1</v>
      </c>
      <c r="P10" s="340"/>
      <c r="Q10" s="280">
        <v>1</v>
      </c>
      <c r="R10" s="340"/>
      <c r="S10" s="280">
        <v>1</v>
      </c>
      <c r="T10" s="340"/>
      <c r="U10" s="280">
        <v>1</v>
      </c>
      <c r="V10" s="340"/>
      <c r="W10" s="280">
        <v>1</v>
      </c>
      <c r="X10" s="340"/>
      <c r="Y10" s="281"/>
      <c r="Z10" s="280">
        <v>0.3</v>
      </c>
      <c r="AA10" s="340"/>
      <c r="AB10" s="280">
        <v>1</v>
      </c>
      <c r="AC10" s="340"/>
      <c r="AD10" s="282">
        <v>1</v>
      </c>
      <c r="AE10" s="340"/>
      <c r="AF10" s="282">
        <v>1</v>
      </c>
      <c r="AG10" s="340"/>
      <c r="AH10" s="280">
        <v>0.1</v>
      </c>
      <c r="AI10" s="340"/>
      <c r="AJ10" s="282">
        <v>1</v>
      </c>
      <c r="AK10" s="340"/>
      <c r="AL10" s="280">
        <v>0.3</v>
      </c>
      <c r="AM10" s="340"/>
      <c r="AN10" s="282">
        <v>1</v>
      </c>
      <c r="AO10" s="340"/>
      <c r="AP10" s="282">
        <v>0.1</v>
      </c>
      <c r="AQ10" s="340"/>
      <c r="AR10" s="280">
        <v>0.3</v>
      </c>
      <c r="AS10" s="341"/>
      <c r="AT10" s="280">
        <v>0.2</v>
      </c>
      <c r="AU10" s="341"/>
      <c r="AV10" s="280">
        <v>0.2</v>
      </c>
      <c r="AW10" s="341"/>
      <c r="AX10" s="280">
        <v>0.2</v>
      </c>
      <c r="AY10" s="341"/>
      <c r="AZ10" s="280">
        <v>0.2</v>
      </c>
      <c r="BA10" s="341"/>
      <c r="BB10" s="280">
        <v>0.5</v>
      </c>
      <c r="BC10" s="341"/>
      <c r="BD10" s="280">
        <v>0.2</v>
      </c>
      <c r="BE10" s="341"/>
      <c r="BF10" s="280">
        <v>1</v>
      </c>
      <c r="BG10" s="341"/>
      <c r="BH10" s="280">
        <v>1</v>
      </c>
      <c r="BI10" s="341"/>
      <c r="BJ10" s="280">
        <v>0.2</v>
      </c>
      <c r="BK10" s="341"/>
      <c r="BL10" s="273"/>
      <c r="BM10" s="342"/>
    </row>
    <row r="11" spans="2:65" ht="23.25" customHeight="1" x14ac:dyDescent="0.4">
      <c r="B11" s="302" t="s">
        <v>195</v>
      </c>
      <c r="C11" s="139"/>
      <c r="D11" s="343">
        <f>C11/C$8</f>
        <v>0</v>
      </c>
      <c r="E11" s="139"/>
      <c r="F11" s="343">
        <f>E11/E$8</f>
        <v>0</v>
      </c>
      <c r="G11" s="139"/>
      <c r="H11" s="343">
        <f>G11/G$8</f>
        <v>0</v>
      </c>
      <c r="I11" s="139"/>
      <c r="J11" s="343">
        <f>I11/I$8</f>
        <v>0</v>
      </c>
      <c r="K11" s="139"/>
      <c r="L11" s="343">
        <f>K11/K$8</f>
        <v>0</v>
      </c>
      <c r="M11" s="139"/>
      <c r="N11" s="343">
        <f>M11/M$8</f>
        <v>0</v>
      </c>
      <c r="O11" s="139"/>
      <c r="P11" s="343">
        <f>O11/O$8</f>
        <v>0</v>
      </c>
      <c r="Q11" s="139"/>
      <c r="R11" s="343">
        <f>Q11/Q$8</f>
        <v>0</v>
      </c>
      <c r="S11" s="139"/>
      <c r="T11" s="343">
        <f>S11/S$8</f>
        <v>0</v>
      </c>
      <c r="U11" s="139"/>
      <c r="V11" s="343">
        <f>U11/U$8</f>
        <v>0</v>
      </c>
      <c r="W11" s="139"/>
      <c r="X11" s="343">
        <f>W11/W$8</f>
        <v>0</v>
      </c>
      <c r="Y11" s="270"/>
      <c r="Z11" s="391">
        <f>2409400000+10600000</f>
        <v>2420000000</v>
      </c>
      <c r="AA11" s="343"/>
      <c r="AB11" s="390">
        <v>1020000000</v>
      </c>
      <c r="AC11" s="343">
        <f t="shared" ref="AC11:AC27" si="7">AB11/AB$8</f>
        <v>0.255</v>
      </c>
      <c r="AD11" s="139">
        <v>140669100</v>
      </c>
      <c r="AE11" s="343">
        <f t="shared" ref="AE11" si="8">AD11/AD$8</f>
        <v>0.37556828193832598</v>
      </c>
      <c r="AF11" s="139">
        <v>1789010000</v>
      </c>
      <c r="AG11" s="343">
        <f t="shared" ref="AG11" si="9">AF11/AF$8</f>
        <v>0.55906562500000001</v>
      </c>
      <c r="AH11" s="139">
        <f>2000000000+2700000</f>
        <v>2002700000</v>
      </c>
      <c r="AI11" s="343">
        <f t="shared" ref="AI11" si="10">AH11/AH$8</f>
        <v>0.27112976375820752</v>
      </c>
      <c r="AJ11" s="421">
        <v>2400000000</v>
      </c>
      <c r="AK11" s="343">
        <f t="shared" ref="AK11" si="11">AJ11/AJ$8</f>
        <v>0.60150375939849621</v>
      </c>
      <c r="AL11" s="139">
        <v>1520000000</v>
      </c>
      <c r="AM11" s="343">
        <f t="shared" ref="AM11" si="12">AL11/AL$8</f>
        <v>0.61788617886178865</v>
      </c>
      <c r="AN11" s="139">
        <f>635000000+239000000</f>
        <v>874000000</v>
      </c>
      <c r="AO11" s="343">
        <f t="shared" ref="AO11" si="13">AN11/AN$8</f>
        <v>0.53652547575199505</v>
      </c>
      <c r="AP11" s="139">
        <v>1900000000</v>
      </c>
      <c r="AQ11" s="343">
        <f t="shared" ref="AQ11" si="14">AP11/AP$8</f>
        <v>0.6333333333333333</v>
      </c>
      <c r="AR11" s="139">
        <v>2300000000</v>
      </c>
      <c r="AS11" s="344">
        <f t="shared" ref="AS11:AS27" si="15">AR11/AR$8</f>
        <v>0.28749999999999998</v>
      </c>
      <c r="AT11" s="139">
        <f>AT8*0.9</f>
        <v>27000000000</v>
      </c>
      <c r="AU11" s="344">
        <f t="shared" ref="AU11:AU27" si="16">AT11/AT$8</f>
        <v>0.9</v>
      </c>
      <c r="AV11" s="139">
        <f>AV8*0.9</f>
        <v>13500000000</v>
      </c>
      <c r="AW11" s="344">
        <f t="shared" ref="AW11:AW27" si="17">AV11/AV$8</f>
        <v>0.9</v>
      </c>
      <c r="AX11" s="139">
        <f>AX8*0.8</f>
        <v>35200000000</v>
      </c>
      <c r="AY11" s="344">
        <f t="shared" ref="AY11:AY27" si="18">AX11/AX$8</f>
        <v>0.8</v>
      </c>
      <c r="AZ11" s="139">
        <f>AZ8*0.85</f>
        <v>16150000000</v>
      </c>
      <c r="BA11" s="344">
        <f t="shared" ref="BA11:BA27" si="19">AZ11/AZ$8</f>
        <v>0.85</v>
      </c>
      <c r="BB11" s="139">
        <f>BB8*0.85</f>
        <v>2125000000</v>
      </c>
      <c r="BC11" s="344">
        <f t="shared" ref="BC11:BC27" si="20">BB11/BB$8</f>
        <v>0.85</v>
      </c>
      <c r="BD11" s="139">
        <f>BD8*0.85</f>
        <v>16150000000</v>
      </c>
      <c r="BE11" s="344">
        <f t="shared" ref="BE11:BE27" si="21">BD11/BD$8</f>
        <v>0.85</v>
      </c>
      <c r="BF11" s="139">
        <f>BF8*0.8</f>
        <v>3200000000</v>
      </c>
      <c r="BG11" s="344">
        <f t="shared" ref="BG11:BG27" si="22">BF11/BF$8</f>
        <v>0.8</v>
      </c>
      <c r="BH11" s="139">
        <f>BH8*0.9</f>
        <v>900000000</v>
      </c>
      <c r="BI11" s="344">
        <f t="shared" ref="BI11:BI27" si="23">BH11/BH$8</f>
        <v>0.9</v>
      </c>
      <c r="BJ11" s="139">
        <f>BJ8*0.85</f>
        <v>17000000000</v>
      </c>
      <c r="BK11" s="344">
        <f t="shared" ref="BK11:BK27" si="24">BJ11/BJ$8</f>
        <v>0.85</v>
      </c>
      <c r="BL11" s="274"/>
      <c r="BM11" s="345"/>
    </row>
    <row r="12" spans="2:65" ht="23.25" customHeight="1" x14ac:dyDescent="0.4">
      <c r="B12" s="302" t="s">
        <v>196</v>
      </c>
      <c r="C12" s="139"/>
      <c r="D12" s="343">
        <f t="shared" ref="D12:F26" si="25">C12/C$8</f>
        <v>0</v>
      </c>
      <c r="E12" s="139"/>
      <c r="F12" s="343">
        <f t="shared" si="25"/>
        <v>0</v>
      </c>
      <c r="G12" s="139"/>
      <c r="H12" s="343">
        <f t="shared" ref="H12" si="26">G12/G$8</f>
        <v>0</v>
      </c>
      <c r="I12" s="139"/>
      <c r="J12" s="343">
        <f t="shared" ref="J12" si="27">I12/I$8</f>
        <v>0</v>
      </c>
      <c r="K12" s="139"/>
      <c r="L12" s="343">
        <f t="shared" ref="L12" si="28">K12/K$8</f>
        <v>0</v>
      </c>
      <c r="M12" s="139"/>
      <c r="N12" s="343">
        <f t="shared" ref="N12" si="29">M12/M$8</f>
        <v>0</v>
      </c>
      <c r="O12" s="139"/>
      <c r="P12" s="343">
        <f t="shared" ref="P12" si="30">O12/O$8</f>
        <v>0</v>
      </c>
      <c r="Q12" s="139"/>
      <c r="R12" s="343">
        <f t="shared" ref="R12" si="31">Q12/Q$8</f>
        <v>0</v>
      </c>
      <c r="S12" s="139"/>
      <c r="T12" s="343">
        <f t="shared" ref="T12" si="32">S12/S$8</f>
        <v>0</v>
      </c>
      <c r="U12" s="139"/>
      <c r="V12" s="343">
        <f t="shared" ref="V12" si="33">U12/U$8</f>
        <v>0</v>
      </c>
      <c r="W12" s="139"/>
      <c r="X12" s="343">
        <f t="shared" ref="X12" si="34">W12/W$8</f>
        <v>0</v>
      </c>
      <c r="Y12" s="270"/>
      <c r="Z12" s="391">
        <v>270000000</v>
      </c>
      <c r="AA12" s="343"/>
      <c r="AB12" s="266">
        <v>214000000</v>
      </c>
      <c r="AC12" s="343">
        <f t="shared" si="7"/>
        <v>5.3499999999999999E-2</v>
      </c>
      <c r="AD12" s="139">
        <v>49995000</v>
      </c>
      <c r="AE12" s="343">
        <f t="shared" ref="AE12" si="35">AD12/AD$8</f>
        <v>0.13348017621145375</v>
      </c>
      <c r="AF12" s="391">
        <v>399900000</v>
      </c>
      <c r="AG12" s="343">
        <f t="shared" ref="AG12" si="36">AF12/AF$8</f>
        <v>0.12496875</v>
      </c>
      <c r="AH12" s="139">
        <v>390600000</v>
      </c>
      <c r="AI12" s="343">
        <f t="shared" ref="AI12" si="37">AH12/AH$8</f>
        <v>5.288025451837812E-2</v>
      </c>
      <c r="AJ12" s="422"/>
      <c r="AK12" s="343">
        <f t="shared" ref="AK12" si="38">AJ12/AJ$8</f>
        <v>0</v>
      </c>
      <c r="AL12" s="139">
        <v>220000000</v>
      </c>
      <c r="AM12" s="343">
        <f t="shared" ref="AM12" si="39">AL12/AL$8</f>
        <v>8.943089430894309E-2</v>
      </c>
      <c r="AN12" s="421">
        <v>218000000</v>
      </c>
      <c r="AO12" s="343">
        <f t="shared" ref="AO12" si="40">AN12/AN$8</f>
        <v>0.13382443216697359</v>
      </c>
      <c r="AP12" s="139">
        <v>220000000</v>
      </c>
      <c r="AQ12" s="343">
        <f t="shared" ref="AQ12" si="41">AP12/AP$8</f>
        <v>7.3333333333333334E-2</v>
      </c>
      <c r="AR12" s="139">
        <v>410000000</v>
      </c>
      <c r="AS12" s="344">
        <f t="shared" si="15"/>
        <v>5.1249999999999997E-2</v>
      </c>
      <c r="AT12" s="139"/>
      <c r="AU12" s="344">
        <f t="shared" si="16"/>
        <v>0</v>
      </c>
      <c r="AV12" s="139"/>
      <c r="AW12" s="344">
        <f t="shared" si="17"/>
        <v>0</v>
      </c>
      <c r="AX12" s="139"/>
      <c r="AY12" s="344">
        <f t="shared" si="18"/>
        <v>0</v>
      </c>
      <c r="AZ12" s="139"/>
      <c r="BA12" s="344">
        <f t="shared" si="19"/>
        <v>0</v>
      </c>
      <c r="BB12" s="139"/>
      <c r="BC12" s="344">
        <f t="shared" si="20"/>
        <v>0</v>
      </c>
      <c r="BD12" s="139"/>
      <c r="BE12" s="344">
        <f t="shared" si="21"/>
        <v>0</v>
      </c>
      <c r="BF12" s="139"/>
      <c r="BG12" s="344">
        <f t="shared" si="22"/>
        <v>0</v>
      </c>
      <c r="BH12" s="139"/>
      <c r="BI12" s="344">
        <f t="shared" si="23"/>
        <v>0</v>
      </c>
      <c r="BJ12" s="139"/>
      <c r="BK12" s="344">
        <f t="shared" si="24"/>
        <v>0</v>
      </c>
      <c r="BL12" s="274"/>
      <c r="BM12" s="345"/>
    </row>
    <row r="13" spans="2:65" ht="23.25" customHeight="1" x14ac:dyDescent="0.4">
      <c r="B13" s="302" t="s">
        <v>207</v>
      </c>
      <c r="C13" s="139"/>
      <c r="D13" s="343">
        <f t="shared" si="25"/>
        <v>0</v>
      </c>
      <c r="E13" s="139"/>
      <c r="F13" s="343">
        <f t="shared" si="25"/>
        <v>0</v>
      </c>
      <c r="G13" s="139"/>
      <c r="H13" s="343">
        <f t="shared" ref="H13" si="42">G13/G$8</f>
        <v>0</v>
      </c>
      <c r="I13" s="139"/>
      <c r="J13" s="343">
        <f t="shared" ref="J13" si="43">I13/I$8</f>
        <v>0</v>
      </c>
      <c r="K13" s="139"/>
      <c r="L13" s="343">
        <f t="shared" ref="L13" si="44">K13/K$8</f>
        <v>0</v>
      </c>
      <c r="M13" s="139"/>
      <c r="N13" s="343">
        <f t="shared" ref="N13" si="45">M13/M$8</f>
        <v>0</v>
      </c>
      <c r="O13" s="139"/>
      <c r="P13" s="343">
        <f t="shared" ref="P13" si="46">O13/O$8</f>
        <v>0</v>
      </c>
      <c r="Q13" s="139"/>
      <c r="R13" s="343">
        <f t="shared" ref="R13" si="47">Q13/Q$8</f>
        <v>0</v>
      </c>
      <c r="S13" s="139"/>
      <c r="T13" s="343">
        <f t="shared" ref="T13" si="48">S13/S$8</f>
        <v>0</v>
      </c>
      <c r="U13" s="139"/>
      <c r="V13" s="343">
        <f t="shared" ref="V13" si="49">U13/U$8</f>
        <v>0</v>
      </c>
      <c r="W13" s="139"/>
      <c r="X13" s="343">
        <f t="shared" ref="X13" si="50">W13/W$8</f>
        <v>0</v>
      </c>
      <c r="Y13" s="270"/>
      <c r="Z13" s="391">
        <v>325000000</v>
      </c>
      <c r="AA13" s="343"/>
      <c r="AB13" s="391"/>
      <c r="AC13" s="343">
        <f t="shared" si="7"/>
        <v>0</v>
      </c>
      <c r="AD13" s="139"/>
      <c r="AE13" s="343">
        <f t="shared" ref="AE13" si="51">AD13/AD$8</f>
        <v>0</v>
      </c>
      <c r="AF13" s="391"/>
      <c r="AG13" s="343">
        <f t="shared" ref="AG13" si="52">AF13/AF$8</f>
        <v>0</v>
      </c>
      <c r="AH13" s="139">
        <v>350505000</v>
      </c>
      <c r="AI13" s="343">
        <f t="shared" ref="AI13" si="53">AH13/AH$8</f>
        <v>4.7452108576457049E-2</v>
      </c>
      <c r="AJ13" s="423"/>
      <c r="AK13" s="343">
        <f t="shared" ref="AK13" si="54">AJ13/AJ$8</f>
        <v>0</v>
      </c>
      <c r="AL13" s="139"/>
      <c r="AM13" s="343">
        <f t="shared" ref="AM13" si="55">AL13/AL$8</f>
        <v>0</v>
      </c>
      <c r="AN13" s="423"/>
      <c r="AO13" s="343">
        <f t="shared" ref="AO13" si="56">AN13/AN$8</f>
        <v>0</v>
      </c>
      <c r="AP13" s="139"/>
      <c r="AQ13" s="343">
        <f t="shared" ref="AQ13" si="57">AP13/AP$8</f>
        <v>0</v>
      </c>
      <c r="AR13" s="139">
        <v>320000000</v>
      </c>
      <c r="AS13" s="344">
        <f t="shared" si="15"/>
        <v>0.04</v>
      </c>
      <c r="AT13" s="139"/>
      <c r="AU13" s="344">
        <f t="shared" si="16"/>
        <v>0</v>
      </c>
      <c r="AV13" s="139"/>
      <c r="AW13" s="344">
        <f t="shared" si="17"/>
        <v>0</v>
      </c>
      <c r="AX13" s="139"/>
      <c r="AY13" s="344">
        <f t="shared" si="18"/>
        <v>0</v>
      </c>
      <c r="AZ13" s="139"/>
      <c r="BA13" s="344">
        <f t="shared" si="19"/>
        <v>0</v>
      </c>
      <c r="BB13" s="139"/>
      <c r="BC13" s="344">
        <f t="shared" si="20"/>
        <v>0</v>
      </c>
      <c r="BD13" s="139"/>
      <c r="BE13" s="344">
        <f t="shared" si="21"/>
        <v>0</v>
      </c>
      <c r="BF13" s="139"/>
      <c r="BG13" s="344">
        <f t="shared" si="22"/>
        <v>0</v>
      </c>
      <c r="BH13" s="139"/>
      <c r="BI13" s="344">
        <f t="shared" si="23"/>
        <v>0</v>
      </c>
      <c r="BJ13" s="139"/>
      <c r="BK13" s="344">
        <f t="shared" si="24"/>
        <v>0</v>
      </c>
      <c r="BL13" s="274"/>
      <c r="BM13" s="345"/>
    </row>
    <row r="14" spans="2:65" ht="23.25" customHeight="1" x14ac:dyDescent="0.4">
      <c r="B14" s="302" t="s">
        <v>215</v>
      </c>
      <c r="C14" s="139"/>
      <c r="D14" s="343">
        <f t="shared" si="25"/>
        <v>0</v>
      </c>
      <c r="E14" s="139"/>
      <c r="F14" s="343">
        <f t="shared" si="25"/>
        <v>0</v>
      </c>
      <c r="G14" s="139"/>
      <c r="H14" s="343">
        <f t="shared" ref="H14" si="58">G14/G$8</f>
        <v>0</v>
      </c>
      <c r="I14" s="139"/>
      <c r="J14" s="343">
        <f t="shared" ref="J14" si="59">I14/I$8</f>
        <v>0</v>
      </c>
      <c r="K14" s="139"/>
      <c r="L14" s="343">
        <f t="shared" ref="L14" si="60">K14/K$8</f>
        <v>0</v>
      </c>
      <c r="M14" s="139"/>
      <c r="N14" s="343">
        <f t="shared" ref="N14" si="61">M14/M$8</f>
        <v>0</v>
      </c>
      <c r="O14" s="139"/>
      <c r="P14" s="343">
        <f t="shared" ref="P14" si="62">O14/O$8</f>
        <v>0</v>
      </c>
      <c r="Q14" s="139"/>
      <c r="R14" s="343">
        <f t="shared" ref="R14" si="63">Q14/Q$8</f>
        <v>0</v>
      </c>
      <c r="S14" s="139"/>
      <c r="T14" s="343">
        <f t="shared" ref="T14" si="64">S14/S$8</f>
        <v>0</v>
      </c>
      <c r="U14" s="139"/>
      <c r="V14" s="343">
        <f t="shared" ref="V14" si="65">U14/U$8</f>
        <v>0</v>
      </c>
      <c r="W14" s="139"/>
      <c r="X14" s="343">
        <f t="shared" ref="X14" si="66">W14/W$8</f>
        <v>0</v>
      </c>
      <c r="Y14" s="270"/>
      <c r="Z14" s="139"/>
      <c r="AA14" s="343">
        <f t="shared" ref="AA14:AA27" si="67">Z14/Z$8</f>
        <v>0</v>
      </c>
      <c r="AB14" s="266"/>
      <c r="AC14" s="343">
        <f t="shared" si="7"/>
        <v>0</v>
      </c>
      <c r="AD14" s="139"/>
      <c r="AE14" s="343">
        <f t="shared" ref="AE14" si="68">AD14/AD$8</f>
        <v>0</v>
      </c>
      <c r="AF14" s="391"/>
      <c r="AG14" s="343">
        <f t="shared" ref="AG14" si="69">AF14/AF$8</f>
        <v>0</v>
      </c>
      <c r="AH14" s="139"/>
      <c r="AI14" s="343">
        <f t="shared" ref="AI14" si="70">AH14/AH$8</f>
        <v>0</v>
      </c>
      <c r="AJ14" s="139">
        <v>195000000</v>
      </c>
      <c r="AK14" s="343">
        <f t="shared" ref="AK14" si="71">AJ14/AJ$8</f>
        <v>4.8872180451127817E-2</v>
      </c>
      <c r="AL14" s="139"/>
      <c r="AM14" s="343">
        <f t="shared" ref="AM14" si="72">AL14/AL$8</f>
        <v>0</v>
      </c>
      <c r="AN14" s="139"/>
      <c r="AO14" s="343">
        <f t="shared" ref="AO14" si="73">AN14/AN$8</f>
        <v>0</v>
      </c>
      <c r="AP14" s="139"/>
      <c r="AQ14" s="343">
        <f t="shared" ref="AQ14" si="74">AP14/AP$8</f>
        <v>0</v>
      </c>
      <c r="AR14" s="139"/>
      <c r="AS14" s="344">
        <f t="shared" si="15"/>
        <v>0</v>
      </c>
      <c r="AT14" s="139"/>
      <c r="AU14" s="344">
        <f t="shared" si="16"/>
        <v>0</v>
      </c>
      <c r="AV14" s="139"/>
      <c r="AW14" s="344">
        <f t="shared" si="17"/>
        <v>0</v>
      </c>
      <c r="AX14" s="139"/>
      <c r="AY14" s="344">
        <f t="shared" si="18"/>
        <v>0</v>
      </c>
      <c r="AZ14" s="139"/>
      <c r="BA14" s="344">
        <f t="shared" si="19"/>
        <v>0</v>
      </c>
      <c r="BB14" s="139"/>
      <c r="BC14" s="344">
        <f t="shared" si="20"/>
        <v>0</v>
      </c>
      <c r="BD14" s="139"/>
      <c r="BE14" s="344">
        <f t="shared" si="21"/>
        <v>0</v>
      </c>
      <c r="BF14" s="139"/>
      <c r="BG14" s="344">
        <f t="shared" si="22"/>
        <v>0</v>
      </c>
      <c r="BH14" s="139"/>
      <c r="BI14" s="344">
        <f t="shared" si="23"/>
        <v>0</v>
      </c>
      <c r="BJ14" s="139"/>
      <c r="BK14" s="344">
        <f t="shared" si="24"/>
        <v>0</v>
      </c>
      <c r="BL14" s="274"/>
      <c r="BM14" s="345"/>
    </row>
    <row r="15" spans="2:65" ht="23.25" customHeight="1" x14ac:dyDescent="0.4">
      <c r="B15" s="302" t="s">
        <v>210</v>
      </c>
      <c r="C15" s="139"/>
      <c r="D15" s="343">
        <f t="shared" si="25"/>
        <v>0</v>
      </c>
      <c r="E15" s="139"/>
      <c r="F15" s="343">
        <f t="shared" si="25"/>
        <v>0</v>
      </c>
      <c r="G15" s="139"/>
      <c r="H15" s="343">
        <f t="shared" ref="H15" si="75">G15/G$8</f>
        <v>0</v>
      </c>
      <c r="I15" s="139"/>
      <c r="J15" s="343">
        <f t="shared" ref="J15" si="76">I15/I$8</f>
        <v>0</v>
      </c>
      <c r="K15" s="139"/>
      <c r="L15" s="343">
        <f t="shared" ref="L15" si="77">K15/K$8</f>
        <v>0</v>
      </c>
      <c r="M15" s="139"/>
      <c r="N15" s="343">
        <f t="shared" ref="N15" si="78">M15/M$8</f>
        <v>0</v>
      </c>
      <c r="O15" s="139"/>
      <c r="P15" s="343">
        <f t="shared" ref="P15" si="79">O15/O$8</f>
        <v>0</v>
      </c>
      <c r="Q15" s="139"/>
      <c r="R15" s="343">
        <f t="shared" ref="R15" si="80">Q15/Q$8</f>
        <v>0</v>
      </c>
      <c r="S15" s="139"/>
      <c r="T15" s="343">
        <f t="shared" ref="T15" si="81">S15/S$8</f>
        <v>0</v>
      </c>
      <c r="U15" s="139"/>
      <c r="V15" s="343">
        <f t="shared" ref="V15" si="82">U15/U$8</f>
        <v>0</v>
      </c>
      <c r="W15" s="139"/>
      <c r="X15" s="343">
        <f t="shared" ref="X15" si="83">W15/W$8</f>
        <v>0</v>
      </c>
      <c r="Y15" s="270"/>
      <c r="Z15" s="139">
        <v>330000000</v>
      </c>
      <c r="AA15" s="343">
        <f t="shared" si="67"/>
        <v>1.4132762312633832E-2</v>
      </c>
      <c r="AB15" s="266">
        <v>170000000</v>
      </c>
      <c r="AC15" s="343">
        <f t="shared" si="7"/>
        <v>4.2500000000000003E-2</v>
      </c>
      <c r="AD15" s="139"/>
      <c r="AE15" s="343">
        <f t="shared" ref="AE15" si="84">AD15/AD$8</f>
        <v>0</v>
      </c>
      <c r="AF15" s="391">
        <v>146300000</v>
      </c>
      <c r="AG15" s="343">
        <f t="shared" ref="AG15" si="85">AF15/AF$8</f>
        <v>4.5718750000000002E-2</v>
      </c>
      <c r="AH15" s="139">
        <v>234000000</v>
      </c>
      <c r="AI15" s="343">
        <f t="shared" ref="AI15" si="86">AH15/AH$8</f>
        <v>3.1679415149258781E-2</v>
      </c>
      <c r="AJ15" s="139">
        <v>320000000</v>
      </c>
      <c r="AK15" s="343">
        <f t="shared" ref="AK15" si="87">AJ15/AJ$8</f>
        <v>8.0200501253132828E-2</v>
      </c>
      <c r="AL15" s="139"/>
      <c r="AM15" s="343">
        <f t="shared" ref="AM15" si="88">AL15/AL$8</f>
        <v>0</v>
      </c>
      <c r="AN15" s="139">
        <v>94000000</v>
      </c>
      <c r="AO15" s="343">
        <f t="shared" ref="AO15" si="89">AN15/AN$8</f>
        <v>5.7704112952731736E-2</v>
      </c>
      <c r="AP15" s="139"/>
      <c r="AQ15" s="343">
        <f t="shared" ref="AQ15" si="90">AP15/AP$8</f>
        <v>0</v>
      </c>
      <c r="AR15" s="139">
        <v>150000000</v>
      </c>
      <c r="AS15" s="344">
        <f t="shared" si="15"/>
        <v>1.8749999999999999E-2</v>
      </c>
      <c r="AT15" s="139"/>
      <c r="AU15" s="344">
        <f t="shared" si="16"/>
        <v>0</v>
      </c>
      <c r="AV15" s="139"/>
      <c r="AW15" s="344">
        <f t="shared" si="17"/>
        <v>0</v>
      </c>
      <c r="AX15" s="139"/>
      <c r="AY15" s="344">
        <f t="shared" si="18"/>
        <v>0</v>
      </c>
      <c r="AZ15" s="139"/>
      <c r="BA15" s="344">
        <f t="shared" si="19"/>
        <v>0</v>
      </c>
      <c r="BB15" s="139"/>
      <c r="BC15" s="344">
        <f t="shared" si="20"/>
        <v>0</v>
      </c>
      <c r="BD15" s="139"/>
      <c r="BE15" s="344">
        <f t="shared" si="21"/>
        <v>0</v>
      </c>
      <c r="BF15" s="139"/>
      <c r="BG15" s="344">
        <f t="shared" si="22"/>
        <v>0</v>
      </c>
      <c r="BH15" s="139"/>
      <c r="BI15" s="344">
        <f t="shared" si="23"/>
        <v>0</v>
      </c>
      <c r="BJ15" s="139"/>
      <c r="BK15" s="344">
        <f t="shared" si="24"/>
        <v>0</v>
      </c>
      <c r="BL15" s="274"/>
      <c r="BM15" s="345"/>
    </row>
    <row r="16" spans="2:65" ht="23.25" customHeight="1" x14ac:dyDescent="0.4">
      <c r="B16" s="302" t="s">
        <v>198</v>
      </c>
      <c r="C16" s="139"/>
      <c r="D16" s="343">
        <f t="shared" si="25"/>
        <v>0</v>
      </c>
      <c r="E16" s="139"/>
      <c r="F16" s="343">
        <f t="shared" si="25"/>
        <v>0</v>
      </c>
      <c r="G16" s="139"/>
      <c r="H16" s="343">
        <f t="shared" ref="H16" si="91">G16/G$8</f>
        <v>0</v>
      </c>
      <c r="I16" s="139"/>
      <c r="J16" s="343">
        <f t="shared" ref="J16" si="92">I16/I$8</f>
        <v>0</v>
      </c>
      <c r="K16" s="139"/>
      <c r="L16" s="343">
        <f t="shared" ref="L16" si="93">K16/K$8</f>
        <v>0</v>
      </c>
      <c r="M16" s="139"/>
      <c r="N16" s="343">
        <f t="shared" ref="N16" si="94">M16/M$8</f>
        <v>0</v>
      </c>
      <c r="O16" s="139"/>
      <c r="P16" s="343">
        <f t="shared" ref="P16" si="95">O16/O$8</f>
        <v>0</v>
      </c>
      <c r="Q16" s="139"/>
      <c r="R16" s="343">
        <f t="shared" ref="R16" si="96">Q16/Q$8</f>
        <v>0</v>
      </c>
      <c r="S16" s="139"/>
      <c r="T16" s="343">
        <f t="shared" ref="T16" si="97">S16/S$8</f>
        <v>0</v>
      </c>
      <c r="U16" s="139"/>
      <c r="V16" s="343">
        <f t="shared" ref="V16" si="98">U16/U$8</f>
        <v>0</v>
      </c>
      <c r="W16" s="139"/>
      <c r="X16" s="343">
        <f t="shared" ref="X16" si="99">W16/W$8</f>
        <v>0</v>
      </c>
      <c r="Y16" s="270"/>
      <c r="Z16" s="139"/>
      <c r="AA16" s="343">
        <f t="shared" si="67"/>
        <v>0</v>
      </c>
      <c r="AB16" s="266">
        <v>649000000</v>
      </c>
      <c r="AC16" s="343">
        <f t="shared" si="7"/>
        <v>0.16225000000000001</v>
      </c>
      <c r="AD16" s="139"/>
      <c r="AE16" s="343">
        <f t="shared" ref="AE16" si="100">AD16/AD$8</f>
        <v>0</v>
      </c>
      <c r="AF16" s="391"/>
      <c r="AG16" s="343">
        <f t="shared" ref="AG16" si="101">AF16/AF$8</f>
        <v>0</v>
      </c>
      <c r="AH16" s="139"/>
      <c r="AI16" s="343">
        <f t="shared" ref="AI16" si="102">AH16/AH$8</f>
        <v>0</v>
      </c>
      <c r="AJ16" s="139">
        <v>240000000</v>
      </c>
      <c r="AK16" s="343">
        <f t="shared" ref="AK16" si="103">AJ16/AJ$8</f>
        <v>6.0150375939849621E-2</v>
      </c>
      <c r="AL16" s="139"/>
      <c r="AM16" s="343">
        <f t="shared" ref="AM16" si="104">AL16/AL$8</f>
        <v>0</v>
      </c>
      <c r="AN16" s="139"/>
      <c r="AO16" s="343">
        <f t="shared" ref="AO16" si="105">AN16/AN$8</f>
        <v>0</v>
      </c>
      <c r="AP16" s="139"/>
      <c r="AQ16" s="343">
        <f t="shared" ref="AQ16" si="106">AP16/AP$8</f>
        <v>0</v>
      </c>
      <c r="AR16" s="139"/>
      <c r="AS16" s="344">
        <f t="shared" si="15"/>
        <v>0</v>
      </c>
      <c r="AT16" s="139"/>
      <c r="AU16" s="344">
        <f t="shared" si="16"/>
        <v>0</v>
      </c>
      <c r="AV16" s="139"/>
      <c r="AW16" s="344">
        <f t="shared" si="17"/>
        <v>0</v>
      </c>
      <c r="AX16" s="139"/>
      <c r="AY16" s="344">
        <f t="shared" si="18"/>
        <v>0</v>
      </c>
      <c r="AZ16" s="139"/>
      <c r="BA16" s="344">
        <f t="shared" si="19"/>
        <v>0</v>
      </c>
      <c r="BB16" s="139"/>
      <c r="BC16" s="344">
        <f t="shared" si="20"/>
        <v>0</v>
      </c>
      <c r="BD16" s="139"/>
      <c r="BE16" s="344">
        <f t="shared" si="21"/>
        <v>0</v>
      </c>
      <c r="BF16" s="139"/>
      <c r="BG16" s="344">
        <f t="shared" si="22"/>
        <v>0</v>
      </c>
      <c r="BH16" s="139"/>
      <c r="BI16" s="344">
        <f t="shared" si="23"/>
        <v>0</v>
      </c>
      <c r="BJ16" s="139"/>
      <c r="BK16" s="344">
        <f t="shared" si="24"/>
        <v>0</v>
      </c>
      <c r="BL16" s="274"/>
      <c r="BM16" s="345"/>
    </row>
    <row r="17" spans="1:65" ht="23.25" customHeight="1" x14ac:dyDescent="0.4">
      <c r="B17" s="303" t="s">
        <v>205</v>
      </c>
      <c r="C17" s="194"/>
      <c r="D17" s="343">
        <f t="shared" si="25"/>
        <v>0</v>
      </c>
      <c r="E17" s="194"/>
      <c r="F17" s="343">
        <f t="shared" si="25"/>
        <v>0</v>
      </c>
      <c r="G17" s="194"/>
      <c r="H17" s="343">
        <f t="shared" ref="H17" si="107">G17/G$8</f>
        <v>0</v>
      </c>
      <c r="I17" s="194"/>
      <c r="J17" s="343">
        <f t="shared" ref="J17" si="108">I17/I$8</f>
        <v>0</v>
      </c>
      <c r="K17" s="194"/>
      <c r="L17" s="343">
        <f t="shared" ref="L17" si="109">K17/K$8</f>
        <v>0</v>
      </c>
      <c r="M17" s="194"/>
      <c r="N17" s="343">
        <f t="shared" ref="N17" si="110">M17/M$8</f>
        <v>0</v>
      </c>
      <c r="O17" s="194"/>
      <c r="P17" s="343">
        <f t="shared" ref="P17" si="111">O17/O$8</f>
        <v>0</v>
      </c>
      <c r="Q17" s="194"/>
      <c r="R17" s="343">
        <f t="shared" ref="R17" si="112">Q17/Q$8</f>
        <v>0</v>
      </c>
      <c r="S17" s="194"/>
      <c r="T17" s="343">
        <f t="shared" ref="T17" si="113">S17/S$8</f>
        <v>0</v>
      </c>
      <c r="U17" s="194"/>
      <c r="V17" s="343">
        <f t="shared" ref="V17" si="114">U17/U$8</f>
        <v>0</v>
      </c>
      <c r="W17" s="194"/>
      <c r="X17" s="343">
        <f t="shared" ref="X17" si="115">W17/W$8</f>
        <v>0</v>
      </c>
      <c r="Y17" s="271"/>
      <c r="Z17" s="387">
        <v>15300000000</v>
      </c>
      <c r="AA17" s="389">
        <f t="shared" si="67"/>
        <v>0.65524625267665948</v>
      </c>
      <c r="AB17" s="194"/>
      <c r="AC17" s="343">
        <f t="shared" si="7"/>
        <v>0</v>
      </c>
      <c r="AD17" s="139"/>
      <c r="AE17" s="343">
        <f t="shared" ref="AE17" si="116">AD17/AD$8</f>
        <v>0</v>
      </c>
      <c r="AF17" s="404">
        <v>67890000</v>
      </c>
      <c r="AG17" s="343">
        <f t="shared" ref="AG17" si="117">AF17/AF$8</f>
        <v>2.1215624999999998E-2</v>
      </c>
      <c r="AH17" s="387">
        <f>1991000*1500</f>
        <v>2986500000</v>
      </c>
      <c r="AI17" s="389">
        <f t="shared" ref="AI17" si="118">AH17/AH$8</f>
        <v>0.40431868950111688</v>
      </c>
      <c r="AJ17" s="194"/>
      <c r="AK17" s="343">
        <f t="shared" ref="AK17" si="119">AJ17/AJ$8</f>
        <v>0</v>
      </c>
      <c r="AL17" s="194"/>
      <c r="AM17" s="343">
        <f t="shared" ref="AM17" si="120">AL17/AL$8</f>
        <v>0</v>
      </c>
      <c r="AN17" s="194"/>
      <c r="AO17" s="343">
        <f t="shared" ref="AO17" si="121">AN17/AN$8</f>
        <v>0</v>
      </c>
      <c r="AP17" s="194"/>
      <c r="AQ17" s="343">
        <f t="shared" ref="AQ17" si="122">AP17/AP$8</f>
        <v>0</v>
      </c>
      <c r="AR17" s="194">
        <v>2550000000</v>
      </c>
      <c r="AS17" s="344">
        <f t="shared" si="15"/>
        <v>0.31874999999999998</v>
      </c>
      <c r="AT17" s="194"/>
      <c r="AU17" s="344">
        <f t="shared" si="16"/>
        <v>0</v>
      </c>
      <c r="AV17" s="194"/>
      <c r="AW17" s="344">
        <f t="shared" si="17"/>
        <v>0</v>
      </c>
      <c r="AX17" s="194"/>
      <c r="AY17" s="344">
        <f t="shared" si="18"/>
        <v>0</v>
      </c>
      <c r="AZ17" s="194"/>
      <c r="BA17" s="344">
        <f t="shared" si="19"/>
        <v>0</v>
      </c>
      <c r="BB17" s="194"/>
      <c r="BC17" s="344">
        <f t="shared" si="20"/>
        <v>0</v>
      </c>
      <c r="BD17" s="194"/>
      <c r="BE17" s="344">
        <f t="shared" si="21"/>
        <v>0</v>
      </c>
      <c r="BF17" s="194"/>
      <c r="BG17" s="344">
        <f t="shared" si="22"/>
        <v>0</v>
      </c>
      <c r="BH17" s="194"/>
      <c r="BI17" s="344">
        <f t="shared" si="23"/>
        <v>0</v>
      </c>
      <c r="BJ17" s="194"/>
      <c r="BK17" s="344">
        <f t="shared" si="24"/>
        <v>0</v>
      </c>
      <c r="BL17" s="275"/>
      <c r="BM17" s="345"/>
    </row>
    <row r="18" spans="1:65" ht="23.25" customHeight="1" x14ac:dyDescent="0.4">
      <c r="B18" s="303" t="s">
        <v>206</v>
      </c>
      <c r="C18" s="194"/>
      <c r="D18" s="343">
        <f t="shared" si="25"/>
        <v>0</v>
      </c>
      <c r="E18" s="194"/>
      <c r="F18" s="343">
        <f t="shared" si="25"/>
        <v>0</v>
      </c>
      <c r="G18" s="194"/>
      <c r="H18" s="343">
        <f t="shared" ref="H18" si="123">G18/G$8</f>
        <v>0</v>
      </c>
      <c r="I18" s="194"/>
      <c r="J18" s="343">
        <f t="shared" ref="J18" si="124">I18/I$8</f>
        <v>0</v>
      </c>
      <c r="K18" s="194"/>
      <c r="L18" s="343">
        <f t="shared" ref="L18" si="125">K18/K$8</f>
        <v>0</v>
      </c>
      <c r="M18" s="194"/>
      <c r="N18" s="343">
        <f t="shared" ref="N18" si="126">M18/M$8</f>
        <v>0</v>
      </c>
      <c r="O18" s="194"/>
      <c r="P18" s="343">
        <f t="shared" ref="P18" si="127">O18/O$8</f>
        <v>0</v>
      </c>
      <c r="Q18" s="194"/>
      <c r="R18" s="343">
        <f t="shared" ref="R18" si="128">Q18/Q$8</f>
        <v>0</v>
      </c>
      <c r="S18" s="194"/>
      <c r="T18" s="343">
        <f t="shared" ref="T18" si="129">S18/S$8</f>
        <v>0</v>
      </c>
      <c r="U18" s="194"/>
      <c r="V18" s="343">
        <f t="shared" ref="V18" si="130">U18/U$8</f>
        <v>0</v>
      </c>
      <c r="W18" s="194"/>
      <c r="X18" s="343">
        <f t="shared" ref="X18" si="131">W18/W$8</f>
        <v>0</v>
      </c>
      <c r="Y18" s="271"/>
      <c r="Z18" s="404">
        <v>1780000000</v>
      </c>
      <c r="AA18" s="343"/>
      <c r="AB18" s="194"/>
      <c r="AC18" s="343">
        <f t="shared" si="7"/>
        <v>0</v>
      </c>
      <c r="AD18" s="139"/>
      <c r="AE18" s="343">
        <f t="shared" ref="AE18" si="132">AD18/AD$8</f>
        <v>0</v>
      </c>
      <c r="AF18" s="404">
        <v>106700000</v>
      </c>
      <c r="AG18" s="343">
        <f t="shared" ref="AG18" si="133">AF18/AF$8</f>
        <v>3.3343749999999998E-2</v>
      </c>
      <c r="AH18" s="194">
        <v>423000000</v>
      </c>
      <c r="AI18" s="343">
        <f t="shared" ref="AI18" si="134">AH18/AH$8</f>
        <v>5.7266635077506262E-2</v>
      </c>
      <c r="AJ18" s="194"/>
      <c r="AK18" s="343">
        <f t="shared" ref="AK18" si="135">AJ18/AJ$8</f>
        <v>0</v>
      </c>
      <c r="AL18" s="194"/>
      <c r="AM18" s="343">
        <f t="shared" ref="AM18" si="136">AL18/AL$8</f>
        <v>0</v>
      </c>
      <c r="AN18" s="194"/>
      <c r="AO18" s="343">
        <f t="shared" ref="AO18" si="137">AN18/AN$8</f>
        <v>0</v>
      </c>
      <c r="AP18" s="194"/>
      <c r="AQ18" s="343">
        <f t="shared" ref="AQ18" si="138">AP18/AP$8</f>
        <v>0</v>
      </c>
      <c r="AR18" s="194">
        <v>360000000</v>
      </c>
      <c r="AS18" s="344">
        <f t="shared" si="15"/>
        <v>4.4999999999999998E-2</v>
      </c>
      <c r="AT18" s="194"/>
      <c r="AU18" s="344">
        <f t="shared" si="16"/>
        <v>0</v>
      </c>
      <c r="AV18" s="194"/>
      <c r="AW18" s="344">
        <f t="shared" si="17"/>
        <v>0</v>
      </c>
      <c r="AX18" s="194"/>
      <c r="AY18" s="344">
        <f t="shared" si="18"/>
        <v>0</v>
      </c>
      <c r="AZ18" s="194"/>
      <c r="BA18" s="344">
        <f t="shared" si="19"/>
        <v>0</v>
      </c>
      <c r="BB18" s="194"/>
      <c r="BC18" s="344">
        <f t="shared" si="20"/>
        <v>0</v>
      </c>
      <c r="BD18" s="194"/>
      <c r="BE18" s="344">
        <f t="shared" si="21"/>
        <v>0</v>
      </c>
      <c r="BF18" s="194"/>
      <c r="BG18" s="344">
        <f t="shared" si="22"/>
        <v>0</v>
      </c>
      <c r="BH18" s="194"/>
      <c r="BI18" s="344">
        <f t="shared" si="23"/>
        <v>0</v>
      </c>
      <c r="BJ18" s="194"/>
      <c r="BK18" s="344">
        <f t="shared" si="24"/>
        <v>0</v>
      </c>
      <c r="BL18" s="275"/>
      <c r="BM18" s="345"/>
    </row>
    <row r="19" spans="1:65" ht="23.25" customHeight="1" x14ac:dyDescent="0.4">
      <c r="B19" s="302" t="s">
        <v>209</v>
      </c>
      <c r="C19" s="139"/>
      <c r="D19" s="343">
        <f t="shared" si="25"/>
        <v>0</v>
      </c>
      <c r="E19" s="139"/>
      <c r="F19" s="343">
        <f t="shared" si="25"/>
        <v>0</v>
      </c>
      <c r="G19" s="139"/>
      <c r="H19" s="343">
        <f t="shared" ref="H19" si="139">G19/G$8</f>
        <v>0</v>
      </c>
      <c r="I19" s="139"/>
      <c r="J19" s="343">
        <f t="shared" ref="J19" si="140">I19/I$8</f>
        <v>0</v>
      </c>
      <c r="K19" s="139"/>
      <c r="L19" s="343">
        <f t="shared" ref="L19" si="141">K19/K$8</f>
        <v>0</v>
      </c>
      <c r="M19" s="139"/>
      <c r="N19" s="343">
        <f t="shared" ref="N19" si="142">M19/M$8</f>
        <v>0</v>
      </c>
      <c r="O19" s="139"/>
      <c r="P19" s="343">
        <f t="shared" ref="P19" si="143">O19/O$8</f>
        <v>0</v>
      </c>
      <c r="Q19" s="139"/>
      <c r="R19" s="343">
        <f t="shared" ref="R19" si="144">Q19/Q$8</f>
        <v>0</v>
      </c>
      <c r="S19" s="139"/>
      <c r="T19" s="343">
        <f t="shared" ref="T19" si="145">S19/S$8</f>
        <v>0</v>
      </c>
      <c r="U19" s="139"/>
      <c r="V19" s="343">
        <f t="shared" ref="V19" si="146">U19/U$8</f>
        <v>0</v>
      </c>
      <c r="W19" s="139"/>
      <c r="X19" s="343">
        <f t="shared" ref="X19" si="147">W19/W$8</f>
        <v>0</v>
      </c>
      <c r="Y19" s="270"/>
      <c r="Z19" s="139"/>
      <c r="AA19" s="343">
        <f t="shared" si="67"/>
        <v>0</v>
      </c>
      <c r="AB19" s="139"/>
      <c r="AC19" s="343">
        <f t="shared" si="7"/>
        <v>0</v>
      </c>
      <c r="AD19" s="139"/>
      <c r="AE19" s="343">
        <f t="shared" ref="AE19" si="148">AD19/AD$8</f>
        <v>0</v>
      </c>
      <c r="AF19" s="391">
        <v>23750000</v>
      </c>
      <c r="AG19" s="343">
        <f t="shared" ref="AG19" si="149">AF19/AF$8</f>
        <v>7.4218749999999997E-3</v>
      </c>
      <c r="AH19" s="139"/>
      <c r="AI19" s="343">
        <f t="shared" ref="AI19" si="150">AH19/AH$8</f>
        <v>0</v>
      </c>
      <c r="AJ19" s="139"/>
      <c r="AK19" s="343">
        <f t="shared" ref="AK19" si="151">AJ19/AJ$8</f>
        <v>0</v>
      </c>
      <c r="AL19" s="139"/>
      <c r="AM19" s="343">
        <f t="shared" ref="AM19" si="152">AL19/AL$8</f>
        <v>0</v>
      </c>
      <c r="AN19" s="139"/>
      <c r="AO19" s="343">
        <f t="shared" ref="AO19" si="153">AN19/AN$8</f>
        <v>0</v>
      </c>
      <c r="AP19" s="139"/>
      <c r="AQ19" s="343">
        <f t="shared" ref="AQ19" si="154">AP19/AP$8</f>
        <v>0</v>
      </c>
      <c r="AR19" s="139"/>
      <c r="AS19" s="344">
        <f t="shared" si="15"/>
        <v>0</v>
      </c>
      <c r="AT19" s="139"/>
      <c r="AU19" s="344">
        <f t="shared" si="16"/>
        <v>0</v>
      </c>
      <c r="AV19" s="139"/>
      <c r="AW19" s="344">
        <f t="shared" si="17"/>
        <v>0</v>
      </c>
      <c r="AX19" s="139"/>
      <c r="AY19" s="344">
        <f t="shared" si="18"/>
        <v>0</v>
      </c>
      <c r="AZ19" s="139"/>
      <c r="BA19" s="344">
        <f t="shared" si="19"/>
        <v>0</v>
      </c>
      <c r="BB19" s="139"/>
      <c r="BC19" s="344">
        <f t="shared" si="20"/>
        <v>0</v>
      </c>
      <c r="BD19" s="139"/>
      <c r="BE19" s="344">
        <f t="shared" si="21"/>
        <v>0</v>
      </c>
      <c r="BF19" s="139"/>
      <c r="BG19" s="344">
        <f t="shared" si="22"/>
        <v>0</v>
      </c>
      <c r="BH19" s="139"/>
      <c r="BI19" s="344">
        <f t="shared" si="23"/>
        <v>0</v>
      </c>
      <c r="BJ19" s="139"/>
      <c r="BK19" s="344">
        <f t="shared" si="24"/>
        <v>0</v>
      </c>
      <c r="BL19" s="274"/>
      <c r="BM19" s="345"/>
    </row>
    <row r="20" spans="1:65" ht="23.25" customHeight="1" x14ac:dyDescent="0.4">
      <c r="B20" s="302" t="s">
        <v>197</v>
      </c>
      <c r="C20" s="139"/>
      <c r="D20" s="343">
        <f t="shared" si="25"/>
        <v>0</v>
      </c>
      <c r="E20" s="139"/>
      <c r="F20" s="343">
        <f t="shared" si="25"/>
        <v>0</v>
      </c>
      <c r="G20" s="139"/>
      <c r="H20" s="343">
        <f t="shared" ref="H20" si="155">G20/G$8</f>
        <v>0</v>
      </c>
      <c r="I20" s="139"/>
      <c r="J20" s="343">
        <f t="shared" ref="J20" si="156">I20/I$8</f>
        <v>0</v>
      </c>
      <c r="K20" s="139"/>
      <c r="L20" s="343">
        <f t="shared" ref="L20" si="157">K20/K$8</f>
        <v>0</v>
      </c>
      <c r="M20" s="139"/>
      <c r="N20" s="343">
        <f t="shared" ref="N20" si="158">M20/M$8</f>
        <v>0</v>
      </c>
      <c r="O20" s="139"/>
      <c r="P20" s="343">
        <f t="shared" ref="P20" si="159">O20/O$8</f>
        <v>0</v>
      </c>
      <c r="Q20" s="139"/>
      <c r="R20" s="343">
        <f t="shared" ref="R20" si="160">Q20/Q$8</f>
        <v>0</v>
      </c>
      <c r="S20" s="139"/>
      <c r="T20" s="343">
        <f t="shared" ref="T20" si="161">S20/S$8</f>
        <v>0</v>
      </c>
      <c r="U20" s="139"/>
      <c r="V20" s="343">
        <f t="shared" ref="V20" si="162">U20/U$8</f>
        <v>0</v>
      </c>
      <c r="W20" s="139"/>
      <c r="X20" s="343">
        <f t="shared" ref="X20" si="163">W20/W$8</f>
        <v>0</v>
      </c>
      <c r="Y20" s="270"/>
      <c r="Z20" s="139"/>
      <c r="AA20" s="343">
        <f t="shared" si="67"/>
        <v>0</v>
      </c>
      <c r="AB20" s="267">
        <v>550000000</v>
      </c>
      <c r="AC20" s="343">
        <f t="shared" si="7"/>
        <v>0.13750000000000001</v>
      </c>
      <c r="AD20" s="139">
        <v>52800000</v>
      </c>
      <c r="AE20" s="343">
        <f t="shared" ref="AE20" si="164">AD20/AD$8</f>
        <v>0.14096916299559473</v>
      </c>
      <c r="AF20" s="391"/>
      <c r="AG20" s="343">
        <f t="shared" ref="AG20" si="165">AF20/AF$8</f>
        <v>0</v>
      </c>
      <c r="AH20" s="139"/>
      <c r="AI20" s="343">
        <f t="shared" ref="AI20" si="166">AH20/AH$8</f>
        <v>0</v>
      </c>
      <c r="AJ20" s="139"/>
      <c r="AK20" s="343">
        <f t="shared" ref="AK20" si="167">AJ20/AJ$8</f>
        <v>0</v>
      </c>
      <c r="AL20" s="139"/>
      <c r="AM20" s="343">
        <f t="shared" ref="AM20" si="168">AL20/AL$8</f>
        <v>0</v>
      </c>
      <c r="AN20" s="139"/>
      <c r="AO20" s="343">
        <f t="shared" ref="AO20" si="169">AN20/AN$8</f>
        <v>0</v>
      </c>
      <c r="AP20" s="139"/>
      <c r="AQ20" s="343">
        <f t="shared" ref="AQ20" si="170">AP20/AP$8</f>
        <v>0</v>
      </c>
      <c r="AR20" s="139"/>
      <c r="AS20" s="344">
        <f t="shared" si="15"/>
        <v>0</v>
      </c>
      <c r="AT20" s="139"/>
      <c r="AU20" s="344">
        <f t="shared" si="16"/>
        <v>0</v>
      </c>
      <c r="AV20" s="139"/>
      <c r="AW20" s="344">
        <f t="shared" si="17"/>
        <v>0</v>
      </c>
      <c r="AX20" s="139"/>
      <c r="AY20" s="344">
        <f t="shared" si="18"/>
        <v>0</v>
      </c>
      <c r="AZ20" s="139"/>
      <c r="BA20" s="344">
        <f t="shared" si="19"/>
        <v>0</v>
      </c>
      <c r="BB20" s="139"/>
      <c r="BC20" s="344">
        <f t="shared" si="20"/>
        <v>0</v>
      </c>
      <c r="BD20" s="139"/>
      <c r="BE20" s="344">
        <f t="shared" si="21"/>
        <v>0</v>
      </c>
      <c r="BF20" s="139"/>
      <c r="BG20" s="344">
        <f t="shared" si="22"/>
        <v>0</v>
      </c>
      <c r="BH20" s="139"/>
      <c r="BI20" s="344">
        <f t="shared" si="23"/>
        <v>0</v>
      </c>
      <c r="BJ20" s="139"/>
      <c r="BK20" s="344">
        <f t="shared" si="24"/>
        <v>0</v>
      </c>
      <c r="BL20" s="274"/>
      <c r="BM20" s="345"/>
    </row>
    <row r="21" spans="1:65" ht="23.25" customHeight="1" x14ac:dyDescent="0.4">
      <c r="B21" s="302" t="s">
        <v>199</v>
      </c>
      <c r="C21" s="139"/>
      <c r="D21" s="343">
        <f t="shared" si="25"/>
        <v>0</v>
      </c>
      <c r="E21" s="139"/>
      <c r="F21" s="343">
        <f t="shared" si="25"/>
        <v>0</v>
      </c>
      <c r="G21" s="139"/>
      <c r="H21" s="343">
        <f t="shared" ref="H21" si="171">G21/G$8</f>
        <v>0</v>
      </c>
      <c r="I21" s="139"/>
      <c r="J21" s="343">
        <f t="shared" ref="J21" si="172">I21/I$8</f>
        <v>0</v>
      </c>
      <c r="K21" s="139"/>
      <c r="L21" s="343">
        <f t="shared" ref="L21" si="173">K21/K$8</f>
        <v>0</v>
      </c>
      <c r="M21" s="139"/>
      <c r="N21" s="343">
        <f t="shared" ref="N21" si="174">M21/M$8</f>
        <v>0</v>
      </c>
      <c r="O21" s="139"/>
      <c r="P21" s="343">
        <f t="shared" ref="P21" si="175">O21/O$8</f>
        <v>0</v>
      </c>
      <c r="Q21" s="139"/>
      <c r="R21" s="343">
        <f t="shared" ref="R21" si="176">Q21/Q$8</f>
        <v>0</v>
      </c>
      <c r="S21" s="139"/>
      <c r="T21" s="343">
        <f t="shared" ref="T21" si="177">S21/S$8</f>
        <v>0</v>
      </c>
      <c r="U21" s="139"/>
      <c r="V21" s="343">
        <f t="shared" ref="V21" si="178">U21/U$8</f>
        <v>0</v>
      </c>
      <c r="W21" s="139"/>
      <c r="X21" s="343">
        <f t="shared" ref="X21" si="179">W21/W$8</f>
        <v>0</v>
      </c>
      <c r="Y21" s="270"/>
      <c r="Z21" s="139"/>
      <c r="AA21" s="343">
        <f t="shared" si="67"/>
        <v>0</v>
      </c>
      <c r="AB21" s="266">
        <v>250000000</v>
      </c>
      <c r="AC21" s="343">
        <f t="shared" si="7"/>
        <v>6.25E-2</v>
      </c>
      <c r="AD21" s="139"/>
      <c r="AE21" s="343">
        <f t="shared" ref="AE21" si="180">AD21/AD$8</f>
        <v>0</v>
      </c>
      <c r="AF21" s="391"/>
      <c r="AG21" s="343">
        <f t="shared" ref="AG21" si="181">AF21/AF$8</f>
        <v>0</v>
      </c>
      <c r="AH21" s="139"/>
      <c r="AI21" s="343">
        <f t="shared" ref="AI21" si="182">AH21/AH$8</f>
        <v>0</v>
      </c>
      <c r="AJ21" s="139"/>
      <c r="AK21" s="343">
        <f t="shared" ref="AK21" si="183">AJ21/AJ$8</f>
        <v>0</v>
      </c>
      <c r="AL21" s="139"/>
      <c r="AM21" s="343">
        <f t="shared" ref="AM21" si="184">AL21/AL$8</f>
        <v>0</v>
      </c>
      <c r="AN21" s="139">
        <v>19200000</v>
      </c>
      <c r="AO21" s="343">
        <f t="shared" ref="AO21" si="185">AN21/AN$8</f>
        <v>1.1786372007366482E-2</v>
      </c>
      <c r="AP21" s="139"/>
      <c r="AQ21" s="343">
        <f t="shared" ref="AQ21" si="186">AP21/AP$8</f>
        <v>0</v>
      </c>
      <c r="AR21" s="139"/>
      <c r="AS21" s="344">
        <f t="shared" si="15"/>
        <v>0</v>
      </c>
      <c r="AT21" s="139"/>
      <c r="AU21" s="344">
        <f t="shared" si="16"/>
        <v>0</v>
      </c>
      <c r="AV21" s="139"/>
      <c r="AW21" s="344">
        <f t="shared" si="17"/>
        <v>0</v>
      </c>
      <c r="AX21" s="139"/>
      <c r="AY21" s="344">
        <f t="shared" si="18"/>
        <v>0</v>
      </c>
      <c r="AZ21" s="139"/>
      <c r="BA21" s="344">
        <f t="shared" si="19"/>
        <v>0</v>
      </c>
      <c r="BB21" s="139"/>
      <c r="BC21" s="344">
        <f t="shared" si="20"/>
        <v>0</v>
      </c>
      <c r="BD21" s="139"/>
      <c r="BE21" s="344">
        <f t="shared" si="21"/>
        <v>0</v>
      </c>
      <c r="BF21" s="139"/>
      <c r="BG21" s="344">
        <f t="shared" si="22"/>
        <v>0</v>
      </c>
      <c r="BH21" s="139"/>
      <c r="BI21" s="344">
        <f t="shared" si="23"/>
        <v>0</v>
      </c>
      <c r="BJ21" s="139"/>
      <c r="BK21" s="344">
        <f t="shared" si="24"/>
        <v>0</v>
      </c>
      <c r="BL21" s="274"/>
      <c r="BM21" s="345"/>
    </row>
    <row r="22" spans="1:65" ht="23.25" customHeight="1" x14ac:dyDescent="0.4">
      <c r="B22" s="302" t="s">
        <v>200</v>
      </c>
      <c r="C22" s="139"/>
      <c r="D22" s="343">
        <f t="shared" si="25"/>
        <v>0</v>
      </c>
      <c r="E22" s="139"/>
      <c r="F22" s="343">
        <f t="shared" si="25"/>
        <v>0</v>
      </c>
      <c r="G22" s="139"/>
      <c r="H22" s="343">
        <f t="shared" ref="H22" si="187">G22/G$8</f>
        <v>0</v>
      </c>
      <c r="I22" s="139"/>
      <c r="J22" s="343">
        <f t="shared" ref="J22" si="188">I22/I$8</f>
        <v>0</v>
      </c>
      <c r="K22" s="139"/>
      <c r="L22" s="343">
        <f t="shared" ref="L22" si="189">K22/K$8</f>
        <v>0</v>
      </c>
      <c r="M22" s="139"/>
      <c r="N22" s="343">
        <f t="shared" ref="N22" si="190">M22/M$8</f>
        <v>0</v>
      </c>
      <c r="O22" s="139"/>
      <c r="P22" s="343">
        <f t="shared" ref="P22" si="191">O22/O$8</f>
        <v>0</v>
      </c>
      <c r="Q22" s="139"/>
      <c r="R22" s="343">
        <f t="shared" ref="R22" si="192">Q22/Q$8</f>
        <v>0</v>
      </c>
      <c r="S22" s="139"/>
      <c r="T22" s="343">
        <f t="shared" ref="T22" si="193">S22/S$8</f>
        <v>0</v>
      </c>
      <c r="U22" s="139"/>
      <c r="V22" s="343">
        <f t="shared" ref="V22" si="194">U22/U$8</f>
        <v>0</v>
      </c>
      <c r="W22" s="139"/>
      <c r="X22" s="343">
        <f t="shared" ref="X22" si="195">W22/W$8</f>
        <v>0</v>
      </c>
      <c r="Y22" s="270"/>
      <c r="Z22" s="139"/>
      <c r="AA22" s="343">
        <f t="shared" si="67"/>
        <v>0</v>
      </c>
      <c r="AB22" s="268">
        <v>120000000</v>
      </c>
      <c r="AC22" s="343">
        <f t="shared" si="7"/>
        <v>0.03</v>
      </c>
      <c r="AD22" s="139"/>
      <c r="AE22" s="343">
        <f t="shared" ref="AE22" si="196">AD22/AD$8</f>
        <v>0</v>
      </c>
      <c r="AF22" s="391"/>
      <c r="AG22" s="343">
        <f t="shared" ref="AG22" si="197">AF22/AF$8</f>
        <v>0</v>
      </c>
      <c r="AH22" s="139"/>
      <c r="AI22" s="343">
        <f t="shared" ref="AI22" si="198">AH22/AH$8</f>
        <v>0</v>
      </c>
      <c r="AJ22" s="139"/>
      <c r="AK22" s="343">
        <f t="shared" ref="AK22" si="199">AJ22/AJ$8</f>
        <v>0</v>
      </c>
      <c r="AL22" s="139"/>
      <c r="AM22" s="343">
        <f t="shared" ref="AM22" si="200">AL22/AL$8</f>
        <v>0</v>
      </c>
      <c r="AN22" s="139"/>
      <c r="AO22" s="343">
        <f t="shared" ref="AO22" si="201">AN22/AN$8</f>
        <v>0</v>
      </c>
      <c r="AP22" s="139"/>
      <c r="AQ22" s="343">
        <f t="shared" ref="AQ22" si="202">AP22/AP$8</f>
        <v>0</v>
      </c>
      <c r="AR22" s="139"/>
      <c r="AS22" s="344">
        <f t="shared" si="15"/>
        <v>0</v>
      </c>
      <c r="AT22" s="139"/>
      <c r="AU22" s="344">
        <f t="shared" si="16"/>
        <v>0</v>
      </c>
      <c r="AV22" s="139"/>
      <c r="AW22" s="344">
        <f t="shared" si="17"/>
        <v>0</v>
      </c>
      <c r="AX22" s="139"/>
      <c r="AY22" s="344">
        <f t="shared" si="18"/>
        <v>0</v>
      </c>
      <c r="AZ22" s="139"/>
      <c r="BA22" s="344">
        <f t="shared" si="19"/>
        <v>0</v>
      </c>
      <c r="BB22" s="139"/>
      <c r="BC22" s="344">
        <f t="shared" si="20"/>
        <v>0</v>
      </c>
      <c r="BD22" s="139"/>
      <c r="BE22" s="344">
        <f t="shared" si="21"/>
        <v>0</v>
      </c>
      <c r="BF22" s="139"/>
      <c r="BG22" s="344">
        <f t="shared" si="22"/>
        <v>0</v>
      </c>
      <c r="BH22" s="139"/>
      <c r="BI22" s="344">
        <f t="shared" si="23"/>
        <v>0</v>
      </c>
      <c r="BJ22" s="139"/>
      <c r="BK22" s="344">
        <f t="shared" si="24"/>
        <v>0</v>
      </c>
      <c r="BL22" s="274"/>
      <c r="BM22" s="345"/>
    </row>
    <row r="23" spans="1:65" ht="23.25" customHeight="1" x14ac:dyDescent="0.4">
      <c r="B23" s="302" t="s">
        <v>201</v>
      </c>
      <c r="C23" s="139"/>
      <c r="D23" s="343">
        <f t="shared" si="25"/>
        <v>0</v>
      </c>
      <c r="E23" s="139"/>
      <c r="F23" s="343">
        <f t="shared" si="25"/>
        <v>0</v>
      </c>
      <c r="G23" s="139"/>
      <c r="H23" s="343">
        <f t="shared" ref="H23" si="203">G23/G$8</f>
        <v>0</v>
      </c>
      <c r="I23" s="139"/>
      <c r="J23" s="343">
        <f t="shared" ref="J23" si="204">I23/I$8</f>
        <v>0</v>
      </c>
      <c r="K23" s="139"/>
      <c r="L23" s="343">
        <f t="shared" ref="L23" si="205">K23/K$8</f>
        <v>0</v>
      </c>
      <c r="M23" s="139"/>
      <c r="N23" s="343">
        <f t="shared" ref="N23" si="206">M23/M$8</f>
        <v>0</v>
      </c>
      <c r="O23" s="139"/>
      <c r="P23" s="343">
        <f t="shared" ref="P23" si="207">O23/O$8</f>
        <v>0</v>
      </c>
      <c r="Q23" s="139"/>
      <c r="R23" s="343">
        <f t="shared" ref="R23" si="208">Q23/Q$8</f>
        <v>0</v>
      </c>
      <c r="S23" s="139"/>
      <c r="T23" s="343">
        <f t="shared" ref="T23" si="209">S23/S$8</f>
        <v>0</v>
      </c>
      <c r="U23" s="139"/>
      <c r="V23" s="343">
        <f t="shared" ref="V23" si="210">U23/U$8</f>
        <v>0</v>
      </c>
      <c r="W23" s="139"/>
      <c r="X23" s="343">
        <f t="shared" ref="X23" si="211">W23/W$8</f>
        <v>0</v>
      </c>
      <c r="Y23" s="270"/>
      <c r="Z23" s="139"/>
      <c r="AA23" s="343">
        <f t="shared" si="67"/>
        <v>0</v>
      </c>
      <c r="AB23" s="269">
        <v>30000000</v>
      </c>
      <c r="AC23" s="343">
        <f t="shared" si="7"/>
        <v>7.4999999999999997E-3</v>
      </c>
      <c r="AD23" s="139"/>
      <c r="AE23" s="343">
        <f t="shared" ref="AE23" si="212">AD23/AD$8</f>
        <v>0</v>
      </c>
      <c r="AF23" s="391">
        <v>25000000</v>
      </c>
      <c r="AG23" s="343">
        <f t="shared" ref="AG23" si="213">AF23/AF$8</f>
        <v>7.8125E-3</v>
      </c>
      <c r="AH23" s="139"/>
      <c r="AI23" s="343">
        <f t="shared" ref="AI23" si="214">AH23/AH$8</f>
        <v>0</v>
      </c>
      <c r="AJ23" s="139">
        <v>40000000</v>
      </c>
      <c r="AK23" s="343">
        <f t="shared" ref="AK23" si="215">AJ23/AJ$8</f>
        <v>1.0025062656641603E-2</v>
      </c>
      <c r="AL23" s="139">
        <v>45000000</v>
      </c>
      <c r="AM23" s="343">
        <f t="shared" ref="AM23" si="216">AL23/AL$8</f>
        <v>1.8292682926829267E-2</v>
      </c>
      <c r="AN23" s="139"/>
      <c r="AO23" s="343">
        <f t="shared" ref="AO23" si="217">AN23/AN$8</f>
        <v>0</v>
      </c>
      <c r="AP23" s="139">
        <v>55000000</v>
      </c>
      <c r="AQ23" s="343">
        <f t="shared" ref="AQ23" si="218">AP23/AP$8</f>
        <v>1.8333333333333333E-2</v>
      </c>
      <c r="AR23" s="139"/>
      <c r="AS23" s="344">
        <f t="shared" si="15"/>
        <v>0</v>
      </c>
      <c r="AT23" s="139"/>
      <c r="AU23" s="344">
        <f t="shared" si="16"/>
        <v>0</v>
      </c>
      <c r="AV23" s="139"/>
      <c r="AW23" s="344">
        <f t="shared" si="17"/>
        <v>0</v>
      </c>
      <c r="AX23" s="139"/>
      <c r="AY23" s="344">
        <f t="shared" si="18"/>
        <v>0</v>
      </c>
      <c r="AZ23" s="139"/>
      <c r="BA23" s="344">
        <f t="shared" si="19"/>
        <v>0</v>
      </c>
      <c r="BB23" s="139"/>
      <c r="BC23" s="344">
        <f t="shared" si="20"/>
        <v>0</v>
      </c>
      <c r="BD23" s="139"/>
      <c r="BE23" s="344">
        <f t="shared" si="21"/>
        <v>0</v>
      </c>
      <c r="BF23" s="139"/>
      <c r="BG23" s="344">
        <f t="shared" si="22"/>
        <v>0</v>
      </c>
      <c r="BH23" s="139"/>
      <c r="BI23" s="344">
        <f t="shared" si="23"/>
        <v>0</v>
      </c>
      <c r="BJ23" s="139"/>
      <c r="BK23" s="344">
        <f t="shared" si="24"/>
        <v>0</v>
      </c>
      <c r="BL23" s="274"/>
      <c r="BM23" s="345"/>
    </row>
    <row r="24" spans="1:65" ht="23.25" customHeight="1" x14ac:dyDescent="0.4">
      <c r="B24" s="303" t="s">
        <v>208</v>
      </c>
      <c r="C24" s="139"/>
      <c r="D24" s="343">
        <f t="shared" si="25"/>
        <v>0</v>
      </c>
      <c r="E24" s="139"/>
      <c r="F24" s="343">
        <f t="shared" si="25"/>
        <v>0</v>
      </c>
      <c r="G24" s="139"/>
      <c r="H24" s="343">
        <f t="shared" ref="H24" si="219">G24/G$8</f>
        <v>0</v>
      </c>
      <c r="I24" s="139"/>
      <c r="J24" s="343">
        <f t="shared" ref="J24" si="220">I24/I$8</f>
        <v>0</v>
      </c>
      <c r="K24" s="139"/>
      <c r="L24" s="343">
        <f t="shared" ref="L24" si="221">K24/K$8</f>
        <v>0</v>
      </c>
      <c r="M24" s="139"/>
      <c r="N24" s="343">
        <f t="shared" ref="N24" si="222">M24/M$8</f>
        <v>0</v>
      </c>
      <c r="O24" s="139"/>
      <c r="P24" s="343">
        <f t="shared" ref="P24" si="223">O24/O$8</f>
        <v>0</v>
      </c>
      <c r="Q24" s="139"/>
      <c r="R24" s="343">
        <f t="shared" ref="R24" si="224">Q24/Q$8</f>
        <v>0</v>
      </c>
      <c r="S24" s="139"/>
      <c r="T24" s="343">
        <f t="shared" ref="T24" si="225">S24/S$8</f>
        <v>0</v>
      </c>
      <c r="U24" s="139"/>
      <c r="V24" s="343">
        <f t="shared" ref="V24" si="226">U24/U$8</f>
        <v>0</v>
      </c>
      <c r="W24" s="139"/>
      <c r="X24" s="343">
        <f t="shared" ref="X24" si="227">W24/W$8</f>
        <v>0</v>
      </c>
      <c r="Y24" s="270"/>
      <c r="Z24" s="391">
        <v>390000000</v>
      </c>
      <c r="AA24" s="343">
        <f t="shared" si="67"/>
        <v>1.670235546038544E-2</v>
      </c>
      <c r="AB24" s="139"/>
      <c r="AC24" s="343">
        <f t="shared" si="7"/>
        <v>0</v>
      </c>
      <c r="AD24" s="139"/>
      <c r="AE24" s="343">
        <f t="shared" ref="AE24" si="228">AD24/AD$8</f>
        <v>0</v>
      </c>
      <c r="AF24" s="391">
        <v>15000000</v>
      </c>
      <c r="AG24" s="343">
        <f t="shared" ref="AG24" si="229">AF24/AF$8</f>
        <v>4.6874999999999998E-3</v>
      </c>
      <c r="AH24" s="139">
        <v>289620000</v>
      </c>
      <c r="AI24" s="343">
        <f t="shared" ref="AI24" si="230">AH24/AH$8</f>
        <v>3.9209368442428755E-2</v>
      </c>
      <c r="AJ24" s="194">
        <v>125000000</v>
      </c>
      <c r="AK24" s="343">
        <f t="shared" ref="AK24" si="231">AJ24/AJ$8</f>
        <v>3.1328320802005011E-2</v>
      </c>
      <c r="AL24" s="194">
        <v>71000000</v>
      </c>
      <c r="AM24" s="343">
        <f t="shared" ref="AM24" si="232">AL24/AL$8</f>
        <v>2.8861788617886179E-2</v>
      </c>
      <c r="AN24" s="194">
        <v>20000000</v>
      </c>
      <c r="AO24" s="343">
        <f t="shared" ref="AO24" si="233">AN24/AN$8</f>
        <v>1.2277470841006752E-2</v>
      </c>
      <c r="AP24" s="194">
        <v>80000000</v>
      </c>
      <c r="AQ24" s="343">
        <f t="shared" ref="AQ24" si="234">AP24/AP$8</f>
        <v>2.6666666666666668E-2</v>
      </c>
      <c r="AR24" s="194">
        <v>280000000</v>
      </c>
      <c r="AS24" s="344">
        <f t="shared" si="15"/>
        <v>3.5000000000000003E-2</v>
      </c>
      <c r="AT24" s="194"/>
      <c r="AU24" s="344">
        <f t="shared" si="16"/>
        <v>0</v>
      </c>
      <c r="AV24" s="194"/>
      <c r="AW24" s="344">
        <f t="shared" si="17"/>
        <v>0</v>
      </c>
      <c r="AX24" s="194"/>
      <c r="AY24" s="344">
        <f t="shared" si="18"/>
        <v>0</v>
      </c>
      <c r="AZ24" s="194"/>
      <c r="BA24" s="344">
        <f t="shared" si="19"/>
        <v>0</v>
      </c>
      <c r="BB24" s="194"/>
      <c r="BC24" s="344">
        <f t="shared" si="20"/>
        <v>0</v>
      </c>
      <c r="BD24" s="194"/>
      <c r="BE24" s="344">
        <f t="shared" si="21"/>
        <v>0</v>
      </c>
      <c r="BF24" s="194"/>
      <c r="BG24" s="344">
        <f t="shared" si="22"/>
        <v>0</v>
      </c>
      <c r="BH24" s="194"/>
      <c r="BI24" s="344">
        <f t="shared" si="23"/>
        <v>0</v>
      </c>
      <c r="BJ24" s="194"/>
      <c r="BK24" s="344">
        <f t="shared" si="24"/>
        <v>0</v>
      </c>
      <c r="BL24" s="275"/>
      <c r="BM24" s="345"/>
    </row>
    <row r="25" spans="1:65" ht="23.25" customHeight="1" x14ac:dyDescent="0.4">
      <c r="B25" s="302" t="s">
        <v>202</v>
      </c>
      <c r="C25" s="139"/>
      <c r="D25" s="343">
        <f t="shared" si="25"/>
        <v>0</v>
      </c>
      <c r="E25" s="139"/>
      <c r="F25" s="343">
        <f t="shared" si="25"/>
        <v>0</v>
      </c>
      <c r="G25" s="139"/>
      <c r="H25" s="343">
        <f t="shared" ref="H25" si="235">G25/G$8</f>
        <v>0</v>
      </c>
      <c r="I25" s="139"/>
      <c r="J25" s="343">
        <f t="shared" ref="J25" si="236">I25/I$8</f>
        <v>0</v>
      </c>
      <c r="K25" s="139"/>
      <c r="L25" s="343">
        <f t="shared" ref="L25" si="237">K25/K$8</f>
        <v>0</v>
      </c>
      <c r="M25" s="139"/>
      <c r="N25" s="343">
        <f t="shared" ref="N25" si="238">M25/M$8</f>
        <v>0</v>
      </c>
      <c r="O25" s="139"/>
      <c r="P25" s="343">
        <f t="shared" ref="P25" si="239">O25/O$8</f>
        <v>0</v>
      </c>
      <c r="Q25" s="139"/>
      <c r="R25" s="343">
        <f t="shared" ref="R25" si="240">Q25/Q$8</f>
        <v>0</v>
      </c>
      <c r="S25" s="139"/>
      <c r="T25" s="343">
        <f t="shared" ref="T25" si="241">S25/S$8</f>
        <v>0</v>
      </c>
      <c r="U25" s="139"/>
      <c r="V25" s="343">
        <f t="shared" ref="V25" si="242">U25/U$8</f>
        <v>0</v>
      </c>
      <c r="W25" s="139"/>
      <c r="X25" s="343">
        <f t="shared" ref="X25" si="243">W25/W$8</f>
        <v>0</v>
      </c>
      <c r="Y25" s="270"/>
      <c r="Z25" s="391">
        <v>821000000</v>
      </c>
      <c r="AA25" s="343">
        <f t="shared" si="67"/>
        <v>3.5160599571734473E-2</v>
      </c>
      <c r="AB25" s="139">
        <f>90000000+15000000</f>
        <v>105000000</v>
      </c>
      <c r="AC25" s="343">
        <f t="shared" si="7"/>
        <v>2.6249999999999999E-2</v>
      </c>
      <c r="AD25" s="139">
        <f>19800000+23565000+9900000+7491000</f>
        <v>60756000</v>
      </c>
      <c r="AE25" s="343">
        <f t="shared" ref="AE25" si="244">AD25/AD$8</f>
        <v>0.16221065278334001</v>
      </c>
      <c r="AF25" s="391">
        <f>45000000</f>
        <v>45000000</v>
      </c>
      <c r="AG25" s="343">
        <f t="shared" ref="AG25" si="245">AF25/AF$8</f>
        <v>1.40625E-2</v>
      </c>
      <c r="AH25" s="139">
        <v>163200000</v>
      </c>
      <c r="AI25" s="343">
        <f t="shared" ref="AI25" si="246">AH25/AH$8</f>
        <v>2.2094361334867665E-2</v>
      </c>
      <c r="AJ25" s="139">
        <f>45000000+40000000+40000000+60000000+90000000</f>
        <v>275000000</v>
      </c>
      <c r="AK25" s="343">
        <f t="shared" ref="AK25" si="247">AJ25/AJ$8</f>
        <v>6.8922305764411024E-2</v>
      </c>
      <c r="AL25" s="139">
        <f>20000000+6500000</f>
        <v>26500000</v>
      </c>
      <c r="AM25" s="343">
        <f t="shared" ref="AM25" si="248">AL25/AL$8</f>
        <v>1.0772357723577236E-2</v>
      </c>
      <c r="AN25" s="139">
        <f>98000000</f>
        <v>98000000</v>
      </c>
      <c r="AO25" s="343">
        <f t="shared" ref="AO25" si="249">AN25/AN$8</f>
        <v>6.0159607120933087E-2</v>
      </c>
      <c r="AP25" s="139"/>
      <c r="AQ25" s="343">
        <f t="shared" ref="AQ25" si="250">AP25/AP$8</f>
        <v>0</v>
      </c>
      <c r="AR25" s="139">
        <v>180000000</v>
      </c>
      <c r="AS25" s="344">
        <f t="shared" si="15"/>
        <v>2.2499999999999999E-2</v>
      </c>
      <c r="AT25" s="139"/>
      <c r="AU25" s="344">
        <f t="shared" si="16"/>
        <v>0</v>
      </c>
      <c r="AV25" s="139"/>
      <c r="AW25" s="344">
        <f t="shared" si="17"/>
        <v>0</v>
      </c>
      <c r="AX25" s="139"/>
      <c r="AY25" s="344">
        <f t="shared" si="18"/>
        <v>0</v>
      </c>
      <c r="AZ25" s="139"/>
      <c r="BA25" s="344">
        <f t="shared" si="19"/>
        <v>0</v>
      </c>
      <c r="BB25" s="139"/>
      <c r="BC25" s="344">
        <f t="shared" si="20"/>
        <v>0</v>
      </c>
      <c r="BD25" s="139"/>
      <c r="BE25" s="344">
        <f t="shared" si="21"/>
        <v>0</v>
      </c>
      <c r="BF25" s="139"/>
      <c r="BG25" s="344">
        <f t="shared" si="22"/>
        <v>0</v>
      </c>
      <c r="BH25" s="139"/>
      <c r="BI25" s="344">
        <f t="shared" si="23"/>
        <v>0</v>
      </c>
      <c r="BJ25" s="139"/>
      <c r="BK25" s="344">
        <f t="shared" si="24"/>
        <v>0</v>
      </c>
      <c r="BL25" s="274"/>
      <c r="BM25" s="345"/>
    </row>
    <row r="26" spans="1:65" ht="23.25" customHeight="1" x14ac:dyDescent="0.4">
      <c r="B26" s="302" t="s">
        <v>544</v>
      </c>
      <c r="C26" s="139"/>
      <c r="D26" s="343">
        <f t="shared" si="25"/>
        <v>0</v>
      </c>
      <c r="E26" s="139"/>
      <c r="F26" s="343">
        <f t="shared" si="25"/>
        <v>0</v>
      </c>
      <c r="G26" s="139"/>
      <c r="H26" s="343">
        <f t="shared" ref="H26" si="251">G26/G$8</f>
        <v>0</v>
      </c>
      <c r="I26" s="139"/>
      <c r="J26" s="343">
        <f t="shared" ref="J26" si="252">I26/I$8</f>
        <v>0</v>
      </c>
      <c r="K26" s="139"/>
      <c r="L26" s="343">
        <f t="shared" ref="L26" si="253">K26/K$8</f>
        <v>0</v>
      </c>
      <c r="M26" s="139"/>
      <c r="N26" s="343">
        <f t="shared" ref="N26" si="254">M26/M$8</f>
        <v>0</v>
      </c>
      <c r="O26" s="139"/>
      <c r="P26" s="343">
        <f t="shared" ref="P26" si="255">O26/O$8</f>
        <v>0</v>
      </c>
      <c r="Q26" s="139"/>
      <c r="R26" s="343">
        <f t="shared" ref="R26" si="256">Q26/Q$8</f>
        <v>0</v>
      </c>
      <c r="S26" s="139"/>
      <c r="T26" s="343">
        <f t="shared" ref="T26" si="257">S26/S$8</f>
        <v>0</v>
      </c>
      <c r="U26" s="139"/>
      <c r="V26" s="343">
        <f t="shared" ref="V26" si="258">U26/U$8</f>
        <v>0</v>
      </c>
      <c r="W26" s="139"/>
      <c r="X26" s="343">
        <f t="shared" ref="X26" si="259">W26/W$8</f>
        <v>0</v>
      </c>
      <c r="Y26" s="270"/>
      <c r="Z26" s="139"/>
      <c r="AA26" s="343">
        <f t="shared" si="67"/>
        <v>0</v>
      </c>
      <c r="AB26" s="139"/>
      <c r="AC26" s="343">
        <f t="shared" si="7"/>
        <v>0</v>
      </c>
      <c r="AD26" s="139"/>
      <c r="AE26" s="343">
        <f t="shared" ref="AE26" si="260">AD26/AD$8</f>
        <v>0</v>
      </c>
      <c r="AF26" s="139"/>
      <c r="AG26" s="343">
        <f t="shared" ref="AG26" si="261">AF26/AF$8</f>
        <v>0</v>
      </c>
      <c r="AH26" s="139"/>
      <c r="AI26" s="343">
        <f t="shared" ref="AI26" si="262">AH26/AH$8</f>
        <v>0</v>
      </c>
      <c r="AJ26" s="139"/>
      <c r="AK26" s="343">
        <f t="shared" ref="AK26" si="263">AJ26/AJ$8</f>
        <v>0</v>
      </c>
      <c r="AL26" s="139"/>
      <c r="AM26" s="343">
        <f t="shared" ref="AM26" si="264">AL26/AL$8</f>
        <v>0</v>
      </c>
      <c r="AN26" s="139"/>
      <c r="AO26" s="343">
        <f t="shared" ref="AO26" si="265">AN26/AN$8</f>
        <v>0</v>
      </c>
      <c r="AP26" s="139"/>
      <c r="AQ26" s="343">
        <f t="shared" ref="AQ26" si="266">AP26/AP$8</f>
        <v>0</v>
      </c>
      <c r="AR26" s="139"/>
      <c r="AS26" s="344">
        <f t="shared" si="15"/>
        <v>0</v>
      </c>
      <c r="AT26" s="139"/>
      <c r="AU26" s="344">
        <f t="shared" si="16"/>
        <v>0</v>
      </c>
      <c r="AV26" s="139"/>
      <c r="AW26" s="344">
        <f t="shared" si="17"/>
        <v>0</v>
      </c>
      <c r="AX26" s="139"/>
      <c r="AY26" s="344">
        <f t="shared" si="18"/>
        <v>0</v>
      </c>
      <c r="AZ26" s="139"/>
      <c r="BA26" s="344">
        <f t="shared" si="19"/>
        <v>0</v>
      </c>
      <c r="BB26" s="139"/>
      <c r="BC26" s="344">
        <f t="shared" si="20"/>
        <v>0</v>
      </c>
      <c r="BD26" s="139"/>
      <c r="BE26" s="344">
        <f t="shared" si="21"/>
        <v>0</v>
      </c>
      <c r="BF26" s="139"/>
      <c r="BG26" s="344">
        <f t="shared" si="22"/>
        <v>0</v>
      </c>
      <c r="BH26" s="139"/>
      <c r="BI26" s="344">
        <f t="shared" si="23"/>
        <v>0</v>
      </c>
      <c r="BJ26" s="139"/>
      <c r="BK26" s="344">
        <f t="shared" si="24"/>
        <v>0</v>
      </c>
      <c r="BL26" s="274"/>
      <c r="BM26" s="345"/>
    </row>
    <row r="27" spans="1:65" s="142" customFormat="1" ht="23.25" customHeight="1" x14ac:dyDescent="0.4">
      <c r="B27" s="305" t="s">
        <v>592</v>
      </c>
      <c r="C27" s="286">
        <f>C8*D27</f>
        <v>2449566551.04</v>
      </c>
      <c r="D27" s="346">
        <f>D29-D28</f>
        <v>0.89361311475409833</v>
      </c>
      <c r="E27" s="286">
        <f>E8*F27</f>
        <v>1556149874.8799999</v>
      </c>
      <c r="F27" s="346">
        <f>F29-F28</f>
        <v>0.86776086956521736</v>
      </c>
      <c r="G27" s="286">
        <f>G8*H27</f>
        <v>1061544047.3911171</v>
      </c>
      <c r="H27" s="346">
        <f>H29-H28</f>
        <v>0.86130339875303441</v>
      </c>
      <c r="I27" s="286">
        <f>I8*J27</f>
        <v>748645440.60899997</v>
      </c>
      <c r="J27" s="346">
        <f>J29-J28</f>
        <v>0.95699999999999996</v>
      </c>
      <c r="K27" s="286">
        <f>K8*L27</f>
        <v>344899682.51999998</v>
      </c>
      <c r="L27" s="346">
        <f>L29-L28</f>
        <v>0.84661196581196574</v>
      </c>
      <c r="M27" s="286">
        <f>M8*N27</f>
        <v>143431038.6561</v>
      </c>
      <c r="N27" s="346">
        <f>N29-N28</f>
        <v>0.88704409619377167</v>
      </c>
      <c r="O27" s="286">
        <f>O8*P27</f>
        <v>118000000</v>
      </c>
      <c r="P27" s="346">
        <f>P29-P28</f>
        <v>1</v>
      </c>
      <c r="Q27" s="286">
        <f>Q8*R27</f>
        <v>32100000</v>
      </c>
      <c r="R27" s="346">
        <f>R29-R28</f>
        <v>0.78484107579462103</v>
      </c>
      <c r="S27" s="286">
        <f>S8*T27</f>
        <v>25867420</v>
      </c>
      <c r="T27" s="346">
        <f>T29-T28</f>
        <v>0.80835687499999997</v>
      </c>
      <c r="U27" s="286">
        <f>U8*V27</f>
        <v>24878345.621824</v>
      </c>
      <c r="V27" s="346">
        <f>V29-V28</f>
        <v>0.81523142386831271</v>
      </c>
      <c r="W27" s="286">
        <f>W8*X27</f>
        <v>7339205.8836000003</v>
      </c>
      <c r="X27" s="346">
        <f>X29-X28</f>
        <v>0.84068795917525774</v>
      </c>
      <c r="Y27" s="279"/>
      <c r="Z27" s="286">
        <f>SUM(Z11:Z26)</f>
        <v>21636000000</v>
      </c>
      <c r="AA27" s="346">
        <f t="shared" si="67"/>
        <v>0.92659528907922917</v>
      </c>
      <c r="AB27" s="286">
        <f t="shared" ref="AB27" si="267">SUM(AB11:AB26)</f>
        <v>3108000000</v>
      </c>
      <c r="AC27" s="346">
        <f t="shared" si="7"/>
        <v>0.77700000000000002</v>
      </c>
      <c r="AD27" s="286">
        <f t="shared" ref="AD27" si="268">SUM(AD11:AD26)</f>
        <v>304220100</v>
      </c>
      <c r="AE27" s="346">
        <f t="shared" ref="AE27" si="269">AD27/AD$8</f>
        <v>0.81222827392871444</v>
      </c>
      <c r="AF27" s="286">
        <f t="shared" ref="AF27" si="270">SUM(AF11:AF26)</f>
        <v>2618550000</v>
      </c>
      <c r="AG27" s="346">
        <f t="shared" ref="AG27" si="271">AF27/AF$8</f>
        <v>0.81829687500000003</v>
      </c>
      <c r="AH27" s="286">
        <f t="shared" ref="AH27" si="272">SUM(AH11:AH26)</f>
        <v>6840125000</v>
      </c>
      <c r="AI27" s="346">
        <f t="shared" ref="AI27" si="273">AH27/AH$8</f>
        <v>0.92603059635822105</v>
      </c>
      <c r="AJ27" s="286">
        <f t="shared" ref="AJ27" si="274">SUM(AJ11:AJ26)</f>
        <v>3595000000</v>
      </c>
      <c r="AK27" s="346">
        <f t="shared" ref="AK27" si="275">AJ27/AJ$8</f>
        <v>0.90100250626566414</v>
      </c>
      <c r="AL27" s="286">
        <f t="shared" ref="AL27" si="276">SUM(AL11:AL26)</f>
        <v>1882500000</v>
      </c>
      <c r="AM27" s="346">
        <f t="shared" ref="AM27" si="277">AL27/AL$8</f>
        <v>0.7652439024390244</v>
      </c>
      <c r="AN27" s="286">
        <f t="shared" ref="AN27" si="278">SUM(AN11:AN26)</f>
        <v>1323200000</v>
      </c>
      <c r="AO27" s="346">
        <f t="shared" ref="AO27" si="279">AN27/AN$8</f>
        <v>0.81227747084100677</v>
      </c>
      <c r="AP27" s="286">
        <f t="shared" ref="AP27" si="280">SUM(AP11:AP26)</f>
        <v>2255000000</v>
      </c>
      <c r="AQ27" s="346">
        <f t="shared" ref="AQ27" si="281">AP27/AP$8</f>
        <v>0.75166666666666671</v>
      </c>
      <c r="AR27" s="286">
        <f t="shared" ref="AR27:AT27" si="282">SUM(AR11:AR26)</f>
        <v>6550000000</v>
      </c>
      <c r="AS27" s="347">
        <f t="shared" si="15"/>
        <v>0.81874999999999998</v>
      </c>
      <c r="AT27" s="286">
        <f t="shared" si="282"/>
        <v>27000000000</v>
      </c>
      <c r="AU27" s="347">
        <f t="shared" si="16"/>
        <v>0.9</v>
      </c>
      <c r="AV27" s="286">
        <f t="shared" ref="AV27" si="283">SUM(AV11:AV26)</f>
        <v>13500000000</v>
      </c>
      <c r="AW27" s="347">
        <f t="shared" si="17"/>
        <v>0.9</v>
      </c>
      <c r="AX27" s="286">
        <f>SUM(AX11:AX26)</f>
        <v>35200000000</v>
      </c>
      <c r="AY27" s="347">
        <f t="shared" si="18"/>
        <v>0.8</v>
      </c>
      <c r="AZ27" s="286">
        <f>SUM(AZ11:AZ26)</f>
        <v>16150000000</v>
      </c>
      <c r="BA27" s="347">
        <f t="shared" si="19"/>
        <v>0.85</v>
      </c>
      <c r="BB27" s="286">
        <f>SUM(BB11:BB26)</f>
        <v>2125000000</v>
      </c>
      <c r="BC27" s="347">
        <f t="shared" si="20"/>
        <v>0.85</v>
      </c>
      <c r="BD27" s="286">
        <f>SUM(BD11:BD26)</f>
        <v>16150000000</v>
      </c>
      <c r="BE27" s="347">
        <f t="shared" si="21"/>
        <v>0.85</v>
      </c>
      <c r="BF27" s="286">
        <f>SUM(BF11:BF26)</f>
        <v>3200000000</v>
      </c>
      <c r="BG27" s="347">
        <f t="shared" si="22"/>
        <v>0.8</v>
      </c>
      <c r="BH27" s="286">
        <f>SUM(BH11:BH26)</f>
        <v>900000000</v>
      </c>
      <c r="BI27" s="347">
        <f t="shared" si="23"/>
        <v>0.9</v>
      </c>
      <c r="BJ27" s="286">
        <f>SUM(BJ11:BJ26)</f>
        <v>17000000000</v>
      </c>
      <c r="BK27" s="347">
        <f t="shared" si="24"/>
        <v>0.85</v>
      </c>
      <c r="BL27" s="286">
        <f>C27+E27+G27+I27+K27+M27+O27+Q27+S27+U27+W27+Z27+AB27+AD27+AF27+AH27+AJ27+AL27+AN27+AP27+AR27+AT27+AV27+AX27+AZ27+BB27+BD27+BF27+BH27+BJ27</f>
        <v>187850016706.60162</v>
      </c>
      <c r="BM27" s="348"/>
    </row>
    <row r="28" spans="1:65" s="142" customFormat="1" ht="23.25" customHeight="1" x14ac:dyDescent="0.4">
      <c r="B28" s="305" t="s">
        <v>593</v>
      </c>
      <c r="C28" s="286">
        <f>C8*D28</f>
        <v>117871324.8</v>
      </c>
      <c r="D28" s="349">
        <v>4.2999999999999997E-2</v>
      </c>
      <c r="E28" s="286">
        <f>E8*F28</f>
        <v>77111617.919999987</v>
      </c>
      <c r="F28" s="349">
        <v>4.2999999999999997E-2</v>
      </c>
      <c r="G28" s="286">
        <f>G8*H28</f>
        <v>2464971.2260000003</v>
      </c>
      <c r="H28" s="349">
        <v>2E-3</v>
      </c>
      <c r="I28" s="286">
        <f>I8*J28</f>
        <v>33638196.390999995</v>
      </c>
      <c r="J28" s="349">
        <v>4.2999999999999997E-2</v>
      </c>
      <c r="K28" s="286">
        <f>K8*L28</f>
        <v>17517690.449999999</v>
      </c>
      <c r="L28" s="349">
        <v>4.2999999999999997E-2</v>
      </c>
      <c r="M28" s="286">
        <f>M8*N28</f>
        <v>12127162.5</v>
      </c>
      <c r="N28" s="349">
        <v>7.4999999999999997E-2</v>
      </c>
      <c r="O28" s="286">
        <f>O8*P28</f>
        <v>0</v>
      </c>
      <c r="P28" s="349">
        <v>0</v>
      </c>
      <c r="Q28" s="286">
        <f>Q8*R28</f>
        <v>1758699.9999999998</v>
      </c>
      <c r="R28" s="349">
        <v>4.2999999999999997E-2</v>
      </c>
      <c r="S28" s="286">
        <f>S8*T28</f>
        <v>1376000</v>
      </c>
      <c r="T28" s="349">
        <v>4.2999999999999997E-2</v>
      </c>
      <c r="U28" s="286">
        <f>U8*V28</f>
        <v>1312227.2159999998</v>
      </c>
      <c r="V28" s="349">
        <v>4.2999999999999997E-2</v>
      </c>
      <c r="W28" s="286">
        <f>W8*X28</f>
        <v>820620</v>
      </c>
      <c r="X28" s="349">
        <v>9.4E-2</v>
      </c>
      <c r="Y28" s="279"/>
      <c r="Z28" s="286">
        <f>Z8*AA28</f>
        <v>1284250000</v>
      </c>
      <c r="AA28" s="349">
        <v>5.5E-2</v>
      </c>
      <c r="AB28" s="286">
        <f>AB8*AC28</f>
        <v>220000000</v>
      </c>
      <c r="AC28" s="349">
        <v>5.5E-2</v>
      </c>
      <c r="AD28" s="286">
        <f>AD8*AE28</f>
        <v>20600250</v>
      </c>
      <c r="AE28" s="349">
        <v>5.5E-2</v>
      </c>
      <c r="AF28" s="286">
        <f>AF8*AG28</f>
        <v>176000000</v>
      </c>
      <c r="AG28" s="349">
        <v>5.5E-2</v>
      </c>
      <c r="AH28" s="286">
        <f>AH8*AI28</f>
        <v>406257500</v>
      </c>
      <c r="AI28" s="349">
        <v>5.5E-2</v>
      </c>
      <c r="AJ28" s="286">
        <f>AJ8*AK28</f>
        <v>219450000</v>
      </c>
      <c r="AK28" s="349">
        <v>5.5E-2</v>
      </c>
      <c r="AL28" s="286">
        <f>AL8*AM28</f>
        <v>135300000</v>
      </c>
      <c r="AM28" s="349">
        <v>5.5E-2</v>
      </c>
      <c r="AN28" s="286">
        <f>AN8*AO28</f>
        <v>89595000</v>
      </c>
      <c r="AO28" s="349">
        <v>5.5E-2</v>
      </c>
      <c r="AP28" s="286">
        <f>AP8*AQ28</f>
        <v>165000000</v>
      </c>
      <c r="AQ28" s="349">
        <v>5.5E-2</v>
      </c>
      <c r="AR28" s="286">
        <f>AR8*AS28</f>
        <v>440000000</v>
      </c>
      <c r="AS28" s="350">
        <v>5.5E-2</v>
      </c>
      <c r="AT28" s="286">
        <f>AT8*AU28</f>
        <v>1650000000</v>
      </c>
      <c r="AU28" s="350">
        <v>5.5E-2</v>
      </c>
      <c r="AV28" s="286">
        <f>AV8*AW28</f>
        <v>825000000</v>
      </c>
      <c r="AW28" s="350">
        <v>5.5E-2</v>
      </c>
      <c r="AX28" s="286">
        <f>AX8*AY28</f>
        <v>2420000000</v>
      </c>
      <c r="AY28" s="350">
        <v>5.5E-2</v>
      </c>
      <c r="AZ28" s="286">
        <f>AZ8*BA28</f>
        <v>1045000000</v>
      </c>
      <c r="BA28" s="350">
        <v>5.5E-2</v>
      </c>
      <c r="BB28" s="286">
        <f>BB8*BC28</f>
        <v>137500000</v>
      </c>
      <c r="BC28" s="350">
        <v>5.5E-2</v>
      </c>
      <c r="BD28" s="286">
        <f>BD8*BE28</f>
        <v>1045000000</v>
      </c>
      <c r="BE28" s="350">
        <v>5.5E-2</v>
      </c>
      <c r="BF28" s="286">
        <f>BF8*BG28</f>
        <v>220000000</v>
      </c>
      <c r="BG28" s="350">
        <v>5.5E-2</v>
      </c>
      <c r="BH28" s="286">
        <f>BH8*BI28</f>
        <v>55000000</v>
      </c>
      <c r="BI28" s="350">
        <v>5.5E-2</v>
      </c>
      <c r="BJ28" s="286">
        <f>BJ8*BK28</f>
        <v>1100000000</v>
      </c>
      <c r="BK28" s="350">
        <v>5.5E-2</v>
      </c>
      <c r="BL28" s="286">
        <f>C28+E28+G28+I28+K28+M28+O28+Q28+S28+U28+W28+Z28+AB28+AD28+AF28+AH28+AJ28+AL28+AN28+AP28+AR28+AT28+AV28+AX28+AZ28+BB28+BD28+BF28+BH28+BJ28</f>
        <v>11919951260.503</v>
      </c>
      <c r="BM28" s="351"/>
    </row>
    <row r="29" spans="1:65" s="142" customFormat="1" ht="23.25" customHeight="1" x14ac:dyDescent="0.4">
      <c r="B29" s="306" t="s">
        <v>545</v>
      </c>
      <c r="C29" s="293">
        <f>C8*D29</f>
        <v>2567437875.8400002</v>
      </c>
      <c r="D29" s="352">
        <v>0.93661311475409836</v>
      </c>
      <c r="E29" s="293">
        <f>E8*F29</f>
        <v>1633261492.8</v>
      </c>
      <c r="F29" s="352">
        <v>0.9107608695652174</v>
      </c>
      <c r="G29" s="293">
        <f>G8*H29</f>
        <v>1064009018.617117</v>
      </c>
      <c r="H29" s="352">
        <v>0.86330339875303441</v>
      </c>
      <c r="I29" s="293">
        <f>I8*J29</f>
        <v>782283637</v>
      </c>
      <c r="J29" s="352">
        <v>1</v>
      </c>
      <c r="K29" s="293">
        <f>K8*L29</f>
        <v>362417372.96999997</v>
      </c>
      <c r="L29" s="352">
        <v>0.88961196581196578</v>
      </c>
      <c r="M29" s="293">
        <f>M8*N29</f>
        <v>155558201.1561</v>
      </c>
      <c r="N29" s="352">
        <v>0.96204409619377163</v>
      </c>
      <c r="O29" s="293">
        <f>O8*P29</f>
        <v>118000000</v>
      </c>
      <c r="P29" s="352">
        <v>1</v>
      </c>
      <c r="Q29" s="293">
        <f>Q8*R29</f>
        <v>33858700</v>
      </c>
      <c r="R29" s="352">
        <v>0.82784107579462107</v>
      </c>
      <c r="S29" s="293">
        <f>S8*T29</f>
        <v>27243420</v>
      </c>
      <c r="T29" s="352">
        <v>0.85135687500000001</v>
      </c>
      <c r="U29" s="293">
        <f>U8*V29</f>
        <v>26190572.837823998</v>
      </c>
      <c r="V29" s="352">
        <v>0.85823142386831275</v>
      </c>
      <c r="W29" s="293">
        <f>W8*X29</f>
        <v>8159825.8835999994</v>
      </c>
      <c r="X29" s="352">
        <v>0.93468795917525771</v>
      </c>
      <c r="Y29" s="285"/>
      <c r="Z29" s="293">
        <f>Z27+Z28</f>
        <v>22920250000</v>
      </c>
      <c r="AA29" s="352">
        <f>Z29/Z$8</f>
        <v>0.98159528907922911</v>
      </c>
      <c r="AB29" s="293">
        <f>AB27+AB28</f>
        <v>3328000000</v>
      </c>
      <c r="AC29" s="352">
        <f>AB29/AB$8</f>
        <v>0.83199999999999996</v>
      </c>
      <c r="AD29" s="293">
        <f>AD27+AD28</f>
        <v>324820350</v>
      </c>
      <c r="AE29" s="352">
        <f t="shared" ref="AE29" si="284">AD29/AD$8</f>
        <v>0.86722827392871449</v>
      </c>
      <c r="AF29" s="293">
        <f>AF27+AF28</f>
        <v>2794550000</v>
      </c>
      <c r="AG29" s="352">
        <f t="shared" ref="AG29" si="285">AF29/AF$8</f>
        <v>0.87329687499999997</v>
      </c>
      <c r="AH29" s="293">
        <f>AH27+AH28</f>
        <v>7246382500</v>
      </c>
      <c r="AI29" s="352">
        <f t="shared" ref="AI29" si="286">AH29/AH$8</f>
        <v>0.9810305963582211</v>
      </c>
      <c r="AJ29" s="293">
        <f>AJ27+AJ28</f>
        <v>3814450000</v>
      </c>
      <c r="AK29" s="352">
        <f t="shared" ref="AK29" si="287">AJ29/AJ$8</f>
        <v>0.95600250626566419</v>
      </c>
      <c r="AL29" s="293">
        <f>AL27+AL28</f>
        <v>2017800000</v>
      </c>
      <c r="AM29" s="352">
        <f t="shared" ref="AM29" si="288">AL29/AL$8</f>
        <v>0.82024390243902434</v>
      </c>
      <c r="AN29" s="293">
        <f>AN27+AN28</f>
        <v>1412795000</v>
      </c>
      <c r="AO29" s="352">
        <f t="shared" ref="AO29" si="289">AN29/AN$8</f>
        <v>0.8672774708410067</v>
      </c>
      <c r="AP29" s="293">
        <f>AP27+AP28</f>
        <v>2420000000</v>
      </c>
      <c r="AQ29" s="352">
        <f t="shared" ref="AQ29" si="290">AP29/AP$8</f>
        <v>0.80666666666666664</v>
      </c>
      <c r="AR29" s="293">
        <f>AR27+AR28</f>
        <v>6990000000</v>
      </c>
      <c r="AS29" s="353">
        <f>AR29/AR$8</f>
        <v>0.87375000000000003</v>
      </c>
      <c r="AT29" s="293">
        <f>AT27+AT28</f>
        <v>28650000000</v>
      </c>
      <c r="AU29" s="353">
        <f>AT29/AT$8</f>
        <v>0.95499999999999996</v>
      </c>
      <c r="AV29" s="293">
        <f>AV27+AV28</f>
        <v>14325000000</v>
      </c>
      <c r="AW29" s="353">
        <f>AV29/AV$8</f>
        <v>0.95499999999999996</v>
      </c>
      <c r="AX29" s="293">
        <f>AX27+AX28</f>
        <v>37620000000</v>
      </c>
      <c r="AY29" s="353">
        <f>AX29/AX$8</f>
        <v>0.85499999999999998</v>
      </c>
      <c r="AZ29" s="293">
        <f>AZ27+AZ28</f>
        <v>17195000000</v>
      </c>
      <c r="BA29" s="353">
        <f>AZ29/AZ$8</f>
        <v>0.90500000000000003</v>
      </c>
      <c r="BB29" s="293">
        <f>BB27+BB28</f>
        <v>2262500000</v>
      </c>
      <c r="BC29" s="353">
        <f>BB29/BB$8</f>
        <v>0.90500000000000003</v>
      </c>
      <c r="BD29" s="293">
        <f>BD27+BD28</f>
        <v>17195000000</v>
      </c>
      <c r="BE29" s="353">
        <f>BD29/BD$8</f>
        <v>0.90500000000000003</v>
      </c>
      <c r="BF29" s="293">
        <f>BF27+BF28</f>
        <v>3420000000</v>
      </c>
      <c r="BG29" s="353">
        <f>BF29/BF$8</f>
        <v>0.85499999999999998</v>
      </c>
      <c r="BH29" s="293">
        <f>BH27+BH28</f>
        <v>955000000</v>
      </c>
      <c r="BI29" s="353">
        <f>BH29/BH$8</f>
        <v>0.95499999999999996</v>
      </c>
      <c r="BJ29" s="293">
        <f>BJ27+BJ28</f>
        <v>18100000000</v>
      </c>
      <c r="BK29" s="353">
        <f>BJ29/BJ$8</f>
        <v>0.90500000000000003</v>
      </c>
      <c r="BL29" s="286">
        <f>C29+E29+G29+I29+K29+M29+O29+Q29+S29+U29+W29+Z29+AB29+AD29+AF29+AH29+AJ29+AL29+AN29+AP29+AR29+AT29+AV29+AX29+AZ29+BB29+BD29+BF29+BH29+BJ29</f>
        <v>199769967967.10464</v>
      </c>
      <c r="BM29" s="354"/>
    </row>
    <row r="30" spans="1:65" s="142" customFormat="1" ht="23.25" customHeight="1" x14ac:dyDescent="0.4">
      <c r="B30" s="305" t="s">
        <v>213</v>
      </c>
      <c r="C30" s="295">
        <f>C8*D30</f>
        <v>337166812.80000001</v>
      </c>
      <c r="D30" s="349">
        <v>0.123</v>
      </c>
      <c r="E30" s="295">
        <f>E8*F30</f>
        <v>220575093.12</v>
      </c>
      <c r="F30" s="349">
        <v>0.123</v>
      </c>
      <c r="G30" s="295">
        <f>G8*H30</f>
        <v>151595730.39899999</v>
      </c>
      <c r="H30" s="349">
        <v>0.123</v>
      </c>
      <c r="I30" s="295">
        <f>I8*J30</f>
        <v>96220887.350999996</v>
      </c>
      <c r="J30" s="349">
        <v>0.123</v>
      </c>
      <c r="K30" s="295">
        <f>K8*L30</f>
        <v>50108742.450000003</v>
      </c>
      <c r="L30" s="349">
        <v>0.123</v>
      </c>
      <c r="M30" s="295">
        <f>M8*N30</f>
        <v>19888546.5</v>
      </c>
      <c r="N30" s="349">
        <v>0.123</v>
      </c>
      <c r="O30" s="295">
        <f>O8*P30</f>
        <v>14514000</v>
      </c>
      <c r="P30" s="349">
        <v>0.123</v>
      </c>
      <c r="Q30" s="295">
        <f>Q8*R30</f>
        <v>5030700</v>
      </c>
      <c r="R30" s="349">
        <v>0.123</v>
      </c>
      <c r="S30" s="295">
        <f>S8*T30</f>
        <v>3936000</v>
      </c>
      <c r="T30" s="349">
        <v>0.123</v>
      </c>
      <c r="U30" s="295">
        <f>U8*V30</f>
        <v>3753580.176</v>
      </c>
      <c r="V30" s="349">
        <v>0.123</v>
      </c>
      <c r="W30" s="295">
        <f>W8*X30</f>
        <v>1073790</v>
      </c>
      <c r="X30" s="349">
        <v>0.123</v>
      </c>
      <c r="Y30" s="276"/>
      <c r="Z30" s="295">
        <f>Z8*AA30</f>
        <v>2872050000</v>
      </c>
      <c r="AA30" s="349">
        <v>0.123</v>
      </c>
      <c r="AB30" s="295">
        <f>AB8*AC30</f>
        <v>492000000</v>
      </c>
      <c r="AC30" s="349">
        <v>0.123</v>
      </c>
      <c r="AD30" s="295">
        <f>AD8*AE30</f>
        <v>46069650</v>
      </c>
      <c r="AE30" s="349">
        <v>0.123</v>
      </c>
      <c r="AF30" s="295">
        <f>AF8*AG30</f>
        <v>393600000</v>
      </c>
      <c r="AG30" s="349">
        <v>0.123</v>
      </c>
      <c r="AH30" s="295">
        <f>AH8*AI30</f>
        <v>908539500</v>
      </c>
      <c r="AI30" s="349">
        <v>0.123</v>
      </c>
      <c r="AJ30" s="295">
        <f>AJ8*AK30</f>
        <v>490770000</v>
      </c>
      <c r="AK30" s="349">
        <v>0.123</v>
      </c>
      <c r="AL30" s="295">
        <f>AL8*AM30</f>
        <v>302580000</v>
      </c>
      <c r="AM30" s="349">
        <v>0.123</v>
      </c>
      <c r="AN30" s="295">
        <f>AN8*AO30</f>
        <v>200367000</v>
      </c>
      <c r="AO30" s="349">
        <v>0.123</v>
      </c>
      <c r="AP30" s="295">
        <f>AP8*AQ30</f>
        <v>369000000</v>
      </c>
      <c r="AQ30" s="349">
        <v>0.123</v>
      </c>
      <c r="AR30" s="295">
        <f>AR8*AS30</f>
        <v>984000000</v>
      </c>
      <c r="AS30" s="350">
        <v>0.123</v>
      </c>
      <c r="AT30" s="295">
        <f>AT8*AU30</f>
        <v>3690000000</v>
      </c>
      <c r="AU30" s="350">
        <v>0.123</v>
      </c>
      <c r="AV30" s="295">
        <f>AV8*AW30</f>
        <v>1845000000</v>
      </c>
      <c r="AW30" s="350">
        <v>0.123</v>
      </c>
      <c r="AX30" s="295">
        <f>AX8*AY30</f>
        <v>5412000000</v>
      </c>
      <c r="AY30" s="350">
        <v>0.123</v>
      </c>
      <c r="AZ30" s="295">
        <f>AZ8*BA30</f>
        <v>2337000000</v>
      </c>
      <c r="BA30" s="350">
        <v>0.123</v>
      </c>
      <c r="BB30" s="295">
        <f>BB8*BC30</f>
        <v>307500000</v>
      </c>
      <c r="BC30" s="350">
        <v>0.123</v>
      </c>
      <c r="BD30" s="295">
        <f>BD8*BE30</f>
        <v>2337000000</v>
      </c>
      <c r="BE30" s="350">
        <v>0.123</v>
      </c>
      <c r="BF30" s="295">
        <f>BF8*BG30</f>
        <v>492000000</v>
      </c>
      <c r="BG30" s="350">
        <v>0.123</v>
      </c>
      <c r="BH30" s="295">
        <f>BH8*BI30</f>
        <v>123000000</v>
      </c>
      <c r="BI30" s="350">
        <v>0.123</v>
      </c>
      <c r="BJ30" s="295">
        <f>BJ8*BK30</f>
        <v>2460000000</v>
      </c>
      <c r="BK30" s="350">
        <v>0.123</v>
      </c>
      <c r="BL30" s="286">
        <f>C30+E30+G30+I30+K30+M30+O30+Q30+S30+U30+W30+Z30+AB30+AD30+AF30+AH30+AJ30+AL30+AN30+AP30+AR30+AT30+AV30+AX30+AZ30+BB30+BD30+BF30+BH30+BJ30</f>
        <v>26966340032.795998</v>
      </c>
      <c r="BM30" s="351"/>
    </row>
    <row r="31" spans="1:65" s="142" customFormat="1" ht="23.25" customHeight="1" thickBot="1" x14ac:dyDescent="0.45">
      <c r="B31" s="307" t="s">
        <v>214</v>
      </c>
      <c r="C31" s="308">
        <f>C8-C29-C30</f>
        <v>-163411088.64000016</v>
      </c>
      <c r="D31" s="355">
        <f t="shared" ref="D31:F31" si="291">C31/C$8</f>
        <v>-5.9613114754098417E-2</v>
      </c>
      <c r="E31" s="308">
        <f>E8-E29-E30</f>
        <v>-60543145.919999957</v>
      </c>
      <c r="F31" s="355">
        <f t="shared" si="291"/>
        <v>-3.3760869565217365E-2</v>
      </c>
      <c r="G31" s="308">
        <f>G8-G29-G30</f>
        <v>16880863.983882964</v>
      </c>
      <c r="H31" s="355">
        <f t="shared" ref="H31" si="292">G31/G$8</f>
        <v>1.3696601246965602E-2</v>
      </c>
      <c r="I31" s="308">
        <f>I8-I29-I30</f>
        <v>-96220887.350999996</v>
      </c>
      <c r="J31" s="355">
        <f t="shared" ref="J31" si="293">I31/I$8</f>
        <v>-0.123</v>
      </c>
      <c r="K31" s="308">
        <f>K8-K29-K30</f>
        <v>-5137965.419999972</v>
      </c>
      <c r="L31" s="355">
        <f t="shared" ref="L31" si="294">K31/K$8</f>
        <v>-1.2611965811965744E-2</v>
      </c>
      <c r="M31" s="308">
        <f>M8-M29-M30</f>
        <v>-13751247.656100005</v>
      </c>
      <c r="N31" s="355">
        <f t="shared" ref="N31" si="295">M31/M$8</f>
        <v>-8.5044096193771651E-2</v>
      </c>
      <c r="O31" s="308">
        <f>O8-O29-O30</f>
        <v>-14514000</v>
      </c>
      <c r="P31" s="355">
        <f t="shared" ref="P31" si="296">O31/O$8</f>
        <v>-0.123</v>
      </c>
      <c r="Q31" s="308">
        <f>Q8-Q29-Q30</f>
        <v>2010600</v>
      </c>
      <c r="R31" s="355">
        <f t="shared" ref="R31" si="297">Q31/Q$8</f>
        <v>4.915892420537897E-2</v>
      </c>
      <c r="S31" s="308">
        <f>S8-S29-S30</f>
        <v>820580</v>
      </c>
      <c r="T31" s="355">
        <f t="shared" ref="T31" si="298">S31/S$8</f>
        <v>2.5643124999999999E-2</v>
      </c>
      <c r="U31" s="308">
        <f>U8-U29-U30</f>
        <v>572758.98617600184</v>
      </c>
      <c r="V31" s="355">
        <f t="shared" ref="V31" si="299">U31/U$8</f>
        <v>1.8768576131687302E-2</v>
      </c>
      <c r="W31" s="308">
        <f>W8-W29-W30</f>
        <v>-503615.88359999936</v>
      </c>
      <c r="X31" s="355">
        <f t="shared" ref="X31" si="300">W31/W$8</f>
        <v>-5.768795917525766E-2</v>
      </c>
      <c r="Y31" s="304"/>
      <c r="Z31" s="308">
        <f>Z8-Z29-Z30</f>
        <v>-2442300000</v>
      </c>
      <c r="AA31" s="355">
        <f>Z31/Z$8</f>
        <v>-0.10459528907922912</v>
      </c>
      <c r="AB31" s="308">
        <f>AB8-AB29-AB30</f>
        <v>180000000</v>
      </c>
      <c r="AC31" s="355">
        <f>AB31/AB$8</f>
        <v>4.4999999999999998E-2</v>
      </c>
      <c r="AD31" s="308">
        <f>AD8-AD29-AD30</f>
        <v>3660000</v>
      </c>
      <c r="AE31" s="355">
        <f t="shared" ref="AE31" si="301">AD31/AD$8</f>
        <v>9.7717260712855431E-3</v>
      </c>
      <c r="AF31" s="308">
        <f>AF8-AF29-AF30</f>
        <v>11850000</v>
      </c>
      <c r="AG31" s="355">
        <f t="shared" ref="AG31" si="302">AF31/AF$8</f>
        <v>3.7031249999999998E-3</v>
      </c>
      <c r="AH31" s="308">
        <f>AH8-AH29-AH30</f>
        <v>-768422000</v>
      </c>
      <c r="AI31" s="355">
        <f t="shared" ref="AI31" si="303">AH31/AH$8</f>
        <v>-0.10403059635822108</v>
      </c>
      <c r="AJ31" s="308">
        <f>AJ8-AJ29-AJ30</f>
        <v>-315220000</v>
      </c>
      <c r="AK31" s="355">
        <f t="shared" ref="AK31" si="304">AJ31/AJ$8</f>
        <v>-7.9002506265664157E-2</v>
      </c>
      <c r="AL31" s="308">
        <f>AL8-AL29-AL30</f>
        <v>139620000</v>
      </c>
      <c r="AM31" s="355">
        <f t="shared" ref="AM31" si="305">AL31/AL$8</f>
        <v>5.6756097560975612E-2</v>
      </c>
      <c r="AN31" s="308">
        <f>AN8-AN29-AN30</f>
        <v>15838000</v>
      </c>
      <c r="AO31" s="355">
        <f t="shared" ref="AO31" si="306">AN31/AN$8</f>
        <v>9.722529158993248E-3</v>
      </c>
      <c r="AP31" s="308">
        <f>AP8-AP29-AP30</f>
        <v>211000000</v>
      </c>
      <c r="AQ31" s="355">
        <f t="shared" ref="AQ31" si="307">AP31/AP$8</f>
        <v>7.0333333333333331E-2</v>
      </c>
      <c r="AR31" s="308">
        <f>AR8-AR29-AR30</f>
        <v>26000000</v>
      </c>
      <c r="AS31" s="356">
        <f>AR31/AR$8</f>
        <v>3.2499999999999999E-3</v>
      </c>
      <c r="AT31" s="308">
        <f>AT8-AT29-AT30</f>
        <v>-2340000000</v>
      </c>
      <c r="AU31" s="356">
        <f>AT31/AT$8</f>
        <v>-7.8E-2</v>
      </c>
      <c r="AV31" s="308">
        <f>AV8-AV29-AV30</f>
        <v>-1170000000</v>
      </c>
      <c r="AW31" s="356">
        <f>AV31/AV$8</f>
        <v>-7.8E-2</v>
      </c>
      <c r="AX31" s="308">
        <f>AX8-AX29-AX30</f>
        <v>968000000</v>
      </c>
      <c r="AY31" s="356">
        <f>AX31/AX$8</f>
        <v>2.1999999999999999E-2</v>
      </c>
      <c r="AZ31" s="308">
        <f>AZ8-AZ29-AZ30</f>
        <v>-532000000</v>
      </c>
      <c r="BA31" s="356">
        <f>AZ31/AZ$8</f>
        <v>-2.8000000000000001E-2</v>
      </c>
      <c r="BB31" s="308">
        <f>BB8-BB29-BB30</f>
        <v>-70000000</v>
      </c>
      <c r="BC31" s="356">
        <f>BB31/BB$8</f>
        <v>-2.8000000000000001E-2</v>
      </c>
      <c r="BD31" s="308">
        <f>BD8-BD29-BD30</f>
        <v>-532000000</v>
      </c>
      <c r="BE31" s="356">
        <f>BD31/BD$8</f>
        <v>-2.8000000000000001E-2</v>
      </c>
      <c r="BF31" s="308">
        <f>BF8-BF29-BF30</f>
        <v>88000000</v>
      </c>
      <c r="BG31" s="356">
        <f>BF31/BF$8</f>
        <v>2.1999999999999999E-2</v>
      </c>
      <c r="BH31" s="308">
        <f>BH8-BH29-BH30</f>
        <v>-78000000</v>
      </c>
      <c r="BI31" s="356">
        <f>BH31/BH$8</f>
        <v>-7.8E-2</v>
      </c>
      <c r="BJ31" s="308">
        <f>BJ8-BJ29-BJ30</f>
        <v>-560000000</v>
      </c>
      <c r="BK31" s="356">
        <f>BJ31/BJ$8</f>
        <v>-2.8000000000000001E-2</v>
      </c>
      <c r="BL31" s="308">
        <f>C31+E31+G31+I31+K31+M31+O31+Q31+S31+U31+W31+Z31+AB31+AD31+AF31+AH31+AJ31+AL31+AN31+AP31+AR31+AT31+AV31+AX31+AZ31+BB31+BD31+BF31+BH31+BJ31</f>
        <v>-7497771147.9006405</v>
      </c>
      <c r="BM31" s="357"/>
    </row>
    <row r="32" spans="1:65" ht="15.75" customHeight="1" x14ac:dyDescent="0.4">
      <c r="A32" s="2"/>
      <c r="B32" s="2"/>
      <c r="C32" s="2"/>
      <c r="D32" s="322"/>
      <c r="E32" s="2"/>
      <c r="F32" s="322"/>
      <c r="G32" s="2"/>
      <c r="H32" s="322"/>
      <c r="I32" s="2"/>
      <c r="J32" s="322"/>
      <c r="K32" s="2"/>
      <c r="L32" s="322"/>
      <c r="M32" s="227"/>
      <c r="N32" s="322"/>
      <c r="O32" s="227"/>
      <c r="P32" s="322"/>
      <c r="Q32" s="2"/>
      <c r="R32" s="322"/>
      <c r="S32" s="2"/>
      <c r="T32" s="322"/>
      <c r="U32" s="2"/>
      <c r="V32" s="322"/>
      <c r="W32" s="2"/>
      <c r="X32" s="322"/>
      <c r="Y32" s="2"/>
      <c r="Z32" s="335">
        <f>Z30+Z31+Z28</f>
        <v>1714000000</v>
      </c>
      <c r="AA32" s="392">
        <f>Z32/Z8</f>
        <v>7.3404710920770874E-2</v>
      </c>
      <c r="AB32" s="136"/>
      <c r="AC32" s="323"/>
      <c r="AD32" s="136"/>
      <c r="AE32" s="323"/>
      <c r="AG32" s="358"/>
      <c r="AI32" s="358"/>
      <c r="AK32" s="358"/>
      <c r="AM32" s="358"/>
      <c r="AO32" s="358"/>
      <c r="AQ32" s="358"/>
      <c r="AS32" s="358"/>
      <c r="AU32" s="358"/>
      <c r="AW32" s="358"/>
      <c r="AY32" s="358"/>
      <c r="BA32" s="358"/>
      <c r="BC32" s="358"/>
      <c r="BE32" s="358"/>
      <c r="BG32" s="358"/>
      <c r="BI32" s="358"/>
      <c r="BK32" s="358"/>
      <c r="BM32" s="358"/>
    </row>
    <row r="33" spans="1:65" ht="18.75" customHeight="1" thickBot="1" x14ac:dyDescent="0.45">
      <c r="A33" s="2"/>
      <c r="B33" s="142" t="s">
        <v>604</v>
      </c>
      <c r="C33" s="2"/>
      <c r="D33" s="322"/>
      <c r="E33" s="2"/>
      <c r="F33" s="322"/>
      <c r="G33" s="2"/>
      <c r="H33" s="322"/>
      <c r="I33" s="2"/>
      <c r="J33" s="322"/>
      <c r="K33" s="2"/>
      <c r="L33" s="322"/>
      <c r="M33" s="227"/>
      <c r="N33" s="322"/>
      <c r="O33" s="227"/>
      <c r="P33" s="322"/>
      <c r="Q33" s="2"/>
      <c r="R33" s="322"/>
      <c r="S33" s="2"/>
      <c r="T33" s="322"/>
      <c r="U33" s="2"/>
      <c r="V33" s="322"/>
      <c r="W33" s="2"/>
      <c r="X33" s="322"/>
      <c r="Y33" s="2"/>
      <c r="AA33" s="358"/>
      <c r="AB33" s="136"/>
      <c r="AC33" s="323"/>
      <c r="AD33" s="136"/>
      <c r="AE33" s="323"/>
      <c r="AG33" s="358"/>
      <c r="AI33" s="358"/>
      <c r="AK33" s="358"/>
      <c r="AM33" s="358"/>
      <c r="AO33" s="358"/>
      <c r="AQ33" s="358"/>
      <c r="AS33" s="358"/>
      <c r="AU33" s="358"/>
      <c r="AW33" s="358"/>
      <c r="AY33" s="358"/>
      <c r="BA33" s="358"/>
      <c r="BC33" s="358"/>
      <c r="BE33" s="358"/>
      <c r="BG33" s="358"/>
      <c r="BI33" s="358"/>
      <c r="BK33" s="358"/>
      <c r="BM33" s="358"/>
    </row>
    <row r="34" spans="1:65" s="359" customFormat="1" ht="27" customHeight="1" x14ac:dyDescent="0.4">
      <c r="B34" s="312" t="s">
        <v>598</v>
      </c>
      <c r="C34" s="313">
        <f>C8*C10</f>
        <v>2741193600</v>
      </c>
      <c r="D34" s="360">
        <f>C34/C$34</f>
        <v>1</v>
      </c>
      <c r="E34" s="313">
        <f>E8*E10</f>
        <v>1793293440</v>
      </c>
      <c r="F34" s="360">
        <f>E34/E$34</f>
        <v>1</v>
      </c>
      <c r="G34" s="313">
        <f>G8*G10</f>
        <v>1232485613</v>
      </c>
      <c r="H34" s="360">
        <f>G34/G$34</f>
        <v>1</v>
      </c>
      <c r="I34" s="313">
        <f>I8*I10</f>
        <v>782283637</v>
      </c>
      <c r="J34" s="360">
        <f>I34/I$34</f>
        <v>1</v>
      </c>
      <c r="K34" s="313">
        <f>K8*K10</f>
        <v>407388150</v>
      </c>
      <c r="L34" s="360">
        <f>K34/K$34</f>
        <v>1</v>
      </c>
      <c r="M34" s="313">
        <f>M8*M10</f>
        <v>161695500</v>
      </c>
      <c r="N34" s="360">
        <f>M34/M$34</f>
        <v>1</v>
      </c>
      <c r="O34" s="313">
        <f>O8*O10</f>
        <v>118000000</v>
      </c>
      <c r="P34" s="360">
        <f>O34/O$34</f>
        <v>1</v>
      </c>
      <c r="Q34" s="313">
        <f>Q8*Q10</f>
        <v>40900000</v>
      </c>
      <c r="R34" s="360">
        <f>Q34/Q$34</f>
        <v>1</v>
      </c>
      <c r="S34" s="313">
        <f>S8*S10</f>
        <v>32000000</v>
      </c>
      <c r="T34" s="360">
        <f>S34/S$34</f>
        <v>1</v>
      </c>
      <c r="U34" s="313">
        <f>U8*U10</f>
        <v>30516912</v>
      </c>
      <c r="V34" s="360">
        <f>U34/U$34</f>
        <v>1</v>
      </c>
      <c r="W34" s="313">
        <f>W8*W10</f>
        <v>8730000</v>
      </c>
      <c r="X34" s="360">
        <f>W34/W$34</f>
        <v>1</v>
      </c>
      <c r="Y34" s="311"/>
      <c r="Z34" s="313">
        <f>Z8*Z10</f>
        <v>7005000000</v>
      </c>
      <c r="AA34" s="360">
        <f>Z34/Z$34</f>
        <v>1</v>
      </c>
      <c r="AB34" s="313">
        <f>AB8*AB10</f>
        <v>4000000000</v>
      </c>
      <c r="AC34" s="360">
        <f>AB34/AB$34</f>
        <v>1</v>
      </c>
      <c r="AD34" s="313">
        <f>AD8*AD10</f>
        <v>374550000</v>
      </c>
      <c r="AE34" s="360">
        <f>AD34/AD$34</f>
        <v>1</v>
      </c>
      <c r="AF34" s="313">
        <f>AF8*AF10</f>
        <v>3200000000</v>
      </c>
      <c r="AG34" s="360">
        <f>AF34/AF$34</f>
        <v>1</v>
      </c>
      <c r="AH34" s="313">
        <f>AH8*AH10</f>
        <v>738650000</v>
      </c>
      <c r="AI34" s="360">
        <f>AH34/AH$34</f>
        <v>1</v>
      </c>
      <c r="AJ34" s="313">
        <f>AJ8*AJ10</f>
        <v>3990000000</v>
      </c>
      <c r="AK34" s="360">
        <f>AJ34/AJ$34</f>
        <v>1</v>
      </c>
      <c r="AL34" s="313">
        <f>AL8*AL10</f>
        <v>738000000</v>
      </c>
      <c r="AM34" s="360">
        <f>AL34/AL$34</f>
        <v>1</v>
      </c>
      <c r="AN34" s="313">
        <f>AN8*AN10</f>
        <v>1629000000</v>
      </c>
      <c r="AO34" s="360">
        <f>AN34/AN$34</f>
        <v>1</v>
      </c>
      <c r="AP34" s="313">
        <f>AP8*AP10</f>
        <v>300000000</v>
      </c>
      <c r="AQ34" s="360">
        <f>AP34/AP$34</f>
        <v>1</v>
      </c>
      <c r="AR34" s="313">
        <f>AR8*AR10</f>
        <v>2400000000</v>
      </c>
      <c r="AS34" s="360">
        <f>AR34/AR$34</f>
        <v>1</v>
      </c>
      <c r="AT34" s="313">
        <f>AT8*AT10</f>
        <v>6000000000</v>
      </c>
      <c r="AU34" s="360">
        <f>AT34/AT$34</f>
        <v>1</v>
      </c>
      <c r="AV34" s="313">
        <f>AV8*AV10</f>
        <v>3000000000</v>
      </c>
      <c r="AW34" s="360">
        <f>AV34/AV$34</f>
        <v>1</v>
      </c>
      <c r="AX34" s="313">
        <f>AX8*AX10</f>
        <v>8800000000</v>
      </c>
      <c r="AY34" s="360">
        <f>AX34/AX$34</f>
        <v>1</v>
      </c>
      <c r="AZ34" s="313">
        <f>AZ8*AZ10</f>
        <v>3800000000</v>
      </c>
      <c r="BA34" s="360">
        <f>AZ34/AZ$34</f>
        <v>1</v>
      </c>
      <c r="BB34" s="313">
        <f>BB8*BB10</f>
        <v>1250000000</v>
      </c>
      <c r="BC34" s="360">
        <f>BB34/BB$34</f>
        <v>1</v>
      </c>
      <c r="BD34" s="313">
        <f>BD8*BD10</f>
        <v>3800000000</v>
      </c>
      <c r="BE34" s="360">
        <f>BD34/BD$34</f>
        <v>1</v>
      </c>
      <c r="BF34" s="313">
        <f>BF8*BF10</f>
        <v>4000000000</v>
      </c>
      <c r="BG34" s="360">
        <f>BF34/BF$34</f>
        <v>1</v>
      </c>
      <c r="BH34" s="313">
        <f>BH8*BH10</f>
        <v>1000000000</v>
      </c>
      <c r="BI34" s="360">
        <f>BH34/BH$34</f>
        <v>1</v>
      </c>
      <c r="BJ34" s="313">
        <f>BJ8*BJ10</f>
        <v>4000000000</v>
      </c>
      <c r="BK34" s="360">
        <f>BJ34/BJ$34</f>
        <v>1</v>
      </c>
      <c r="BL34" s="313">
        <f>C34+E34+G34+I34+K34+M34+O34+Q34+S34+U34+W34+Z34+AB34+AD34+AF34+AH34+AJ34+AL34+AN34+AP34+AR34+AT34+AV34+AX34+AZ34+BB34+BD34+BF34+BH34+BJ34</f>
        <v>67373686852</v>
      </c>
      <c r="BM34" s="361">
        <f>BL34/BL$34</f>
        <v>1</v>
      </c>
    </row>
    <row r="35" spans="1:65" s="359" customFormat="1" ht="27" customHeight="1" x14ac:dyDescent="0.4">
      <c r="B35" s="314" t="s">
        <v>599</v>
      </c>
      <c r="C35" s="288">
        <f>C28*C10</f>
        <v>117871324.8</v>
      </c>
      <c r="D35" s="362">
        <f t="shared" ref="D35:F38" si="308">C35/C$34</f>
        <v>4.2999999999999997E-2</v>
      </c>
      <c r="E35" s="288">
        <f>E28*E10</f>
        <v>77111617.919999987</v>
      </c>
      <c r="F35" s="362">
        <f t="shared" si="308"/>
        <v>4.299999999999999E-2</v>
      </c>
      <c r="G35" s="288">
        <f>G28*G10</f>
        <v>2464971.2260000003</v>
      </c>
      <c r="H35" s="362">
        <f t="shared" ref="H35" si="309">G35/G$34</f>
        <v>2E-3</v>
      </c>
      <c r="I35" s="288">
        <f>I28*I10</f>
        <v>33638196.390999995</v>
      </c>
      <c r="J35" s="362">
        <f t="shared" ref="J35" si="310">I35/I$34</f>
        <v>4.2999999999999997E-2</v>
      </c>
      <c r="K35" s="288">
        <f>K28*K10</f>
        <v>17517690.449999999</v>
      </c>
      <c r="L35" s="362">
        <f t="shared" ref="L35" si="311">K35/K$34</f>
        <v>4.2999999999999997E-2</v>
      </c>
      <c r="M35" s="288">
        <f>M28*M10</f>
        <v>12127162.5</v>
      </c>
      <c r="N35" s="362">
        <f t="shared" ref="N35" si="312">M35/M$34</f>
        <v>7.4999999999999997E-2</v>
      </c>
      <c r="O35" s="288">
        <f>O28*O10</f>
        <v>0</v>
      </c>
      <c r="P35" s="362">
        <f t="shared" ref="P35" si="313">O35/O$34</f>
        <v>0</v>
      </c>
      <c r="Q35" s="288">
        <f>Q28*Q10</f>
        <v>1758699.9999999998</v>
      </c>
      <c r="R35" s="362">
        <f t="shared" ref="R35" si="314">Q35/Q$34</f>
        <v>4.2999999999999997E-2</v>
      </c>
      <c r="S35" s="288">
        <f>S28*S10</f>
        <v>1376000</v>
      </c>
      <c r="T35" s="362">
        <f t="shared" ref="T35" si="315">S35/S$34</f>
        <v>4.2999999999999997E-2</v>
      </c>
      <c r="U35" s="288">
        <f>U28*U10</f>
        <v>1312227.2159999998</v>
      </c>
      <c r="V35" s="362">
        <f t="shared" ref="V35" si="316">U35/U$34</f>
        <v>4.299999999999999E-2</v>
      </c>
      <c r="W35" s="288">
        <f>W28*W10</f>
        <v>820620</v>
      </c>
      <c r="X35" s="362">
        <f t="shared" ref="X35" si="317">W35/W$34</f>
        <v>9.4E-2</v>
      </c>
      <c r="Y35" s="285"/>
      <c r="Z35" s="288">
        <f>Z28*Z10</f>
        <v>385275000</v>
      </c>
      <c r="AA35" s="362">
        <f t="shared" ref="AA35" si="318">Z35/Z$34</f>
        <v>5.5E-2</v>
      </c>
      <c r="AB35" s="288">
        <f>AB28*AB10</f>
        <v>220000000</v>
      </c>
      <c r="AC35" s="362">
        <f t="shared" ref="AC35" si="319">AB35/AB$34</f>
        <v>5.5E-2</v>
      </c>
      <c r="AD35" s="288">
        <f>AD28*AD10</f>
        <v>20600250</v>
      </c>
      <c r="AE35" s="362">
        <f t="shared" ref="AE35" si="320">AD35/AD$34</f>
        <v>5.5E-2</v>
      </c>
      <c r="AF35" s="288">
        <f>AF28*AF10</f>
        <v>176000000</v>
      </c>
      <c r="AG35" s="362">
        <f t="shared" ref="AG35" si="321">AF35/AF$34</f>
        <v>5.5E-2</v>
      </c>
      <c r="AH35" s="288">
        <f>AH28*AH10</f>
        <v>40625750</v>
      </c>
      <c r="AI35" s="362">
        <f t="shared" ref="AI35" si="322">AH35/AH$34</f>
        <v>5.5E-2</v>
      </c>
      <c r="AJ35" s="288">
        <f>AJ28*AJ10</f>
        <v>219450000</v>
      </c>
      <c r="AK35" s="362">
        <f t="shared" ref="AK35" si="323">AJ35/AJ$34</f>
        <v>5.5E-2</v>
      </c>
      <c r="AL35" s="288">
        <f>AL28*AL10</f>
        <v>40590000</v>
      </c>
      <c r="AM35" s="362">
        <f t="shared" ref="AM35" si="324">AL35/AL$34</f>
        <v>5.5E-2</v>
      </c>
      <c r="AN35" s="288">
        <f>AN28*AN10</f>
        <v>89595000</v>
      </c>
      <c r="AO35" s="362">
        <f t="shared" ref="AO35" si="325">AN35/AN$34</f>
        <v>5.5E-2</v>
      </c>
      <c r="AP35" s="288">
        <f>AP28*AP10</f>
        <v>16500000</v>
      </c>
      <c r="AQ35" s="362">
        <f t="shared" ref="AQ35" si="326">AP35/AP$34</f>
        <v>5.5E-2</v>
      </c>
      <c r="AR35" s="288">
        <f>AR28*AR10</f>
        <v>132000000</v>
      </c>
      <c r="AS35" s="362">
        <f t="shared" ref="AS35" si="327">AR35/AR$34</f>
        <v>5.5E-2</v>
      </c>
      <c r="AT35" s="288">
        <f>AT28*AT10</f>
        <v>330000000</v>
      </c>
      <c r="AU35" s="362">
        <f t="shared" ref="AU35:AU38" si="328">AT35/AT$34</f>
        <v>5.5E-2</v>
      </c>
      <c r="AV35" s="288">
        <f>AV28*AV10</f>
        <v>165000000</v>
      </c>
      <c r="AW35" s="362">
        <f t="shared" ref="AW35:AW38" si="329">AV35/AV$34</f>
        <v>5.5E-2</v>
      </c>
      <c r="AX35" s="288">
        <f>AX28*AX10</f>
        <v>484000000</v>
      </c>
      <c r="AY35" s="362">
        <f t="shared" ref="AY35:AY38" si="330">AX35/AX$34</f>
        <v>5.5E-2</v>
      </c>
      <c r="AZ35" s="288">
        <f>AZ28*AZ10</f>
        <v>209000000</v>
      </c>
      <c r="BA35" s="362">
        <f t="shared" ref="BA35:BA38" si="331">AZ35/AZ$34</f>
        <v>5.5E-2</v>
      </c>
      <c r="BB35" s="288">
        <f>BB28*BB10</f>
        <v>68750000</v>
      </c>
      <c r="BC35" s="362">
        <f t="shared" ref="BC35:BC38" si="332">BB35/BB$34</f>
        <v>5.5E-2</v>
      </c>
      <c r="BD35" s="288">
        <f>BD28*BD10</f>
        <v>209000000</v>
      </c>
      <c r="BE35" s="362">
        <f t="shared" ref="BE35:BE38" si="333">BD35/BD$34</f>
        <v>5.5E-2</v>
      </c>
      <c r="BF35" s="288">
        <f>BF28*BF10</f>
        <v>220000000</v>
      </c>
      <c r="BG35" s="362">
        <f t="shared" ref="BG35:BG38" si="334">BF35/BF$34</f>
        <v>5.5E-2</v>
      </c>
      <c r="BH35" s="288">
        <f>BH28*BH10</f>
        <v>55000000</v>
      </c>
      <c r="BI35" s="362">
        <f t="shared" ref="BI35:BI38" si="335">BH35/BH$34</f>
        <v>5.5E-2</v>
      </c>
      <c r="BJ35" s="288">
        <f>BJ28*BJ10</f>
        <v>220000000</v>
      </c>
      <c r="BK35" s="362">
        <f t="shared" ref="BK35:BK38" si="336">BJ35/BJ$34</f>
        <v>5.5E-2</v>
      </c>
      <c r="BL35" s="288">
        <f>C35+E35+G35+I35+K35+M35+O35+Q35+S35+U35+W35+Z35+AB35+AD35+AF35+AH35+AJ35+AL35+AN35+AP35+AR35+AT35+AV35+AX35+AZ35+BB35+BD35+BF35+BH35+BJ35</f>
        <v>3567384510.5030003</v>
      </c>
      <c r="BM35" s="363">
        <f t="shared" ref="BM35:BM38" si="337">BL35/BL$34</f>
        <v>5.2949225093462463E-2</v>
      </c>
    </row>
    <row r="36" spans="1:65" s="359" customFormat="1" ht="27" customHeight="1" x14ac:dyDescent="0.4">
      <c r="B36" s="314" t="s">
        <v>600</v>
      </c>
      <c r="C36" s="283">
        <f>C29*C10</f>
        <v>2567437875.8400002</v>
      </c>
      <c r="D36" s="388">
        <f t="shared" si="308"/>
        <v>0.93661311475409836</v>
      </c>
      <c r="E36" s="283">
        <f>E29*E10</f>
        <v>1633261492.8</v>
      </c>
      <c r="F36" s="364">
        <f t="shared" si="308"/>
        <v>0.9107608695652174</v>
      </c>
      <c r="G36" s="283">
        <f>G29*G10</f>
        <v>1064009018.617117</v>
      </c>
      <c r="H36" s="364">
        <f t="shared" ref="H36" si="338">G36/G$34</f>
        <v>0.86330339875303441</v>
      </c>
      <c r="I36" s="283">
        <f>I29*I10</f>
        <v>782283637</v>
      </c>
      <c r="J36" s="364">
        <f t="shared" ref="J36" si="339">I36/I$34</f>
        <v>1</v>
      </c>
      <c r="K36" s="283">
        <f>K29*K10</f>
        <v>362417372.96999997</v>
      </c>
      <c r="L36" s="364">
        <f t="shared" ref="L36" si="340">K36/K$34</f>
        <v>0.88961196581196578</v>
      </c>
      <c r="M36" s="283">
        <f>M29*M10</f>
        <v>155558201.1561</v>
      </c>
      <c r="N36" s="364">
        <f t="shared" ref="N36" si="341">M36/M$34</f>
        <v>0.96204409619377163</v>
      </c>
      <c r="O36" s="283">
        <f>O29*O10</f>
        <v>118000000</v>
      </c>
      <c r="P36" s="388">
        <f t="shared" ref="P36" si="342">O36/O$34</f>
        <v>1</v>
      </c>
      <c r="Q36" s="283">
        <f>Q29*Q10</f>
        <v>33858700</v>
      </c>
      <c r="R36" s="364">
        <f t="shared" ref="R36" si="343">Q36/Q$34</f>
        <v>0.82784107579462107</v>
      </c>
      <c r="S36" s="283">
        <f>S29*S10</f>
        <v>27243420</v>
      </c>
      <c r="T36" s="364">
        <f t="shared" ref="T36" si="344">S36/S$34</f>
        <v>0.85135687500000001</v>
      </c>
      <c r="U36" s="283">
        <f>U29*U10</f>
        <v>26190572.837823998</v>
      </c>
      <c r="V36" s="364">
        <f t="shared" ref="V36" si="345">U36/U$34</f>
        <v>0.85823142386831275</v>
      </c>
      <c r="W36" s="283">
        <f>W29*W10</f>
        <v>8159825.8835999994</v>
      </c>
      <c r="X36" s="364">
        <f t="shared" ref="X36" si="346">W36/W$34</f>
        <v>0.93468795917525771</v>
      </c>
      <c r="Y36" s="276"/>
      <c r="Z36" s="283">
        <f>Z29*Z10</f>
        <v>6876075000</v>
      </c>
      <c r="AA36" s="364">
        <f t="shared" ref="AA36" si="347">Z36/Z$34</f>
        <v>0.98159528907922911</v>
      </c>
      <c r="AB36" s="283">
        <f>AB29*AB10</f>
        <v>3328000000</v>
      </c>
      <c r="AC36" s="364">
        <f t="shared" ref="AC36" si="348">AB36/AB$34</f>
        <v>0.83199999999999996</v>
      </c>
      <c r="AD36" s="283">
        <f>AD29*AD10</f>
        <v>324820350</v>
      </c>
      <c r="AE36" s="364">
        <f t="shared" ref="AE36" si="349">AD36/AD$34</f>
        <v>0.86722827392871449</v>
      </c>
      <c r="AF36" s="283">
        <f>AF29*AF10</f>
        <v>2794550000</v>
      </c>
      <c r="AG36" s="364">
        <f t="shared" ref="AG36" si="350">AF36/AF$34</f>
        <v>0.87329687499999997</v>
      </c>
      <c r="AH36" s="283">
        <f>AH29*AH10</f>
        <v>724638250</v>
      </c>
      <c r="AI36" s="364">
        <f t="shared" ref="AI36" si="351">AH36/AH$34</f>
        <v>0.9810305963582211</v>
      </c>
      <c r="AJ36" s="283">
        <f>AJ29*AJ10</f>
        <v>3814450000</v>
      </c>
      <c r="AK36" s="364">
        <f t="shared" ref="AK36" si="352">AJ36/AJ$34</f>
        <v>0.95600250626566419</v>
      </c>
      <c r="AL36" s="283">
        <f>AL29*AL10</f>
        <v>605340000</v>
      </c>
      <c r="AM36" s="364">
        <f t="shared" ref="AM36" si="353">AL36/AL$34</f>
        <v>0.82024390243902434</v>
      </c>
      <c r="AN36" s="283">
        <f>AN29*AN10</f>
        <v>1412795000</v>
      </c>
      <c r="AO36" s="364">
        <f t="shared" ref="AO36" si="354">AN36/AN$34</f>
        <v>0.8672774708410067</v>
      </c>
      <c r="AP36" s="283">
        <f>AP29*AP10</f>
        <v>242000000</v>
      </c>
      <c r="AQ36" s="364">
        <f t="shared" ref="AQ36" si="355">AP36/AP$34</f>
        <v>0.80666666666666664</v>
      </c>
      <c r="AR36" s="283">
        <f>AR29*AR10</f>
        <v>2097000000</v>
      </c>
      <c r="AS36" s="364">
        <f t="shared" ref="AS36" si="356">AR36/AR$34</f>
        <v>0.87375000000000003</v>
      </c>
      <c r="AT36" s="283">
        <f>AT29*AT10</f>
        <v>5730000000</v>
      </c>
      <c r="AU36" s="364">
        <f t="shared" si="328"/>
        <v>0.95499999999999996</v>
      </c>
      <c r="AV36" s="283">
        <f>AV29*AV10</f>
        <v>2865000000</v>
      </c>
      <c r="AW36" s="364">
        <f t="shared" si="329"/>
        <v>0.95499999999999996</v>
      </c>
      <c r="AX36" s="283">
        <f>AX29*AX10</f>
        <v>7524000000</v>
      </c>
      <c r="AY36" s="364">
        <f t="shared" si="330"/>
        <v>0.85499999999999998</v>
      </c>
      <c r="AZ36" s="283">
        <f>AZ29*AZ10</f>
        <v>3439000000</v>
      </c>
      <c r="BA36" s="364">
        <f t="shared" si="331"/>
        <v>0.90500000000000003</v>
      </c>
      <c r="BB36" s="283">
        <f>BB29*BB10</f>
        <v>1131250000</v>
      </c>
      <c r="BC36" s="364">
        <f t="shared" si="332"/>
        <v>0.90500000000000003</v>
      </c>
      <c r="BD36" s="283">
        <f>BD29*BD10</f>
        <v>3439000000</v>
      </c>
      <c r="BE36" s="364">
        <f t="shared" si="333"/>
        <v>0.90500000000000003</v>
      </c>
      <c r="BF36" s="283">
        <f>BF29*BF10</f>
        <v>3420000000</v>
      </c>
      <c r="BG36" s="364">
        <f t="shared" si="334"/>
        <v>0.85499999999999998</v>
      </c>
      <c r="BH36" s="283">
        <f>BH29*BH10</f>
        <v>955000000</v>
      </c>
      <c r="BI36" s="364">
        <f t="shared" si="335"/>
        <v>0.95499999999999996</v>
      </c>
      <c r="BJ36" s="283">
        <f>BJ29*BJ10</f>
        <v>3620000000</v>
      </c>
      <c r="BK36" s="364">
        <f t="shared" si="336"/>
        <v>0.90500000000000003</v>
      </c>
      <c r="BL36" s="288">
        <f>C36+E36+G36+I36+K36+M36+O36+Q36+S36+U36+W36+Z36+AB36+AD36+AF36+AH36+AJ36+AL36+AN36+AP36+AR36+AT36+AV36+AX36+AZ36+BB36+BD36+BF36+BH36+BJ36</f>
        <v>61121338717.104645</v>
      </c>
      <c r="BM36" s="365">
        <f t="shared" si="337"/>
        <v>0.90719896109248244</v>
      </c>
    </row>
    <row r="37" spans="1:65" s="359" customFormat="1" ht="27" customHeight="1" x14ac:dyDescent="0.4">
      <c r="B37" s="314" t="s">
        <v>601</v>
      </c>
      <c r="C37" s="283">
        <f>C30*C10</f>
        <v>337166812.80000001</v>
      </c>
      <c r="D37" s="366">
        <f t="shared" si="308"/>
        <v>0.123</v>
      </c>
      <c r="E37" s="283">
        <f>E30*E10</f>
        <v>220575093.12</v>
      </c>
      <c r="F37" s="366">
        <f t="shared" si="308"/>
        <v>0.123</v>
      </c>
      <c r="G37" s="283">
        <f>G30*G10</f>
        <v>151595730.39899999</v>
      </c>
      <c r="H37" s="366">
        <f t="shared" ref="H37" si="357">G37/G$34</f>
        <v>0.12299999999999998</v>
      </c>
      <c r="I37" s="283">
        <f>I30*I10</f>
        <v>96220887.350999996</v>
      </c>
      <c r="J37" s="366">
        <f t="shared" ref="J37" si="358">I37/I$34</f>
        <v>0.123</v>
      </c>
      <c r="K37" s="283">
        <f>K30*K10</f>
        <v>50108742.450000003</v>
      </c>
      <c r="L37" s="366">
        <f t="shared" ref="L37" si="359">K37/K$34</f>
        <v>0.12300000000000001</v>
      </c>
      <c r="M37" s="283">
        <f>M30*M10</f>
        <v>19888546.5</v>
      </c>
      <c r="N37" s="366">
        <f t="shared" ref="N37" si="360">M37/M$34</f>
        <v>0.123</v>
      </c>
      <c r="O37" s="283">
        <f>O30*O10</f>
        <v>14514000</v>
      </c>
      <c r="P37" s="366">
        <f t="shared" ref="P37" si="361">O37/O$34</f>
        <v>0.123</v>
      </c>
      <c r="Q37" s="283">
        <f>Q30*Q10</f>
        <v>5030700</v>
      </c>
      <c r="R37" s="366">
        <f t="shared" ref="R37" si="362">Q37/Q$34</f>
        <v>0.123</v>
      </c>
      <c r="S37" s="283">
        <f>S30*S10</f>
        <v>3936000</v>
      </c>
      <c r="T37" s="366">
        <f t="shared" ref="T37" si="363">S37/S$34</f>
        <v>0.123</v>
      </c>
      <c r="U37" s="283">
        <f>U30*U10</f>
        <v>3753580.176</v>
      </c>
      <c r="V37" s="366">
        <f t="shared" ref="V37" si="364">U37/U$34</f>
        <v>0.123</v>
      </c>
      <c r="W37" s="283">
        <f>W30*W10</f>
        <v>1073790</v>
      </c>
      <c r="X37" s="366">
        <f t="shared" ref="X37" si="365">W37/W$34</f>
        <v>0.123</v>
      </c>
      <c r="Y37" s="276"/>
      <c r="Z37" s="283">
        <f>Z30*Z10</f>
        <v>861615000</v>
      </c>
      <c r="AA37" s="366">
        <f t="shared" ref="AA37" si="366">Z37/Z$34</f>
        <v>0.123</v>
      </c>
      <c r="AB37" s="283">
        <f>AB30*AB10</f>
        <v>492000000</v>
      </c>
      <c r="AC37" s="366">
        <f t="shared" ref="AC37" si="367">AB37/AB$34</f>
        <v>0.123</v>
      </c>
      <c r="AD37" s="283">
        <f>AD30*AD10</f>
        <v>46069650</v>
      </c>
      <c r="AE37" s="366">
        <f t="shared" ref="AE37" si="368">AD37/AD$34</f>
        <v>0.123</v>
      </c>
      <c r="AF37" s="283">
        <f>AF30*AF10</f>
        <v>393600000</v>
      </c>
      <c r="AG37" s="366">
        <f t="shared" ref="AG37" si="369">AF37/AF$34</f>
        <v>0.123</v>
      </c>
      <c r="AH37" s="283">
        <f>AH30*AH10</f>
        <v>90853950</v>
      </c>
      <c r="AI37" s="366">
        <f t="shared" ref="AI37" si="370">AH37/AH$34</f>
        <v>0.123</v>
      </c>
      <c r="AJ37" s="283">
        <f>AJ30*AJ10</f>
        <v>490770000</v>
      </c>
      <c r="AK37" s="366">
        <f t="shared" ref="AK37" si="371">AJ37/AJ$34</f>
        <v>0.123</v>
      </c>
      <c r="AL37" s="283">
        <f>AL30*AL10</f>
        <v>90774000</v>
      </c>
      <c r="AM37" s="366">
        <f t="shared" ref="AM37" si="372">AL37/AL$34</f>
        <v>0.123</v>
      </c>
      <c r="AN37" s="283">
        <f>AN30*AN10</f>
        <v>200367000</v>
      </c>
      <c r="AO37" s="366">
        <f t="shared" ref="AO37" si="373">AN37/AN$34</f>
        <v>0.123</v>
      </c>
      <c r="AP37" s="283">
        <f>AP30*AP10</f>
        <v>36900000</v>
      </c>
      <c r="AQ37" s="366">
        <f t="shared" ref="AQ37" si="374">AP37/AP$34</f>
        <v>0.123</v>
      </c>
      <c r="AR37" s="283">
        <f>AR30*AR10</f>
        <v>295200000</v>
      </c>
      <c r="AS37" s="366">
        <f t="shared" ref="AS37" si="375">AR37/AR$34</f>
        <v>0.123</v>
      </c>
      <c r="AT37" s="283">
        <f>AT30*AT10</f>
        <v>738000000</v>
      </c>
      <c r="AU37" s="366">
        <f t="shared" si="328"/>
        <v>0.123</v>
      </c>
      <c r="AV37" s="283">
        <f>AV30*AV10</f>
        <v>369000000</v>
      </c>
      <c r="AW37" s="366">
        <f t="shared" si="329"/>
        <v>0.123</v>
      </c>
      <c r="AX37" s="283">
        <f>AX30*AX10</f>
        <v>1082400000</v>
      </c>
      <c r="AY37" s="366">
        <f t="shared" si="330"/>
        <v>0.123</v>
      </c>
      <c r="AZ37" s="283">
        <f>AZ30*AZ10</f>
        <v>467400000</v>
      </c>
      <c r="BA37" s="366">
        <f t="shared" si="331"/>
        <v>0.123</v>
      </c>
      <c r="BB37" s="283">
        <f>BB30*BB10</f>
        <v>153750000</v>
      </c>
      <c r="BC37" s="366">
        <f t="shared" si="332"/>
        <v>0.123</v>
      </c>
      <c r="BD37" s="283">
        <f>BD30*BD10</f>
        <v>467400000</v>
      </c>
      <c r="BE37" s="366">
        <f t="shared" si="333"/>
        <v>0.123</v>
      </c>
      <c r="BF37" s="283">
        <f>BF30*BF10</f>
        <v>492000000</v>
      </c>
      <c r="BG37" s="366">
        <f t="shared" si="334"/>
        <v>0.123</v>
      </c>
      <c r="BH37" s="283">
        <f>BH30*BH10</f>
        <v>123000000</v>
      </c>
      <c r="BI37" s="366">
        <f t="shared" si="335"/>
        <v>0.123</v>
      </c>
      <c r="BJ37" s="283">
        <f>BJ30*BJ10</f>
        <v>492000000</v>
      </c>
      <c r="BK37" s="366">
        <f t="shared" si="336"/>
        <v>0.123</v>
      </c>
      <c r="BL37" s="288">
        <f>C37+E37+G37+I37+K37+M37+O37+Q37+S37+U37+W37+Z37+AB37+AD37+AF37+AH37+AJ37+AL37+AN37+AP37+AR37+AT37+AV37+AX37+AZ37+BB37+BD37+BF37+BH37+BJ37</f>
        <v>8286963482.7959995</v>
      </c>
      <c r="BM37" s="376">
        <f t="shared" si="337"/>
        <v>0.123</v>
      </c>
    </row>
    <row r="38" spans="1:65" s="359" customFormat="1" ht="27" customHeight="1" thickBot="1" x14ac:dyDescent="0.45">
      <c r="B38" s="315" t="s">
        <v>602</v>
      </c>
      <c r="C38" s="316">
        <f>C34-C36-C37</f>
        <v>-163411088.64000016</v>
      </c>
      <c r="D38" s="368">
        <f t="shared" si="308"/>
        <v>-5.9613114754098417E-2</v>
      </c>
      <c r="E38" s="316">
        <f>E34-E36-E37</f>
        <v>-60543145.919999957</v>
      </c>
      <c r="F38" s="368">
        <f t="shared" si="308"/>
        <v>-3.3760869565217365E-2</v>
      </c>
      <c r="G38" s="316">
        <f>G34-G36-G37</f>
        <v>16880863.983882964</v>
      </c>
      <c r="H38" s="368">
        <f t="shared" ref="H38" si="376">G38/G$34</f>
        <v>1.3696601246965602E-2</v>
      </c>
      <c r="I38" s="316">
        <f>I34-I36-I37</f>
        <v>-96220887.350999996</v>
      </c>
      <c r="J38" s="368">
        <f t="shared" ref="J38" si="377">I38/I$34</f>
        <v>-0.123</v>
      </c>
      <c r="K38" s="316">
        <f>K34-K36-K37</f>
        <v>-5137965.419999972</v>
      </c>
      <c r="L38" s="368">
        <f t="shared" ref="L38" si="378">K38/K$34</f>
        <v>-1.2611965811965744E-2</v>
      </c>
      <c r="M38" s="316">
        <f>M34-M36-M37</f>
        <v>-13751247.656100005</v>
      </c>
      <c r="N38" s="368">
        <f t="shared" ref="N38" si="379">M38/M$34</f>
        <v>-8.5044096193771651E-2</v>
      </c>
      <c r="O38" s="316">
        <f>O34-O36-O37</f>
        <v>-14514000</v>
      </c>
      <c r="P38" s="368">
        <f t="shared" ref="P38" si="380">O38/O$34</f>
        <v>-0.123</v>
      </c>
      <c r="Q38" s="316">
        <f>Q34-Q36-Q37</f>
        <v>2010600</v>
      </c>
      <c r="R38" s="368">
        <f t="shared" ref="R38" si="381">Q38/Q$34</f>
        <v>4.915892420537897E-2</v>
      </c>
      <c r="S38" s="316">
        <f>S34-S36-S37</f>
        <v>820580</v>
      </c>
      <c r="T38" s="368">
        <f t="shared" ref="T38" si="382">S38/S$34</f>
        <v>2.5643124999999999E-2</v>
      </c>
      <c r="U38" s="316">
        <f>U34-U36-U37</f>
        <v>572758.98617600184</v>
      </c>
      <c r="V38" s="368">
        <f t="shared" ref="V38" si="383">U38/U$34</f>
        <v>1.8768576131687302E-2</v>
      </c>
      <c r="W38" s="316">
        <f>W34-W36-W37</f>
        <v>-503615.88359999936</v>
      </c>
      <c r="X38" s="368">
        <f t="shared" ref="X38" si="384">W38/W$34</f>
        <v>-5.768795917525766E-2</v>
      </c>
      <c r="Y38" s="304"/>
      <c r="Z38" s="316">
        <f>Z34-Z36-Z37</f>
        <v>-732690000</v>
      </c>
      <c r="AA38" s="368">
        <f t="shared" ref="AA38" si="385">Z38/Z$34</f>
        <v>-0.10459528907922912</v>
      </c>
      <c r="AB38" s="316">
        <f>AB34-AB36-AB37</f>
        <v>180000000</v>
      </c>
      <c r="AC38" s="368">
        <f t="shared" ref="AC38" si="386">AB38/AB$34</f>
        <v>4.4999999999999998E-2</v>
      </c>
      <c r="AD38" s="316">
        <f>AD34-AD36-AD37</f>
        <v>3660000</v>
      </c>
      <c r="AE38" s="368">
        <f t="shared" ref="AE38" si="387">AD38/AD$34</f>
        <v>9.7717260712855431E-3</v>
      </c>
      <c r="AF38" s="316">
        <f>AF34-AF36-AF37</f>
        <v>11850000</v>
      </c>
      <c r="AG38" s="368">
        <f t="shared" ref="AG38" si="388">AF38/AF$34</f>
        <v>3.7031249999999998E-3</v>
      </c>
      <c r="AH38" s="316">
        <f>AH34-AH36-AH37</f>
        <v>-76842200</v>
      </c>
      <c r="AI38" s="368">
        <f t="shared" ref="AI38" si="389">AH38/AH$34</f>
        <v>-0.10403059635822108</v>
      </c>
      <c r="AJ38" s="316">
        <f>AJ34-AJ36-AJ37</f>
        <v>-315220000</v>
      </c>
      <c r="AK38" s="368">
        <f t="shared" ref="AK38" si="390">AJ38/AJ$34</f>
        <v>-7.9002506265664157E-2</v>
      </c>
      <c r="AL38" s="316">
        <f>AL34-AL36-AL37</f>
        <v>41886000</v>
      </c>
      <c r="AM38" s="368">
        <f t="shared" ref="AM38" si="391">AL38/AL$34</f>
        <v>5.6756097560975612E-2</v>
      </c>
      <c r="AN38" s="316">
        <f>AN34-AN36-AN37</f>
        <v>15838000</v>
      </c>
      <c r="AO38" s="368">
        <f t="shared" ref="AO38" si="392">AN38/AN$34</f>
        <v>9.722529158993248E-3</v>
      </c>
      <c r="AP38" s="316">
        <f>AP34-AP36-AP37</f>
        <v>21100000</v>
      </c>
      <c r="AQ38" s="368">
        <f t="shared" ref="AQ38" si="393">AP38/AP$34</f>
        <v>7.0333333333333331E-2</v>
      </c>
      <c r="AR38" s="316">
        <f>AR34-AR36-AR37</f>
        <v>7800000</v>
      </c>
      <c r="AS38" s="368">
        <f t="shared" ref="AS38" si="394">AR38/AR$34</f>
        <v>3.2499999999999999E-3</v>
      </c>
      <c r="AT38" s="316">
        <f>AT34-AT36-AT37</f>
        <v>-468000000</v>
      </c>
      <c r="AU38" s="368">
        <f t="shared" si="328"/>
        <v>-7.8E-2</v>
      </c>
      <c r="AV38" s="316">
        <f>AV34-AV36-AV37</f>
        <v>-234000000</v>
      </c>
      <c r="AW38" s="368">
        <f t="shared" si="329"/>
        <v>-7.8E-2</v>
      </c>
      <c r="AX38" s="316">
        <f>AX34-AX36-AX37</f>
        <v>193600000</v>
      </c>
      <c r="AY38" s="368">
        <f t="shared" si="330"/>
        <v>2.1999999999999999E-2</v>
      </c>
      <c r="AZ38" s="316">
        <f>AZ34-AZ36-AZ37</f>
        <v>-106400000</v>
      </c>
      <c r="BA38" s="368">
        <f t="shared" si="331"/>
        <v>-2.8000000000000001E-2</v>
      </c>
      <c r="BB38" s="316">
        <f>BB34-BB36-BB37</f>
        <v>-35000000</v>
      </c>
      <c r="BC38" s="368">
        <f t="shared" si="332"/>
        <v>-2.8000000000000001E-2</v>
      </c>
      <c r="BD38" s="316">
        <f>BD34-BD36-BD37</f>
        <v>-106400000</v>
      </c>
      <c r="BE38" s="368">
        <f t="shared" si="333"/>
        <v>-2.8000000000000001E-2</v>
      </c>
      <c r="BF38" s="316">
        <f>BF34-BF36-BF37</f>
        <v>88000000</v>
      </c>
      <c r="BG38" s="368">
        <f t="shared" si="334"/>
        <v>2.1999999999999999E-2</v>
      </c>
      <c r="BH38" s="316">
        <f>BH34-BH36-BH37</f>
        <v>-78000000</v>
      </c>
      <c r="BI38" s="368">
        <f t="shared" si="335"/>
        <v>-7.8E-2</v>
      </c>
      <c r="BJ38" s="316">
        <f>BJ34-BJ36-BJ37</f>
        <v>-112000000</v>
      </c>
      <c r="BK38" s="368">
        <f t="shared" si="336"/>
        <v>-2.8000000000000001E-2</v>
      </c>
      <c r="BL38" s="395">
        <f>C38+E38+G38+I38+K38+M38+O38+Q38+S38+U38+W38+Z38+AB38+AD38+AF38+AH38+AJ38+AL38+AN38+AP38+AR38+AT38+AV38+AX38+AZ38+BB38+BD38+BF38+BH38+BJ38</f>
        <v>-2034615347.900641</v>
      </c>
      <c r="BM38" s="369">
        <f t="shared" si="337"/>
        <v>-3.01989610924824E-2</v>
      </c>
    </row>
    <row r="39" spans="1:65" ht="17.25" customHeight="1" x14ac:dyDescent="0.4">
      <c r="Z39" s="335">
        <f>Z35+Z37+Z38</f>
        <v>514200000</v>
      </c>
    </row>
    <row r="40" spans="1:65" ht="16.2" thickBot="1" x14ac:dyDescent="0.45">
      <c r="B40" s="142" t="s">
        <v>635</v>
      </c>
      <c r="Z40" s="335"/>
      <c r="AC40" s="370"/>
      <c r="AD40" s="371"/>
    </row>
    <row r="41" spans="1:65" ht="30.75" customHeight="1" x14ac:dyDescent="0.4">
      <c r="B41" s="318" t="s">
        <v>165</v>
      </c>
      <c r="C41" s="405" t="s">
        <v>606</v>
      </c>
      <c r="D41" s="432"/>
      <c r="E41" s="405" t="s">
        <v>607</v>
      </c>
      <c r="F41" s="407"/>
      <c r="G41" s="321" t="s">
        <v>609</v>
      </c>
      <c r="H41" s="320" t="s">
        <v>608</v>
      </c>
      <c r="Z41" s="4"/>
      <c r="AC41" s="370"/>
    </row>
    <row r="42" spans="1:65" ht="30.75" customHeight="1" x14ac:dyDescent="0.4">
      <c r="B42" s="317" t="s">
        <v>598</v>
      </c>
      <c r="C42" s="288">
        <v>44247000000</v>
      </c>
      <c r="D42" s="372">
        <f>C42/C$42</f>
        <v>1</v>
      </c>
      <c r="E42" s="288">
        <f>BL34</f>
        <v>67373686852</v>
      </c>
      <c r="F42" s="373">
        <f>E42/E$42</f>
        <v>1</v>
      </c>
      <c r="G42" s="288">
        <f>E42-C42</f>
        <v>23126686852</v>
      </c>
      <c r="H42" s="373">
        <f>E42/C42-1</f>
        <v>0.52267242642439027</v>
      </c>
      <c r="AC42" s="370"/>
    </row>
    <row r="43" spans="1:65" ht="30.75" customHeight="1" x14ac:dyDescent="0.4">
      <c r="B43" s="319" t="s">
        <v>599</v>
      </c>
      <c r="C43" s="324">
        <f>C42*D43</f>
        <v>2432297221.6420288</v>
      </c>
      <c r="D43" s="374">
        <v>5.4970895691053151E-2</v>
      </c>
      <c r="E43" s="324">
        <f>BL35</f>
        <v>3567384510.5030003</v>
      </c>
      <c r="F43" s="375">
        <v>5.4970895691053151E-2</v>
      </c>
      <c r="G43" s="324">
        <f t="shared" ref="G43:G50" si="395">E43-C43</f>
        <v>1135087288.8609715</v>
      </c>
      <c r="H43" s="375">
        <f t="shared" ref="H43:H47" si="396">E43/C43-1</f>
        <v>0.46667293732082671</v>
      </c>
      <c r="AC43" s="371"/>
    </row>
    <row r="44" spans="1:65" ht="30.75" customHeight="1" x14ac:dyDescent="0.4">
      <c r="B44" s="314" t="s">
        <v>600</v>
      </c>
      <c r="C44" s="283">
        <v>39639494173.812027</v>
      </c>
      <c r="D44" s="364">
        <f>C44/C$42</f>
        <v>0.89586851478771501</v>
      </c>
      <c r="E44" s="283">
        <f>BL36</f>
        <v>61121338717.104645</v>
      </c>
      <c r="F44" s="365">
        <f>E44/E$42</f>
        <v>0.90719896109248244</v>
      </c>
      <c r="G44" s="283">
        <f t="shared" si="395"/>
        <v>21481844543.292618</v>
      </c>
      <c r="H44" s="365">
        <f t="shared" si="396"/>
        <v>0.54193033970359483</v>
      </c>
      <c r="AC44" s="370"/>
      <c r="AD44" s="371"/>
    </row>
    <row r="45" spans="1:65" ht="30.75" customHeight="1" x14ac:dyDescent="0.4">
      <c r="B45" s="314" t="s">
        <v>605</v>
      </c>
      <c r="C45" s="283">
        <f>C42-C44</f>
        <v>4607505826.187973</v>
      </c>
      <c r="D45" s="364">
        <f>C45/C$42</f>
        <v>0.10413148521228496</v>
      </c>
      <c r="E45" s="283">
        <f>E42-E44</f>
        <v>6252348134.8953552</v>
      </c>
      <c r="F45" s="365">
        <f>E45/E$42</f>
        <v>9.280103890751755E-2</v>
      </c>
      <c r="G45" s="283">
        <f t="shared" si="395"/>
        <v>1644842308.7073822</v>
      </c>
      <c r="H45" s="365">
        <f t="shared" si="396"/>
        <v>0.35699191075537828</v>
      </c>
      <c r="AC45" s="370"/>
      <c r="AD45" s="371"/>
    </row>
    <row r="46" spans="1:65" ht="30.75" customHeight="1" x14ac:dyDescent="0.4">
      <c r="B46" s="314" t="s">
        <v>636</v>
      </c>
      <c r="C46" s="283">
        <f>C42*D46</f>
        <v>5442381000</v>
      </c>
      <c r="D46" s="366">
        <v>0.123</v>
      </c>
      <c r="E46" s="283">
        <f>BL37</f>
        <v>8286963482.7959995</v>
      </c>
      <c r="F46" s="376">
        <v>0.123</v>
      </c>
      <c r="G46" s="283">
        <f t="shared" si="395"/>
        <v>2844582482.7959995</v>
      </c>
      <c r="H46" s="376">
        <f t="shared" si="396"/>
        <v>0.52267242642439027</v>
      </c>
      <c r="AC46" s="370"/>
    </row>
    <row r="47" spans="1:65" ht="30.75" customHeight="1" thickBot="1" x14ac:dyDescent="0.45">
      <c r="B47" s="315" t="s">
        <v>637</v>
      </c>
      <c r="C47" s="316">
        <f>C42-C44-C46</f>
        <v>-834875173.81202698</v>
      </c>
      <c r="D47" s="368">
        <f>C47/C$42</f>
        <v>-1.8868514787715032E-2</v>
      </c>
      <c r="E47" s="316">
        <f>E42-E44-E46</f>
        <v>-2034615347.9006443</v>
      </c>
      <c r="F47" s="369">
        <f>E47/E$42</f>
        <v>-3.0198961092482449E-2</v>
      </c>
      <c r="G47" s="316">
        <f t="shared" si="395"/>
        <v>-1199740174.0886173</v>
      </c>
      <c r="H47" s="369">
        <f t="shared" si="396"/>
        <v>1.4370294047799055</v>
      </c>
      <c r="AC47" s="371"/>
    </row>
    <row r="48" spans="1:65" ht="30.75" customHeight="1" thickBot="1" x14ac:dyDescent="0.45">
      <c r="B48" s="382" t="s">
        <v>638</v>
      </c>
      <c r="C48" s="379">
        <f>C46+C47</f>
        <v>4607505826.187973</v>
      </c>
      <c r="D48" s="380"/>
      <c r="E48" s="379">
        <f>E46+E47</f>
        <v>6252348134.8953552</v>
      </c>
      <c r="F48" s="381"/>
      <c r="G48" s="379">
        <f t="shared" si="395"/>
        <v>1644842308.7073822</v>
      </c>
      <c r="H48" s="381"/>
      <c r="AC48" s="371"/>
    </row>
    <row r="49" spans="2:30" ht="11.25" customHeight="1" thickBot="1" x14ac:dyDescent="0.45">
      <c r="C49" s="335"/>
      <c r="AC49" s="370"/>
      <c r="AD49" s="371"/>
    </row>
    <row r="50" spans="2:30" ht="30.75" customHeight="1" thickBot="1" x14ac:dyDescent="0.45">
      <c r="B50" s="385" t="s">
        <v>639</v>
      </c>
      <c r="C50" s="383">
        <f>C48+C43</f>
        <v>7039803047.8300018</v>
      </c>
      <c r="D50" s="386"/>
      <c r="E50" s="383">
        <f>E48+E43</f>
        <v>9819732645.3983555</v>
      </c>
      <c r="F50" s="384"/>
      <c r="G50" s="383">
        <f t="shared" si="395"/>
        <v>2779929597.5683537</v>
      </c>
      <c r="H50" s="384"/>
      <c r="AC50" s="370"/>
      <c r="AD50" s="371"/>
    </row>
    <row r="51" spans="2:30" x14ac:dyDescent="0.4">
      <c r="G51" s="394">
        <f>G50/E42</f>
        <v>4.1261354802729355E-2</v>
      </c>
      <c r="AC51" s="371"/>
    </row>
    <row r="52" spans="2:30" x14ac:dyDescent="0.4">
      <c r="C52" s="335"/>
      <c r="AC52" s="370"/>
    </row>
  </sheetData>
  <mergeCells count="35">
    <mergeCell ref="E41:F41"/>
    <mergeCell ref="C41:D41"/>
    <mergeCell ref="BB6:BC6"/>
    <mergeCell ref="BD6:BE6"/>
    <mergeCell ref="BF6:BG6"/>
    <mergeCell ref="AT6:AU6"/>
    <mergeCell ref="AV6:AW6"/>
    <mergeCell ref="AX6:AY6"/>
    <mergeCell ref="AZ6:BA6"/>
    <mergeCell ref="E6:F6"/>
    <mergeCell ref="G6:H6"/>
    <mergeCell ref="I6:J6"/>
    <mergeCell ref="K6:L6"/>
    <mergeCell ref="W6:X6"/>
    <mergeCell ref="C6:D6"/>
    <mergeCell ref="Z6:AA6"/>
    <mergeCell ref="BL6:BM6"/>
    <mergeCell ref="AN6:AO6"/>
    <mergeCell ref="AP6:AQ6"/>
    <mergeCell ref="AR6:AS6"/>
    <mergeCell ref="AN12:AN13"/>
    <mergeCell ref="BJ6:BK6"/>
    <mergeCell ref="BH6:BI6"/>
    <mergeCell ref="AL6:AM6"/>
    <mergeCell ref="AJ6:AK6"/>
    <mergeCell ref="AJ11:AJ13"/>
    <mergeCell ref="AB6:AC6"/>
    <mergeCell ref="AD6:AE6"/>
    <mergeCell ref="AF6:AG6"/>
    <mergeCell ref="AH6:AI6"/>
    <mergeCell ref="M6:N6"/>
    <mergeCell ref="O6:P6"/>
    <mergeCell ref="Q6:R6"/>
    <mergeCell ref="S6:T6"/>
    <mergeCell ref="U6:V6"/>
  </mergeCells>
  <phoneticPr fontId="2" type="noConversion"/>
  <pageMargins left="0.7" right="0.7" top="0.75" bottom="0.75" header="0.3" footer="0.3"/>
  <pageSetup paperSize="8" scale="22" orientation="landscape" r:id="rId1"/>
  <ignoredErrors>
    <ignoredError sqref="AT27:AU31 AS27:AS31 AQ27:AR31 AV16:AV31 AA27:AF31 E44:G47 D45:D47 E42 BL34:BL38"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8D19C-235D-4E26-8C18-7DB3DF0B2BED}">
  <sheetPr>
    <pageSetUpPr fitToPage="1"/>
  </sheetPr>
  <dimension ref="A1:AD52"/>
  <sheetViews>
    <sheetView showGridLines="0" zoomScaleNormal="100" zoomScaleSheetLayoutView="85" workbookViewId="0">
      <pane xSplit="2" ySplit="10" topLeftCell="C41" activePane="bottomRight" state="frozen"/>
      <selection pane="topRight" activeCell="C1" sqref="C1"/>
      <selection pane="bottomLeft" activeCell="A11" sqref="A11"/>
      <selection pane="bottomRight" activeCell="G48" sqref="G48"/>
    </sheetView>
  </sheetViews>
  <sheetFormatPr defaultColWidth="9" defaultRowHeight="15.6" x14ac:dyDescent="0.4"/>
  <cols>
    <col min="1" max="1" width="1.09765625" style="1" customWidth="1"/>
    <col min="2" max="2" width="20.3984375" style="1" customWidth="1"/>
    <col min="3" max="3" width="17.69921875" style="1" customWidth="1"/>
    <col min="4" max="4" width="6.69921875" style="1" customWidth="1"/>
    <col min="5" max="5" width="17.69921875" style="1" customWidth="1"/>
    <col min="6" max="6" width="6.69921875" style="1" customWidth="1"/>
    <col min="7" max="7" width="17.69921875" style="1" customWidth="1"/>
    <col min="8" max="8" width="6.69921875" style="1" customWidth="1"/>
    <col min="9" max="9" width="17.69921875" style="1" customWidth="1"/>
    <col min="10" max="10" width="6.69921875" style="1" customWidth="1"/>
    <col min="11" max="11" width="9" style="1" customWidth="1"/>
    <col min="12" max="12" width="17.69921875" style="1" customWidth="1"/>
    <col min="13" max="13" width="6.69921875" style="1" customWidth="1"/>
    <col min="14" max="14" width="17.69921875" style="1" customWidth="1"/>
    <col min="15" max="15" width="6.69921875" style="1" customWidth="1"/>
    <col min="16" max="16" width="17.69921875" style="1" customWidth="1"/>
    <col min="17" max="17" width="6.69921875" style="1" customWidth="1"/>
    <col min="18" max="18" width="17.69921875" style="1" customWidth="1"/>
    <col min="19" max="19" width="6.69921875" style="1" customWidth="1"/>
    <col min="20" max="20" width="17.69921875" style="1" customWidth="1"/>
    <col min="21" max="21" width="6.69921875" style="1" customWidth="1"/>
    <col min="22" max="22" width="17.69921875" style="1" customWidth="1"/>
    <col min="23" max="23" width="6.69921875" style="1" customWidth="1"/>
    <col min="24" max="24" width="17.69921875" style="1" customWidth="1"/>
    <col min="25" max="25" width="6.69921875" style="1" customWidth="1"/>
    <col min="26" max="26" width="17.69921875" style="1" customWidth="1"/>
    <col min="27" max="27" width="6.69921875" style="1" customWidth="1"/>
    <col min="28" max="16384" width="9" style="1"/>
  </cols>
  <sheetData>
    <row r="1" spans="2:27" x14ac:dyDescent="0.4">
      <c r="B1" s="325"/>
      <c r="C1" s="325"/>
      <c r="D1" s="325"/>
      <c r="E1" s="325"/>
      <c r="F1" s="325"/>
      <c r="G1" s="325"/>
      <c r="H1" s="325"/>
      <c r="I1" s="325"/>
      <c r="J1" s="325"/>
      <c r="K1" s="325"/>
      <c r="L1" s="325"/>
      <c r="M1" s="325"/>
      <c r="N1" s="325"/>
      <c r="O1" s="325"/>
      <c r="P1" s="325"/>
      <c r="Q1" s="325"/>
      <c r="R1" s="325"/>
      <c r="S1" s="325"/>
      <c r="T1" s="325"/>
      <c r="U1" s="325"/>
      <c r="V1" s="325"/>
      <c r="W1" s="325"/>
      <c r="X1" s="325"/>
      <c r="Y1" s="325"/>
      <c r="Z1" s="325"/>
      <c r="AA1" s="325"/>
    </row>
    <row r="2" spans="2:27" ht="25.8" thickBot="1" x14ac:dyDescent="0.45">
      <c r="B2" s="377" t="s">
        <v>610</v>
      </c>
      <c r="C2" s="326"/>
      <c r="D2" s="326"/>
      <c r="E2" s="326"/>
      <c r="F2" s="326"/>
      <c r="G2" s="326"/>
      <c r="H2" s="326"/>
      <c r="I2" s="326"/>
      <c r="J2" s="326"/>
      <c r="K2" s="326"/>
      <c r="L2" s="327"/>
      <c r="M2" s="327"/>
      <c r="N2" s="327"/>
      <c r="O2" s="327"/>
      <c r="P2" s="327"/>
      <c r="Q2" s="327"/>
      <c r="R2" s="327"/>
      <c r="S2" s="327"/>
      <c r="T2" s="327"/>
      <c r="U2" s="327"/>
      <c r="V2" s="327"/>
      <c r="W2" s="327"/>
      <c r="X2" s="327"/>
      <c r="Y2" s="327"/>
      <c r="Z2" s="327"/>
      <c r="AA2" s="327"/>
    </row>
    <row r="3" spans="2:27" ht="16.2" thickTop="1" x14ac:dyDescent="0.4">
      <c r="C3" s="328"/>
      <c r="D3" s="329"/>
      <c r="E3" s="329"/>
      <c r="F3" s="329"/>
      <c r="G3" s="329"/>
      <c r="H3" s="329"/>
      <c r="I3" s="329"/>
      <c r="J3" s="329"/>
      <c r="K3" s="329"/>
    </row>
    <row r="4" spans="2:27" x14ac:dyDescent="0.4">
      <c r="C4" s="330" t="s">
        <v>596</v>
      </c>
      <c r="D4" s="331"/>
      <c r="E4" s="331"/>
      <c r="F4" s="331"/>
      <c r="G4" s="331"/>
      <c r="H4" s="331"/>
      <c r="I4" s="331"/>
      <c r="J4" s="331"/>
      <c r="K4" s="329"/>
      <c r="L4" s="332" t="s">
        <v>597</v>
      </c>
      <c r="M4" s="333"/>
      <c r="N4" s="333"/>
      <c r="O4" s="333"/>
      <c r="P4" s="333"/>
      <c r="Q4" s="333"/>
      <c r="R4" s="333"/>
      <c r="S4" s="333"/>
      <c r="T4" s="333"/>
      <c r="U4" s="333"/>
      <c r="V4" s="333"/>
      <c r="W4" s="333"/>
      <c r="X4" s="333"/>
      <c r="Y4" s="333"/>
    </row>
    <row r="5" spans="2:27" ht="16.2" thickBot="1" x14ac:dyDescent="0.45">
      <c r="B5" s="142" t="s">
        <v>603</v>
      </c>
      <c r="C5" s="335"/>
      <c r="E5" s="335"/>
      <c r="G5" s="335"/>
      <c r="I5" s="335"/>
      <c r="K5" s="335"/>
      <c r="O5" s="336"/>
      <c r="Q5" s="336"/>
      <c r="S5" s="336"/>
      <c r="U5" s="336"/>
      <c r="W5" s="336"/>
      <c r="Y5" s="336"/>
      <c r="AA5" s="336" t="s">
        <v>154</v>
      </c>
    </row>
    <row r="6" spans="2:27" ht="28.5" customHeight="1" x14ac:dyDescent="0.4">
      <c r="B6" s="299" t="s">
        <v>165</v>
      </c>
      <c r="C6" s="415" t="s">
        <v>587</v>
      </c>
      <c r="D6" s="416"/>
      <c r="E6" s="415" t="s">
        <v>588</v>
      </c>
      <c r="F6" s="416"/>
      <c r="G6" s="415" t="s">
        <v>589</v>
      </c>
      <c r="H6" s="416"/>
      <c r="I6" s="415" t="s">
        <v>590</v>
      </c>
      <c r="J6" s="416"/>
      <c r="K6" s="310"/>
      <c r="L6" s="419" t="s">
        <v>547</v>
      </c>
      <c r="M6" s="420"/>
      <c r="N6" s="435" t="s">
        <v>548</v>
      </c>
      <c r="O6" s="436"/>
      <c r="P6" s="419" t="s">
        <v>549</v>
      </c>
      <c r="Q6" s="420"/>
      <c r="R6" s="417" t="s">
        <v>550</v>
      </c>
      <c r="S6" s="418"/>
      <c r="T6" s="419" t="s">
        <v>551</v>
      </c>
      <c r="U6" s="420"/>
      <c r="V6" s="419" t="s">
        <v>552</v>
      </c>
      <c r="W6" s="420"/>
      <c r="X6" s="426" t="s">
        <v>553</v>
      </c>
      <c r="Y6" s="427"/>
      <c r="Z6" s="428" t="s">
        <v>595</v>
      </c>
      <c r="AA6" s="429"/>
    </row>
    <row r="7" spans="2:27" s="142" customFormat="1" ht="28.5" customHeight="1" x14ac:dyDescent="0.4">
      <c r="B7" s="300" t="s">
        <v>162</v>
      </c>
      <c r="C7" s="297" t="s">
        <v>611</v>
      </c>
      <c r="D7" s="337"/>
      <c r="E7" s="297" t="s">
        <v>612</v>
      </c>
      <c r="F7" s="337"/>
      <c r="G7" s="297" t="s">
        <v>613</v>
      </c>
      <c r="H7" s="337"/>
      <c r="I7" s="297" t="s">
        <v>613</v>
      </c>
      <c r="J7" s="337"/>
      <c r="K7" s="277"/>
      <c r="L7" s="297" t="s">
        <v>630</v>
      </c>
      <c r="M7" s="337"/>
      <c r="N7" s="297" t="s">
        <v>630</v>
      </c>
      <c r="O7" s="337"/>
      <c r="P7" s="297" t="s">
        <v>631</v>
      </c>
      <c r="Q7" s="337"/>
      <c r="R7" s="297" t="s">
        <v>630</v>
      </c>
      <c r="S7" s="337"/>
      <c r="T7" s="297" t="s">
        <v>632</v>
      </c>
      <c r="U7" s="337"/>
      <c r="V7" s="297" t="s">
        <v>633</v>
      </c>
      <c r="W7" s="337"/>
      <c r="X7" s="297" t="s">
        <v>634</v>
      </c>
      <c r="Y7" s="337"/>
      <c r="Z7" s="298"/>
      <c r="AA7" s="378"/>
    </row>
    <row r="8" spans="2:27" s="142" customFormat="1" ht="28.5" customHeight="1" x14ac:dyDescent="0.4">
      <c r="B8" s="300" t="s">
        <v>164</v>
      </c>
      <c r="C8" s="278">
        <v>2345013300</v>
      </c>
      <c r="D8" s="340">
        <f>C8/C$8</f>
        <v>1</v>
      </c>
      <c r="E8" s="278">
        <v>1449708150</v>
      </c>
      <c r="F8" s="340">
        <f>E8/E$8</f>
        <v>1</v>
      </c>
      <c r="G8" s="278">
        <v>998832594</v>
      </c>
      <c r="H8" s="340">
        <f>G8/G$8</f>
        <v>1</v>
      </c>
      <c r="I8" s="278">
        <v>10988576</v>
      </c>
      <c r="J8" s="340">
        <f>I8/I$8</f>
        <v>1</v>
      </c>
      <c r="K8" s="279"/>
      <c r="L8" s="278">
        <v>7000000000</v>
      </c>
      <c r="M8" s="340">
        <f>L8/L$8</f>
        <v>1</v>
      </c>
      <c r="N8" s="278">
        <v>3000000000</v>
      </c>
      <c r="O8" s="340">
        <f>N8/N$8</f>
        <v>1</v>
      </c>
      <c r="P8" s="278">
        <v>1750000000</v>
      </c>
      <c r="Q8" s="340">
        <f>P8/P$8</f>
        <v>1</v>
      </c>
      <c r="R8" s="278">
        <v>8000000000</v>
      </c>
      <c r="S8" s="340">
        <f>R8/R$8</f>
        <v>1</v>
      </c>
      <c r="T8" s="278">
        <v>8000000000</v>
      </c>
      <c r="U8" s="340">
        <f>T8/T$8</f>
        <v>1</v>
      </c>
      <c r="V8" s="278">
        <v>4000000000</v>
      </c>
      <c r="W8" s="340">
        <f>V8/V$8</f>
        <v>1</v>
      </c>
      <c r="X8" s="278">
        <v>1034550000</v>
      </c>
      <c r="Y8" s="340">
        <f>X8/X$8</f>
        <v>1</v>
      </c>
      <c r="Z8" s="272">
        <f>C8+E8+G8+I8+L8+N8+P8+R8+T8+V8+X8</f>
        <v>37589092620</v>
      </c>
      <c r="AA8" s="342"/>
    </row>
    <row r="9" spans="2:27" s="142" customFormat="1" ht="28.5" customHeight="1" x14ac:dyDescent="0.4">
      <c r="B9" s="300" t="s">
        <v>594</v>
      </c>
      <c r="C9" s="278"/>
      <c r="D9" s="340"/>
      <c r="E9" s="278"/>
      <c r="F9" s="340"/>
      <c r="G9" s="278"/>
      <c r="H9" s="340"/>
      <c r="I9" s="278"/>
      <c r="J9" s="340"/>
      <c r="K9" s="279"/>
      <c r="L9" s="278">
        <v>6300000000</v>
      </c>
      <c r="M9" s="340">
        <f t="shared" ref="M9" si="0">L9/L$8</f>
        <v>0.9</v>
      </c>
      <c r="N9" s="278">
        <v>2700000000</v>
      </c>
      <c r="O9" s="340">
        <f t="shared" ref="O9" si="1">N9/N$8</f>
        <v>0.9</v>
      </c>
      <c r="P9" s="278">
        <v>1575000000</v>
      </c>
      <c r="Q9" s="340">
        <f t="shared" ref="Q9:S9" si="2">P9/P$8</f>
        <v>0.9</v>
      </c>
      <c r="R9" s="278">
        <v>7200000000</v>
      </c>
      <c r="S9" s="340">
        <f t="shared" si="2"/>
        <v>0.9</v>
      </c>
      <c r="T9" s="278">
        <v>7200000000</v>
      </c>
      <c r="U9" s="340">
        <f t="shared" ref="U9" si="3">T9/T$8</f>
        <v>0.9</v>
      </c>
      <c r="V9" s="278">
        <v>3600000000</v>
      </c>
      <c r="W9" s="340">
        <f t="shared" ref="W9" si="4">V9/V$8</f>
        <v>0.9</v>
      </c>
      <c r="X9" s="278">
        <v>931095000</v>
      </c>
      <c r="Y9" s="340">
        <f t="shared" ref="Y9" si="5">X9/X$8</f>
        <v>0.9</v>
      </c>
      <c r="Z9" s="272">
        <f>C9+E9+G9+I9+L9+N9+P9+R9+T9+V9+X9</f>
        <v>29506095000</v>
      </c>
      <c r="AA9" s="342"/>
    </row>
    <row r="10" spans="2:27" s="142" customFormat="1" ht="28.5" customHeight="1" x14ac:dyDescent="0.4">
      <c r="B10" s="301" t="s">
        <v>546</v>
      </c>
      <c r="C10" s="280">
        <v>1</v>
      </c>
      <c r="D10" s="340"/>
      <c r="E10" s="280">
        <v>1</v>
      </c>
      <c r="F10" s="340"/>
      <c r="G10" s="280">
        <v>1</v>
      </c>
      <c r="H10" s="340"/>
      <c r="I10" s="280">
        <v>1</v>
      </c>
      <c r="J10" s="340"/>
      <c r="K10" s="281"/>
      <c r="L10" s="282">
        <v>0.3</v>
      </c>
      <c r="M10" s="340"/>
      <c r="N10" s="282">
        <v>0.3</v>
      </c>
      <c r="O10" s="340"/>
      <c r="P10" s="282">
        <v>0.4</v>
      </c>
      <c r="Q10" s="340"/>
      <c r="R10" s="282">
        <v>0.3</v>
      </c>
      <c r="S10" s="340"/>
      <c r="T10" s="282">
        <v>0.4</v>
      </c>
      <c r="U10" s="340"/>
      <c r="V10" s="282">
        <v>0.3</v>
      </c>
      <c r="W10" s="340"/>
      <c r="X10" s="282">
        <v>1</v>
      </c>
      <c r="Y10" s="340"/>
      <c r="Z10" s="273"/>
      <c r="AA10" s="342"/>
    </row>
    <row r="11" spans="2:27" ht="23.25" customHeight="1" x14ac:dyDescent="0.4">
      <c r="B11" s="302" t="s">
        <v>614</v>
      </c>
      <c r="C11" s="139"/>
      <c r="D11" s="343">
        <f>C11/C$8</f>
        <v>0</v>
      </c>
      <c r="E11" s="139"/>
      <c r="F11" s="343">
        <f>E11/E$8</f>
        <v>0</v>
      </c>
      <c r="G11" s="139"/>
      <c r="H11" s="343">
        <f>G11/G$8</f>
        <v>0</v>
      </c>
      <c r="I11" s="139"/>
      <c r="J11" s="343">
        <f>I11/I$8</f>
        <v>0</v>
      </c>
      <c r="K11" s="270"/>
      <c r="L11" s="139">
        <v>1875458462.6234131</v>
      </c>
      <c r="M11" s="343">
        <f t="shared" ref="M11:M27" si="6">L11/L$8</f>
        <v>0.26792263751763046</v>
      </c>
      <c r="N11" s="139"/>
      <c r="O11" s="343">
        <f t="shared" ref="O11:O27" si="7">N11/N$8</f>
        <v>0</v>
      </c>
      <c r="P11" s="139"/>
      <c r="Q11" s="343">
        <f t="shared" ref="Q11" si="8">P11/P$8</f>
        <v>0</v>
      </c>
      <c r="R11" s="139"/>
      <c r="S11" s="343">
        <f t="shared" ref="S11" si="9">R11/R$8</f>
        <v>0</v>
      </c>
      <c r="T11" s="139"/>
      <c r="U11" s="343">
        <f t="shared" ref="U11:U13" si="10">T11/T$8</f>
        <v>0</v>
      </c>
      <c r="V11" s="139"/>
      <c r="W11" s="343">
        <f t="shared" ref="W11:W13" si="11">V11/V$8</f>
        <v>0</v>
      </c>
      <c r="X11" s="139">
        <v>57678885</v>
      </c>
      <c r="Y11" s="343">
        <f t="shared" ref="Y11:Y13" si="12">X11/X$8</f>
        <v>5.5752631578947366E-2</v>
      </c>
      <c r="Z11" s="274"/>
      <c r="AA11" s="345"/>
    </row>
    <row r="12" spans="2:27" ht="23.25" customHeight="1" x14ac:dyDescent="0.4">
      <c r="B12" s="302" t="s">
        <v>615</v>
      </c>
      <c r="C12" s="139"/>
      <c r="D12" s="343">
        <f t="shared" ref="D12:F26" si="13">C12/C$8</f>
        <v>0</v>
      </c>
      <c r="E12" s="139"/>
      <c r="F12" s="343">
        <f t="shared" si="13"/>
        <v>0</v>
      </c>
      <c r="G12" s="139"/>
      <c r="H12" s="343">
        <f t="shared" ref="H12:H26" si="14">G12/G$8</f>
        <v>0</v>
      </c>
      <c r="I12" s="139"/>
      <c r="J12" s="343">
        <f t="shared" ref="J12:J26" si="15">I12/I$8</f>
        <v>0</v>
      </c>
      <c r="K12" s="270"/>
      <c r="L12" s="139">
        <v>1105610014.1043723</v>
      </c>
      <c r="M12" s="343">
        <f t="shared" si="6"/>
        <v>0.15794428772919603</v>
      </c>
      <c r="N12" s="139">
        <v>1200000000</v>
      </c>
      <c r="O12" s="343">
        <f t="shared" si="7"/>
        <v>0.4</v>
      </c>
      <c r="P12" s="139">
        <v>898832000</v>
      </c>
      <c r="Q12" s="343">
        <f t="shared" ref="Q12" si="16">P12/P$8</f>
        <v>0.51361828571428569</v>
      </c>
      <c r="R12" s="139">
        <v>2380000000</v>
      </c>
      <c r="S12" s="343">
        <f t="shared" ref="S12" si="17">R12/R$8</f>
        <v>0.29749999999999999</v>
      </c>
      <c r="T12" s="139">
        <v>4096000000</v>
      </c>
      <c r="U12" s="343">
        <f t="shared" si="10"/>
        <v>0.51200000000000001</v>
      </c>
      <c r="V12" s="139">
        <v>2600000000</v>
      </c>
      <c r="W12" s="343">
        <f t="shared" si="11"/>
        <v>0.65</v>
      </c>
      <c r="X12" s="139">
        <v>214099875</v>
      </c>
      <c r="Y12" s="343">
        <f t="shared" si="12"/>
        <v>0.20694976076555024</v>
      </c>
      <c r="Z12" s="274"/>
      <c r="AA12" s="345"/>
    </row>
    <row r="13" spans="2:27" ht="23.25" customHeight="1" x14ac:dyDescent="0.4">
      <c r="B13" s="302" t="s">
        <v>616</v>
      </c>
      <c r="C13" s="139"/>
      <c r="D13" s="343">
        <f t="shared" si="13"/>
        <v>0</v>
      </c>
      <c r="E13" s="139"/>
      <c r="F13" s="343">
        <f t="shared" si="13"/>
        <v>0</v>
      </c>
      <c r="G13" s="139"/>
      <c r="H13" s="343">
        <f t="shared" si="14"/>
        <v>0</v>
      </c>
      <c r="I13" s="139"/>
      <c r="J13" s="343">
        <f t="shared" si="15"/>
        <v>0</v>
      </c>
      <c r="K13" s="270"/>
      <c r="L13" s="139">
        <v>531079337.09449929</v>
      </c>
      <c r="M13" s="343">
        <f t="shared" si="6"/>
        <v>7.5868476727785614E-2</v>
      </c>
      <c r="N13" s="139">
        <v>420000000</v>
      </c>
      <c r="O13" s="343">
        <f t="shared" si="7"/>
        <v>0.14000000000000001</v>
      </c>
      <c r="P13" s="139">
        <v>143952000</v>
      </c>
      <c r="Q13" s="343">
        <f t="shared" ref="Q13" si="18">P13/P$8</f>
        <v>8.2258285714285714E-2</v>
      </c>
      <c r="R13" s="139">
        <v>1292000000</v>
      </c>
      <c r="S13" s="343">
        <f t="shared" ref="S13" si="19">R13/R$8</f>
        <v>0.1615</v>
      </c>
      <c r="T13" s="139">
        <v>1200000000</v>
      </c>
      <c r="U13" s="343">
        <f t="shared" si="10"/>
        <v>0.15</v>
      </c>
      <c r="V13" s="139">
        <v>160000000</v>
      </c>
      <c r="W13" s="343">
        <f t="shared" si="11"/>
        <v>0.04</v>
      </c>
      <c r="X13" s="139">
        <v>94144545</v>
      </c>
      <c r="Y13" s="343">
        <f t="shared" si="12"/>
        <v>9.1000478468899526E-2</v>
      </c>
      <c r="Z13" s="274"/>
      <c r="AA13" s="345"/>
    </row>
    <row r="14" spans="2:27" ht="23.25" customHeight="1" x14ac:dyDescent="0.4">
      <c r="B14" s="302" t="s">
        <v>617</v>
      </c>
      <c r="C14" s="139"/>
      <c r="D14" s="343">
        <f t="shared" si="13"/>
        <v>0</v>
      </c>
      <c r="E14" s="139"/>
      <c r="F14" s="343">
        <f t="shared" si="13"/>
        <v>0</v>
      </c>
      <c r="G14" s="139"/>
      <c r="H14" s="343">
        <f t="shared" si="14"/>
        <v>0</v>
      </c>
      <c r="I14" s="139"/>
      <c r="J14" s="343">
        <f t="shared" si="15"/>
        <v>0</v>
      </c>
      <c r="K14" s="270"/>
      <c r="L14" s="139">
        <v>0</v>
      </c>
      <c r="M14" s="343">
        <f t="shared" si="6"/>
        <v>0</v>
      </c>
      <c r="N14" s="139"/>
      <c r="O14" s="343">
        <f t="shared" si="7"/>
        <v>0</v>
      </c>
      <c r="P14" s="139"/>
      <c r="Q14" s="343">
        <f t="shared" ref="Q14:S27" si="20">P14/P$8</f>
        <v>0</v>
      </c>
      <c r="R14" s="139"/>
      <c r="S14" s="343">
        <f t="shared" si="20"/>
        <v>0</v>
      </c>
      <c r="T14" s="139"/>
      <c r="U14" s="343">
        <f t="shared" ref="U14" si="21">T14/T$8</f>
        <v>0</v>
      </c>
      <c r="V14" s="139"/>
      <c r="W14" s="343">
        <f t="shared" ref="W14" si="22">V14/V$8</f>
        <v>0</v>
      </c>
      <c r="X14" s="139"/>
      <c r="Y14" s="343">
        <f t="shared" ref="Y14" si="23">X14/X$8</f>
        <v>0</v>
      </c>
      <c r="Z14" s="274"/>
      <c r="AA14" s="345"/>
    </row>
    <row r="15" spans="2:27" ht="23.25" customHeight="1" x14ac:dyDescent="0.4">
      <c r="B15" s="302" t="s">
        <v>618</v>
      </c>
      <c r="C15" s="139"/>
      <c r="D15" s="343">
        <f t="shared" si="13"/>
        <v>0</v>
      </c>
      <c r="E15" s="139"/>
      <c r="F15" s="343">
        <f t="shared" si="13"/>
        <v>0</v>
      </c>
      <c r="G15" s="139"/>
      <c r="H15" s="343">
        <f t="shared" si="14"/>
        <v>0</v>
      </c>
      <c r="I15" s="139"/>
      <c r="J15" s="343">
        <f t="shared" si="15"/>
        <v>0</v>
      </c>
      <c r="K15" s="270"/>
      <c r="L15" s="139">
        <v>652658674.18899858</v>
      </c>
      <c r="M15" s="343">
        <f t="shared" si="6"/>
        <v>9.3236953455571231E-2</v>
      </c>
      <c r="N15" s="139">
        <v>650000000</v>
      </c>
      <c r="O15" s="343">
        <f t="shared" si="7"/>
        <v>0.21666666666666667</v>
      </c>
      <c r="P15" s="139">
        <v>128800000</v>
      </c>
      <c r="Q15" s="343">
        <f t="shared" si="20"/>
        <v>7.3599999999999999E-2</v>
      </c>
      <c r="R15" s="139">
        <v>2366400000</v>
      </c>
      <c r="S15" s="343">
        <f t="shared" si="20"/>
        <v>0.29580000000000001</v>
      </c>
      <c r="T15" s="139">
        <v>1040000000</v>
      </c>
      <c r="U15" s="343">
        <f t="shared" ref="U15" si="24">T15/T$8</f>
        <v>0.13</v>
      </c>
      <c r="V15" s="139">
        <v>180000000</v>
      </c>
      <c r="W15" s="343">
        <f t="shared" ref="W15" si="25">V15/V$8</f>
        <v>4.4999999999999998E-2</v>
      </c>
      <c r="X15" s="139">
        <v>65319210</v>
      </c>
      <c r="Y15" s="343">
        <f t="shared" ref="Y15" si="26">X15/X$8</f>
        <v>6.3137799043062201E-2</v>
      </c>
      <c r="Z15" s="274"/>
      <c r="AA15" s="345"/>
    </row>
    <row r="16" spans="2:27" ht="23.25" customHeight="1" x14ac:dyDescent="0.4">
      <c r="B16" s="302" t="s">
        <v>619</v>
      </c>
      <c r="C16" s="139"/>
      <c r="D16" s="343">
        <f t="shared" si="13"/>
        <v>0</v>
      </c>
      <c r="E16" s="139"/>
      <c r="F16" s="343">
        <f t="shared" si="13"/>
        <v>0</v>
      </c>
      <c r="G16" s="139"/>
      <c r="H16" s="343">
        <f t="shared" si="14"/>
        <v>0</v>
      </c>
      <c r="I16" s="139"/>
      <c r="J16" s="343">
        <f t="shared" si="15"/>
        <v>0</v>
      </c>
      <c r="K16" s="270"/>
      <c r="L16" s="139">
        <v>0</v>
      </c>
      <c r="M16" s="343">
        <f t="shared" si="6"/>
        <v>0</v>
      </c>
      <c r="N16" s="139"/>
      <c r="O16" s="343">
        <f t="shared" si="7"/>
        <v>0</v>
      </c>
      <c r="P16" s="139"/>
      <c r="Q16" s="343">
        <f t="shared" si="20"/>
        <v>0</v>
      </c>
      <c r="R16" s="139"/>
      <c r="S16" s="343">
        <f t="shared" si="20"/>
        <v>0</v>
      </c>
      <c r="T16" s="139"/>
      <c r="U16" s="343">
        <f t="shared" ref="U16" si="27">T16/T$8</f>
        <v>0</v>
      </c>
      <c r="V16" s="139"/>
      <c r="W16" s="343">
        <f t="shared" ref="W16" si="28">V16/V$8</f>
        <v>0</v>
      </c>
      <c r="X16" s="139"/>
      <c r="Y16" s="343">
        <f t="shared" ref="Y16" si="29">X16/X$8</f>
        <v>0</v>
      </c>
      <c r="Z16" s="274"/>
      <c r="AA16" s="345"/>
    </row>
    <row r="17" spans="1:27" ht="23.25" customHeight="1" x14ac:dyDescent="0.4">
      <c r="B17" s="303" t="s">
        <v>620</v>
      </c>
      <c r="C17" s="194"/>
      <c r="D17" s="343">
        <f t="shared" si="13"/>
        <v>0</v>
      </c>
      <c r="E17" s="194"/>
      <c r="F17" s="343">
        <f t="shared" si="13"/>
        <v>0</v>
      </c>
      <c r="G17" s="194"/>
      <c r="H17" s="343">
        <f t="shared" si="14"/>
        <v>0</v>
      </c>
      <c r="I17" s="194"/>
      <c r="J17" s="343">
        <f t="shared" si="15"/>
        <v>0</v>
      </c>
      <c r="K17" s="271"/>
      <c r="L17" s="194">
        <v>0</v>
      </c>
      <c r="M17" s="343">
        <f t="shared" si="6"/>
        <v>0</v>
      </c>
      <c r="N17" s="194"/>
      <c r="O17" s="343">
        <f t="shared" si="7"/>
        <v>0</v>
      </c>
      <c r="P17" s="194"/>
      <c r="Q17" s="343">
        <f t="shared" si="20"/>
        <v>0</v>
      </c>
      <c r="R17" s="194"/>
      <c r="S17" s="343">
        <f t="shared" si="20"/>
        <v>0</v>
      </c>
      <c r="T17" s="194"/>
      <c r="U17" s="343">
        <f t="shared" ref="U17" si="30">T17/T$8</f>
        <v>0</v>
      </c>
      <c r="V17" s="194"/>
      <c r="W17" s="343">
        <f t="shared" ref="W17" si="31">V17/V$8</f>
        <v>0</v>
      </c>
      <c r="X17" s="194"/>
      <c r="Y17" s="343">
        <f t="shared" ref="Y17" si="32">X17/X$8</f>
        <v>0</v>
      </c>
      <c r="Z17" s="275"/>
      <c r="AA17" s="345"/>
    </row>
    <row r="18" spans="1:27" ht="23.25" customHeight="1" x14ac:dyDescent="0.4">
      <c r="B18" s="303" t="s">
        <v>621</v>
      </c>
      <c r="C18" s="194"/>
      <c r="D18" s="343">
        <f t="shared" si="13"/>
        <v>0</v>
      </c>
      <c r="E18" s="194"/>
      <c r="F18" s="343">
        <f t="shared" si="13"/>
        <v>0</v>
      </c>
      <c r="G18" s="194"/>
      <c r="H18" s="343">
        <f t="shared" si="14"/>
        <v>0</v>
      </c>
      <c r="I18" s="194"/>
      <c r="J18" s="343">
        <f t="shared" si="15"/>
        <v>0</v>
      </c>
      <c r="K18" s="271"/>
      <c r="L18" s="194">
        <v>0</v>
      </c>
      <c r="M18" s="343">
        <f t="shared" si="6"/>
        <v>0</v>
      </c>
      <c r="N18" s="194"/>
      <c r="O18" s="343">
        <f t="shared" si="7"/>
        <v>0</v>
      </c>
      <c r="P18" s="194"/>
      <c r="Q18" s="343">
        <f t="shared" si="20"/>
        <v>0</v>
      </c>
      <c r="R18" s="194"/>
      <c r="S18" s="343">
        <f t="shared" si="20"/>
        <v>0</v>
      </c>
      <c r="T18" s="194"/>
      <c r="U18" s="343">
        <f t="shared" ref="U18" si="33">T18/T$8</f>
        <v>0</v>
      </c>
      <c r="V18" s="194"/>
      <c r="W18" s="343">
        <f t="shared" ref="W18" si="34">V18/V$8</f>
        <v>0</v>
      </c>
      <c r="X18" s="194"/>
      <c r="Y18" s="343">
        <f t="shared" ref="Y18" si="35">X18/X$8</f>
        <v>0</v>
      </c>
      <c r="Z18" s="275"/>
      <c r="AA18" s="345"/>
    </row>
    <row r="19" spans="1:27" ht="23.25" customHeight="1" x14ac:dyDescent="0.4">
      <c r="B19" s="302" t="s">
        <v>622</v>
      </c>
      <c r="C19" s="139"/>
      <c r="D19" s="343">
        <f t="shared" si="13"/>
        <v>0</v>
      </c>
      <c r="E19" s="139"/>
      <c r="F19" s="343">
        <f t="shared" si="13"/>
        <v>0</v>
      </c>
      <c r="G19" s="139"/>
      <c r="H19" s="343">
        <f t="shared" si="14"/>
        <v>0</v>
      </c>
      <c r="I19" s="139"/>
      <c r="J19" s="343">
        <f t="shared" si="15"/>
        <v>0</v>
      </c>
      <c r="K19" s="270"/>
      <c r="L19" s="139">
        <v>0</v>
      </c>
      <c r="M19" s="343">
        <f t="shared" si="6"/>
        <v>0</v>
      </c>
      <c r="N19" s="139"/>
      <c r="O19" s="343">
        <f t="shared" si="7"/>
        <v>0</v>
      </c>
      <c r="P19" s="139"/>
      <c r="Q19" s="343">
        <f t="shared" si="20"/>
        <v>0</v>
      </c>
      <c r="R19" s="139"/>
      <c r="S19" s="343">
        <f t="shared" si="20"/>
        <v>0</v>
      </c>
      <c r="T19" s="139"/>
      <c r="U19" s="343">
        <f t="shared" ref="U19" si="36">T19/T$8</f>
        <v>0</v>
      </c>
      <c r="V19" s="139"/>
      <c r="W19" s="343">
        <f t="shared" ref="W19" si="37">V19/V$8</f>
        <v>0</v>
      </c>
      <c r="X19" s="139"/>
      <c r="Y19" s="343">
        <f t="shared" ref="Y19" si="38">X19/X$8</f>
        <v>0</v>
      </c>
      <c r="Z19" s="274"/>
      <c r="AA19" s="345"/>
    </row>
    <row r="20" spans="1:27" ht="23.25" customHeight="1" x14ac:dyDescent="0.4">
      <c r="B20" s="302" t="s">
        <v>623</v>
      </c>
      <c r="C20" s="139"/>
      <c r="D20" s="343">
        <f t="shared" si="13"/>
        <v>0</v>
      </c>
      <c r="E20" s="139"/>
      <c r="F20" s="343">
        <f t="shared" si="13"/>
        <v>0</v>
      </c>
      <c r="G20" s="139"/>
      <c r="H20" s="343">
        <f t="shared" si="14"/>
        <v>0</v>
      </c>
      <c r="I20" s="139"/>
      <c r="J20" s="343">
        <f t="shared" si="15"/>
        <v>0</v>
      </c>
      <c r="K20" s="270"/>
      <c r="L20" s="139">
        <v>0</v>
      </c>
      <c r="M20" s="343">
        <f t="shared" si="6"/>
        <v>0</v>
      </c>
      <c r="N20" s="139"/>
      <c r="O20" s="343">
        <f t="shared" si="7"/>
        <v>0</v>
      </c>
      <c r="P20" s="139"/>
      <c r="Q20" s="343">
        <f t="shared" si="20"/>
        <v>0</v>
      </c>
      <c r="R20" s="139"/>
      <c r="S20" s="343">
        <f t="shared" si="20"/>
        <v>0</v>
      </c>
      <c r="T20" s="139"/>
      <c r="U20" s="343">
        <f t="shared" ref="U20" si="39">T20/T$8</f>
        <v>0</v>
      </c>
      <c r="V20" s="139"/>
      <c r="W20" s="343">
        <f t="shared" ref="W20" si="40">V20/V$8</f>
        <v>0</v>
      </c>
      <c r="X20" s="139"/>
      <c r="Y20" s="343">
        <f t="shared" ref="Y20" si="41">X20/X$8</f>
        <v>0</v>
      </c>
      <c r="Z20" s="274"/>
      <c r="AA20" s="345"/>
    </row>
    <row r="21" spans="1:27" ht="23.25" customHeight="1" x14ac:dyDescent="0.4">
      <c r="B21" s="302" t="s">
        <v>624</v>
      </c>
      <c r="C21" s="139"/>
      <c r="D21" s="343">
        <f t="shared" si="13"/>
        <v>0</v>
      </c>
      <c r="E21" s="139"/>
      <c r="F21" s="343">
        <f t="shared" si="13"/>
        <v>0</v>
      </c>
      <c r="G21" s="139"/>
      <c r="H21" s="343">
        <f t="shared" si="14"/>
        <v>0</v>
      </c>
      <c r="I21" s="139"/>
      <c r="J21" s="343">
        <f t="shared" si="15"/>
        <v>0</v>
      </c>
      <c r="K21" s="270"/>
      <c r="L21" s="139">
        <v>0</v>
      </c>
      <c r="M21" s="343">
        <f t="shared" si="6"/>
        <v>0</v>
      </c>
      <c r="N21" s="139"/>
      <c r="O21" s="343">
        <f t="shared" si="7"/>
        <v>0</v>
      </c>
      <c r="P21" s="139"/>
      <c r="Q21" s="343">
        <f t="shared" si="20"/>
        <v>0</v>
      </c>
      <c r="R21" s="139"/>
      <c r="S21" s="343">
        <f t="shared" si="20"/>
        <v>0</v>
      </c>
      <c r="T21" s="139"/>
      <c r="U21" s="343">
        <f t="shared" ref="U21" si="42">T21/T$8</f>
        <v>0</v>
      </c>
      <c r="V21" s="139"/>
      <c r="W21" s="343">
        <f t="shared" ref="W21" si="43">V21/V$8</f>
        <v>0</v>
      </c>
      <c r="X21" s="139"/>
      <c r="Y21" s="343">
        <f t="shared" ref="Y21" si="44">X21/X$8</f>
        <v>0</v>
      </c>
      <c r="Z21" s="274"/>
      <c r="AA21" s="345"/>
    </row>
    <row r="22" spans="1:27" ht="23.25" customHeight="1" x14ac:dyDescent="0.4">
      <c r="B22" s="302" t="s">
        <v>625</v>
      </c>
      <c r="C22" s="139"/>
      <c r="D22" s="343">
        <f t="shared" si="13"/>
        <v>0</v>
      </c>
      <c r="E22" s="139"/>
      <c r="F22" s="343">
        <f t="shared" si="13"/>
        <v>0</v>
      </c>
      <c r="G22" s="139"/>
      <c r="H22" s="343">
        <f t="shared" si="14"/>
        <v>0</v>
      </c>
      <c r="I22" s="139"/>
      <c r="J22" s="343">
        <f t="shared" si="15"/>
        <v>0</v>
      </c>
      <c r="K22" s="270"/>
      <c r="L22" s="139">
        <v>0</v>
      </c>
      <c r="M22" s="343">
        <f t="shared" si="6"/>
        <v>0</v>
      </c>
      <c r="N22" s="139"/>
      <c r="O22" s="343">
        <f t="shared" si="7"/>
        <v>0</v>
      </c>
      <c r="P22" s="139"/>
      <c r="Q22" s="343">
        <f t="shared" si="20"/>
        <v>0</v>
      </c>
      <c r="R22" s="139"/>
      <c r="S22" s="343">
        <f t="shared" si="20"/>
        <v>0</v>
      </c>
      <c r="T22" s="139"/>
      <c r="U22" s="343">
        <f t="shared" ref="U22" si="45">T22/T$8</f>
        <v>0</v>
      </c>
      <c r="V22" s="139"/>
      <c r="W22" s="343">
        <f t="shared" ref="W22" si="46">V22/V$8</f>
        <v>0</v>
      </c>
      <c r="X22" s="139"/>
      <c r="Y22" s="343">
        <f t="shared" ref="Y22" si="47">X22/X$8</f>
        <v>0</v>
      </c>
      <c r="Z22" s="274"/>
      <c r="AA22" s="345"/>
    </row>
    <row r="23" spans="1:27" ht="23.25" customHeight="1" x14ac:dyDescent="0.4">
      <c r="B23" s="302" t="s">
        <v>626</v>
      </c>
      <c r="C23" s="139"/>
      <c r="D23" s="343">
        <f t="shared" si="13"/>
        <v>0</v>
      </c>
      <c r="E23" s="139"/>
      <c r="F23" s="343">
        <f t="shared" si="13"/>
        <v>0</v>
      </c>
      <c r="G23" s="139"/>
      <c r="H23" s="343">
        <f t="shared" si="14"/>
        <v>0</v>
      </c>
      <c r="I23" s="139"/>
      <c r="J23" s="343">
        <f t="shared" si="15"/>
        <v>0</v>
      </c>
      <c r="K23" s="270"/>
      <c r="L23" s="139">
        <v>0</v>
      </c>
      <c r="M23" s="343">
        <f t="shared" si="6"/>
        <v>0</v>
      </c>
      <c r="N23" s="139"/>
      <c r="O23" s="343">
        <f t="shared" si="7"/>
        <v>0</v>
      </c>
      <c r="P23" s="139"/>
      <c r="Q23" s="343">
        <f t="shared" si="20"/>
        <v>0</v>
      </c>
      <c r="R23" s="139"/>
      <c r="S23" s="343">
        <f t="shared" si="20"/>
        <v>0</v>
      </c>
      <c r="T23" s="139"/>
      <c r="U23" s="343">
        <f t="shared" ref="U23" si="48">T23/T$8</f>
        <v>0</v>
      </c>
      <c r="V23" s="139"/>
      <c r="W23" s="343">
        <f t="shared" ref="W23" si="49">V23/V$8</f>
        <v>0</v>
      </c>
      <c r="X23" s="139"/>
      <c r="Y23" s="343">
        <f t="shared" ref="Y23" si="50">X23/X$8</f>
        <v>0</v>
      </c>
      <c r="Z23" s="274"/>
      <c r="AA23" s="345"/>
    </row>
    <row r="24" spans="1:27" ht="23.25" customHeight="1" x14ac:dyDescent="0.4">
      <c r="B24" s="303" t="s">
        <v>627</v>
      </c>
      <c r="C24" s="139"/>
      <c r="D24" s="343">
        <f t="shared" si="13"/>
        <v>0</v>
      </c>
      <c r="E24" s="139"/>
      <c r="F24" s="343">
        <f t="shared" si="13"/>
        <v>0</v>
      </c>
      <c r="G24" s="139"/>
      <c r="H24" s="343">
        <f t="shared" si="14"/>
        <v>0</v>
      </c>
      <c r="I24" s="139"/>
      <c r="J24" s="343">
        <f t="shared" si="15"/>
        <v>0</v>
      </c>
      <c r="K24" s="270"/>
      <c r="L24" s="194">
        <v>41466854.724964738</v>
      </c>
      <c r="M24" s="343">
        <f t="shared" si="6"/>
        <v>5.9238363892806772E-3</v>
      </c>
      <c r="N24" s="194">
        <v>46367000</v>
      </c>
      <c r="O24" s="343">
        <f t="shared" si="7"/>
        <v>1.5455666666666666E-2</v>
      </c>
      <c r="P24" s="194">
        <v>24309521.600000001</v>
      </c>
      <c r="Q24" s="343">
        <f t="shared" si="20"/>
        <v>1.3891155200000001E-2</v>
      </c>
      <c r="R24" s="194">
        <v>119744479.99999999</v>
      </c>
      <c r="S24" s="343">
        <f t="shared" si="20"/>
        <v>1.4968059999999998E-2</v>
      </c>
      <c r="T24" s="194">
        <v>128633600</v>
      </c>
      <c r="U24" s="343">
        <f t="shared" ref="U24" si="51">T24/T$8</f>
        <v>1.6079199999999998E-2</v>
      </c>
      <c r="V24" s="194">
        <v>41657333.333333336</v>
      </c>
      <c r="W24" s="343">
        <f t="shared" ref="W24" si="52">V24/V$8</f>
        <v>1.0414333333333334E-2</v>
      </c>
      <c r="X24" s="194">
        <v>15000000</v>
      </c>
      <c r="Y24" s="343">
        <f t="shared" ref="Y24" si="53">X24/X$8</f>
        <v>1.4499057561258518E-2</v>
      </c>
      <c r="Z24" s="275"/>
      <c r="AA24" s="345"/>
    </row>
    <row r="25" spans="1:27" ht="23.25" customHeight="1" x14ac:dyDescent="0.4">
      <c r="B25" s="302" t="s">
        <v>628</v>
      </c>
      <c r="C25" s="139"/>
      <c r="D25" s="343">
        <f t="shared" si="13"/>
        <v>0</v>
      </c>
      <c r="E25" s="139"/>
      <c r="F25" s="343">
        <f t="shared" si="13"/>
        <v>0</v>
      </c>
      <c r="G25" s="139"/>
      <c r="H25" s="343">
        <f t="shared" si="14"/>
        <v>0</v>
      </c>
      <c r="I25" s="139"/>
      <c r="J25" s="343">
        <f t="shared" si="15"/>
        <v>0</v>
      </c>
      <c r="K25" s="270"/>
      <c r="L25" s="139">
        <v>579795486.60084629</v>
      </c>
      <c r="M25" s="343">
        <f t="shared" si="6"/>
        <v>8.2827926657263753E-2</v>
      </c>
      <c r="N25" s="139">
        <v>60000000</v>
      </c>
      <c r="O25" s="343">
        <f t="shared" si="7"/>
        <v>0.02</v>
      </c>
      <c r="P25" s="139">
        <v>50000000</v>
      </c>
      <c r="Q25" s="343">
        <f t="shared" si="20"/>
        <v>2.8571428571428571E-2</v>
      </c>
      <c r="R25" s="139">
        <v>40000000</v>
      </c>
      <c r="S25" s="343">
        <f t="shared" si="20"/>
        <v>5.0000000000000001E-3</v>
      </c>
      <c r="T25" s="139">
        <v>128000000</v>
      </c>
      <c r="U25" s="343">
        <f t="shared" ref="U25" si="54">T25/T$8</f>
        <v>1.6E-2</v>
      </c>
      <c r="V25" s="139">
        <v>20000000</v>
      </c>
      <c r="W25" s="343">
        <f t="shared" ref="W25" si="55">V25/V$8</f>
        <v>5.0000000000000001E-3</v>
      </c>
      <c r="X25" s="139">
        <v>255595230</v>
      </c>
      <c r="Y25" s="343">
        <f t="shared" ref="Y25" si="56">X25/X$8</f>
        <v>0.24705933014354067</v>
      </c>
      <c r="Z25" s="274"/>
      <c r="AA25" s="345"/>
    </row>
    <row r="26" spans="1:27" ht="23.25" customHeight="1" x14ac:dyDescent="0.4">
      <c r="B26" s="302" t="s">
        <v>629</v>
      </c>
      <c r="C26" s="139"/>
      <c r="D26" s="343">
        <f t="shared" si="13"/>
        <v>0</v>
      </c>
      <c r="E26" s="139"/>
      <c r="F26" s="343">
        <f t="shared" si="13"/>
        <v>0</v>
      </c>
      <c r="G26" s="139"/>
      <c r="H26" s="343">
        <f t="shared" si="14"/>
        <v>0</v>
      </c>
      <c r="I26" s="139"/>
      <c r="J26" s="343">
        <f t="shared" si="15"/>
        <v>0</v>
      </c>
      <c r="K26" s="270"/>
      <c r="L26" s="139">
        <v>1124788434.4146686</v>
      </c>
      <c r="M26" s="343">
        <f t="shared" si="6"/>
        <v>0.16068406205923835</v>
      </c>
      <c r="N26" s="139">
        <v>88000000</v>
      </c>
      <c r="O26" s="343">
        <f t="shared" si="7"/>
        <v>2.9333333333333333E-2</v>
      </c>
      <c r="P26" s="139">
        <v>122000000</v>
      </c>
      <c r="Q26" s="343">
        <f t="shared" si="20"/>
        <v>6.9714285714285715E-2</v>
      </c>
      <c r="R26" s="139">
        <v>650000000</v>
      </c>
      <c r="S26" s="343">
        <f t="shared" si="20"/>
        <v>8.1250000000000003E-2</v>
      </c>
      <c r="T26" s="139">
        <v>240000000</v>
      </c>
      <c r="U26" s="343">
        <f t="shared" ref="U26" si="57">T26/T$8</f>
        <v>0.03</v>
      </c>
      <c r="V26" s="139">
        <v>125000000</v>
      </c>
      <c r="W26" s="343">
        <f t="shared" ref="W26" si="58">V26/V$8</f>
        <v>3.125E-2</v>
      </c>
      <c r="X26" s="139">
        <v>131239830</v>
      </c>
      <c r="Y26" s="343">
        <f t="shared" ref="Y26" si="59">X26/X$8</f>
        <v>0.12685692329998549</v>
      </c>
      <c r="Z26" s="274"/>
      <c r="AA26" s="345"/>
    </row>
    <row r="27" spans="1:27" s="142" customFormat="1" ht="23.25" customHeight="1" x14ac:dyDescent="0.4">
      <c r="B27" s="305" t="s">
        <v>592</v>
      </c>
      <c r="C27" s="286">
        <f>C8*D27</f>
        <v>2056839316.349328</v>
      </c>
      <c r="D27" s="346">
        <f>D29-D28</f>
        <v>0.87711200458834415</v>
      </c>
      <c r="E27" s="286">
        <f>E8*F27</f>
        <v>1154046762.3900001</v>
      </c>
      <c r="F27" s="346">
        <f>F29-F28</f>
        <v>0.79605454545454546</v>
      </c>
      <c r="G27" s="286">
        <f>G8*H27</f>
        <v>853279758.13799989</v>
      </c>
      <c r="H27" s="346">
        <f>H29-H28</f>
        <v>0.85427704628749823</v>
      </c>
      <c r="I27" s="286">
        <f>I8*J27</f>
        <v>8581682.5136534534</v>
      </c>
      <c r="J27" s="346">
        <f>J29-J28</f>
        <v>0.78096402242232776</v>
      </c>
      <c r="K27" s="279"/>
      <c r="L27" s="286">
        <f t="shared" ref="L27" si="60">SUM(L11:L26)</f>
        <v>5910857263.7517624</v>
      </c>
      <c r="M27" s="346">
        <f t="shared" si="6"/>
        <v>0.844408180535966</v>
      </c>
      <c r="N27" s="286">
        <f t="shared" ref="N27" si="61">SUM(N11:N26)</f>
        <v>2464367000</v>
      </c>
      <c r="O27" s="346">
        <f t="shared" si="7"/>
        <v>0.8214556666666667</v>
      </c>
      <c r="P27" s="286">
        <f t="shared" ref="P27:R27" si="62">SUM(P11:P26)</f>
        <v>1367893521.5999999</v>
      </c>
      <c r="Q27" s="346">
        <f t="shared" si="20"/>
        <v>0.78165344091428568</v>
      </c>
      <c r="R27" s="286">
        <f t="shared" si="62"/>
        <v>6848144480</v>
      </c>
      <c r="S27" s="346">
        <f t="shared" si="20"/>
        <v>0.85601806000000003</v>
      </c>
      <c r="T27" s="286">
        <f t="shared" ref="T27" si="63">SUM(T11:T26)</f>
        <v>6832633600</v>
      </c>
      <c r="U27" s="346">
        <f t="shared" ref="U27" si="64">T27/T$8</f>
        <v>0.85407920000000004</v>
      </c>
      <c r="V27" s="286">
        <f t="shared" ref="V27" si="65">SUM(V11:V26)</f>
        <v>3126657333.3333335</v>
      </c>
      <c r="W27" s="346">
        <f t="shared" ref="W27" si="66">V27/V$8</f>
        <v>0.78166433333333341</v>
      </c>
      <c r="X27" s="286">
        <f t="shared" ref="X27" si="67">SUM(X11:X26)</f>
        <v>833077575</v>
      </c>
      <c r="Y27" s="346">
        <f t="shared" ref="Y27" si="68">X27/X$8</f>
        <v>0.80525598086124406</v>
      </c>
      <c r="Z27" s="287">
        <f t="shared" ref="Z27:Z31" si="69">C27+E27+G27+I27+L27+N27+P27+R27+T27+V27+X27</f>
        <v>31456378293.076077</v>
      </c>
      <c r="AA27" s="348"/>
    </row>
    <row r="28" spans="1:27" s="142" customFormat="1" ht="23.25" customHeight="1" x14ac:dyDescent="0.4">
      <c r="B28" s="305" t="s">
        <v>593</v>
      </c>
      <c r="C28" s="286">
        <f>C8*D28</f>
        <v>30485172.899999999</v>
      </c>
      <c r="D28" s="349">
        <v>1.2999999999999999E-2</v>
      </c>
      <c r="E28" s="286">
        <f>E8*F28</f>
        <v>69585991.200000003</v>
      </c>
      <c r="F28" s="349">
        <v>4.8000000000000001E-2</v>
      </c>
      <c r="G28" s="286">
        <f>G8*H28</f>
        <v>22973149.662</v>
      </c>
      <c r="H28" s="349">
        <v>2.3E-2</v>
      </c>
      <c r="I28" s="286">
        <f>I8*J28</f>
        <v>472508.76799999998</v>
      </c>
      <c r="J28" s="349">
        <v>4.2999999999999997E-2</v>
      </c>
      <c r="K28" s="279"/>
      <c r="L28" s="286">
        <f>L8*M28</f>
        <v>518000000</v>
      </c>
      <c r="M28" s="349">
        <v>7.3999999999999996E-2</v>
      </c>
      <c r="N28" s="286">
        <f>N8*O28</f>
        <v>222000000</v>
      </c>
      <c r="O28" s="349">
        <v>7.3999999999999996E-2</v>
      </c>
      <c r="P28" s="286">
        <f>P8*Q28</f>
        <v>129500000</v>
      </c>
      <c r="Q28" s="349">
        <v>7.3999999999999996E-2</v>
      </c>
      <c r="R28" s="286">
        <f>R8*S28</f>
        <v>592000000</v>
      </c>
      <c r="S28" s="349">
        <v>7.3999999999999996E-2</v>
      </c>
      <c r="T28" s="286">
        <f>T8*U28</f>
        <v>592000000</v>
      </c>
      <c r="U28" s="349">
        <v>7.3999999999999996E-2</v>
      </c>
      <c r="V28" s="286">
        <f>V8*W28</f>
        <v>296000000</v>
      </c>
      <c r="W28" s="349">
        <v>7.3999999999999996E-2</v>
      </c>
      <c r="X28" s="286">
        <f>X8*Y28</f>
        <v>76556700</v>
      </c>
      <c r="Y28" s="349">
        <v>7.3999999999999996E-2</v>
      </c>
      <c r="Z28" s="287">
        <f t="shared" si="69"/>
        <v>2549573522.5299997</v>
      </c>
      <c r="AA28" s="351"/>
    </row>
    <row r="29" spans="1:27" s="142" customFormat="1" ht="23.25" customHeight="1" x14ac:dyDescent="0.4">
      <c r="B29" s="306" t="s">
        <v>545</v>
      </c>
      <c r="C29" s="293">
        <f>C8*D29</f>
        <v>2087324489.2493281</v>
      </c>
      <c r="D29" s="352">
        <v>0.89011200458834416</v>
      </c>
      <c r="E29" s="293">
        <f>E8*F29</f>
        <v>1223632753.5900002</v>
      </c>
      <c r="F29" s="352">
        <v>0.8440545454545455</v>
      </c>
      <c r="G29" s="293">
        <f>G8*H29</f>
        <v>876252907.79999995</v>
      </c>
      <c r="H29" s="352">
        <v>0.87727704628749825</v>
      </c>
      <c r="I29" s="293">
        <f>I8*J29</f>
        <v>9054191.2816534527</v>
      </c>
      <c r="J29" s="352">
        <v>0.8239640224223278</v>
      </c>
      <c r="K29" s="285"/>
      <c r="L29" s="293">
        <f>L27+L28</f>
        <v>6428857263.7517624</v>
      </c>
      <c r="M29" s="352">
        <f t="shared" ref="M29" si="70">L29/L$8</f>
        <v>0.91840818053596607</v>
      </c>
      <c r="N29" s="293">
        <f>N27+N28</f>
        <v>2686367000</v>
      </c>
      <c r="O29" s="352">
        <f t="shared" ref="O29" si="71">N29/N$8</f>
        <v>0.89545566666666665</v>
      </c>
      <c r="P29" s="293">
        <f>P27+P28</f>
        <v>1497393521.5999999</v>
      </c>
      <c r="Q29" s="352">
        <f t="shared" ref="Q29:S29" si="72">P29/P$8</f>
        <v>0.85565344091428563</v>
      </c>
      <c r="R29" s="293">
        <f>R27+R28</f>
        <v>7440144480</v>
      </c>
      <c r="S29" s="352">
        <f t="shared" si="72"/>
        <v>0.93001805999999998</v>
      </c>
      <c r="T29" s="293">
        <f>T27+T28</f>
        <v>7424633600</v>
      </c>
      <c r="U29" s="352">
        <f t="shared" ref="U29" si="73">T29/T$8</f>
        <v>0.92807919999999999</v>
      </c>
      <c r="V29" s="293">
        <f>V27+V28</f>
        <v>3422657333.3333335</v>
      </c>
      <c r="W29" s="352">
        <f t="shared" ref="W29" si="74">V29/V$8</f>
        <v>0.85566433333333336</v>
      </c>
      <c r="X29" s="293">
        <f>X27+X28</f>
        <v>909634275</v>
      </c>
      <c r="Y29" s="352">
        <f t="shared" ref="Y29" si="75">X29/X$8</f>
        <v>0.87925598086124401</v>
      </c>
      <c r="Z29" s="294">
        <f t="shared" si="69"/>
        <v>34005951815.606075</v>
      </c>
      <c r="AA29" s="354"/>
    </row>
    <row r="30" spans="1:27" s="142" customFormat="1" ht="23.25" customHeight="1" x14ac:dyDescent="0.4">
      <c r="B30" s="305" t="s">
        <v>213</v>
      </c>
      <c r="C30" s="295">
        <f>C8*D30</f>
        <v>314231782.20000005</v>
      </c>
      <c r="D30" s="349">
        <v>0.13400000000000001</v>
      </c>
      <c r="E30" s="295">
        <f>E8*F30</f>
        <v>194260892.10000002</v>
      </c>
      <c r="F30" s="349">
        <v>0.13400000000000001</v>
      </c>
      <c r="G30" s="295">
        <f>G8*H30</f>
        <v>133843567.596</v>
      </c>
      <c r="H30" s="349">
        <v>0.13400000000000001</v>
      </c>
      <c r="I30" s="295">
        <f>I8*J30</f>
        <v>1472469.1840000001</v>
      </c>
      <c r="J30" s="349">
        <v>0.13400000000000001</v>
      </c>
      <c r="K30" s="276"/>
      <c r="L30" s="295">
        <f>L8*M30</f>
        <v>938000000</v>
      </c>
      <c r="M30" s="349">
        <v>0.13400000000000001</v>
      </c>
      <c r="N30" s="295">
        <f>N8*O30</f>
        <v>402000000</v>
      </c>
      <c r="O30" s="349">
        <v>0.13400000000000001</v>
      </c>
      <c r="P30" s="295">
        <f>P8*Q30</f>
        <v>234500000</v>
      </c>
      <c r="Q30" s="349">
        <v>0.13400000000000001</v>
      </c>
      <c r="R30" s="295">
        <f>R8*S30</f>
        <v>1072000000.0000001</v>
      </c>
      <c r="S30" s="349">
        <v>0.13400000000000001</v>
      </c>
      <c r="T30" s="295">
        <f>T8*U30</f>
        <v>1072000000.0000001</v>
      </c>
      <c r="U30" s="349">
        <v>0.13400000000000001</v>
      </c>
      <c r="V30" s="295">
        <f>V8*W30</f>
        <v>536000000.00000006</v>
      </c>
      <c r="W30" s="349">
        <v>0.13400000000000001</v>
      </c>
      <c r="X30" s="295">
        <f>X8*Y30</f>
        <v>138629700</v>
      </c>
      <c r="Y30" s="349">
        <v>0.13400000000000001</v>
      </c>
      <c r="Z30" s="296">
        <f t="shared" si="69"/>
        <v>5036938411.0799999</v>
      </c>
      <c r="AA30" s="351"/>
    </row>
    <row r="31" spans="1:27" s="142" customFormat="1" ht="23.25" customHeight="1" thickBot="1" x14ac:dyDescent="0.45">
      <c r="B31" s="307" t="s">
        <v>214</v>
      </c>
      <c r="C31" s="308">
        <f>C8-C29-C30</f>
        <v>-56542971.449328184</v>
      </c>
      <c r="D31" s="355">
        <f t="shared" ref="D31:F31" si="76">C31/C$8</f>
        <v>-2.4112004588344203E-2</v>
      </c>
      <c r="E31" s="308">
        <f>E8-E29-E30</f>
        <v>31814504.309999824</v>
      </c>
      <c r="F31" s="355">
        <f t="shared" si="76"/>
        <v>2.1945454545454424E-2</v>
      </c>
      <c r="G31" s="308">
        <f>G8-G29-G30</f>
        <v>-11263881.395999953</v>
      </c>
      <c r="H31" s="355">
        <f t="shared" ref="H31" si="77">G31/G$8</f>
        <v>-1.1277046287498257E-2</v>
      </c>
      <c r="I31" s="308">
        <f>I8-I29-I30</f>
        <v>461915.53434654721</v>
      </c>
      <c r="J31" s="355">
        <f t="shared" ref="J31" si="78">I31/I$8</f>
        <v>4.2035977577672232E-2</v>
      </c>
      <c r="K31" s="304"/>
      <c r="L31" s="308">
        <f>L8-L29-L30</f>
        <v>-366857263.75176239</v>
      </c>
      <c r="M31" s="355">
        <f t="shared" ref="M31" si="79">L31/L$8</f>
        <v>-5.2408180535966055E-2</v>
      </c>
      <c r="N31" s="308">
        <f>N8-N29-N30</f>
        <v>-88367000</v>
      </c>
      <c r="O31" s="355">
        <f t="shared" ref="O31" si="80">N31/N$8</f>
        <v>-2.9455666666666668E-2</v>
      </c>
      <c r="P31" s="308">
        <f>P8-P29-P30</f>
        <v>18106478.400000095</v>
      </c>
      <c r="Q31" s="355">
        <f t="shared" ref="Q31:S31" si="81">P31/P$8</f>
        <v>1.034655908571434E-2</v>
      </c>
      <c r="R31" s="308">
        <f>R8-R29-R30</f>
        <v>-512144480.00000012</v>
      </c>
      <c r="S31" s="355">
        <f t="shared" si="81"/>
        <v>-6.4018060000000016E-2</v>
      </c>
      <c r="T31" s="308">
        <f>T8-T29-T30</f>
        <v>-496633600.00000012</v>
      </c>
      <c r="U31" s="355">
        <f t="shared" ref="U31" si="82">T31/T$8</f>
        <v>-6.2079200000000015E-2</v>
      </c>
      <c r="V31" s="308">
        <f>V8-V29-V30</f>
        <v>41342666.666666448</v>
      </c>
      <c r="W31" s="355">
        <f t="shared" ref="W31" si="83">V31/V$8</f>
        <v>1.0335666666666613E-2</v>
      </c>
      <c r="X31" s="308">
        <f>X8-X29-X30</f>
        <v>-13713975</v>
      </c>
      <c r="Y31" s="355">
        <f t="shared" ref="Y31" si="84">X31/X$8</f>
        <v>-1.3255980861244019E-2</v>
      </c>
      <c r="Z31" s="309">
        <f t="shared" si="69"/>
        <v>-1453797606.6860776</v>
      </c>
      <c r="AA31" s="357"/>
    </row>
    <row r="32" spans="1:27" ht="10.5" customHeight="1" x14ac:dyDescent="0.4">
      <c r="A32" s="2"/>
      <c r="B32" s="2"/>
      <c r="C32" s="2"/>
      <c r="D32" s="322"/>
      <c r="E32" s="2"/>
      <c r="F32" s="322"/>
      <c r="G32" s="2"/>
      <c r="H32" s="322"/>
      <c r="I32" s="2"/>
      <c r="J32" s="322"/>
      <c r="K32" s="2"/>
      <c r="M32" s="358"/>
      <c r="O32" s="358"/>
      <c r="Q32" s="358"/>
      <c r="S32" s="358"/>
      <c r="U32" s="358"/>
      <c r="W32" s="358"/>
      <c r="Y32" s="358"/>
      <c r="AA32" s="358"/>
    </row>
    <row r="33" spans="1:29" ht="18.75" customHeight="1" thickBot="1" x14ac:dyDescent="0.45">
      <c r="A33" s="2"/>
      <c r="B33" s="142" t="s">
        <v>604</v>
      </c>
      <c r="C33" s="2"/>
      <c r="D33" s="322"/>
      <c r="E33" s="2"/>
      <c r="F33" s="322"/>
      <c r="G33" s="2"/>
      <c r="H33" s="322"/>
      <c r="I33" s="2"/>
      <c r="J33" s="322"/>
      <c r="K33" s="2"/>
      <c r="M33" s="358"/>
      <c r="O33" s="358"/>
      <c r="Q33" s="358"/>
      <c r="S33" s="358"/>
      <c r="U33" s="358"/>
      <c r="W33" s="358"/>
      <c r="Y33" s="358"/>
      <c r="AA33" s="358"/>
    </row>
    <row r="34" spans="1:29" s="359" customFormat="1" ht="27" customHeight="1" x14ac:dyDescent="0.4">
      <c r="B34" s="312" t="s">
        <v>598</v>
      </c>
      <c r="C34" s="313">
        <f>C8*C10</f>
        <v>2345013300</v>
      </c>
      <c r="D34" s="360">
        <f>C34/C$34</f>
        <v>1</v>
      </c>
      <c r="E34" s="313">
        <f>E8*E10</f>
        <v>1449708150</v>
      </c>
      <c r="F34" s="360">
        <f>E34/E$34</f>
        <v>1</v>
      </c>
      <c r="G34" s="313">
        <f>G8*G10</f>
        <v>998832594</v>
      </c>
      <c r="H34" s="360">
        <f>G34/G$34</f>
        <v>1</v>
      </c>
      <c r="I34" s="313">
        <f>I8*I10</f>
        <v>10988576</v>
      </c>
      <c r="J34" s="360">
        <f>I34/I$34</f>
        <v>1</v>
      </c>
      <c r="K34" s="311"/>
      <c r="L34" s="313">
        <f>L8*L10</f>
        <v>2100000000</v>
      </c>
      <c r="M34" s="360">
        <f>L34/L$34</f>
        <v>1</v>
      </c>
      <c r="N34" s="313">
        <f>N8*N10</f>
        <v>900000000</v>
      </c>
      <c r="O34" s="360">
        <f>N34/N$34</f>
        <v>1</v>
      </c>
      <c r="P34" s="313">
        <f>P8*P10</f>
        <v>700000000</v>
      </c>
      <c r="Q34" s="360">
        <f>P34/P$34</f>
        <v>1</v>
      </c>
      <c r="R34" s="313">
        <f>R8*R10</f>
        <v>2400000000</v>
      </c>
      <c r="S34" s="360">
        <f>R34/R$34</f>
        <v>1</v>
      </c>
      <c r="T34" s="313">
        <f>T8*T10</f>
        <v>3200000000</v>
      </c>
      <c r="U34" s="360">
        <f>T34/T$34</f>
        <v>1</v>
      </c>
      <c r="V34" s="313">
        <f>V8*V10</f>
        <v>1200000000</v>
      </c>
      <c r="W34" s="360">
        <f>V34/V$34</f>
        <v>1</v>
      </c>
      <c r="X34" s="313">
        <f>X8*X10</f>
        <v>1034550000</v>
      </c>
      <c r="Y34" s="360">
        <f>X34/X$34</f>
        <v>1</v>
      </c>
      <c r="Z34" s="292">
        <f t="shared" ref="Z34:Z38" si="85">C34+E34+G34+I34+L34+N34+P34+R34+T34+V34+X34</f>
        <v>16339092620</v>
      </c>
      <c r="AA34" s="361">
        <f>Z34/Z$34</f>
        <v>1</v>
      </c>
    </row>
    <row r="35" spans="1:29" s="359" customFormat="1" ht="27" customHeight="1" x14ac:dyDescent="0.4">
      <c r="B35" s="314" t="s">
        <v>599</v>
      </c>
      <c r="C35" s="288">
        <f>C28*C10</f>
        <v>30485172.899999999</v>
      </c>
      <c r="D35" s="362">
        <f t="shared" ref="D35:F38" si="86">C35/C$34</f>
        <v>1.2999999999999999E-2</v>
      </c>
      <c r="E35" s="288">
        <f>E28*E10</f>
        <v>69585991.200000003</v>
      </c>
      <c r="F35" s="362">
        <f t="shared" si="86"/>
        <v>4.8000000000000001E-2</v>
      </c>
      <c r="G35" s="288">
        <f>G28*G10</f>
        <v>22973149.662</v>
      </c>
      <c r="H35" s="362">
        <f t="shared" ref="H35:H38" si="87">G35/G$34</f>
        <v>2.3E-2</v>
      </c>
      <c r="I35" s="288">
        <f>I28*I10</f>
        <v>472508.76799999998</v>
      </c>
      <c r="J35" s="362">
        <f t="shared" ref="J35:J38" si="88">I35/I$34</f>
        <v>4.2999999999999997E-2</v>
      </c>
      <c r="K35" s="285"/>
      <c r="L35" s="288">
        <f>L28*L10</f>
        <v>155400000</v>
      </c>
      <c r="M35" s="362">
        <f t="shared" ref="M35:M38" si="89">L35/L$34</f>
        <v>7.3999999999999996E-2</v>
      </c>
      <c r="N35" s="288">
        <f>N28*N10</f>
        <v>66600000</v>
      </c>
      <c r="O35" s="362">
        <f t="shared" ref="O35:O38" si="90">N35/N$34</f>
        <v>7.3999999999999996E-2</v>
      </c>
      <c r="P35" s="288">
        <f>P28*P10</f>
        <v>51800000</v>
      </c>
      <c r="Q35" s="362">
        <f t="shared" ref="Q35:Q38" si="91">P35/P$34</f>
        <v>7.3999999999999996E-2</v>
      </c>
      <c r="R35" s="288">
        <f>R28*R10</f>
        <v>177600000</v>
      </c>
      <c r="S35" s="362">
        <f t="shared" ref="S35:S38" si="92">R35/R$34</f>
        <v>7.3999999999999996E-2</v>
      </c>
      <c r="T35" s="288">
        <f>T28*T10</f>
        <v>236800000</v>
      </c>
      <c r="U35" s="362">
        <f t="shared" ref="U35:U38" si="93">T35/T$34</f>
        <v>7.3999999999999996E-2</v>
      </c>
      <c r="V35" s="288">
        <f>V28*V10</f>
        <v>88800000</v>
      </c>
      <c r="W35" s="362">
        <f t="shared" ref="W35:W38" si="94">V35/V$34</f>
        <v>7.3999999999999996E-2</v>
      </c>
      <c r="X35" s="288">
        <f>X28*X10</f>
        <v>76556700</v>
      </c>
      <c r="Y35" s="362">
        <f t="shared" ref="Y35:Y38" si="95">X35/X$34</f>
        <v>7.3999999999999996E-2</v>
      </c>
      <c r="Z35" s="289">
        <f t="shared" si="85"/>
        <v>977073522.52999997</v>
      </c>
      <c r="AA35" s="363">
        <f t="shared" ref="AA35:AA38" si="96">Z35/Z$34</f>
        <v>5.9799741959599709E-2</v>
      </c>
    </row>
    <row r="36" spans="1:29" s="359" customFormat="1" ht="27" customHeight="1" x14ac:dyDescent="0.4">
      <c r="B36" s="314" t="s">
        <v>600</v>
      </c>
      <c r="C36" s="283">
        <f>C29*C10</f>
        <v>2087324489.2493281</v>
      </c>
      <c r="D36" s="364">
        <f t="shared" si="86"/>
        <v>0.89011200458834416</v>
      </c>
      <c r="E36" s="283">
        <f>E29*E10</f>
        <v>1223632753.5900002</v>
      </c>
      <c r="F36" s="364">
        <f t="shared" si="86"/>
        <v>0.84405454545454561</v>
      </c>
      <c r="G36" s="283">
        <f>G29*G10</f>
        <v>876252907.79999995</v>
      </c>
      <c r="H36" s="364">
        <f t="shared" si="87"/>
        <v>0.87727704628749825</v>
      </c>
      <c r="I36" s="283">
        <f>I29*I10</f>
        <v>9054191.2816534527</v>
      </c>
      <c r="J36" s="364">
        <f t="shared" si="88"/>
        <v>0.8239640224223278</v>
      </c>
      <c r="K36" s="276"/>
      <c r="L36" s="283">
        <f>L29*L10</f>
        <v>1928657179.1255286</v>
      </c>
      <c r="M36" s="364">
        <f t="shared" si="89"/>
        <v>0.91840818053596596</v>
      </c>
      <c r="N36" s="283">
        <f>N29*N10</f>
        <v>805910100</v>
      </c>
      <c r="O36" s="364">
        <f t="shared" si="90"/>
        <v>0.89545566666666665</v>
      </c>
      <c r="P36" s="283">
        <f>P29*P10</f>
        <v>598957408.63999999</v>
      </c>
      <c r="Q36" s="364">
        <f t="shared" si="91"/>
        <v>0.85565344091428575</v>
      </c>
      <c r="R36" s="283">
        <f>R29*R10</f>
        <v>2232043344</v>
      </c>
      <c r="S36" s="364">
        <f t="shared" si="92"/>
        <v>0.93001805999999998</v>
      </c>
      <c r="T36" s="283">
        <f>T29*T10</f>
        <v>2969853440</v>
      </c>
      <c r="U36" s="364">
        <f t="shared" si="93"/>
        <v>0.92807919999999999</v>
      </c>
      <c r="V36" s="283">
        <f>V29*V10</f>
        <v>1026797200</v>
      </c>
      <c r="W36" s="364">
        <f t="shared" si="94"/>
        <v>0.85566433333333336</v>
      </c>
      <c r="X36" s="283">
        <f>X29*X10</f>
        <v>909634275</v>
      </c>
      <c r="Y36" s="364">
        <f t="shared" si="95"/>
        <v>0.87925598086124401</v>
      </c>
      <c r="Z36" s="284">
        <f t="shared" si="85"/>
        <v>14668117288.68651</v>
      </c>
      <c r="AA36" s="365">
        <f t="shared" si="96"/>
        <v>0.89773144873001587</v>
      </c>
    </row>
    <row r="37" spans="1:29" s="359" customFormat="1" ht="27" customHeight="1" x14ac:dyDescent="0.4">
      <c r="B37" s="314" t="s">
        <v>601</v>
      </c>
      <c r="C37" s="283">
        <f>C30*C10</f>
        <v>314231782.20000005</v>
      </c>
      <c r="D37" s="366">
        <f t="shared" si="86"/>
        <v>0.13400000000000001</v>
      </c>
      <c r="E37" s="283">
        <f>E30*E10</f>
        <v>194260892.10000002</v>
      </c>
      <c r="F37" s="366">
        <f t="shared" si="86"/>
        <v>0.13400000000000001</v>
      </c>
      <c r="G37" s="283">
        <f>G30*G10</f>
        <v>133843567.596</v>
      </c>
      <c r="H37" s="366">
        <f t="shared" si="87"/>
        <v>0.13400000000000001</v>
      </c>
      <c r="I37" s="283">
        <f>I30*I10</f>
        <v>1472469.1840000001</v>
      </c>
      <c r="J37" s="366">
        <f t="shared" si="88"/>
        <v>0.13400000000000001</v>
      </c>
      <c r="K37" s="276"/>
      <c r="L37" s="283">
        <f>L30*L10</f>
        <v>281400000</v>
      </c>
      <c r="M37" s="366">
        <f t="shared" si="89"/>
        <v>0.13400000000000001</v>
      </c>
      <c r="N37" s="283">
        <f>N30*N10</f>
        <v>120600000</v>
      </c>
      <c r="O37" s="366">
        <f t="shared" si="90"/>
        <v>0.13400000000000001</v>
      </c>
      <c r="P37" s="283">
        <f>P30*P10</f>
        <v>93800000</v>
      </c>
      <c r="Q37" s="366">
        <f t="shared" si="91"/>
        <v>0.13400000000000001</v>
      </c>
      <c r="R37" s="283">
        <f>R30*R10</f>
        <v>321600000</v>
      </c>
      <c r="S37" s="366">
        <f t="shared" si="92"/>
        <v>0.13400000000000001</v>
      </c>
      <c r="T37" s="283">
        <f>T30*T10</f>
        <v>428800000.00000006</v>
      </c>
      <c r="U37" s="366">
        <f t="shared" si="93"/>
        <v>0.13400000000000001</v>
      </c>
      <c r="V37" s="283">
        <f>V30*V10</f>
        <v>160800000</v>
      </c>
      <c r="W37" s="366">
        <f t="shared" si="94"/>
        <v>0.13400000000000001</v>
      </c>
      <c r="X37" s="283">
        <f>X30*X10</f>
        <v>138629700</v>
      </c>
      <c r="Y37" s="366">
        <f t="shared" si="95"/>
        <v>0.13400000000000001</v>
      </c>
      <c r="Z37" s="291">
        <f t="shared" si="85"/>
        <v>2189438411.0799999</v>
      </c>
      <c r="AA37" s="367">
        <f t="shared" si="96"/>
        <v>0.13400000000000001</v>
      </c>
    </row>
    <row r="38" spans="1:29" s="359" customFormat="1" ht="27" customHeight="1" thickBot="1" x14ac:dyDescent="0.45">
      <c r="B38" s="315" t="s">
        <v>602</v>
      </c>
      <c r="C38" s="316">
        <f>C34-C36-C37</f>
        <v>-56542971.449328184</v>
      </c>
      <c r="D38" s="368">
        <f t="shared" si="86"/>
        <v>-2.4112004588344203E-2</v>
      </c>
      <c r="E38" s="316">
        <f>E34-E36-E37</f>
        <v>31814504.309999824</v>
      </c>
      <c r="F38" s="368">
        <f t="shared" si="86"/>
        <v>2.1945454545454424E-2</v>
      </c>
      <c r="G38" s="316">
        <f>G34-G36-G37</f>
        <v>-11263881.395999953</v>
      </c>
      <c r="H38" s="368">
        <f t="shared" si="87"/>
        <v>-1.1277046287498257E-2</v>
      </c>
      <c r="I38" s="316">
        <f>I34-I36-I37</f>
        <v>461915.53434654721</v>
      </c>
      <c r="J38" s="368">
        <f t="shared" si="88"/>
        <v>4.2035977577672232E-2</v>
      </c>
      <c r="K38" s="304"/>
      <c r="L38" s="316">
        <f>L34-L36-L37</f>
        <v>-110057179.12552857</v>
      </c>
      <c r="M38" s="368">
        <f t="shared" si="89"/>
        <v>-5.2408180535965986E-2</v>
      </c>
      <c r="N38" s="316">
        <f>N34-N36-N37</f>
        <v>-26510100</v>
      </c>
      <c r="O38" s="368">
        <f t="shared" si="90"/>
        <v>-2.9455666666666668E-2</v>
      </c>
      <c r="P38" s="316">
        <f>P34-P36-P37</f>
        <v>7242591.3600000143</v>
      </c>
      <c r="Q38" s="368">
        <f t="shared" si="91"/>
        <v>1.0346559085714305E-2</v>
      </c>
      <c r="R38" s="316">
        <f>R34-R36-R37</f>
        <v>-153643344</v>
      </c>
      <c r="S38" s="368">
        <f t="shared" si="92"/>
        <v>-6.4018060000000002E-2</v>
      </c>
      <c r="T38" s="316">
        <f>T34-T36-T37</f>
        <v>-198653440.00000006</v>
      </c>
      <c r="U38" s="368">
        <f t="shared" si="93"/>
        <v>-6.2079200000000022E-2</v>
      </c>
      <c r="V38" s="316">
        <f>V34-V36-V37</f>
        <v>12402800</v>
      </c>
      <c r="W38" s="368">
        <f t="shared" si="94"/>
        <v>1.0335666666666667E-2</v>
      </c>
      <c r="X38" s="316">
        <f>X34-X36-X37</f>
        <v>-13713975</v>
      </c>
      <c r="Y38" s="368">
        <f t="shared" si="95"/>
        <v>-1.3255980861244019E-2</v>
      </c>
      <c r="Z38" s="290">
        <f t="shared" si="85"/>
        <v>-518463079.76651037</v>
      </c>
      <c r="AA38" s="369">
        <f t="shared" si="96"/>
        <v>-3.1731448730015849E-2</v>
      </c>
    </row>
    <row r="40" spans="1:29" ht="16.2" thickBot="1" x14ac:dyDescent="0.45">
      <c r="B40" s="142" t="s">
        <v>635</v>
      </c>
    </row>
    <row r="41" spans="1:29" ht="30.75" customHeight="1" x14ac:dyDescent="0.4">
      <c r="B41" s="318" t="s">
        <v>165</v>
      </c>
      <c r="C41" s="405" t="s">
        <v>606</v>
      </c>
      <c r="D41" s="433"/>
      <c r="E41" s="405" t="s">
        <v>607</v>
      </c>
      <c r="F41" s="434"/>
      <c r="G41" s="321" t="s">
        <v>609</v>
      </c>
      <c r="H41" s="320" t="s">
        <v>608</v>
      </c>
    </row>
    <row r="42" spans="1:29" ht="30.75" customHeight="1" x14ac:dyDescent="0.4">
      <c r="B42" s="317" t="s">
        <v>598</v>
      </c>
      <c r="C42" s="288">
        <v>16982490371.515648</v>
      </c>
      <c r="D42" s="372">
        <f>C42/C$42</f>
        <v>1</v>
      </c>
      <c r="E42" s="288">
        <f>Z34</f>
        <v>16339092620</v>
      </c>
      <c r="F42" s="373">
        <f>E42/E$42</f>
        <v>1</v>
      </c>
      <c r="G42" s="288">
        <f>E42-C42</f>
        <v>-643397751.51564789</v>
      </c>
      <c r="H42" s="373">
        <f>E42/C42-1</f>
        <v>-3.7885948258496005E-2</v>
      </c>
      <c r="L42" s="4"/>
      <c r="M42" s="4"/>
      <c r="N42" s="4"/>
    </row>
    <row r="43" spans="1:29" ht="30.75" customHeight="1" x14ac:dyDescent="0.4">
      <c r="B43" s="319" t="s">
        <v>599</v>
      </c>
      <c r="C43" s="324">
        <f>C42*D43</f>
        <v>1262538482.6586063</v>
      </c>
      <c r="D43" s="374">
        <v>7.4343541791505083E-2</v>
      </c>
      <c r="E43" s="324">
        <f>Z35</f>
        <v>977073522.52999997</v>
      </c>
      <c r="F43" s="375">
        <f>E43/E42</f>
        <v>5.9799741959599709E-2</v>
      </c>
      <c r="G43" s="324">
        <f t="shared" ref="G43:G50" si="97">E43-C43</f>
        <v>-285464960.12860632</v>
      </c>
      <c r="H43" s="375">
        <f t="shared" ref="H43:H47" si="98">E43/C43-1</f>
        <v>-0.22610396756183215</v>
      </c>
      <c r="L43" s="4"/>
      <c r="M43" s="4"/>
      <c r="N43" s="4"/>
    </row>
    <row r="44" spans="1:29" ht="30.75" customHeight="1" x14ac:dyDescent="0.4">
      <c r="B44" s="314" t="s">
        <v>600</v>
      </c>
      <c r="C44" s="283">
        <v>15145215296.344055</v>
      </c>
      <c r="D44" s="364">
        <f>C44/C$42</f>
        <v>0.89181356591532579</v>
      </c>
      <c r="E44" s="283">
        <f>Z36</f>
        <v>14668117288.68651</v>
      </c>
      <c r="F44" s="365">
        <f>E44/E$42</f>
        <v>0.89773144873001587</v>
      </c>
      <c r="G44" s="283">
        <f t="shared" si="97"/>
        <v>-477098007.65754509</v>
      </c>
      <c r="H44" s="365">
        <f t="shared" si="98"/>
        <v>-3.1501566555657501E-2</v>
      </c>
      <c r="K44" s="4"/>
      <c r="L44" s="4"/>
      <c r="M44" s="4"/>
      <c r="N44" s="4"/>
    </row>
    <row r="45" spans="1:29" ht="30.75" customHeight="1" x14ac:dyDescent="0.4">
      <c r="B45" s="314" t="s">
        <v>605</v>
      </c>
      <c r="C45" s="283">
        <f>C42-C44</f>
        <v>1837275075.1715927</v>
      </c>
      <c r="D45" s="364">
        <f>C45/C$42</f>
        <v>0.10818643408467425</v>
      </c>
      <c r="E45" s="283">
        <f>E42-E44</f>
        <v>1670975331.3134899</v>
      </c>
      <c r="F45" s="365">
        <f>E45/E$42</f>
        <v>0.10226855126998416</v>
      </c>
      <c r="G45" s="283">
        <f t="shared" si="97"/>
        <v>-166299743.8581028</v>
      </c>
      <c r="H45" s="365">
        <f t="shared" si="98"/>
        <v>-9.0514341649451269E-2</v>
      </c>
      <c r="L45" s="4"/>
      <c r="M45" s="4"/>
      <c r="N45" s="4"/>
    </row>
    <row r="46" spans="1:29" ht="30.75" customHeight="1" x14ac:dyDescent="0.4">
      <c r="B46" s="314" t="s">
        <v>636</v>
      </c>
      <c r="C46" s="283">
        <f>C42*D46</f>
        <v>2275653709.7830968</v>
      </c>
      <c r="D46" s="366">
        <v>0.13400000000000001</v>
      </c>
      <c r="E46" s="283">
        <f>Z37</f>
        <v>2189438411.0799999</v>
      </c>
      <c r="F46" s="376">
        <f>E46/E42</f>
        <v>0.13400000000000001</v>
      </c>
      <c r="G46" s="283">
        <f t="shared" si="97"/>
        <v>-86215298.703096867</v>
      </c>
      <c r="H46" s="376">
        <f t="shared" si="98"/>
        <v>-3.7885948258496005E-2</v>
      </c>
      <c r="L46" s="4"/>
      <c r="M46" s="4"/>
      <c r="N46" s="4"/>
    </row>
    <row r="47" spans="1:29" ht="30.75" customHeight="1" thickBot="1" x14ac:dyDescent="0.45">
      <c r="B47" s="315" t="s">
        <v>637</v>
      </c>
      <c r="C47" s="316">
        <f>C42-C44-C46</f>
        <v>-438378634.61150408</v>
      </c>
      <c r="D47" s="368">
        <f>C47/C$42</f>
        <v>-2.5813565915325749E-2</v>
      </c>
      <c r="E47" s="316">
        <f>E42-E44-E46</f>
        <v>-518463079.76651001</v>
      </c>
      <c r="F47" s="369">
        <f>E47/E$42</f>
        <v>-3.1731448730015828E-2</v>
      </c>
      <c r="G47" s="316">
        <f t="shared" si="97"/>
        <v>-80084445.155005932</v>
      </c>
      <c r="H47" s="369">
        <f t="shared" si="98"/>
        <v>0.18268327612721746</v>
      </c>
      <c r="L47" s="4"/>
      <c r="M47" s="4"/>
      <c r="N47" s="4"/>
    </row>
    <row r="48" spans="1:29" ht="30.75" customHeight="1" thickBot="1" x14ac:dyDescent="0.45">
      <c r="B48" s="382" t="s">
        <v>638</v>
      </c>
      <c r="C48" s="379">
        <f>C46+C47</f>
        <v>1837275075.1715927</v>
      </c>
      <c r="D48" s="380"/>
      <c r="E48" s="379">
        <f>E46+E47</f>
        <v>1670975331.3134899</v>
      </c>
      <c r="F48" s="381"/>
      <c r="G48" s="379">
        <f t="shared" si="97"/>
        <v>-166299743.8581028</v>
      </c>
      <c r="H48" s="381"/>
      <c r="L48" s="4"/>
      <c r="M48" s="4"/>
      <c r="N48" s="4"/>
      <c r="AC48" s="371"/>
    </row>
    <row r="49" spans="2:30" ht="12.75" customHeight="1" thickBot="1" x14ac:dyDescent="0.45">
      <c r="C49" s="335"/>
      <c r="AC49" s="370"/>
      <c r="AD49" s="371"/>
    </row>
    <row r="50" spans="2:30" ht="30.75" customHeight="1" thickBot="1" x14ac:dyDescent="0.45">
      <c r="B50" s="385" t="s">
        <v>639</v>
      </c>
      <c r="C50" s="383">
        <f>C43+C48</f>
        <v>3099813557.8301992</v>
      </c>
      <c r="D50" s="386"/>
      <c r="E50" s="383">
        <f>E43+E48</f>
        <v>2648048853.8434896</v>
      </c>
      <c r="F50" s="384"/>
      <c r="G50" s="383">
        <f t="shared" si="97"/>
        <v>-451764703.98670959</v>
      </c>
      <c r="H50" s="384"/>
      <c r="AC50" s="370"/>
      <c r="AD50" s="371"/>
    </row>
    <row r="52" spans="2:30" x14ac:dyDescent="0.4">
      <c r="C52" s="335"/>
      <c r="E52" s="335"/>
      <c r="G52" s="335"/>
    </row>
  </sheetData>
  <mergeCells count="14">
    <mergeCell ref="C41:D41"/>
    <mergeCell ref="E41:F41"/>
    <mergeCell ref="V6:W6"/>
    <mergeCell ref="X6:Y6"/>
    <mergeCell ref="Z6:AA6"/>
    <mergeCell ref="T6:U6"/>
    <mergeCell ref="N6:O6"/>
    <mergeCell ref="P6:Q6"/>
    <mergeCell ref="R6:S6"/>
    <mergeCell ref="L6:M6"/>
    <mergeCell ref="C6:D6"/>
    <mergeCell ref="E6:F6"/>
    <mergeCell ref="G6:H6"/>
    <mergeCell ref="I6:J6"/>
  </mergeCells>
  <phoneticPr fontId="2" type="noConversion"/>
  <pageMargins left="0.7" right="0.7" top="0.75" bottom="0.75" header="0.3" footer="0.3"/>
  <pageSetup paperSize="8" scale="49" orientation="landscape" r:id="rId1"/>
  <ignoredErrors>
    <ignoredError sqref="E42:H48 D45:D47"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B5DBC-88DB-4466-8B04-75718BC0EC19}">
  <sheetPr>
    <pageSetUpPr fitToPage="1"/>
  </sheetPr>
  <dimension ref="B2:X78"/>
  <sheetViews>
    <sheetView view="pageBreakPreview" topLeftCell="A61" zoomScale="85" zoomScaleNormal="100" zoomScaleSheetLayoutView="85" workbookViewId="0">
      <selection activeCell="F12" sqref="F12"/>
    </sheetView>
  </sheetViews>
  <sheetFormatPr defaultRowHeight="17.399999999999999" x14ac:dyDescent="0.4"/>
  <cols>
    <col min="1" max="1" width="2.3984375" customWidth="1"/>
    <col min="2" max="2" width="17.69921875" customWidth="1"/>
    <col min="3" max="3" width="40.59765625" style="220" customWidth="1"/>
    <col min="4" max="4" width="20.69921875" customWidth="1"/>
    <col min="5" max="5" width="6.69921875" customWidth="1"/>
    <col min="6" max="6" width="20.69921875" customWidth="1"/>
    <col min="7" max="7" width="6.69921875" customWidth="1"/>
    <col min="8" max="8" width="20.69921875" customWidth="1"/>
    <col min="9" max="9" width="6.69921875" customWidth="1"/>
    <col min="10" max="10" width="20.69921875" customWidth="1"/>
    <col min="11" max="11" width="6.69921875" customWidth="1"/>
    <col min="12" max="12" width="20.69921875" customWidth="1"/>
    <col min="13" max="13" width="6.69921875" customWidth="1"/>
    <col min="14" max="14" width="20.69921875" customWidth="1"/>
    <col min="15" max="15" width="6.69921875" customWidth="1"/>
    <col min="16" max="16" width="20.69921875" customWidth="1"/>
    <col min="17" max="17" width="6.69921875" customWidth="1"/>
    <col min="18" max="18" width="20.69921875" customWidth="1"/>
    <col min="19" max="19" width="6.69921875" customWidth="1"/>
    <col min="20" max="20" width="20.69921875" customWidth="1"/>
    <col min="21" max="21" width="6.69921875" customWidth="1"/>
    <col min="22" max="22" width="20.69921875" customWidth="1"/>
    <col min="23" max="24" width="6.69921875" customWidth="1"/>
    <col min="26" max="26" width="13.69921875" customWidth="1"/>
  </cols>
  <sheetData>
    <row r="2" spans="2:24" ht="21" x14ac:dyDescent="0.4">
      <c r="B2" s="132" t="s">
        <v>223</v>
      </c>
      <c r="C2" s="218"/>
      <c r="F2" s="132"/>
      <c r="G2" s="132"/>
      <c r="H2" s="132"/>
      <c r="I2" s="132"/>
    </row>
    <row r="3" spans="2:24" ht="3" customHeight="1" x14ac:dyDescent="0.4">
      <c r="B3" s="129"/>
      <c r="C3" s="219"/>
      <c r="D3" s="129"/>
      <c r="E3" s="129"/>
      <c r="F3" s="129"/>
      <c r="G3" s="129"/>
      <c r="H3" s="129"/>
      <c r="I3" s="129"/>
      <c r="J3" s="129"/>
      <c r="K3" s="129"/>
      <c r="L3" s="129"/>
      <c r="M3" s="129"/>
      <c r="N3" s="129"/>
      <c r="O3" s="129"/>
      <c r="P3" s="129"/>
      <c r="Q3" s="129"/>
      <c r="R3" s="129"/>
      <c r="S3" s="129"/>
      <c r="T3" s="129"/>
      <c r="U3" s="129"/>
      <c r="V3" s="129"/>
      <c r="W3" s="129"/>
      <c r="X3" s="129"/>
    </row>
    <row r="5" spans="2:24" x14ac:dyDescent="0.4">
      <c r="K5" s="131"/>
      <c r="M5" s="131"/>
      <c r="O5" s="131"/>
      <c r="Q5" s="131"/>
      <c r="S5" s="131"/>
      <c r="U5" s="131"/>
      <c r="W5" s="131" t="s">
        <v>154</v>
      </c>
      <c r="X5" s="131"/>
    </row>
    <row r="6" spans="2:24" ht="27" customHeight="1" x14ac:dyDescent="0.4">
      <c r="B6" s="188" t="s">
        <v>165</v>
      </c>
      <c r="C6" s="439" t="s">
        <v>167</v>
      </c>
      <c r="D6" s="444"/>
      <c r="E6" s="440"/>
      <c r="F6" s="437" t="s">
        <v>152</v>
      </c>
      <c r="G6" s="438"/>
      <c r="H6" s="437" t="s">
        <v>166</v>
      </c>
      <c r="I6" s="438"/>
      <c r="J6" s="439" t="s">
        <v>168</v>
      </c>
      <c r="K6" s="440"/>
      <c r="L6" s="439" t="s">
        <v>211</v>
      </c>
      <c r="M6" s="440"/>
      <c r="N6" s="439" t="s">
        <v>217</v>
      </c>
      <c r="O6" s="440"/>
      <c r="P6" s="439" t="s">
        <v>216</v>
      </c>
      <c r="Q6" s="440"/>
      <c r="R6" s="439" t="s">
        <v>218</v>
      </c>
      <c r="S6" s="440"/>
      <c r="T6" s="439" t="s">
        <v>219</v>
      </c>
      <c r="U6" s="440"/>
      <c r="V6" s="439" t="s">
        <v>220</v>
      </c>
      <c r="W6" s="440"/>
      <c r="X6" s="209"/>
    </row>
    <row r="7" spans="2:24" ht="27" customHeight="1" x14ac:dyDescent="0.4">
      <c r="B7" s="32" t="s">
        <v>162</v>
      </c>
      <c r="C7" s="221"/>
      <c r="D7" s="138" t="s">
        <v>170</v>
      </c>
      <c r="E7" s="135"/>
      <c r="F7" s="138" t="s">
        <v>153</v>
      </c>
      <c r="G7" s="135"/>
      <c r="H7" s="138" t="s">
        <v>153</v>
      </c>
      <c r="I7" s="135"/>
      <c r="J7" s="138" t="s">
        <v>170</v>
      </c>
      <c r="K7" s="135"/>
      <c r="L7" s="138" t="s">
        <v>170</v>
      </c>
      <c r="M7" s="135"/>
      <c r="N7" s="138" t="s">
        <v>170</v>
      </c>
      <c r="O7" s="135"/>
      <c r="P7" s="138" t="s">
        <v>170</v>
      </c>
      <c r="Q7" s="135"/>
      <c r="R7" s="138" t="s">
        <v>221</v>
      </c>
      <c r="S7" s="135"/>
      <c r="T7" s="138" t="s">
        <v>170</v>
      </c>
      <c r="U7" s="135"/>
      <c r="V7" s="138" t="s">
        <v>222</v>
      </c>
      <c r="W7" s="135"/>
      <c r="X7" s="210"/>
    </row>
    <row r="8" spans="2:24" ht="27" customHeight="1" x14ac:dyDescent="0.4">
      <c r="B8" s="30" t="s">
        <v>164</v>
      </c>
      <c r="C8" s="222"/>
      <c r="D8" s="195">
        <v>23800000000</v>
      </c>
      <c r="E8" s="186">
        <v>1</v>
      </c>
      <c r="F8" s="195">
        <v>4000000000</v>
      </c>
      <c r="G8" s="186">
        <v>1</v>
      </c>
      <c r="H8" s="195">
        <v>374550000</v>
      </c>
      <c r="I8" s="196">
        <v>1</v>
      </c>
      <c r="J8" s="195">
        <v>3260000000</v>
      </c>
      <c r="K8" s="186">
        <v>1</v>
      </c>
      <c r="L8" s="195">
        <v>6900000000</v>
      </c>
      <c r="M8" s="186">
        <v>1</v>
      </c>
      <c r="N8" s="195">
        <v>5300000000</v>
      </c>
      <c r="O8" s="186">
        <v>1</v>
      </c>
      <c r="P8" s="195">
        <v>2460000000</v>
      </c>
      <c r="Q8" s="186">
        <v>1</v>
      </c>
      <c r="R8" s="195">
        <v>1629000000</v>
      </c>
      <c r="S8" s="186">
        <v>1</v>
      </c>
      <c r="T8" s="195">
        <v>3000000000</v>
      </c>
      <c r="U8" s="186">
        <v>1</v>
      </c>
      <c r="V8" s="195">
        <v>8000000000</v>
      </c>
      <c r="W8" s="186">
        <v>1</v>
      </c>
      <c r="X8" s="211"/>
    </row>
    <row r="9" spans="2:24" ht="27" customHeight="1" x14ac:dyDescent="0.4">
      <c r="B9" s="197" t="s">
        <v>195</v>
      </c>
      <c r="C9" s="217"/>
      <c r="D9" s="421">
        <v>3300000000</v>
      </c>
      <c r="E9" s="441">
        <f>D9/$D$8</f>
        <v>0.13865546218487396</v>
      </c>
      <c r="F9" s="189">
        <v>1020000000</v>
      </c>
      <c r="G9" s="199">
        <f>F9/$F$8</f>
        <v>0.255</v>
      </c>
      <c r="H9" s="139">
        <v>140669100</v>
      </c>
      <c r="I9" s="141">
        <f>H9/$H$8</f>
        <v>0.37556828193832598</v>
      </c>
      <c r="J9" s="139">
        <v>1710000000</v>
      </c>
      <c r="K9" s="141">
        <f>J9/$J$8</f>
        <v>0.52453987730061347</v>
      </c>
      <c r="L9" s="139">
        <v>2200000000</v>
      </c>
      <c r="M9" s="141">
        <f>L9/$L$8</f>
        <v>0.3188405797101449</v>
      </c>
      <c r="N9" s="421">
        <v>3160000000</v>
      </c>
      <c r="O9" s="141">
        <f>N9/$N$8</f>
        <v>0.5962264150943396</v>
      </c>
      <c r="P9" s="139">
        <v>1520000000</v>
      </c>
      <c r="Q9" s="141">
        <f>P9/$P$8</f>
        <v>0.61788617886178865</v>
      </c>
      <c r="R9" s="139">
        <f>635000000+239000000</f>
        <v>874000000</v>
      </c>
      <c r="S9" s="141">
        <f>R9/$R$8</f>
        <v>0.53652547575199505</v>
      </c>
      <c r="T9" s="139">
        <v>1900000000</v>
      </c>
      <c r="U9" s="141">
        <f>T9/$T$8</f>
        <v>0.6333333333333333</v>
      </c>
      <c r="V9" s="139">
        <v>2300000000</v>
      </c>
      <c r="W9" s="141">
        <f>V9/$V$8</f>
        <v>0.28749999999999998</v>
      </c>
      <c r="X9" s="212"/>
    </row>
    <row r="10" spans="2:24" ht="27" customHeight="1" x14ac:dyDescent="0.4">
      <c r="B10" s="197"/>
      <c r="C10" s="217" t="s">
        <v>224</v>
      </c>
      <c r="D10" s="422"/>
      <c r="E10" s="442"/>
      <c r="F10" s="189"/>
      <c r="G10" s="140"/>
      <c r="H10" s="139"/>
      <c r="I10" s="141"/>
      <c r="J10" s="139"/>
      <c r="K10" s="141"/>
      <c r="L10" s="139"/>
      <c r="M10" s="141"/>
      <c r="N10" s="422"/>
      <c r="O10" s="141"/>
      <c r="P10" s="139"/>
      <c r="Q10" s="141"/>
      <c r="R10" s="194"/>
      <c r="S10" s="141"/>
      <c r="T10" s="139"/>
      <c r="U10" s="141"/>
      <c r="V10" s="139"/>
      <c r="W10" s="141"/>
      <c r="X10" s="212"/>
    </row>
    <row r="11" spans="2:24" ht="27" customHeight="1" x14ac:dyDescent="0.4">
      <c r="B11" s="197"/>
      <c r="C11" s="217" t="s">
        <v>225</v>
      </c>
      <c r="D11" s="422"/>
      <c r="E11" s="442"/>
      <c r="F11" s="189"/>
      <c r="G11" s="140"/>
      <c r="H11" s="139"/>
      <c r="I11" s="141"/>
      <c r="J11" s="139"/>
      <c r="K11" s="141"/>
      <c r="L11" s="139"/>
      <c r="M11" s="141"/>
      <c r="N11" s="422"/>
      <c r="O11" s="141"/>
      <c r="P11" s="139"/>
      <c r="Q11" s="141"/>
      <c r="R11" s="194"/>
      <c r="S11" s="141"/>
      <c r="T11" s="139"/>
      <c r="U11" s="141"/>
      <c r="V11" s="139"/>
      <c r="W11" s="141"/>
      <c r="X11" s="212"/>
    </row>
    <row r="12" spans="2:24" ht="27" customHeight="1" x14ac:dyDescent="0.4">
      <c r="B12" s="197"/>
      <c r="C12" s="217" t="s">
        <v>229</v>
      </c>
      <c r="D12" s="422"/>
      <c r="E12" s="442"/>
      <c r="F12" s="189"/>
      <c r="G12" s="140"/>
      <c r="H12" s="139"/>
      <c r="I12" s="141"/>
      <c r="J12" s="139"/>
      <c r="K12" s="141"/>
      <c r="L12" s="139"/>
      <c r="M12" s="141"/>
      <c r="N12" s="422"/>
      <c r="O12" s="141"/>
      <c r="P12" s="139"/>
      <c r="Q12" s="141"/>
      <c r="R12" s="194"/>
      <c r="S12" s="141"/>
      <c r="T12" s="139"/>
      <c r="U12" s="141"/>
      <c r="V12" s="139"/>
      <c r="W12" s="141"/>
      <c r="X12" s="212"/>
    </row>
    <row r="13" spans="2:24" ht="27" customHeight="1" x14ac:dyDescent="0.4">
      <c r="B13" s="197"/>
      <c r="C13" s="217" t="s">
        <v>227</v>
      </c>
      <c r="D13" s="422"/>
      <c r="E13" s="442"/>
      <c r="F13" s="189"/>
      <c r="G13" s="140"/>
      <c r="H13" s="139"/>
      <c r="I13" s="141"/>
      <c r="J13" s="139"/>
      <c r="K13" s="141"/>
      <c r="L13" s="139"/>
      <c r="M13" s="141"/>
      <c r="N13" s="422"/>
      <c r="O13" s="141"/>
      <c r="P13" s="139"/>
      <c r="Q13" s="141"/>
      <c r="R13" s="194"/>
      <c r="S13" s="141"/>
      <c r="T13" s="139"/>
      <c r="U13" s="141"/>
      <c r="V13" s="139"/>
      <c r="W13" s="141"/>
      <c r="X13" s="212"/>
    </row>
    <row r="14" spans="2:24" ht="27" customHeight="1" x14ac:dyDescent="0.4">
      <c r="B14" s="197"/>
      <c r="C14" s="217" t="s">
        <v>228</v>
      </c>
      <c r="D14" s="422"/>
      <c r="E14" s="442"/>
      <c r="F14" s="189"/>
      <c r="G14" s="140"/>
      <c r="H14" s="139"/>
      <c r="I14" s="141"/>
      <c r="J14" s="139"/>
      <c r="K14" s="141"/>
      <c r="L14" s="139"/>
      <c r="M14" s="141"/>
      <c r="N14" s="422"/>
      <c r="O14" s="141"/>
      <c r="P14" s="139"/>
      <c r="Q14" s="141"/>
      <c r="R14" s="194"/>
      <c r="S14" s="141"/>
      <c r="T14" s="139"/>
      <c r="U14" s="141"/>
      <c r="V14" s="139"/>
      <c r="W14" s="141"/>
      <c r="X14" s="212"/>
    </row>
    <row r="15" spans="2:24" ht="27" customHeight="1" x14ac:dyDescent="0.4">
      <c r="B15" s="197" t="s">
        <v>196</v>
      </c>
      <c r="C15" s="217"/>
      <c r="D15" s="421">
        <v>110000000</v>
      </c>
      <c r="E15" s="441">
        <f t="shared" ref="E15:E64" si="0">D15/$D$8</f>
        <v>4.6218487394957984E-3</v>
      </c>
      <c r="F15" s="190">
        <v>214000000</v>
      </c>
      <c r="G15" s="140">
        <f t="shared" ref="G15:G56" si="1">F15/$F$8</f>
        <v>5.3499999999999999E-2</v>
      </c>
      <c r="H15" s="139">
        <v>49995000</v>
      </c>
      <c r="I15" s="141">
        <f t="shared" ref="I15:I56" si="2">H15/$H$8</f>
        <v>0.13348017621145375</v>
      </c>
      <c r="J15" s="139">
        <v>387000000</v>
      </c>
      <c r="K15" s="141">
        <f t="shared" ref="K15:K56" si="3">J15/$J$8</f>
        <v>0.11871165644171779</v>
      </c>
      <c r="L15" s="139">
        <v>380000000</v>
      </c>
      <c r="M15" s="141">
        <f t="shared" ref="M15:M56" si="4">L15/$L$8</f>
        <v>5.5072463768115941E-2</v>
      </c>
      <c r="N15" s="422"/>
      <c r="O15" s="141">
        <f t="shared" ref="O15:O56" si="5">N15/$N$8</f>
        <v>0</v>
      </c>
      <c r="P15" s="139">
        <v>220000000</v>
      </c>
      <c r="Q15" s="141">
        <f t="shared" ref="Q15:Q56" si="6">P15/$P$8</f>
        <v>8.943089430894309E-2</v>
      </c>
      <c r="R15" s="421">
        <v>218000000</v>
      </c>
      <c r="S15" s="141">
        <f t="shared" ref="S15:S64" si="7">R15/$R$8</f>
        <v>0.13382443216697359</v>
      </c>
      <c r="T15" s="139">
        <v>220000000</v>
      </c>
      <c r="U15" s="141">
        <f t="shared" ref="U15:U64" si="8">T15/$T$8</f>
        <v>7.3333333333333334E-2</v>
      </c>
      <c r="V15" s="139">
        <v>410000000</v>
      </c>
      <c r="W15" s="141">
        <f t="shared" ref="W15:W64" si="9">V15/$V$8</f>
        <v>5.1249999999999997E-2</v>
      </c>
      <c r="X15" s="212"/>
    </row>
    <row r="16" spans="2:24" ht="27" customHeight="1" x14ac:dyDescent="0.4">
      <c r="B16" s="197"/>
      <c r="C16" s="217" t="s">
        <v>230</v>
      </c>
      <c r="D16" s="422"/>
      <c r="E16" s="442"/>
      <c r="F16" s="228"/>
      <c r="G16" s="140"/>
      <c r="H16" s="139"/>
      <c r="I16" s="141"/>
      <c r="J16" s="139"/>
      <c r="K16" s="141"/>
      <c r="L16" s="139"/>
      <c r="M16" s="141"/>
      <c r="N16" s="422"/>
      <c r="O16" s="141"/>
      <c r="P16" s="139"/>
      <c r="Q16" s="141"/>
      <c r="R16" s="422"/>
      <c r="S16" s="141"/>
      <c r="T16" s="139"/>
      <c r="U16" s="141"/>
      <c r="V16" s="139"/>
      <c r="W16" s="141"/>
      <c r="X16" s="212"/>
    </row>
    <row r="17" spans="2:24" ht="27" customHeight="1" x14ac:dyDescent="0.4">
      <c r="B17" s="197"/>
      <c r="C17" s="217" t="s">
        <v>231</v>
      </c>
      <c r="D17" s="422"/>
      <c r="E17" s="442"/>
      <c r="F17" s="228"/>
      <c r="G17" s="140"/>
      <c r="H17" s="139"/>
      <c r="I17" s="141"/>
      <c r="J17" s="139"/>
      <c r="K17" s="141"/>
      <c r="L17" s="139"/>
      <c r="M17" s="141"/>
      <c r="N17" s="422"/>
      <c r="O17" s="141"/>
      <c r="P17" s="139"/>
      <c r="Q17" s="141"/>
      <c r="R17" s="422"/>
      <c r="S17" s="141"/>
      <c r="T17" s="139"/>
      <c r="U17" s="141"/>
      <c r="V17" s="139"/>
      <c r="W17" s="141"/>
      <c r="X17" s="212"/>
    </row>
    <row r="18" spans="2:24" ht="27" customHeight="1" x14ac:dyDescent="0.4">
      <c r="B18" s="197"/>
      <c r="C18" s="217" t="s">
        <v>232</v>
      </c>
      <c r="D18" s="422"/>
      <c r="E18" s="442"/>
      <c r="F18" s="228"/>
      <c r="G18" s="140"/>
      <c r="H18" s="139"/>
      <c r="I18" s="141"/>
      <c r="J18" s="139"/>
      <c r="K18" s="141"/>
      <c r="L18" s="139"/>
      <c r="M18" s="141"/>
      <c r="N18" s="422"/>
      <c r="O18" s="141"/>
      <c r="P18" s="139"/>
      <c r="Q18" s="141"/>
      <c r="R18" s="422"/>
      <c r="S18" s="141"/>
      <c r="T18" s="139"/>
      <c r="U18" s="141"/>
      <c r="V18" s="139"/>
      <c r="W18" s="141"/>
      <c r="X18" s="212"/>
    </row>
    <row r="19" spans="2:24" ht="27" customHeight="1" x14ac:dyDescent="0.4">
      <c r="B19" s="197"/>
      <c r="C19" s="217" t="s">
        <v>245</v>
      </c>
      <c r="D19" s="422"/>
      <c r="E19" s="442"/>
      <c r="F19" s="228"/>
      <c r="G19" s="140"/>
      <c r="H19" s="139"/>
      <c r="I19" s="141"/>
      <c r="J19" s="139"/>
      <c r="K19" s="141"/>
      <c r="L19" s="139"/>
      <c r="M19" s="141"/>
      <c r="N19" s="422"/>
      <c r="O19" s="141"/>
      <c r="P19" s="139"/>
      <c r="Q19" s="141"/>
      <c r="R19" s="422"/>
      <c r="S19" s="141"/>
      <c r="T19" s="139"/>
      <c r="U19" s="141"/>
      <c r="V19" s="139"/>
      <c r="W19" s="141"/>
      <c r="X19" s="212"/>
    </row>
    <row r="20" spans="2:24" ht="27" customHeight="1" x14ac:dyDescent="0.4">
      <c r="B20" s="197"/>
      <c r="C20" s="217" t="s">
        <v>246</v>
      </c>
      <c r="D20" s="422"/>
      <c r="E20" s="442"/>
      <c r="F20" s="228"/>
      <c r="G20" s="140"/>
      <c r="H20" s="139"/>
      <c r="I20" s="141"/>
      <c r="J20" s="139"/>
      <c r="K20" s="141"/>
      <c r="L20" s="139"/>
      <c r="M20" s="141"/>
      <c r="N20" s="422"/>
      <c r="O20" s="141"/>
      <c r="P20" s="139"/>
      <c r="Q20" s="141"/>
      <c r="R20" s="422"/>
      <c r="S20" s="141"/>
      <c r="T20" s="139"/>
      <c r="U20" s="141"/>
      <c r="V20" s="139"/>
      <c r="W20" s="141"/>
      <c r="X20" s="212"/>
    </row>
    <row r="21" spans="2:24" ht="27" customHeight="1" x14ac:dyDescent="0.4">
      <c r="B21" s="197"/>
      <c r="C21" s="217" t="s">
        <v>247</v>
      </c>
      <c r="D21" s="422"/>
      <c r="E21" s="442"/>
      <c r="F21" s="228"/>
      <c r="G21" s="140"/>
      <c r="H21" s="139"/>
      <c r="I21" s="141"/>
      <c r="J21" s="139"/>
      <c r="K21" s="141"/>
      <c r="L21" s="139"/>
      <c r="M21" s="141"/>
      <c r="N21" s="422"/>
      <c r="O21" s="141"/>
      <c r="P21" s="139"/>
      <c r="Q21" s="141"/>
      <c r="R21" s="422"/>
      <c r="S21" s="141"/>
      <c r="T21" s="139"/>
      <c r="U21" s="141"/>
      <c r="V21" s="139"/>
      <c r="W21" s="141"/>
      <c r="X21" s="212"/>
    </row>
    <row r="22" spans="2:24" ht="27" customHeight="1" x14ac:dyDescent="0.4">
      <c r="B22" s="197"/>
      <c r="C22" s="217" t="s">
        <v>254</v>
      </c>
      <c r="D22" s="422"/>
      <c r="E22" s="442"/>
      <c r="F22" s="228"/>
      <c r="G22" s="140"/>
      <c r="H22" s="139"/>
      <c r="I22" s="141"/>
      <c r="J22" s="139"/>
      <c r="K22" s="141"/>
      <c r="L22" s="139"/>
      <c r="M22" s="141"/>
      <c r="N22" s="422"/>
      <c r="O22" s="141"/>
      <c r="P22" s="139"/>
      <c r="Q22" s="141"/>
      <c r="R22" s="422"/>
      <c r="S22" s="141"/>
      <c r="T22" s="139"/>
      <c r="U22" s="141"/>
      <c r="V22" s="139"/>
      <c r="W22" s="141"/>
      <c r="X22" s="212"/>
    </row>
    <row r="23" spans="2:24" ht="27" customHeight="1" x14ac:dyDescent="0.4">
      <c r="B23" s="197"/>
      <c r="C23" s="217" t="s">
        <v>255</v>
      </c>
      <c r="D23" s="423"/>
      <c r="E23" s="443"/>
      <c r="F23" s="228"/>
      <c r="G23" s="140"/>
      <c r="H23" s="139"/>
      <c r="I23" s="141"/>
      <c r="J23" s="139"/>
      <c r="K23" s="141"/>
      <c r="L23" s="139"/>
      <c r="M23" s="141"/>
      <c r="N23" s="422"/>
      <c r="O23" s="141"/>
      <c r="P23" s="139"/>
      <c r="Q23" s="141"/>
      <c r="R23" s="422"/>
      <c r="S23" s="141"/>
      <c r="T23" s="139"/>
      <c r="U23" s="141"/>
      <c r="V23" s="139"/>
      <c r="W23" s="141"/>
      <c r="X23" s="212"/>
    </row>
    <row r="24" spans="2:24" ht="27" customHeight="1" x14ac:dyDescent="0.4">
      <c r="B24" s="197" t="s">
        <v>207</v>
      </c>
      <c r="C24" s="217"/>
      <c r="D24" s="421">
        <v>350000000</v>
      </c>
      <c r="E24" s="441">
        <f t="shared" si="0"/>
        <v>1.4705882352941176E-2</v>
      </c>
      <c r="F24" s="139"/>
      <c r="G24" s="140">
        <f t="shared" si="1"/>
        <v>0</v>
      </c>
      <c r="H24" s="139"/>
      <c r="I24" s="141">
        <f t="shared" si="2"/>
        <v>0</v>
      </c>
      <c r="J24" s="139"/>
      <c r="K24" s="141">
        <f t="shared" si="3"/>
        <v>0</v>
      </c>
      <c r="L24" s="139">
        <v>310000000</v>
      </c>
      <c r="M24" s="141">
        <f t="shared" si="4"/>
        <v>4.4927536231884058E-2</v>
      </c>
      <c r="N24" s="423"/>
      <c r="O24" s="141">
        <f t="shared" si="5"/>
        <v>0</v>
      </c>
      <c r="P24" s="139"/>
      <c r="Q24" s="141">
        <f t="shared" si="6"/>
        <v>0</v>
      </c>
      <c r="R24" s="423"/>
      <c r="S24" s="141">
        <f t="shared" si="7"/>
        <v>0</v>
      </c>
      <c r="T24" s="139"/>
      <c r="U24" s="141">
        <f t="shared" si="8"/>
        <v>0</v>
      </c>
      <c r="V24" s="139">
        <v>320000000</v>
      </c>
      <c r="W24" s="141">
        <f t="shared" si="9"/>
        <v>0.04</v>
      </c>
      <c r="X24" s="212"/>
    </row>
    <row r="25" spans="2:24" ht="27" customHeight="1" x14ac:dyDescent="0.4">
      <c r="B25" s="197"/>
      <c r="C25" s="217" t="s">
        <v>233</v>
      </c>
      <c r="D25" s="422"/>
      <c r="E25" s="442"/>
      <c r="F25" s="229"/>
      <c r="G25" s="140"/>
      <c r="H25" s="139"/>
      <c r="I25" s="141"/>
      <c r="J25" s="139"/>
      <c r="K25" s="141"/>
      <c r="L25" s="139"/>
      <c r="M25" s="141"/>
      <c r="N25" s="205"/>
      <c r="O25" s="141"/>
      <c r="P25" s="139"/>
      <c r="Q25" s="141"/>
      <c r="R25" s="205"/>
      <c r="S25" s="141"/>
      <c r="T25" s="139"/>
      <c r="U25" s="141"/>
      <c r="V25" s="139"/>
      <c r="W25" s="141"/>
      <c r="X25" s="212"/>
    </row>
    <row r="26" spans="2:24" ht="27" customHeight="1" x14ac:dyDescent="0.4">
      <c r="B26" s="197"/>
      <c r="C26" s="217" t="s">
        <v>234</v>
      </c>
      <c r="D26" s="422"/>
      <c r="E26" s="442"/>
      <c r="F26" s="229"/>
      <c r="G26" s="140"/>
      <c r="H26" s="139"/>
      <c r="I26" s="141"/>
      <c r="J26" s="139"/>
      <c r="K26" s="141"/>
      <c r="L26" s="139"/>
      <c r="M26" s="141"/>
      <c r="N26" s="205"/>
      <c r="O26" s="141"/>
      <c r="P26" s="139"/>
      <c r="Q26" s="141"/>
      <c r="R26" s="205"/>
      <c r="S26" s="141"/>
      <c r="T26" s="139"/>
      <c r="U26" s="141"/>
      <c r="V26" s="139"/>
      <c r="W26" s="141"/>
      <c r="X26" s="212"/>
    </row>
    <row r="27" spans="2:24" ht="27" customHeight="1" x14ac:dyDescent="0.4">
      <c r="B27" s="197"/>
      <c r="C27" s="217" t="s">
        <v>235</v>
      </c>
      <c r="D27" s="422"/>
      <c r="E27" s="442"/>
      <c r="F27" s="229"/>
      <c r="G27" s="140"/>
      <c r="H27" s="139"/>
      <c r="I27" s="141"/>
      <c r="J27" s="139"/>
      <c r="K27" s="141"/>
      <c r="L27" s="139"/>
      <c r="M27" s="141"/>
      <c r="N27" s="205"/>
      <c r="O27" s="141"/>
      <c r="P27" s="139"/>
      <c r="Q27" s="141"/>
      <c r="R27" s="205"/>
      <c r="S27" s="141"/>
      <c r="T27" s="139"/>
      <c r="U27" s="141"/>
      <c r="V27" s="139"/>
      <c r="W27" s="141"/>
      <c r="X27" s="212"/>
    </row>
    <row r="28" spans="2:24" ht="27" customHeight="1" x14ac:dyDescent="0.4">
      <c r="B28" s="197"/>
      <c r="C28" s="217" t="s">
        <v>236</v>
      </c>
      <c r="D28" s="422"/>
      <c r="E28" s="442"/>
      <c r="F28" s="229"/>
      <c r="G28" s="140"/>
      <c r="H28" s="139"/>
      <c r="I28" s="141"/>
      <c r="J28" s="139"/>
      <c r="K28" s="141"/>
      <c r="L28" s="139"/>
      <c r="M28" s="141"/>
      <c r="N28" s="205"/>
      <c r="O28" s="141"/>
      <c r="P28" s="139"/>
      <c r="Q28" s="141"/>
      <c r="R28" s="205"/>
      <c r="S28" s="141"/>
      <c r="T28" s="139"/>
      <c r="U28" s="141"/>
      <c r="V28" s="139"/>
      <c r="W28" s="141"/>
      <c r="X28" s="212"/>
    </row>
    <row r="29" spans="2:24" ht="27" customHeight="1" x14ac:dyDescent="0.4">
      <c r="B29" s="197"/>
      <c r="C29" s="217" t="s">
        <v>237</v>
      </c>
      <c r="D29" s="422"/>
      <c r="E29" s="442"/>
      <c r="F29" s="229"/>
      <c r="G29" s="140"/>
      <c r="H29" s="139"/>
      <c r="I29" s="141"/>
      <c r="J29" s="139"/>
      <c r="K29" s="141"/>
      <c r="L29" s="139"/>
      <c r="M29" s="141"/>
      <c r="N29" s="205"/>
      <c r="O29" s="141"/>
      <c r="P29" s="139"/>
      <c r="Q29" s="141"/>
      <c r="R29" s="205"/>
      <c r="S29" s="141"/>
      <c r="T29" s="139"/>
      <c r="U29" s="141"/>
      <c r="V29" s="139"/>
      <c r="W29" s="141"/>
      <c r="X29" s="212"/>
    </row>
    <row r="30" spans="2:24" ht="27" customHeight="1" x14ac:dyDescent="0.4">
      <c r="B30" s="197"/>
      <c r="C30" s="217" t="s">
        <v>238</v>
      </c>
      <c r="D30" s="422"/>
      <c r="E30" s="442"/>
      <c r="F30" s="229"/>
      <c r="G30" s="140"/>
      <c r="H30" s="139"/>
      <c r="I30" s="141"/>
      <c r="J30" s="139"/>
      <c r="K30" s="141"/>
      <c r="L30" s="139"/>
      <c r="M30" s="141"/>
      <c r="N30" s="205"/>
      <c r="O30" s="141"/>
      <c r="P30" s="139"/>
      <c r="Q30" s="141"/>
      <c r="R30" s="205"/>
      <c r="S30" s="141"/>
      <c r="T30" s="139"/>
      <c r="U30" s="141"/>
      <c r="V30" s="139"/>
      <c r="W30" s="141"/>
      <c r="X30" s="212"/>
    </row>
    <row r="31" spans="2:24" ht="27" customHeight="1" x14ac:dyDescent="0.4">
      <c r="B31" s="197"/>
      <c r="C31" s="217" t="s">
        <v>239</v>
      </c>
      <c r="D31" s="422"/>
      <c r="E31" s="442"/>
      <c r="F31" s="229"/>
      <c r="G31" s="140"/>
      <c r="H31" s="139"/>
      <c r="I31" s="141"/>
      <c r="J31" s="139"/>
      <c r="K31" s="141"/>
      <c r="L31" s="139"/>
      <c r="M31" s="141"/>
      <c r="N31" s="205"/>
      <c r="O31" s="141"/>
      <c r="P31" s="139"/>
      <c r="Q31" s="141"/>
      <c r="R31" s="205"/>
      <c r="S31" s="141"/>
      <c r="T31" s="139"/>
      <c r="U31" s="141"/>
      <c r="V31" s="139"/>
      <c r="W31" s="141"/>
      <c r="X31" s="212"/>
    </row>
    <row r="32" spans="2:24" ht="27" customHeight="1" x14ac:dyDescent="0.4">
      <c r="B32" s="197"/>
      <c r="C32" s="217" t="s">
        <v>240</v>
      </c>
      <c r="D32" s="422"/>
      <c r="E32" s="442"/>
      <c r="F32" s="229"/>
      <c r="G32" s="140"/>
      <c r="H32" s="139"/>
      <c r="I32" s="141"/>
      <c r="J32" s="139"/>
      <c r="K32" s="141"/>
      <c r="L32" s="139"/>
      <c r="M32" s="141"/>
      <c r="N32" s="205"/>
      <c r="O32" s="141"/>
      <c r="P32" s="139"/>
      <c r="Q32" s="141"/>
      <c r="R32" s="205"/>
      <c r="S32" s="141"/>
      <c r="T32" s="139"/>
      <c r="U32" s="141"/>
      <c r="V32" s="139"/>
      <c r="W32" s="141"/>
      <c r="X32" s="212"/>
    </row>
    <row r="33" spans="2:24" ht="27" customHeight="1" x14ac:dyDescent="0.4">
      <c r="B33" s="197"/>
      <c r="C33" s="217" t="s">
        <v>241</v>
      </c>
      <c r="D33" s="422"/>
      <c r="E33" s="442"/>
      <c r="F33" s="229"/>
      <c r="G33" s="140"/>
      <c r="H33" s="139"/>
      <c r="I33" s="141"/>
      <c r="J33" s="139"/>
      <c r="K33" s="141"/>
      <c r="L33" s="139"/>
      <c r="M33" s="141"/>
      <c r="N33" s="205"/>
      <c r="O33" s="141"/>
      <c r="P33" s="139"/>
      <c r="Q33" s="141"/>
      <c r="R33" s="205"/>
      <c r="S33" s="141"/>
      <c r="T33" s="139"/>
      <c r="U33" s="141"/>
      <c r="V33" s="139"/>
      <c r="W33" s="141"/>
      <c r="X33" s="212"/>
    </row>
    <row r="34" spans="2:24" ht="27" customHeight="1" x14ac:dyDescent="0.4">
      <c r="B34" s="197"/>
      <c r="C34" s="217" t="s">
        <v>242</v>
      </c>
      <c r="D34" s="422"/>
      <c r="E34" s="442"/>
      <c r="F34" s="229"/>
      <c r="G34" s="140"/>
      <c r="H34" s="139"/>
      <c r="I34" s="141"/>
      <c r="J34" s="139"/>
      <c r="K34" s="141"/>
      <c r="L34" s="139"/>
      <c r="M34" s="141"/>
      <c r="N34" s="205"/>
      <c r="O34" s="141"/>
      <c r="P34" s="139"/>
      <c r="Q34" s="141"/>
      <c r="R34" s="205"/>
      <c r="S34" s="141"/>
      <c r="T34" s="139"/>
      <c r="U34" s="141"/>
      <c r="V34" s="139"/>
      <c r="W34" s="141"/>
      <c r="X34" s="212"/>
    </row>
    <row r="35" spans="2:24" ht="27" customHeight="1" x14ac:dyDescent="0.4">
      <c r="B35" s="197"/>
      <c r="C35" s="217" t="s">
        <v>243</v>
      </c>
      <c r="D35" s="422"/>
      <c r="E35" s="442"/>
      <c r="F35" s="229"/>
      <c r="G35" s="140"/>
      <c r="H35" s="139"/>
      <c r="I35" s="141"/>
      <c r="J35" s="139"/>
      <c r="K35" s="141"/>
      <c r="L35" s="139"/>
      <c r="M35" s="141"/>
      <c r="N35" s="205"/>
      <c r="O35" s="141"/>
      <c r="P35" s="139"/>
      <c r="Q35" s="141"/>
      <c r="R35" s="205"/>
      <c r="S35" s="141"/>
      <c r="T35" s="139"/>
      <c r="U35" s="141"/>
      <c r="V35" s="139"/>
      <c r="W35" s="141"/>
      <c r="X35" s="212"/>
    </row>
    <row r="36" spans="2:24" ht="27" customHeight="1" x14ac:dyDescent="0.4">
      <c r="B36" s="197"/>
      <c r="C36" s="217" t="s">
        <v>244</v>
      </c>
      <c r="D36" s="423"/>
      <c r="E36" s="443"/>
      <c r="F36" s="229"/>
      <c r="G36" s="140"/>
      <c r="H36" s="139"/>
      <c r="I36" s="141"/>
      <c r="J36" s="139"/>
      <c r="K36" s="141"/>
      <c r="L36" s="139"/>
      <c r="M36" s="141"/>
      <c r="N36" s="205"/>
      <c r="O36" s="141"/>
      <c r="P36" s="139"/>
      <c r="Q36" s="141"/>
      <c r="R36" s="205"/>
      <c r="S36" s="141"/>
      <c r="T36" s="139"/>
      <c r="U36" s="141"/>
      <c r="V36" s="139"/>
      <c r="W36" s="141"/>
      <c r="X36" s="212"/>
    </row>
    <row r="37" spans="2:24" ht="27" customHeight="1" x14ac:dyDescent="0.4">
      <c r="B37" s="197" t="s">
        <v>215</v>
      </c>
      <c r="C37" s="217"/>
      <c r="D37" s="139"/>
      <c r="E37" s="243">
        <f t="shared" si="0"/>
        <v>0</v>
      </c>
      <c r="F37" s="35"/>
      <c r="G37" s="140">
        <f>F37/$F$8</f>
        <v>0</v>
      </c>
      <c r="H37" s="139"/>
      <c r="I37" s="141">
        <f t="shared" si="2"/>
        <v>0</v>
      </c>
      <c r="J37" s="139"/>
      <c r="K37" s="141">
        <f t="shared" si="3"/>
        <v>0</v>
      </c>
      <c r="L37" s="139"/>
      <c r="M37" s="141">
        <f t="shared" si="4"/>
        <v>0</v>
      </c>
      <c r="N37" s="139">
        <v>195000000</v>
      </c>
      <c r="O37" s="141">
        <f t="shared" si="5"/>
        <v>3.6792452830188678E-2</v>
      </c>
      <c r="P37" s="139"/>
      <c r="Q37" s="141">
        <f t="shared" si="6"/>
        <v>0</v>
      </c>
      <c r="R37" s="139"/>
      <c r="S37" s="141">
        <f t="shared" si="7"/>
        <v>0</v>
      </c>
      <c r="T37" s="139"/>
      <c r="U37" s="141">
        <f t="shared" si="8"/>
        <v>0</v>
      </c>
      <c r="V37" s="139"/>
      <c r="W37" s="141">
        <f t="shared" si="9"/>
        <v>0</v>
      </c>
      <c r="X37" s="212"/>
    </row>
    <row r="38" spans="2:24" ht="27" customHeight="1" x14ac:dyDescent="0.4">
      <c r="B38" s="197" t="s">
        <v>210</v>
      </c>
      <c r="C38" s="217" t="s">
        <v>226</v>
      </c>
      <c r="D38" s="421">
        <v>320000000</v>
      </c>
      <c r="E38" s="441">
        <f t="shared" si="0"/>
        <v>1.3445378151260505E-2</v>
      </c>
      <c r="F38" s="190">
        <v>170000000</v>
      </c>
      <c r="G38" s="140">
        <f>F38/$F$8</f>
        <v>4.2500000000000003E-2</v>
      </c>
      <c r="H38" s="139"/>
      <c r="I38" s="141">
        <f t="shared" si="2"/>
        <v>0</v>
      </c>
      <c r="J38" s="139">
        <v>145000000</v>
      </c>
      <c r="K38" s="141">
        <f t="shared" si="3"/>
        <v>4.4478527607361963E-2</v>
      </c>
      <c r="L38" s="139">
        <v>120000000</v>
      </c>
      <c r="M38" s="141">
        <f t="shared" si="4"/>
        <v>1.7391304347826087E-2</v>
      </c>
      <c r="N38" s="139">
        <v>320000000</v>
      </c>
      <c r="O38" s="141">
        <f t="shared" si="5"/>
        <v>6.0377358490566038E-2</v>
      </c>
      <c r="P38" s="139"/>
      <c r="Q38" s="141">
        <f t="shared" si="6"/>
        <v>0</v>
      </c>
      <c r="R38" s="139">
        <v>94000000</v>
      </c>
      <c r="S38" s="141">
        <f t="shared" si="7"/>
        <v>5.7704112952731736E-2</v>
      </c>
      <c r="T38" s="139"/>
      <c r="U38" s="141">
        <f t="shared" si="8"/>
        <v>0</v>
      </c>
      <c r="V38" s="139">
        <v>150000000</v>
      </c>
      <c r="W38" s="141">
        <f t="shared" si="9"/>
        <v>1.8749999999999999E-2</v>
      </c>
      <c r="X38" s="212"/>
    </row>
    <row r="39" spans="2:24" ht="27" customHeight="1" x14ac:dyDescent="0.4">
      <c r="B39" s="197"/>
      <c r="C39" s="217" t="s">
        <v>256</v>
      </c>
      <c r="D39" s="422"/>
      <c r="E39" s="442"/>
      <c r="F39" s="190"/>
      <c r="G39" s="140"/>
      <c r="H39" s="139"/>
      <c r="I39" s="141"/>
      <c r="J39" s="139"/>
      <c r="K39" s="141"/>
      <c r="L39" s="139"/>
      <c r="M39" s="141"/>
      <c r="N39" s="139"/>
      <c r="O39" s="141"/>
      <c r="P39" s="139"/>
      <c r="Q39" s="141"/>
      <c r="R39" s="139"/>
      <c r="S39" s="141"/>
      <c r="T39" s="139"/>
      <c r="U39" s="141"/>
      <c r="V39" s="139"/>
      <c r="W39" s="141"/>
      <c r="X39" s="212"/>
    </row>
    <row r="40" spans="2:24" ht="27" customHeight="1" x14ac:dyDescent="0.4">
      <c r="B40" s="197"/>
      <c r="C40" s="217" t="s">
        <v>257</v>
      </c>
      <c r="D40" s="422"/>
      <c r="E40" s="442"/>
      <c r="F40" s="190"/>
      <c r="G40" s="140"/>
      <c r="H40" s="139"/>
      <c r="I40" s="141"/>
      <c r="J40" s="139"/>
      <c r="K40" s="141"/>
      <c r="L40" s="139"/>
      <c r="M40" s="141"/>
      <c r="N40" s="139"/>
      <c r="O40" s="141"/>
      <c r="P40" s="139"/>
      <c r="Q40" s="141"/>
      <c r="R40" s="139"/>
      <c r="S40" s="141"/>
      <c r="T40" s="139"/>
      <c r="U40" s="141"/>
      <c r="V40" s="139"/>
      <c r="W40" s="141"/>
      <c r="X40" s="212"/>
    </row>
    <row r="41" spans="2:24" ht="27" customHeight="1" x14ac:dyDescent="0.4">
      <c r="B41" s="197"/>
      <c r="C41" s="217" t="s">
        <v>258</v>
      </c>
      <c r="D41" s="423"/>
      <c r="E41" s="443"/>
      <c r="F41" s="190"/>
      <c r="G41" s="140"/>
      <c r="H41" s="139"/>
      <c r="I41" s="141"/>
      <c r="J41" s="139"/>
      <c r="K41" s="141"/>
      <c r="L41" s="139"/>
      <c r="M41" s="141"/>
      <c r="N41" s="139"/>
      <c r="O41" s="141"/>
      <c r="P41" s="139"/>
      <c r="Q41" s="141"/>
      <c r="R41" s="139"/>
      <c r="S41" s="141"/>
      <c r="T41" s="139"/>
      <c r="U41" s="141"/>
      <c r="V41" s="139"/>
      <c r="W41" s="141"/>
      <c r="X41" s="212"/>
    </row>
    <row r="42" spans="2:24" ht="27" customHeight="1" x14ac:dyDescent="0.4">
      <c r="B42" s="197" t="s">
        <v>198</v>
      </c>
      <c r="C42" s="217"/>
      <c r="D42" s="139"/>
      <c r="E42" s="243">
        <f t="shared" si="0"/>
        <v>0</v>
      </c>
      <c r="F42" s="190">
        <v>649000000</v>
      </c>
      <c r="G42" s="140">
        <f>F42/$F$8</f>
        <v>0.16225000000000001</v>
      </c>
      <c r="H42" s="139"/>
      <c r="I42" s="141">
        <f t="shared" si="2"/>
        <v>0</v>
      </c>
      <c r="J42" s="139"/>
      <c r="K42" s="141">
        <f t="shared" si="3"/>
        <v>0</v>
      </c>
      <c r="L42" s="139"/>
      <c r="M42" s="141">
        <f t="shared" si="4"/>
        <v>0</v>
      </c>
      <c r="N42" s="139">
        <v>240000000</v>
      </c>
      <c r="O42" s="141">
        <f t="shared" si="5"/>
        <v>4.5283018867924525E-2</v>
      </c>
      <c r="P42" s="139"/>
      <c r="Q42" s="141">
        <f t="shared" si="6"/>
        <v>0</v>
      </c>
      <c r="R42" s="139"/>
      <c r="S42" s="141">
        <f t="shared" si="7"/>
        <v>0</v>
      </c>
      <c r="T42" s="139"/>
      <c r="U42" s="141">
        <f t="shared" si="8"/>
        <v>0</v>
      </c>
      <c r="V42" s="139"/>
      <c r="W42" s="141">
        <f t="shared" si="9"/>
        <v>0</v>
      </c>
      <c r="X42" s="212"/>
    </row>
    <row r="43" spans="2:24" ht="27" customHeight="1" x14ac:dyDescent="0.4">
      <c r="B43" s="198" t="s">
        <v>157</v>
      </c>
      <c r="C43" s="223"/>
      <c r="D43" s="194">
        <v>14000000000</v>
      </c>
      <c r="E43" s="243">
        <f t="shared" si="0"/>
        <v>0.58823529411764708</v>
      </c>
      <c r="F43" s="194"/>
      <c r="G43" s="140">
        <f>F43/$F$8</f>
        <v>0</v>
      </c>
      <c r="H43" s="139"/>
      <c r="I43" s="141">
        <f>H43/$H$8</f>
        <v>0</v>
      </c>
      <c r="J43" s="194">
        <v>67000000</v>
      </c>
      <c r="K43" s="141">
        <f>J43/$J$8</f>
        <v>2.0552147239263803E-2</v>
      </c>
      <c r="L43" s="194">
        <v>2000000000</v>
      </c>
      <c r="M43" s="141">
        <f t="shared" si="4"/>
        <v>0.28985507246376813</v>
      </c>
      <c r="N43" s="194"/>
      <c r="O43" s="141">
        <f t="shared" si="5"/>
        <v>0</v>
      </c>
      <c r="P43" s="194"/>
      <c r="Q43" s="141">
        <f t="shared" si="6"/>
        <v>0</v>
      </c>
      <c r="R43" s="194"/>
      <c r="S43" s="141">
        <f t="shared" si="7"/>
        <v>0</v>
      </c>
      <c r="T43" s="194"/>
      <c r="U43" s="141">
        <f t="shared" si="8"/>
        <v>0</v>
      </c>
      <c r="V43" s="194">
        <v>2550000000</v>
      </c>
      <c r="W43" s="141">
        <f t="shared" si="9"/>
        <v>0.31874999999999998</v>
      </c>
      <c r="X43" s="212"/>
    </row>
    <row r="44" spans="2:24" ht="27" customHeight="1" x14ac:dyDescent="0.4">
      <c r="B44" s="198" t="s">
        <v>206</v>
      </c>
      <c r="C44" s="223"/>
      <c r="D44" s="421">
        <v>1900000000</v>
      </c>
      <c r="E44" s="441">
        <f t="shared" si="0"/>
        <v>7.9831932773109238E-2</v>
      </c>
      <c r="F44" s="194"/>
      <c r="G44" s="140">
        <f>F44/$F$8</f>
        <v>0</v>
      </c>
      <c r="H44" s="139"/>
      <c r="I44" s="141">
        <f>H44/$H$8</f>
        <v>0</v>
      </c>
      <c r="J44" s="194">
        <v>140000000</v>
      </c>
      <c r="K44" s="141">
        <f>J44/$J$8</f>
        <v>4.2944785276073622E-2</v>
      </c>
      <c r="L44" s="194">
        <v>440100000</v>
      </c>
      <c r="M44" s="141">
        <f t="shared" si="4"/>
        <v>6.3782608695652179E-2</v>
      </c>
      <c r="N44" s="194"/>
      <c r="O44" s="141">
        <f t="shared" si="5"/>
        <v>0</v>
      </c>
      <c r="P44" s="194"/>
      <c r="Q44" s="141">
        <f t="shared" si="6"/>
        <v>0</v>
      </c>
      <c r="R44" s="194"/>
      <c r="S44" s="141">
        <f t="shared" si="7"/>
        <v>0</v>
      </c>
      <c r="T44" s="194"/>
      <c r="U44" s="141">
        <f t="shared" si="8"/>
        <v>0</v>
      </c>
      <c r="V44" s="194">
        <v>360000000</v>
      </c>
      <c r="W44" s="141">
        <f t="shared" si="9"/>
        <v>4.4999999999999998E-2</v>
      </c>
      <c r="X44" s="212"/>
    </row>
    <row r="45" spans="2:24" ht="27" customHeight="1" x14ac:dyDescent="0.4">
      <c r="B45" s="198"/>
      <c r="C45" s="223" t="s">
        <v>248</v>
      </c>
      <c r="D45" s="422"/>
      <c r="E45" s="442"/>
      <c r="F45" s="194"/>
      <c r="G45" s="140"/>
      <c r="H45" s="139"/>
      <c r="I45" s="141"/>
      <c r="J45" s="194"/>
      <c r="K45" s="141"/>
      <c r="L45" s="194"/>
      <c r="M45" s="141"/>
      <c r="N45" s="194"/>
      <c r="O45" s="141"/>
      <c r="P45" s="194"/>
      <c r="Q45" s="141"/>
      <c r="R45" s="194"/>
      <c r="S45" s="141"/>
      <c r="T45" s="194"/>
      <c r="U45" s="141"/>
      <c r="V45" s="194"/>
      <c r="W45" s="141"/>
      <c r="X45" s="212"/>
    </row>
    <row r="46" spans="2:24" ht="27" customHeight="1" x14ac:dyDescent="0.4">
      <c r="B46" s="198"/>
      <c r="C46" s="223" t="s">
        <v>249</v>
      </c>
      <c r="D46" s="422"/>
      <c r="E46" s="442"/>
      <c r="F46" s="194"/>
      <c r="G46" s="140"/>
      <c r="H46" s="139"/>
      <c r="I46" s="141"/>
      <c r="J46" s="194"/>
      <c r="K46" s="141"/>
      <c r="L46" s="194"/>
      <c r="M46" s="141"/>
      <c r="N46" s="194"/>
      <c r="O46" s="141"/>
      <c r="P46" s="194"/>
      <c r="Q46" s="141"/>
      <c r="R46" s="194"/>
      <c r="S46" s="141"/>
      <c r="T46" s="194"/>
      <c r="U46" s="141"/>
      <c r="V46" s="194"/>
      <c r="W46" s="141"/>
      <c r="X46" s="212"/>
    </row>
    <row r="47" spans="2:24" ht="27" customHeight="1" x14ac:dyDescent="0.4">
      <c r="B47" s="198"/>
      <c r="C47" s="223" t="s">
        <v>250</v>
      </c>
      <c r="D47" s="422"/>
      <c r="E47" s="442"/>
      <c r="F47" s="194"/>
      <c r="G47" s="140"/>
      <c r="H47" s="139"/>
      <c r="I47" s="141"/>
      <c r="J47" s="194"/>
      <c r="K47" s="141"/>
      <c r="L47" s="194"/>
      <c r="M47" s="141"/>
      <c r="N47" s="194"/>
      <c r="O47" s="141"/>
      <c r="P47" s="194"/>
      <c r="Q47" s="141"/>
      <c r="R47" s="194"/>
      <c r="S47" s="141"/>
      <c r="T47" s="194"/>
      <c r="U47" s="141"/>
      <c r="V47" s="194"/>
      <c r="W47" s="141"/>
      <c r="X47" s="212"/>
    </row>
    <row r="48" spans="2:24" ht="27" customHeight="1" x14ac:dyDescent="0.4">
      <c r="B48" s="198"/>
      <c r="C48" s="223" t="s">
        <v>251</v>
      </c>
      <c r="D48" s="422"/>
      <c r="E48" s="442"/>
      <c r="F48" s="194"/>
      <c r="G48" s="140"/>
      <c r="H48" s="139"/>
      <c r="I48" s="141"/>
      <c r="J48" s="194"/>
      <c r="K48" s="141"/>
      <c r="L48" s="194"/>
      <c r="M48" s="141"/>
      <c r="N48" s="194"/>
      <c r="O48" s="141"/>
      <c r="P48" s="194"/>
      <c r="Q48" s="141"/>
      <c r="R48" s="194"/>
      <c r="S48" s="141"/>
      <c r="T48" s="194"/>
      <c r="U48" s="141"/>
      <c r="V48" s="194"/>
      <c r="W48" s="141"/>
      <c r="X48" s="212"/>
    </row>
    <row r="49" spans="2:24" ht="27" customHeight="1" x14ac:dyDescent="0.4">
      <c r="B49" s="198"/>
      <c r="C49" s="223" t="s">
        <v>252</v>
      </c>
      <c r="D49" s="422"/>
      <c r="E49" s="442"/>
      <c r="F49" s="194"/>
      <c r="G49" s="140"/>
      <c r="H49" s="139"/>
      <c r="I49" s="141"/>
      <c r="J49" s="194"/>
      <c r="K49" s="141"/>
      <c r="L49" s="194"/>
      <c r="M49" s="141"/>
      <c r="N49" s="194"/>
      <c r="O49" s="141"/>
      <c r="P49" s="194"/>
      <c r="Q49" s="141"/>
      <c r="R49" s="194"/>
      <c r="S49" s="141"/>
      <c r="T49" s="194"/>
      <c r="U49" s="141"/>
      <c r="V49" s="194"/>
      <c r="W49" s="141"/>
      <c r="X49" s="212"/>
    </row>
    <row r="50" spans="2:24" ht="27" customHeight="1" x14ac:dyDescent="0.4">
      <c r="B50" s="198"/>
      <c r="C50" s="223" t="s">
        <v>253</v>
      </c>
      <c r="D50" s="423"/>
      <c r="E50" s="443"/>
      <c r="F50" s="194"/>
      <c r="G50" s="140"/>
      <c r="H50" s="139"/>
      <c r="I50" s="141"/>
      <c r="J50" s="194"/>
      <c r="K50" s="141"/>
      <c r="L50" s="194"/>
      <c r="M50" s="141"/>
      <c r="N50" s="194"/>
      <c r="O50" s="141"/>
      <c r="P50" s="194"/>
      <c r="Q50" s="141"/>
      <c r="R50" s="194"/>
      <c r="S50" s="141"/>
      <c r="T50" s="194"/>
      <c r="U50" s="141"/>
      <c r="V50" s="194"/>
      <c r="W50" s="141"/>
      <c r="X50" s="212"/>
    </row>
    <row r="51" spans="2:24" ht="27" customHeight="1" x14ac:dyDescent="0.4">
      <c r="B51" s="197" t="s">
        <v>209</v>
      </c>
      <c r="C51" s="217"/>
      <c r="D51" s="139"/>
      <c r="E51" s="243">
        <f t="shared" si="0"/>
        <v>0</v>
      </c>
      <c r="F51" s="139"/>
      <c r="G51" s="140">
        <f t="shared" si="1"/>
        <v>0</v>
      </c>
      <c r="H51" s="139"/>
      <c r="I51" s="141">
        <f t="shared" si="2"/>
        <v>0</v>
      </c>
      <c r="J51" s="139">
        <v>23000000</v>
      </c>
      <c r="K51" s="141">
        <f t="shared" si="3"/>
        <v>7.0552147239263804E-3</v>
      </c>
      <c r="L51" s="139"/>
      <c r="M51" s="141">
        <f t="shared" si="4"/>
        <v>0</v>
      </c>
      <c r="N51" s="139"/>
      <c r="O51" s="141">
        <f t="shared" si="5"/>
        <v>0</v>
      </c>
      <c r="P51" s="139"/>
      <c r="Q51" s="141">
        <f t="shared" si="6"/>
        <v>0</v>
      </c>
      <c r="R51" s="139"/>
      <c r="S51" s="141">
        <f t="shared" si="7"/>
        <v>0</v>
      </c>
      <c r="T51" s="139"/>
      <c r="U51" s="141">
        <f t="shared" si="8"/>
        <v>0</v>
      </c>
      <c r="V51" s="139"/>
      <c r="W51" s="141">
        <f t="shared" si="9"/>
        <v>0</v>
      </c>
      <c r="X51" s="212"/>
    </row>
    <row r="52" spans="2:24" ht="27" customHeight="1" x14ac:dyDescent="0.4">
      <c r="B52" s="197" t="s">
        <v>197</v>
      </c>
      <c r="C52" s="217"/>
      <c r="D52" s="139"/>
      <c r="E52" s="243">
        <f t="shared" si="0"/>
        <v>0</v>
      </c>
      <c r="F52" s="6">
        <v>550000000</v>
      </c>
      <c r="G52" s="140">
        <f t="shared" si="1"/>
        <v>0.13750000000000001</v>
      </c>
      <c r="H52" s="139">
        <v>52800000</v>
      </c>
      <c r="I52" s="141">
        <f t="shared" si="2"/>
        <v>0.14096916299559473</v>
      </c>
      <c r="J52" s="139"/>
      <c r="K52" s="141">
        <f t="shared" si="3"/>
        <v>0</v>
      </c>
      <c r="L52" s="139"/>
      <c r="M52" s="141">
        <f t="shared" si="4"/>
        <v>0</v>
      </c>
      <c r="N52" s="139"/>
      <c r="O52" s="141">
        <f t="shared" si="5"/>
        <v>0</v>
      </c>
      <c r="P52" s="139"/>
      <c r="Q52" s="141">
        <f t="shared" si="6"/>
        <v>0</v>
      </c>
      <c r="R52" s="139"/>
      <c r="S52" s="141">
        <f t="shared" si="7"/>
        <v>0</v>
      </c>
      <c r="T52" s="139"/>
      <c r="U52" s="141">
        <f t="shared" si="8"/>
        <v>0</v>
      </c>
      <c r="V52" s="139"/>
      <c r="W52" s="141">
        <f t="shared" si="9"/>
        <v>0</v>
      </c>
      <c r="X52" s="212"/>
    </row>
    <row r="53" spans="2:24" ht="27" customHeight="1" x14ac:dyDescent="0.4">
      <c r="B53" s="197" t="s">
        <v>199</v>
      </c>
      <c r="C53" s="217"/>
      <c r="D53" s="139"/>
      <c r="E53" s="243">
        <f t="shared" si="0"/>
        <v>0</v>
      </c>
      <c r="F53" s="35">
        <v>250000000</v>
      </c>
      <c r="G53" s="140">
        <f t="shared" si="1"/>
        <v>6.25E-2</v>
      </c>
      <c r="H53" s="139"/>
      <c r="I53" s="141">
        <f t="shared" si="2"/>
        <v>0</v>
      </c>
      <c r="J53" s="139"/>
      <c r="K53" s="141">
        <f t="shared" si="3"/>
        <v>0</v>
      </c>
      <c r="L53" s="139"/>
      <c r="M53" s="141">
        <f t="shared" si="4"/>
        <v>0</v>
      </c>
      <c r="N53" s="139"/>
      <c r="O53" s="141">
        <f t="shared" si="5"/>
        <v>0</v>
      </c>
      <c r="P53" s="139"/>
      <c r="Q53" s="141">
        <f t="shared" si="6"/>
        <v>0</v>
      </c>
      <c r="R53" s="139">
        <v>19200000</v>
      </c>
      <c r="S53" s="141">
        <f t="shared" si="7"/>
        <v>1.1786372007366482E-2</v>
      </c>
      <c r="T53" s="139"/>
      <c r="U53" s="141">
        <f t="shared" si="8"/>
        <v>0</v>
      </c>
      <c r="V53" s="139"/>
      <c r="W53" s="141">
        <f t="shared" si="9"/>
        <v>0</v>
      </c>
      <c r="X53" s="212"/>
    </row>
    <row r="54" spans="2:24" ht="27" customHeight="1" x14ac:dyDescent="0.4">
      <c r="B54" s="197" t="s">
        <v>200</v>
      </c>
      <c r="C54" s="217"/>
      <c r="D54" s="139"/>
      <c r="E54" s="243">
        <f t="shared" si="0"/>
        <v>0</v>
      </c>
      <c r="F54" s="182">
        <v>120000000</v>
      </c>
      <c r="G54" s="140">
        <f t="shared" si="1"/>
        <v>0.03</v>
      </c>
      <c r="H54" s="139"/>
      <c r="I54" s="141">
        <f t="shared" si="2"/>
        <v>0</v>
      </c>
      <c r="J54" s="139"/>
      <c r="K54" s="141">
        <f t="shared" si="3"/>
        <v>0</v>
      </c>
      <c r="L54" s="139"/>
      <c r="M54" s="141">
        <f t="shared" si="4"/>
        <v>0</v>
      </c>
      <c r="N54" s="139"/>
      <c r="O54" s="141">
        <f t="shared" si="5"/>
        <v>0</v>
      </c>
      <c r="P54" s="139"/>
      <c r="Q54" s="141">
        <f t="shared" si="6"/>
        <v>0</v>
      </c>
      <c r="R54" s="139"/>
      <c r="S54" s="141">
        <f t="shared" si="7"/>
        <v>0</v>
      </c>
      <c r="T54" s="139"/>
      <c r="U54" s="141">
        <f t="shared" si="8"/>
        <v>0</v>
      </c>
      <c r="V54" s="139"/>
      <c r="W54" s="141">
        <f t="shared" si="9"/>
        <v>0</v>
      </c>
      <c r="X54" s="212"/>
    </row>
    <row r="55" spans="2:24" ht="27" customHeight="1" x14ac:dyDescent="0.4">
      <c r="B55" s="197" t="s">
        <v>37</v>
      </c>
      <c r="C55" s="217"/>
      <c r="D55" s="139"/>
      <c r="E55" s="243">
        <f t="shared" si="0"/>
        <v>0</v>
      </c>
      <c r="F55" s="183">
        <v>30000000</v>
      </c>
      <c r="G55" s="140">
        <f t="shared" si="1"/>
        <v>7.4999999999999997E-3</v>
      </c>
      <c r="H55" s="139"/>
      <c r="I55" s="141">
        <f t="shared" si="2"/>
        <v>0</v>
      </c>
      <c r="J55" s="139">
        <v>32000000</v>
      </c>
      <c r="K55" s="141">
        <f t="shared" si="3"/>
        <v>9.8159509202453993E-3</v>
      </c>
      <c r="L55" s="139"/>
      <c r="M55" s="141">
        <f t="shared" si="4"/>
        <v>0</v>
      </c>
      <c r="N55" s="139">
        <v>40000000</v>
      </c>
      <c r="O55" s="141">
        <f t="shared" si="5"/>
        <v>7.5471698113207548E-3</v>
      </c>
      <c r="P55" s="139">
        <v>45000000</v>
      </c>
      <c r="Q55" s="141">
        <f t="shared" si="6"/>
        <v>1.8292682926829267E-2</v>
      </c>
      <c r="R55" s="139"/>
      <c r="S55" s="141">
        <f t="shared" si="7"/>
        <v>0</v>
      </c>
      <c r="T55" s="139">
        <v>55000000</v>
      </c>
      <c r="U55" s="141">
        <f t="shared" si="8"/>
        <v>1.8333333333333333E-2</v>
      </c>
      <c r="V55" s="139"/>
      <c r="W55" s="141">
        <f t="shared" si="9"/>
        <v>0</v>
      </c>
      <c r="X55" s="212"/>
    </row>
    <row r="56" spans="2:24" ht="27" customHeight="1" x14ac:dyDescent="0.4">
      <c r="B56" s="198" t="s">
        <v>208</v>
      </c>
      <c r="C56" s="223"/>
      <c r="D56" s="421">
        <v>470000000</v>
      </c>
      <c r="E56" s="441">
        <f t="shared" si="0"/>
        <v>1.9747899159663865E-2</v>
      </c>
      <c r="F56" s="139"/>
      <c r="G56" s="140">
        <f t="shared" si="1"/>
        <v>0</v>
      </c>
      <c r="H56" s="139"/>
      <c r="I56" s="141">
        <f t="shared" si="2"/>
        <v>0</v>
      </c>
      <c r="J56" s="139">
        <v>20000000</v>
      </c>
      <c r="K56" s="141">
        <f t="shared" si="3"/>
        <v>6.1349693251533744E-3</v>
      </c>
      <c r="L56" s="139">
        <v>300000000</v>
      </c>
      <c r="M56" s="141">
        <f t="shared" si="4"/>
        <v>4.3478260869565216E-2</v>
      </c>
      <c r="N56" s="194">
        <v>125000000</v>
      </c>
      <c r="O56" s="141">
        <f t="shared" si="5"/>
        <v>2.358490566037736E-2</v>
      </c>
      <c r="P56" s="194">
        <v>71000000</v>
      </c>
      <c r="Q56" s="141">
        <f t="shared" si="6"/>
        <v>2.8861788617886179E-2</v>
      </c>
      <c r="R56" s="194">
        <v>20000000</v>
      </c>
      <c r="S56" s="141">
        <f t="shared" si="7"/>
        <v>1.2277470841006752E-2</v>
      </c>
      <c r="T56" s="194">
        <v>80000000</v>
      </c>
      <c r="U56" s="141">
        <f t="shared" si="8"/>
        <v>2.6666666666666668E-2</v>
      </c>
      <c r="V56" s="194">
        <v>280000000</v>
      </c>
      <c r="W56" s="141">
        <f t="shared" si="9"/>
        <v>3.5000000000000003E-2</v>
      </c>
      <c r="X56" s="212"/>
    </row>
    <row r="57" spans="2:24" ht="27" customHeight="1" x14ac:dyDescent="0.4">
      <c r="B57" s="198"/>
      <c r="C57" s="223" t="s">
        <v>264</v>
      </c>
      <c r="D57" s="422"/>
      <c r="E57" s="442"/>
      <c r="F57" s="139"/>
      <c r="G57" s="140"/>
      <c r="H57" s="139"/>
      <c r="I57" s="141"/>
      <c r="J57" s="139"/>
      <c r="K57" s="141"/>
      <c r="L57" s="139"/>
      <c r="M57" s="141"/>
      <c r="N57" s="194"/>
      <c r="O57" s="141"/>
      <c r="P57" s="194"/>
      <c r="Q57" s="141"/>
      <c r="R57" s="194"/>
      <c r="S57" s="141"/>
      <c r="T57" s="194"/>
      <c r="U57" s="141"/>
      <c r="V57" s="194"/>
      <c r="W57" s="141"/>
      <c r="X57" s="212"/>
    </row>
    <row r="58" spans="2:24" ht="27" customHeight="1" x14ac:dyDescent="0.4">
      <c r="B58" s="198"/>
      <c r="C58" s="223" t="s">
        <v>265</v>
      </c>
      <c r="D58" s="422"/>
      <c r="E58" s="442"/>
      <c r="F58" s="139"/>
      <c r="G58" s="140"/>
      <c r="H58" s="139"/>
      <c r="I58" s="141"/>
      <c r="J58" s="139"/>
      <c r="K58" s="141"/>
      <c r="L58" s="139"/>
      <c r="M58" s="141"/>
      <c r="N58" s="194"/>
      <c r="O58" s="141"/>
      <c r="P58" s="194"/>
      <c r="Q58" s="141"/>
      <c r="R58" s="194"/>
      <c r="S58" s="141"/>
      <c r="T58" s="194"/>
      <c r="U58" s="141"/>
      <c r="V58" s="194"/>
      <c r="W58" s="141"/>
      <c r="X58" s="212"/>
    </row>
    <row r="59" spans="2:24" ht="27" customHeight="1" x14ac:dyDescent="0.4">
      <c r="B59" s="198"/>
      <c r="C59" s="223" t="s">
        <v>263</v>
      </c>
      <c r="D59" s="422"/>
      <c r="E59" s="442"/>
      <c r="F59" s="139"/>
      <c r="G59" s="140"/>
      <c r="H59" s="139"/>
      <c r="I59" s="141"/>
      <c r="J59" s="139"/>
      <c r="K59" s="141"/>
      <c r="L59" s="139"/>
      <c r="M59" s="141"/>
      <c r="N59" s="194"/>
      <c r="O59" s="141"/>
      <c r="P59" s="194"/>
      <c r="Q59" s="141"/>
      <c r="R59" s="194"/>
      <c r="S59" s="141"/>
      <c r="T59" s="194"/>
      <c r="U59" s="141"/>
      <c r="V59" s="194"/>
      <c r="W59" s="141"/>
      <c r="X59" s="212"/>
    </row>
    <row r="60" spans="2:24" ht="27" customHeight="1" x14ac:dyDescent="0.4">
      <c r="B60" s="198"/>
      <c r="C60" s="223" t="s">
        <v>262</v>
      </c>
      <c r="D60" s="422"/>
      <c r="E60" s="442"/>
      <c r="F60" s="139"/>
      <c r="G60" s="140"/>
      <c r="H60" s="139"/>
      <c r="I60" s="141"/>
      <c r="J60" s="139"/>
      <c r="K60" s="141"/>
      <c r="L60" s="139"/>
      <c r="M60" s="141"/>
      <c r="N60" s="194"/>
      <c r="O60" s="141"/>
      <c r="P60" s="194"/>
      <c r="Q60" s="141"/>
      <c r="R60" s="194"/>
      <c r="S60" s="141"/>
      <c r="T60" s="194"/>
      <c r="U60" s="141"/>
      <c r="V60" s="194"/>
      <c r="W60" s="141"/>
      <c r="X60" s="212"/>
    </row>
    <row r="61" spans="2:24" ht="27" customHeight="1" x14ac:dyDescent="0.4">
      <c r="B61" s="198"/>
      <c r="C61" s="223" t="s">
        <v>261</v>
      </c>
      <c r="D61" s="422"/>
      <c r="E61" s="442"/>
      <c r="F61" s="139"/>
      <c r="G61" s="140"/>
      <c r="H61" s="139"/>
      <c r="I61" s="141"/>
      <c r="J61" s="139"/>
      <c r="K61" s="141"/>
      <c r="L61" s="139"/>
      <c r="M61" s="141"/>
      <c r="N61" s="194"/>
      <c r="O61" s="141"/>
      <c r="P61" s="194"/>
      <c r="Q61" s="141"/>
      <c r="R61" s="194"/>
      <c r="S61" s="141"/>
      <c r="T61" s="194"/>
      <c r="U61" s="141"/>
      <c r="V61" s="194"/>
      <c r="W61" s="141"/>
      <c r="X61" s="212"/>
    </row>
    <row r="62" spans="2:24" ht="27" customHeight="1" x14ac:dyDescent="0.4">
      <c r="B62" s="198"/>
      <c r="C62" s="223" t="s">
        <v>259</v>
      </c>
      <c r="D62" s="422"/>
      <c r="E62" s="442"/>
      <c r="F62" s="139"/>
      <c r="G62" s="140"/>
      <c r="H62" s="139"/>
      <c r="I62" s="141"/>
      <c r="J62" s="139"/>
      <c r="K62" s="141"/>
      <c r="L62" s="139"/>
      <c r="M62" s="141"/>
      <c r="N62" s="194"/>
      <c r="O62" s="141"/>
      <c r="P62" s="194"/>
      <c r="Q62" s="141"/>
      <c r="R62" s="194"/>
      <c r="S62" s="141"/>
      <c r="T62" s="194"/>
      <c r="U62" s="141"/>
      <c r="V62" s="194"/>
      <c r="W62" s="141"/>
      <c r="X62" s="212"/>
    </row>
    <row r="63" spans="2:24" ht="27" customHeight="1" x14ac:dyDescent="0.4">
      <c r="B63" s="198"/>
      <c r="C63" s="223" t="s">
        <v>260</v>
      </c>
      <c r="D63" s="423"/>
      <c r="E63" s="443"/>
      <c r="F63" s="139"/>
      <c r="G63" s="140"/>
      <c r="H63" s="139"/>
      <c r="I63" s="141"/>
      <c r="J63" s="139"/>
      <c r="K63" s="141"/>
      <c r="L63" s="139"/>
      <c r="M63" s="141"/>
      <c r="N63" s="194"/>
      <c r="O63" s="141"/>
      <c r="P63" s="194"/>
      <c r="Q63" s="141"/>
      <c r="R63" s="194"/>
      <c r="S63" s="141"/>
      <c r="T63" s="194"/>
      <c r="U63" s="141"/>
      <c r="V63" s="194"/>
      <c r="W63" s="141"/>
      <c r="X63" s="212"/>
    </row>
    <row r="64" spans="2:24" ht="27" customHeight="1" x14ac:dyDescent="0.4">
      <c r="B64" s="197" t="s">
        <v>202</v>
      </c>
      <c r="C64" s="217"/>
      <c r="D64" s="421">
        <f>964300000+5600000</f>
        <v>969900000</v>
      </c>
      <c r="E64" s="441">
        <f t="shared" si="0"/>
        <v>4.0752100840336133E-2</v>
      </c>
      <c r="F64" s="139">
        <f>90000000+15000000</f>
        <v>105000000</v>
      </c>
      <c r="G64" s="140">
        <f>F64/$F$8</f>
        <v>2.6249999999999999E-2</v>
      </c>
      <c r="H64" s="139">
        <f>19800000+23565000+9900000+7491000</f>
        <v>60756000</v>
      </c>
      <c r="I64" s="141">
        <f>H64/$H$8</f>
        <v>0.16221065278334001</v>
      </c>
      <c r="J64" s="139">
        <f>17360000+10000000+30000000+25000000</f>
        <v>82360000</v>
      </c>
      <c r="K64" s="199">
        <f>J64/$J$8</f>
        <v>2.5263803680981595E-2</v>
      </c>
      <c r="L64" s="139">
        <v>160900000</v>
      </c>
      <c r="M64" s="199">
        <f>L64/$L$8</f>
        <v>2.3318840579710145E-2</v>
      </c>
      <c r="N64" s="139">
        <f>45000000+40000000+40000000+60000000+90000000</f>
        <v>275000000</v>
      </c>
      <c r="O64" s="199">
        <f>N64/$N$8</f>
        <v>5.1886792452830191E-2</v>
      </c>
      <c r="P64" s="139">
        <f>20000000+6500000</f>
        <v>26500000</v>
      </c>
      <c r="Q64" s="199">
        <f>P64/$P$8</f>
        <v>1.0772357723577236E-2</v>
      </c>
      <c r="R64" s="139">
        <f>98000000</f>
        <v>98000000</v>
      </c>
      <c r="S64" s="141">
        <f t="shared" si="7"/>
        <v>6.0159607120933087E-2</v>
      </c>
      <c r="T64" s="139"/>
      <c r="U64" s="141">
        <f t="shared" si="8"/>
        <v>0</v>
      </c>
      <c r="V64" s="139">
        <v>180000000</v>
      </c>
      <c r="W64" s="141">
        <f t="shared" si="9"/>
        <v>2.2499999999999999E-2</v>
      </c>
      <c r="X64" s="213"/>
    </row>
    <row r="65" spans="2:24" s="236" customFormat="1" ht="27" customHeight="1" x14ac:dyDescent="0.4">
      <c r="B65" s="230"/>
      <c r="C65" s="231" t="s">
        <v>266</v>
      </c>
      <c r="D65" s="422"/>
      <c r="E65" s="442"/>
      <c r="F65" s="181"/>
      <c r="G65" s="233"/>
      <c r="H65" s="181"/>
      <c r="I65" s="232"/>
      <c r="J65" s="181"/>
      <c r="K65" s="234"/>
      <c r="L65" s="181"/>
      <c r="M65" s="234"/>
      <c r="N65" s="181"/>
      <c r="O65" s="234"/>
      <c r="P65" s="181"/>
      <c r="Q65" s="234"/>
      <c r="R65" s="181"/>
      <c r="S65" s="232"/>
      <c r="T65" s="181"/>
      <c r="U65" s="232"/>
      <c r="V65" s="181"/>
      <c r="W65" s="232"/>
      <c r="X65" s="235"/>
    </row>
    <row r="66" spans="2:24" s="237" customFormat="1" ht="27" customHeight="1" x14ac:dyDescent="0.4">
      <c r="B66" s="197"/>
      <c r="C66" s="217" t="s">
        <v>267</v>
      </c>
      <c r="D66" s="422"/>
      <c r="E66" s="442"/>
      <c r="F66" s="139"/>
      <c r="G66" s="140"/>
      <c r="H66" s="139"/>
      <c r="I66" s="141"/>
      <c r="J66" s="139"/>
      <c r="K66" s="199"/>
      <c r="L66" s="139"/>
      <c r="M66" s="199"/>
      <c r="N66" s="139"/>
      <c r="O66" s="199"/>
      <c r="P66" s="139"/>
      <c r="Q66" s="199"/>
      <c r="R66" s="139"/>
      <c r="S66" s="141"/>
      <c r="T66" s="139"/>
      <c r="U66" s="141"/>
      <c r="V66" s="139"/>
      <c r="W66" s="141"/>
      <c r="X66" s="207"/>
    </row>
    <row r="67" spans="2:24" s="237" customFormat="1" ht="27" customHeight="1" x14ac:dyDescent="0.4">
      <c r="B67" s="197"/>
      <c r="C67" s="217" t="s">
        <v>268</v>
      </c>
      <c r="D67" s="422"/>
      <c r="E67" s="442"/>
      <c r="F67" s="139"/>
      <c r="G67" s="140"/>
      <c r="H67" s="139"/>
      <c r="I67" s="141"/>
      <c r="J67" s="139"/>
      <c r="K67" s="199"/>
      <c r="L67" s="139"/>
      <c r="M67" s="199"/>
      <c r="N67" s="139"/>
      <c r="O67" s="199"/>
      <c r="P67" s="139"/>
      <c r="Q67" s="199"/>
      <c r="R67" s="139"/>
      <c r="S67" s="141"/>
      <c r="T67" s="139"/>
      <c r="U67" s="141"/>
      <c r="V67" s="139"/>
      <c r="W67" s="141"/>
      <c r="X67" s="207"/>
    </row>
    <row r="68" spans="2:24" s="237" customFormat="1" ht="27" customHeight="1" x14ac:dyDescent="0.4">
      <c r="B68" s="197"/>
      <c r="C68" s="217" t="s">
        <v>150</v>
      </c>
      <c r="D68" s="422"/>
      <c r="E68" s="442"/>
      <c r="F68" s="139"/>
      <c r="G68" s="140"/>
      <c r="H68" s="139"/>
      <c r="I68" s="141"/>
      <c r="J68" s="139"/>
      <c r="K68" s="199"/>
      <c r="L68" s="139"/>
      <c r="M68" s="199"/>
      <c r="N68" s="139"/>
      <c r="O68" s="199"/>
      <c r="P68" s="139"/>
      <c r="Q68" s="199"/>
      <c r="R68" s="139"/>
      <c r="S68" s="141"/>
      <c r="T68" s="139"/>
      <c r="U68" s="141"/>
      <c r="V68" s="139"/>
      <c r="W68" s="141"/>
      <c r="X68" s="207"/>
    </row>
    <row r="69" spans="2:24" s="237" customFormat="1" ht="27" customHeight="1" x14ac:dyDescent="0.4">
      <c r="B69" s="197"/>
      <c r="C69" s="217" t="s">
        <v>4</v>
      </c>
      <c r="D69" s="423"/>
      <c r="E69" s="443"/>
      <c r="F69" s="139"/>
      <c r="G69" s="140"/>
      <c r="H69" s="139"/>
      <c r="I69" s="141"/>
      <c r="J69" s="139"/>
      <c r="K69" s="199"/>
      <c r="L69" s="139"/>
      <c r="M69" s="199"/>
      <c r="N69" s="139"/>
      <c r="O69" s="199"/>
      <c r="P69" s="139"/>
      <c r="Q69" s="199"/>
      <c r="R69" s="139"/>
      <c r="S69" s="141"/>
      <c r="T69" s="139"/>
      <c r="U69" s="141"/>
      <c r="V69" s="139"/>
      <c r="W69" s="141"/>
      <c r="X69" s="207"/>
    </row>
    <row r="70" spans="2:24" s="242" customFormat="1" ht="27" customHeight="1" thickBot="1" x14ac:dyDescent="0.45">
      <c r="B70" s="238" t="s">
        <v>212</v>
      </c>
      <c r="C70" s="239"/>
      <c r="D70" s="194">
        <f>D8*E70</f>
        <v>1309000000</v>
      </c>
      <c r="E70" s="240">
        <v>5.5E-2</v>
      </c>
      <c r="F70" s="194">
        <f>F8*G70</f>
        <v>220000000</v>
      </c>
      <c r="G70" s="240">
        <v>5.5E-2</v>
      </c>
      <c r="H70" s="194">
        <f>H8*I70</f>
        <v>20600250</v>
      </c>
      <c r="I70" s="240">
        <v>5.5E-2</v>
      </c>
      <c r="J70" s="194">
        <f>J8*K70</f>
        <v>179300000</v>
      </c>
      <c r="K70" s="240">
        <v>5.5E-2</v>
      </c>
      <c r="L70" s="194">
        <f>L8*M70</f>
        <v>379500000</v>
      </c>
      <c r="M70" s="240">
        <v>5.5E-2</v>
      </c>
      <c r="N70" s="194">
        <f>N8*O70</f>
        <v>291500000</v>
      </c>
      <c r="O70" s="240">
        <v>5.5E-2</v>
      </c>
      <c r="P70" s="194">
        <f>P8*Q70</f>
        <v>135300000</v>
      </c>
      <c r="Q70" s="240">
        <v>5.5E-2</v>
      </c>
      <c r="R70" s="194">
        <f>R8*S70</f>
        <v>89595000</v>
      </c>
      <c r="S70" s="240">
        <v>5.5E-2</v>
      </c>
      <c r="T70" s="194">
        <f>T8*U70</f>
        <v>165000000</v>
      </c>
      <c r="U70" s="240">
        <v>5.5E-2</v>
      </c>
      <c r="V70" s="194">
        <f>V8*W70</f>
        <v>440000000</v>
      </c>
      <c r="W70" s="240">
        <v>5.5E-2</v>
      </c>
      <c r="X70" s="241"/>
    </row>
    <row r="71" spans="2:24" ht="27" customHeight="1" thickTop="1" x14ac:dyDescent="0.4">
      <c r="B71" s="200" t="s">
        <v>163</v>
      </c>
      <c r="C71" s="224"/>
      <c r="D71" s="201">
        <f>SUM(D9:D70)</f>
        <v>22728900000</v>
      </c>
      <c r="E71" s="244">
        <f>D71/$D$8</f>
        <v>0.95499579831932768</v>
      </c>
      <c r="F71" s="201">
        <f>SUM(F9:F70)</f>
        <v>3328000000</v>
      </c>
      <c r="G71" s="202">
        <f>F71/$F$8</f>
        <v>0.83199999999999996</v>
      </c>
      <c r="H71" s="201">
        <f>SUM(H9:H70)</f>
        <v>324820350</v>
      </c>
      <c r="I71" s="203">
        <f>H71/$H$8</f>
        <v>0.86722827392871449</v>
      </c>
      <c r="J71" s="201">
        <f>SUM(J9:J70)</f>
        <v>2785660000</v>
      </c>
      <c r="K71" s="202">
        <f>J71/$J$8</f>
        <v>0.85449693251533743</v>
      </c>
      <c r="L71" s="201">
        <f>SUM(L9:L70)</f>
        <v>6290500000</v>
      </c>
      <c r="M71" s="202">
        <f>L71/$L$8</f>
        <v>0.91166666666666663</v>
      </c>
      <c r="N71" s="201">
        <f>SUM(N9:N70)</f>
        <v>4646500000</v>
      </c>
      <c r="O71" s="202">
        <f>N71/$N$8</f>
        <v>0.8766981132075472</v>
      </c>
      <c r="P71" s="201">
        <f>SUM(P9:P70)</f>
        <v>2017800000</v>
      </c>
      <c r="Q71" s="202">
        <f>P71/$J$8</f>
        <v>0.61895705521472388</v>
      </c>
      <c r="R71" s="201">
        <f>SUM(R9:R70)</f>
        <v>1412795000</v>
      </c>
      <c r="S71" s="202">
        <f>R71/$R$8</f>
        <v>0.8672774708410067</v>
      </c>
      <c r="T71" s="201">
        <f>SUM(T9:T70)</f>
        <v>2420000000</v>
      </c>
      <c r="U71" s="202">
        <f>T71/$T$8</f>
        <v>0.80666666666666664</v>
      </c>
      <c r="V71" s="201">
        <f>SUM(V9:V70)</f>
        <v>6990000000</v>
      </c>
      <c r="W71" s="202">
        <f>V71/$V$8</f>
        <v>0.87375000000000003</v>
      </c>
      <c r="X71" s="208"/>
    </row>
    <row r="72" spans="2:24" ht="27" customHeight="1" x14ac:dyDescent="0.4">
      <c r="B72" s="32" t="s">
        <v>213</v>
      </c>
      <c r="C72" s="221"/>
      <c r="D72" s="137">
        <f>D8*E72</f>
        <v>2927400000</v>
      </c>
      <c r="E72" s="140">
        <v>0.123</v>
      </c>
      <c r="F72" s="137">
        <f>F8*G72</f>
        <v>492000000</v>
      </c>
      <c r="G72" s="140">
        <v>0.123</v>
      </c>
      <c r="H72" s="137">
        <f>H8*I72</f>
        <v>46069650</v>
      </c>
      <c r="I72" s="140">
        <v>0.123</v>
      </c>
      <c r="J72" s="181">
        <f>J8*K72</f>
        <v>400980000</v>
      </c>
      <c r="K72" s="140">
        <v>0.123</v>
      </c>
      <c r="L72" s="181">
        <f>L8*M72</f>
        <v>848700000</v>
      </c>
      <c r="M72" s="140">
        <v>0.123</v>
      </c>
      <c r="N72" s="181">
        <f>N8*O72</f>
        <v>651900000</v>
      </c>
      <c r="O72" s="140">
        <v>0.123</v>
      </c>
      <c r="P72" s="137">
        <f>P8*Q72</f>
        <v>302580000</v>
      </c>
      <c r="Q72" s="140">
        <v>0.123</v>
      </c>
      <c r="R72" s="137">
        <f>R8*S72</f>
        <v>200367000</v>
      </c>
      <c r="S72" s="140">
        <v>0.123</v>
      </c>
      <c r="T72" s="137">
        <f>T8*U72</f>
        <v>369000000</v>
      </c>
      <c r="U72" s="140">
        <v>0.123</v>
      </c>
      <c r="V72" s="137">
        <f>V8*W72</f>
        <v>984000000</v>
      </c>
      <c r="W72" s="140">
        <v>0.123</v>
      </c>
      <c r="X72" s="208"/>
    </row>
    <row r="73" spans="2:24" ht="27" customHeight="1" x14ac:dyDescent="0.4">
      <c r="B73" s="184" t="s">
        <v>214</v>
      </c>
      <c r="C73" s="225"/>
      <c r="D73" s="185">
        <f>D8-D71-D72</f>
        <v>-1856300000</v>
      </c>
      <c r="E73" s="245">
        <f>D73/D8</f>
        <v>-7.7995798319327736E-2</v>
      </c>
      <c r="F73" s="185">
        <f>F8-F71-F72</f>
        <v>180000000</v>
      </c>
      <c r="G73" s="186">
        <f>F73/$F$8</f>
        <v>4.4999999999999998E-2</v>
      </c>
      <c r="H73" s="185">
        <f>H8-H71-H72</f>
        <v>3660000</v>
      </c>
      <c r="I73" s="187">
        <f>H73/$H$8</f>
        <v>9.7717260712855431E-3</v>
      </c>
      <c r="J73" s="185">
        <f>J8-J71-J72</f>
        <v>73360000</v>
      </c>
      <c r="K73" s="186">
        <f>J73/$J$8</f>
        <v>2.2503067484662576E-2</v>
      </c>
      <c r="L73" s="185">
        <f>L8-L71-L72</f>
        <v>-239200000</v>
      </c>
      <c r="M73" s="186">
        <f>L73/$L$8</f>
        <v>-3.4666666666666665E-2</v>
      </c>
      <c r="N73" s="185">
        <f>N8-N71-N72</f>
        <v>1600000</v>
      </c>
      <c r="O73" s="186">
        <f>N73/$N$8</f>
        <v>3.0188679245283021E-4</v>
      </c>
      <c r="P73" s="185">
        <f>P8-P71-P72</f>
        <v>139620000</v>
      </c>
      <c r="Q73" s="186">
        <f>P73/$P$8</f>
        <v>5.6756097560975612E-2</v>
      </c>
      <c r="R73" s="185">
        <f>R8-R71-R72</f>
        <v>15838000</v>
      </c>
      <c r="S73" s="186">
        <f>R73/$R$8</f>
        <v>9.722529158993248E-3</v>
      </c>
      <c r="T73" s="185">
        <f>T8-T71-T72</f>
        <v>211000000</v>
      </c>
      <c r="U73" s="186">
        <f>T73/$T$8</f>
        <v>7.0333333333333331E-2</v>
      </c>
      <c r="V73" s="185">
        <f>V8-V71-V72</f>
        <v>26000000</v>
      </c>
      <c r="W73" s="186">
        <f>V73/$V$8</f>
        <v>3.2499999999999999E-3</v>
      </c>
      <c r="X73" s="211"/>
    </row>
    <row r="74" spans="2:24" x14ac:dyDescent="0.4">
      <c r="B74" s="193" t="s">
        <v>204</v>
      </c>
      <c r="C74" s="193"/>
      <c r="F74" s="136"/>
      <c r="G74" s="136"/>
      <c r="H74" s="136"/>
      <c r="I74" s="136"/>
    </row>
    <row r="75" spans="2:24" x14ac:dyDescent="0.4">
      <c r="B75" s="191"/>
      <c r="C75" s="226"/>
      <c r="D75" s="192" t="s">
        <v>203</v>
      </c>
      <c r="F75" s="192"/>
      <c r="G75" s="2"/>
      <c r="H75" s="2"/>
      <c r="I75" s="2"/>
    </row>
    <row r="76" spans="2:24" x14ac:dyDescent="0.4">
      <c r="B76" s="2"/>
      <c r="C76" s="227"/>
      <c r="F76" s="2"/>
      <c r="G76" s="2"/>
      <c r="H76" s="2"/>
      <c r="I76" s="2"/>
    </row>
    <row r="77" spans="2:24" x14ac:dyDescent="0.4">
      <c r="B77" s="128"/>
      <c r="F77" s="128"/>
      <c r="G77" s="128"/>
      <c r="H77" s="128"/>
      <c r="I77" s="128"/>
    </row>
    <row r="78" spans="2:24" x14ac:dyDescent="0.4">
      <c r="B78" s="128"/>
      <c r="F78" s="128"/>
      <c r="G78" s="128"/>
      <c r="H78" s="128"/>
      <c r="I78" s="128"/>
    </row>
  </sheetData>
  <mergeCells count="26">
    <mergeCell ref="D64:D69"/>
    <mergeCell ref="E64:E69"/>
    <mergeCell ref="C6:E6"/>
    <mergeCell ref="D38:D41"/>
    <mergeCell ref="E38:E41"/>
    <mergeCell ref="D44:D50"/>
    <mergeCell ref="E44:E50"/>
    <mergeCell ref="D56:D63"/>
    <mergeCell ref="E56:E63"/>
    <mergeCell ref="D9:D14"/>
    <mergeCell ref="E9:E14"/>
    <mergeCell ref="D15:D23"/>
    <mergeCell ref="E15:E23"/>
    <mergeCell ref="D24:D36"/>
    <mergeCell ref="E24:E36"/>
    <mergeCell ref="P6:Q6"/>
    <mergeCell ref="R6:S6"/>
    <mergeCell ref="T6:U6"/>
    <mergeCell ref="V6:W6"/>
    <mergeCell ref="N9:N24"/>
    <mergeCell ref="R15:R24"/>
    <mergeCell ref="F6:G6"/>
    <mergeCell ref="H6:I6"/>
    <mergeCell ref="J6:K6"/>
    <mergeCell ref="L6:M6"/>
    <mergeCell ref="N6:O6"/>
  </mergeCells>
  <phoneticPr fontId="2" type="noConversion"/>
  <pageMargins left="0.7" right="0.7" top="0.75" bottom="0.75" header="0.3" footer="0.3"/>
  <pageSetup paperSize="8" scale="3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5709-6C6A-41E7-8E2A-463E7950A7CF}">
  <sheetPr>
    <pageSetUpPr fitToPage="1"/>
  </sheetPr>
  <dimension ref="A2:AA291"/>
  <sheetViews>
    <sheetView view="pageBreakPreview" zoomScale="70" zoomScaleNormal="100" zoomScaleSheetLayoutView="70" workbookViewId="0">
      <selection activeCell="F12" sqref="F12"/>
    </sheetView>
  </sheetViews>
  <sheetFormatPr defaultRowHeight="17.399999999999999" x14ac:dyDescent="0.4"/>
  <cols>
    <col min="1" max="1" width="2.3984375" customWidth="1"/>
    <col min="2" max="2" width="17.69921875" customWidth="1"/>
    <col min="3" max="3" width="40.59765625" style="220" customWidth="1"/>
    <col min="4" max="4" width="86.5" style="220" bestFit="1" customWidth="1"/>
    <col min="5" max="6" width="20.59765625" style="128" customWidth="1"/>
    <col min="7" max="7" width="20.69921875" customWidth="1"/>
    <col min="8" max="8" width="6.69921875" customWidth="1"/>
    <col min="9" max="9" width="20.69921875" customWidth="1"/>
    <col min="10" max="10" width="6.69921875" customWidth="1"/>
    <col min="11" max="11" width="20.69921875" customWidth="1"/>
    <col min="12" max="12" width="6.69921875" customWidth="1"/>
    <col min="13" max="13" width="20.69921875" customWidth="1"/>
    <col min="14" max="14" width="6.69921875" customWidth="1"/>
    <col min="15" max="15" width="20.69921875" customWidth="1"/>
    <col min="16" max="16" width="6.69921875" customWidth="1"/>
    <col min="17" max="17" width="20.69921875" customWidth="1"/>
    <col min="18" max="18" width="6.69921875" customWidth="1"/>
    <col min="19" max="19" width="20.69921875" customWidth="1"/>
    <col min="20" max="20" width="6.69921875" customWidth="1"/>
    <col min="21" max="21" width="20.69921875" customWidth="1"/>
    <col min="22" max="22" width="6.69921875" customWidth="1"/>
    <col min="23" max="23" width="20.69921875" customWidth="1"/>
    <col min="24" max="24" width="6.69921875" customWidth="1"/>
    <col min="25" max="25" width="20.69921875" customWidth="1"/>
    <col min="26" max="27" width="6.69921875" customWidth="1"/>
    <col min="29" max="29" width="13.69921875" customWidth="1"/>
  </cols>
  <sheetData>
    <row r="2" spans="2:27" ht="21" x14ac:dyDescent="0.4">
      <c r="B2" s="132" t="s">
        <v>223</v>
      </c>
      <c r="C2" s="218"/>
      <c r="D2" s="218"/>
      <c r="E2" s="250"/>
      <c r="F2" s="250"/>
      <c r="I2" s="132"/>
      <c r="J2" s="132"/>
      <c r="K2" s="132"/>
      <c r="L2" s="132"/>
    </row>
    <row r="3" spans="2:27" ht="3" customHeight="1" x14ac:dyDescent="0.4">
      <c r="B3" s="129"/>
      <c r="C3" s="219"/>
      <c r="D3" s="219"/>
      <c r="E3" s="251"/>
      <c r="F3" s="251"/>
      <c r="G3" s="129"/>
      <c r="H3" s="129"/>
      <c r="I3" s="129"/>
      <c r="J3" s="129"/>
      <c r="K3" s="129"/>
      <c r="L3" s="129"/>
      <c r="M3" s="129"/>
      <c r="N3" s="129"/>
      <c r="O3" s="129"/>
      <c r="P3" s="129"/>
      <c r="Q3" s="129"/>
      <c r="R3" s="129"/>
      <c r="S3" s="129"/>
      <c r="T3" s="129"/>
      <c r="U3" s="129"/>
      <c r="V3" s="129"/>
      <c r="W3" s="129"/>
      <c r="X3" s="129"/>
      <c r="Y3" s="129"/>
      <c r="Z3" s="129"/>
      <c r="AA3" s="129"/>
    </row>
    <row r="5" spans="2:27" x14ac:dyDescent="0.4">
      <c r="N5" s="131"/>
      <c r="P5" s="131"/>
      <c r="R5" s="131"/>
      <c r="T5" s="131"/>
      <c r="V5" s="131"/>
      <c r="X5" s="131"/>
      <c r="Z5" s="131" t="s">
        <v>154</v>
      </c>
      <c r="AA5" s="131"/>
    </row>
    <row r="6" spans="2:27" ht="27" customHeight="1" x14ac:dyDescent="0.4">
      <c r="B6" s="188" t="s">
        <v>165</v>
      </c>
      <c r="C6" s="439" t="s">
        <v>167</v>
      </c>
      <c r="D6" s="444"/>
      <c r="E6" s="444"/>
      <c r="F6" s="444"/>
      <c r="G6" s="444"/>
      <c r="H6" s="440"/>
      <c r="I6" s="437" t="s">
        <v>152</v>
      </c>
      <c r="J6" s="438"/>
      <c r="K6" s="437" t="s">
        <v>166</v>
      </c>
      <c r="L6" s="438"/>
      <c r="M6" s="439" t="s">
        <v>168</v>
      </c>
      <c r="N6" s="440"/>
      <c r="O6" s="439" t="s">
        <v>211</v>
      </c>
      <c r="P6" s="440"/>
      <c r="Q6" s="439" t="s">
        <v>217</v>
      </c>
      <c r="R6" s="440"/>
      <c r="S6" s="439" t="s">
        <v>216</v>
      </c>
      <c r="T6" s="440"/>
      <c r="U6" s="439" t="s">
        <v>218</v>
      </c>
      <c r="V6" s="440"/>
      <c r="W6" s="439" t="s">
        <v>219</v>
      </c>
      <c r="X6" s="440"/>
      <c r="Y6" s="439" t="s">
        <v>220</v>
      </c>
      <c r="Z6" s="440"/>
      <c r="AA6" s="209"/>
    </row>
    <row r="7" spans="2:27" ht="27" customHeight="1" x14ac:dyDescent="0.4">
      <c r="B7" s="32" t="s">
        <v>162</v>
      </c>
      <c r="C7" s="445" t="s">
        <v>170</v>
      </c>
      <c r="D7" s="446"/>
      <c r="E7" s="446"/>
      <c r="F7" s="446"/>
      <c r="G7" s="447"/>
      <c r="H7" s="135"/>
      <c r="I7" s="138" t="s">
        <v>153</v>
      </c>
      <c r="J7" s="135"/>
      <c r="K7" s="138" t="s">
        <v>153</v>
      </c>
      <c r="L7" s="135"/>
      <c r="M7" s="138" t="s">
        <v>170</v>
      </c>
      <c r="N7" s="135"/>
      <c r="O7" s="138" t="s">
        <v>170</v>
      </c>
      <c r="P7" s="135"/>
      <c r="Q7" s="138" t="s">
        <v>170</v>
      </c>
      <c r="R7" s="135"/>
      <c r="S7" s="138" t="s">
        <v>170</v>
      </c>
      <c r="T7" s="135"/>
      <c r="U7" s="138" t="s">
        <v>221</v>
      </c>
      <c r="V7" s="135"/>
      <c r="W7" s="138" t="s">
        <v>170</v>
      </c>
      <c r="X7" s="135"/>
      <c r="Y7" s="138" t="s">
        <v>222</v>
      </c>
      <c r="Z7" s="135"/>
      <c r="AA7" s="210"/>
    </row>
    <row r="8" spans="2:27" ht="27" customHeight="1" x14ac:dyDescent="0.4">
      <c r="B8" s="30" t="s">
        <v>164</v>
      </c>
      <c r="C8" s="222"/>
      <c r="D8" s="214"/>
      <c r="E8" s="214"/>
      <c r="F8" s="214"/>
      <c r="G8" s="195">
        <v>23800000000</v>
      </c>
      <c r="H8" s="186">
        <v>1</v>
      </c>
      <c r="I8" s="195">
        <v>4000000000</v>
      </c>
      <c r="J8" s="186">
        <v>1</v>
      </c>
      <c r="K8" s="195">
        <v>374550000</v>
      </c>
      <c r="L8" s="196">
        <v>1</v>
      </c>
      <c r="M8" s="195">
        <v>3260000000</v>
      </c>
      <c r="N8" s="186">
        <v>1</v>
      </c>
      <c r="O8" s="195">
        <v>6900000000</v>
      </c>
      <c r="P8" s="186">
        <v>1</v>
      </c>
      <c r="Q8" s="195">
        <v>5300000000</v>
      </c>
      <c r="R8" s="186">
        <v>1</v>
      </c>
      <c r="S8" s="195">
        <v>2460000000</v>
      </c>
      <c r="T8" s="186">
        <v>1</v>
      </c>
      <c r="U8" s="195">
        <v>1629000000</v>
      </c>
      <c r="V8" s="186">
        <v>1</v>
      </c>
      <c r="W8" s="195">
        <v>3000000000</v>
      </c>
      <c r="X8" s="186">
        <v>1</v>
      </c>
      <c r="Y8" s="195">
        <v>8000000000</v>
      </c>
      <c r="Z8" s="186">
        <v>1</v>
      </c>
      <c r="AA8" s="211"/>
    </row>
    <row r="9" spans="2:27" ht="27" customHeight="1" x14ac:dyDescent="0.4">
      <c r="B9" s="30" t="s">
        <v>165</v>
      </c>
      <c r="C9" s="214" t="s">
        <v>34</v>
      </c>
      <c r="D9" s="214" t="s">
        <v>285</v>
      </c>
      <c r="E9" s="214" t="s">
        <v>284</v>
      </c>
      <c r="F9" s="214" t="s">
        <v>283</v>
      </c>
      <c r="G9" s="247"/>
      <c r="H9" s="248"/>
      <c r="I9" s="249"/>
      <c r="J9" s="186"/>
      <c r="K9" s="195"/>
      <c r="L9" s="196"/>
      <c r="M9" s="195"/>
      <c r="N9" s="186"/>
      <c r="O9" s="195"/>
      <c r="P9" s="186"/>
      <c r="Q9" s="247"/>
      <c r="R9" s="186"/>
      <c r="S9" s="195"/>
      <c r="T9" s="186"/>
      <c r="U9" s="195"/>
      <c r="V9" s="186"/>
      <c r="W9" s="195"/>
      <c r="X9" s="186"/>
      <c r="Y9" s="195"/>
      <c r="Z9" s="186"/>
      <c r="AA9" s="211"/>
    </row>
    <row r="10" spans="2:27" ht="27" customHeight="1" x14ac:dyDescent="0.4">
      <c r="B10" s="197" t="s">
        <v>195</v>
      </c>
      <c r="C10" s="217"/>
      <c r="D10" s="246"/>
      <c r="E10" s="252"/>
      <c r="F10" s="252"/>
      <c r="G10" s="421">
        <v>3300000000</v>
      </c>
      <c r="H10" s="441">
        <f>G10/$G$8</f>
        <v>0.13865546218487396</v>
      </c>
      <c r="I10" s="189">
        <v>1020000000</v>
      </c>
      <c r="J10" s="199">
        <f>I10/$I$8</f>
        <v>0.255</v>
      </c>
      <c r="K10" s="139">
        <v>140669100</v>
      </c>
      <c r="L10" s="141">
        <f>K10/$K$8</f>
        <v>0.37556828193832598</v>
      </c>
      <c r="M10" s="139">
        <v>1710000000</v>
      </c>
      <c r="N10" s="141">
        <f>M10/$M$8</f>
        <v>0.52453987730061347</v>
      </c>
      <c r="O10" s="139">
        <v>2200000000</v>
      </c>
      <c r="P10" s="141">
        <f>O10/$O$8</f>
        <v>0.3188405797101449</v>
      </c>
      <c r="Q10" s="421">
        <v>3160000000</v>
      </c>
      <c r="R10" s="141">
        <f>Q10/$Q$8</f>
        <v>0.5962264150943396</v>
      </c>
      <c r="S10" s="139">
        <v>1520000000</v>
      </c>
      <c r="T10" s="141">
        <f>S10/$S$8</f>
        <v>0.61788617886178865</v>
      </c>
      <c r="U10" s="139">
        <f>635000000+239000000</f>
        <v>874000000</v>
      </c>
      <c r="V10" s="141">
        <f>U10/$U$8</f>
        <v>0.53652547575199505</v>
      </c>
      <c r="W10" s="139">
        <v>1900000000</v>
      </c>
      <c r="X10" s="141">
        <f>W10/$W$8</f>
        <v>0.6333333333333333</v>
      </c>
      <c r="Y10" s="139">
        <v>2300000000</v>
      </c>
      <c r="Z10" s="141">
        <f>Y10/$Y$8</f>
        <v>0.28749999999999998</v>
      </c>
      <c r="AA10" s="212"/>
    </row>
    <row r="11" spans="2:27" ht="27" customHeight="1" x14ac:dyDescent="0.4">
      <c r="B11" s="197"/>
      <c r="C11" s="217" t="s">
        <v>224</v>
      </c>
      <c r="D11" s="246"/>
      <c r="E11" s="252"/>
      <c r="F11" s="252"/>
      <c r="G11" s="422"/>
      <c r="H11" s="442"/>
      <c r="I11" s="189"/>
      <c r="J11" s="140"/>
      <c r="K11" s="139"/>
      <c r="L11" s="141"/>
      <c r="M11" s="139"/>
      <c r="N11" s="141"/>
      <c r="O11" s="139"/>
      <c r="P11" s="141"/>
      <c r="Q11" s="422"/>
      <c r="R11" s="141"/>
      <c r="S11" s="139"/>
      <c r="T11" s="141"/>
      <c r="U11" s="194"/>
      <c r="V11" s="141"/>
      <c r="W11" s="139"/>
      <c r="X11" s="141"/>
      <c r="Y11" s="139"/>
      <c r="Z11" s="141"/>
      <c r="AA11" s="212"/>
    </row>
    <row r="12" spans="2:27" ht="27" customHeight="1" x14ac:dyDescent="0.4">
      <c r="B12" s="197"/>
      <c r="C12" s="217"/>
      <c r="D12" s="246" t="s">
        <v>269</v>
      </c>
      <c r="E12" s="252" t="s">
        <v>280</v>
      </c>
      <c r="F12" s="252">
        <f>6468*5*1.2</f>
        <v>38808</v>
      </c>
      <c r="G12" s="422"/>
      <c r="H12" s="442"/>
      <c r="I12" s="189"/>
      <c r="J12" s="140"/>
      <c r="K12" s="139"/>
      <c r="L12" s="141"/>
      <c r="M12" s="139"/>
      <c r="N12" s="141"/>
      <c r="O12" s="139"/>
      <c r="P12" s="141"/>
      <c r="Q12" s="422"/>
      <c r="R12" s="141"/>
      <c r="S12" s="139"/>
      <c r="T12" s="141"/>
      <c r="U12" s="194"/>
      <c r="V12" s="141"/>
      <c r="W12" s="139"/>
      <c r="X12" s="141"/>
      <c r="Y12" s="139"/>
      <c r="Z12" s="141"/>
      <c r="AA12" s="212"/>
    </row>
    <row r="13" spans="2:27" ht="27" customHeight="1" x14ac:dyDescent="0.4">
      <c r="B13" s="197"/>
      <c r="C13" s="217"/>
      <c r="D13" s="246" t="s">
        <v>270</v>
      </c>
      <c r="E13" s="252" t="s">
        <v>280</v>
      </c>
      <c r="F13" s="252">
        <f>132*5*1.2</f>
        <v>792</v>
      </c>
      <c r="G13" s="422"/>
      <c r="H13" s="442"/>
      <c r="I13" s="189"/>
      <c r="J13" s="140"/>
      <c r="K13" s="139"/>
      <c r="L13" s="141"/>
      <c r="M13" s="139"/>
      <c r="N13" s="141"/>
      <c r="O13" s="139"/>
      <c r="P13" s="141"/>
      <c r="Q13" s="422"/>
      <c r="R13" s="141"/>
      <c r="S13" s="139"/>
      <c r="T13" s="141"/>
      <c r="U13" s="194"/>
      <c r="V13" s="141"/>
      <c r="W13" s="139"/>
      <c r="X13" s="141"/>
      <c r="Y13" s="139"/>
      <c r="Z13" s="141"/>
      <c r="AA13" s="212"/>
    </row>
    <row r="14" spans="2:27" ht="27" customHeight="1" x14ac:dyDescent="0.4">
      <c r="B14" s="197"/>
      <c r="C14" s="217"/>
      <c r="D14" s="246" t="s">
        <v>271</v>
      </c>
      <c r="E14" s="252" t="s">
        <v>280</v>
      </c>
      <c r="F14" s="252">
        <f>585.4*5*1.2</f>
        <v>3512.4</v>
      </c>
      <c r="G14" s="422"/>
      <c r="H14" s="442"/>
      <c r="I14" s="189"/>
      <c r="J14" s="140"/>
      <c r="K14" s="139"/>
      <c r="L14" s="141"/>
      <c r="M14" s="139"/>
      <c r="N14" s="141"/>
      <c r="O14" s="139"/>
      <c r="P14" s="141"/>
      <c r="Q14" s="422"/>
      <c r="R14" s="141"/>
      <c r="S14" s="139"/>
      <c r="T14" s="141"/>
      <c r="U14" s="194"/>
      <c r="V14" s="141"/>
      <c r="W14" s="139"/>
      <c r="X14" s="141"/>
      <c r="Y14" s="139"/>
      <c r="Z14" s="141"/>
      <c r="AA14" s="212"/>
    </row>
    <row r="15" spans="2:27" ht="27" customHeight="1" x14ac:dyDescent="0.4">
      <c r="B15" s="197"/>
      <c r="C15" s="217"/>
      <c r="D15" s="246" t="s">
        <v>272</v>
      </c>
      <c r="E15" s="252" t="s">
        <v>280</v>
      </c>
      <c r="F15" s="252">
        <f>84.3*5*1.2</f>
        <v>505.79999999999995</v>
      </c>
      <c r="G15" s="422"/>
      <c r="H15" s="442"/>
      <c r="I15" s="189"/>
      <c r="J15" s="140"/>
      <c r="K15" s="139"/>
      <c r="L15" s="141"/>
      <c r="M15" s="139"/>
      <c r="N15" s="141"/>
      <c r="O15" s="139"/>
      <c r="P15" s="141"/>
      <c r="Q15" s="422"/>
      <c r="R15" s="141"/>
      <c r="S15" s="139"/>
      <c r="T15" s="141"/>
      <c r="U15" s="194"/>
      <c r="V15" s="141"/>
      <c r="W15" s="139"/>
      <c r="X15" s="141"/>
      <c r="Y15" s="139"/>
      <c r="Z15" s="141"/>
      <c r="AA15" s="212"/>
    </row>
    <row r="16" spans="2:27" ht="27" customHeight="1" x14ac:dyDescent="0.4">
      <c r="B16" s="197"/>
      <c r="C16" s="217"/>
      <c r="D16" s="246" t="s">
        <v>276</v>
      </c>
      <c r="E16" s="252" t="s">
        <v>279</v>
      </c>
      <c r="F16" s="252">
        <f>208.6*5*1.2</f>
        <v>1251.5999999999999</v>
      </c>
      <c r="G16" s="422"/>
      <c r="H16" s="442"/>
      <c r="I16" s="189"/>
      <c r="J16" s="140"/>
      <c r="K16" s="139"/>
      <c r="L16" s="141"/>
      <c r="M16" s="139"/>
      <c r="N16" s="141"/>
      <c r="O16" s="139"/>
      <c r="P16" s="141"/>
      <c r="Q16" s="422"/>
      <c r="R16" s="141"/>
      <c r="S16" s="139"/>
      <c r="T16" s="141"/>
      <c r="U16" s="194"/>
      <c r="V16" s="141"/>
      <c r="W16" s="139"/>
      <c r="X16" s="141"/>
      <c r="Y16" s="139"/>
      <c r="Z16" s="141"/>
      <c r="AA16" s="212"/>
    </row>
    <row r="17" spans="2:27" ht="27" customHeight="1" x14ac:dyDescent="0.4">
      <c r="B17" s="197"/>
      <c r="C17" s="217"/>
      <c r="D17" s="246" t="s">
        <v>277</v>
      </c>
      <c r="E17" s="252" t="s">
        <v>278</v>
      </c>
      <c r="F17" s="252">
        <f>15*5*1.2</f>
        <v>90</v>
      </c>
      <c r="G17" s="422"/>
      <c r="H17" s="442"/>
      <c r="I17" s="189"/>
      <c r="J17" s="140"/>
      <c r="K17" s="139"/>
      <c r="L17" s="141"/>
      <c r="M17" s="139"/>
      <c r="N17" s="141"/>
      <c r="O17" s="139"/>
      <c r="P17" s="141"/>
      <c r="Q17" s="422"/>
      <c r="R17" s="141"/>
      <c r="S17" s="139"/>
      <c r="T17" s="141"/>
      <c r="U17" s="194"/>
      <c r="V17" s="141"/>
      <c r="W17" s="139"/>
      <c r="X17" s="141"/>
      <c r="Y17" s="139"/>
      <c r="Z17" s="141"/>
      <c r="AA17" s="212"/>
    </row>
    <row r="18" spans="2:27" ht="27" customHeight="1" x14ac:dyDescent="0.4">
      <c r="B18" s="197"/>
      <c r="C18" s="217"/>
      <c r="D18" s="246" t="s">
        <v>286</v>
      </c>
      <c r="E18" s="252" t="s">
        <v>287</v>
      </c>
      <c r="F18" s="252">
        <v>3500</v>
      </c>
      <c r="G18" s="422"/>
      <c r="H18" s="442"/>
      <c r="I18" s="189"/>
      <c r="J18" s="140"/>
      <c r="K18" s="139"/>
      <c r="L18" s="141"/>
      <c r="M18" s="139"/>
      <c r="N18" s="141"/>
      <c r="O18" s="139"/>
      <c r="P18" s="141"/>
      <c r="Q18" s="422"/>
      <c r="R18" s="141"/>
      <c r="S18" s="139"/>
      <c r="T18" s="141"/>
      <c r="U18" s="194"/>
      <c r="V18" s="141"/>
      <c r="W18" s="139"/>
      <c r="X18" s="141"/>
      <c r="Y18" s="139"/>
      <c r="Z18" s="141"/>
      <c r="AA18" s="212"/>
    </row>
    <row r="19" spans="2:27" ht="27" customHeight="1" x14ac:dyDescent="0.4">
      <c r="B19" s="197"/>
      <c r="C19" s="217"/>
      <c r="D19" s="246" t="s">
        <v>275</v>
      </c>
      <c r="E19" s="252" t="s">
        <v>288</v>
      </c>
      <c r="F19" s="252" t="s">
        <v>281</v>
      </c>
      <c r="G19" s="422"/>
      <c r="H19" s="442"/>
      <c r="I19" s="189"/>
      <c r="J19" s="140"/>
      <c r="K19" s="139"/>
      <c r="L19" s="141"/>
      <c r="M19" s="139"/>
      <c r="N19" s="141"/>
      <c r="O19" s="139"/>
      <c r="P19" s="141"/>
      <c r="Q19" s="422"/>
      <c r="R19" s="141"/>
      <c r="S19" s="139"/>
      <c r="T19" s="141"/>
      <c r="U19" s="194"/>
      <c r="V19" s="141"/>
      <c r="W19" s="139"/>
      <c r="X19" s="141"/>
      <c r="Y19" s="139"/>
      <c r="Z19" s="141"/>
      <c r="AA19" s="212"/>
    </row>
    <row r="20" spans="2:27" ht="27" customHeight="1" x14ac:dyDescent="0.4">
      <c r="B20" s="197"/>
      <c r="C20" s="217"/>
      <c r="D20" s="246" t="s">
        <v>273</v>
      </c>
      <c r="E20" s="252" t="s">
        <v>282</v>
      </c>
      <c r="F20" s="252" t="s">
        <v>281</v>
      </c>
      <c r="G20" s="422"/>
      <c r="H20" s="442"/>
      <c r="I20" s="189"/>
      <c r="J20" s="140"/>
      <c r="K20" s="139"/>
      <c r="L20" s="141"/>
      <c r="M20" s="139"/>
      <c r="N20" s="141"/>
      <c r="O20" s="139"/>
      <c r="P20" s="141"/>
      <c r="Q20" s="422"/>
      <c r="R20" s="141"/>
      <c r="S20" s="139"/>
      <c r="T20" s="141"/>
      <c r="U20" s="194"/>
      <c r="V20" s="141"/>
      <c r="W20" s="139"/>
      <c r="X20" s="141"/>
      <c r="Y20" s="139"/>
      <c r="Z20" s="141"/>
      <c r="AA20" s="212"/>
    </row>
    <row r="21" spans="2:27" ht="27" customHeight="1" x14ac:dyDescent="0.4">
      <c r="B21" s="197"/>
      <c r="C21" s="217"/>
      <c r="D21" s="246" t="s">
        <v>274</v>
      </c>
      <c r="E21" s="252" t="s">
        <v>282</v>
      </c>
      <c r="F21" s="252" t="s">
        <v>281</v>
      </c>
      <c r="G21" s="422"/>
      <c r="H21" s="442"/>
      <c r="I21" s="189"/>
      <c r="J21" s="140"/>
      <c r="K21" s="139"/>
      <c r="L21" s="141"/>
      <c r="M21" s="139"/>
      <c r="N21" s="141"/>
      <c r="O21" s="139"/>
      <c r="P21" s="141"/>
      <c r="Q21" s="422"/>
      <c r="R21" s="141"/>
      <c r="S21" s="139"/>
      <c r="T21" s="141"/>
      <c r="U21" s="194"/>
      <c r="V21" s="141"/>
      <c r="W21" s="139"/>
      <c r="X21" s="141"/>
      <c r="Y21" s="139"/>
      <c r="Z21" s="141"/>
      <c r="AA21" s="212"/>
    </row>
    <row r="22" spans="2:27" ht="27" customHeight="1" x14ac:dyDescent="0.4">
      <c r="B22" s="197"/>
      <c r="C22" s="217" t="s">
        <v>225</v>
      </c>
      <c r="D22" s="246"/>
      <c r="E22" s="252"/>
      <c r="F22" s="252"/>
      <c r="G22" s="422"/>
      <c r="H22" s="442"/>
      <c r="I22" s="189"/>
      <c r="J22" s="140"/>
      <c r="K22" s="139"/>
      <c r="L22" s="141"/>
      <c r="M22" s="139"/>
      <c r="N22" s="141"/>
      <c r="O22" s="139"/>
      <c r="P22" s="141"/>
      <c r="Q22" s="422"/>
      <c r="R22" s="141"/>
      <c r="S22" s="139"/>
      <c r="T22" s="141"/>
      <c r="U22" s="194"/>
      <c r="V22" s="141"/>
      <c r="W22" s="139"/>
      <c r="X22" s="141"/>
      <c r="Y22" s="139"/>
      <c r="Z22" s="141"/>
      <c r="AA22" s="212"/>
    </row>
    <row r="23" spans="2:27" ht="27" customHeight="1" x14ac:dyDescent="0.4">
      <c r="B23" s="197"/>
      <c r="C23" s="217"/>
      <c r="D23" s="246" t="s">
        <v>292</v>
      </c>
      <c r="E23" s="252" t="s">
        <v>294</v>
      </c>
      <c r="F23" s="252">
        <f>70*5*1.5</f>
        <v>525</v>
      </c>
      <c r="G23" s="422"/>
      <c r="H23" s="442"/>
      <c r="I23" s="189"/>
      <c r="J23" s="140"/>
      <c r="K23" s="139"/>
      <c r="L23" s="141"/>
      <c r="M23" s="139"/>
      <c r="N23" s="141"/>
      <c r="O23" s="139"/>
      <c r="P23" s="141"/>
      <c r="Q23" s="422"/>
      <c r="R23" s="141"/>
      <c r="S23" s="139"/>
      <c r="T23" s="141"/>
      <c r="U23" s="194"/>
      <c r="V23" s="141"/>
      <c r="W23" s="139"/>
      <c r="X23" s="141"/>
      <c r="Y23" s="139"/>
      <c r="Z23" s="141"/>
      <c r="AA23" s="212"/>
    </row>
    <row r="24" spans="2:27" ht="27" customHeight="1" x14ac:dyDescent="0.4">
      <c r="B24" s="197"/>
      <c r="C24" s="217"/>
      <c r="D24" s="246" t="s">
        <v>291</v>
      </c>
      <c r="E24" s="252" t="s">
        <v>294</v>
      </c>
      <c r="F24" s="252">
        <f>130*5*1.5</f>
        <v>975</v>
      </c>
      <c r="G24" s="422"/>
      <c r="H24" s="442"/>
      <c r="I24" s="189"/>
      <c r="J24" s="140"/>
      <c r="K24" s="139"/>
      <c r="L24" s="141"/>
      <c r="M24" s="139"/>
      <c r="N24" s="141"/>
      <c r="O24" s="139"/>
      <c r="P24" s="141"/>
      <c r="Q24" s="422"/>
      <c r="R24" s="141"/>
      <c r="S24" s="139"/>
      <c r="T24" s="141"/>
      <c r="U24" s="194"/>
      <c r="V24" s="141"/>
      <c r="W24" s="139"/>
      <c r="X24" s="141"/>
      <c r="Y24" s="139"/>
      <c r="Z24" s="141"/>
      <c r="AA24" s="212"/>
    </row>
    <row r="25" spans="2:27" ht="27" customHeight="1" x14ac:dyDescent="0.4">
      <c r="B25" s="197"/>
      <c r="C25" s="217"/>
      <c r="D25" s="246" t="s">
        <v>299</v>
      </c>
      <c r="E25" s="252" t="s">
        <v>294</v>
      </c>
      <c r="F25" s="252">
        <f>1000*5*1.5</f>
        <v>7500</v>
      </c>
      <c r="G25" s="422"/>
      <c r="H25" s="442"/>
      <c r="I25" s="189"/>
      <c r="J25" s="140"/>
      <c r="K25" s="139"/>
      <c r="L25" s="141"/>
      <c r="M25" s="139"/>
      <c r="N25" s="141"/>
      <c r="O25" s="139"/>
      <c r="P25" s="141"/>
      <c r="Q25" s="422"/>
      <c r="R25" s="141"/>
      <c r="S25" s="139"/>
      <c r="T25" s="141"/>
      <c r="U25" s="194"/>
      <c r="V25" s="141"/>
      <c r="W25" s="139"/>
      <c r="X25" s="141"/>
      <c r="Y25" s="139"/>
      <c r="Z25" s="141"/>
      <c r="AA25" s="212"/>
    </row>
    <row r="26" spans="2:27" ht="27" customHeight="1" x14ac:dyDescent="0.4">
      <c r="B26" s="197"/>
      <c r="C26" s="217"/>
      <c r="D26" s="246" t="s">
        <v>289</v>
      </c>
      <c r="E26" s="252" t="s">
        <v>294</v>
      </c>
      <c r="F26" s="252">
        <f>6800*5*1.5</f>
        <v>51000</v>
      </c>
      <c r="G26" s="422"/>
      <c r="H26" s="442"/>
      <c r="I26" s="189"/>
      <c r="J26" s="140"/>
      <c r="K26" s="139"/>
      <c r="L26" s="141"/>
      <c r="M26" s="139"/>
      <c r="N26" s="141"/>
      <c r="O26" s="139"/>
      <c r="P26" s="141"/>
      <c r="Q26" s="422"/>
      <c r="R26" s="141"/>
      <c r="S26" s="139"/>
      <c r="T26" s="141"/>
      <c r="U26" s="194"/>
      <c r="V26" s="141"/>
      <c r="W26" s="139"/>
      <c r="X26" s="141"/>
      <c r="Y26" s="139"/>
      <c r="Z26" s="141"/>
      <c r="AA26" s="212"/>
    </row>
    <row r="27" spans="2:27" ht="27" customHeight="1" x14ac:dyDescent="0.4">
      <c r="B27" s="197"/>
      <c r="C27" s="217"/>
      <c r="D27" s="246" t="s">
        <v>290</v>
      </c>
      <c r="E27" s="252" t="s">
        <v>294</v>
      </c>
      <c r="F27" s="252">
        <f>1300*5*1.5</f>
        <v>9750</v>
      </c>
      <c r="G27" s="422"/>
      <c r="H27" s="442"/>
      <c r="I27" s="189"/>
      <c r="J27" s="140"/>
      <c r="K27" s="139"/>
      <c r="L27" s="141"/>
      <c r="M27" s="139"/>
      <c r="N27" s="141"/>
      <c r="O27" s="139"/>
      <c r="P27" s="141"/>
      <c r="Q27" s="422"/>
      <c r="R27" s="141"/>
      <c r="S27" s="139"/>
      <c r="T27" s="141"/>
      <c r="U27" s="194"/>
      <c r="V27" s="141"/>
      <c r="W27" s="139"/>
      <c r="X27" s="141"/>
      <c r="Y27" s="139"/>
      <c r="Z27" s="141"/>
      <c r="AA27" s="212"/>
    </row>
    <row r="28" spans="2:27" ht="27" customHeight="1" x14ac:dyDescent="0.4">
      <c r="B28" s="197"/>
      <c r="C28" s="217"/>
      <c r="D28" s="246" t="s">
        <v>293</v>
      </c>
      <c r="E28" s="252" t="s">
        <v>294</v>
      </c>
      <c r="F28" s="252">
        <f>5*100*1.5</f>
        <v>750</v>
      </c>
      <c r="G28" s="422"/>
      <c r="H28" s="442"/>
      <c r="I28" s="189"/>
      <c r="J28" s="140"/>
      <c r="K28" s="139"/>
      <c r="L28" s="141"/>
      <c r="M28" s="139"/>
      <c r="N28" s="141"/>
      <c r="O28" s="139"/>
      <c r="P28" s="141"/>
      <c r="Q28" s="422"/>
      <c r="R28" s="141"/>
      <c r="S28" s="139"/>
      <c r="T28" s="141"/>
      <c r="U28" s="194"/>
      <c r="V28" s="141"/>
      <c r="W28" s="139"/>
      <c r="X28" s="141"/>
      <c r="Y28" s="139"/>
      <c r="Z28" s="141"/>
      <c r="AA28" s="212"/>
    </row>
    <row r="29" spans="2:27" ht="27" customHeight="1" x14ac:dyDescent="0.4">
      <c r="B29" s="197"/>
      <c r="C29" s="217"/>
      <c r="D29" s="246" t="s">
        <v>295</v>
      </c>
      <c r="E29" s="252" t="s">
        <v>296</v>
      </c>
      <c r="F29" s="252">
        <f>5*36*1.5</f>
        <v>270</v>
      </c>
      <c r="G29" s="422"/>
      <c r="H29" s="442"/>
      <c r="I29" s="189"/>
      <c r="J29" s="140"/>
      <c r="K29" s="139"/>
      <c r="L29" s="141"/>
      <c r="M29" s="139"/>
      <c r="N29" s="141"/>
      <c r="O29" s="139"/>
      <c r="P29" s="141"/>
      <c r="Q29" s="422"/>
      <c r="R29" s="141"/>
      <c r="S29" s="139"/>
      <c r="T29" s="141"/>
      <c r="U29" s="194"/>
      <c r="V29" s="141"/>
      <c r="W29" s="139"/>
      <c r="X29" s="141"/>
      <c r="Y29" s="139"/>
      <c r="Z29" s="141"/>
      <c r="AA29" s="212"/>
    </row>
    <row r="30" spans="2:27" ht="27" customHeight="1" x14ac:dyDescent="0.4">
      <c r="B30" s="197"/>
      <c r="C30" s="217"/>
      <c r="D30" s="246" t="s">
        <v>297</v>
      </c>
      <c r="E30" s="252" t="s">
        <v>298</v>
      </c>
      <c r="F30" s="252">
        <f>880*1.5*5*1.5</f>
        <v>9900</v>
      </c>
      <c r="G30" s="422"/>
      <c r="H30" s="442"/>
      <c r="I30" s="189"/>
      <c r="J30" s="140"/>
      <c r="K30" s="139"/>
      <c r="L30" s="141"/>
      <c r="M30" s="139"/>
      <c r="N30" s="141"/>
      <c r="O30" s="139"/>
      <c r="P30" s="141"/>
      <c r="Q30" s="422"/>
      <c r="R30" s="141"/>
      <c r="S30" s="139"/>
      <c r="T30" s="141"/>
      <c r="U30" s="194"/>
      <c r="V30" s="141"/>
      <c r="W30" s="139"/>
      <c r="X30" s="141"/>
      <c r="Y30" s="139"/>
      <c r="Z30" s="141"/>
      <c r="AA30" s="212"/>
    </row>
    <row r="31" spans="2:27" ht="27" customHeight="1" x14ac:dyDescent="0.4">
      <c r="B31" s="197"/>
      <c r="C31" s="217" t="s">
        <v>229</v>
      </c>
      <c r="D31" s="246"/>
      <c r="E31" s="252"/>
      <c r="F31" s="252"/>
      <c r="G31" s="422"/>
      <c r="H31" s="442"/>
      <c r="I31" s="189"/>
      <c r="J31" s="140"/>
      <c r="K31" s="139"/>
      <c r="L31" s="141"/>
      <c r="M31" s="139"/>
      <c r="N31" s="141"/>
      <c r="O31" s="139"/>
      <c r="P31" s="141"/>
      <c r="Q31" s="422"/>
      <c r="R31" s="141"/>
      <c r="S31" s="139"/>
      <c r="T31" s="141"/>
      <c r="U31" s="194"/>
      <c r="V31" s="141"/>
      <c r="W31" s="139"/>
      <c r="X31" s="141"/>
      <c r="Y31" s="139"/>
      <c r="Z31" s="141"/>
      <c r="AA31" s="212"/>
    </row>
    <row r="32" spans="2:27" ht="27" customHeight="1" x14ac:dyDescent="0.4">
      <c r="B32" s="197"/>
      <c r="C32" s="217"/>
      <c r="D32" s="246" t="s">
        <v>300</v>
      </c>
      <c r="E32" s="252" t="s">
        <v>356</v>
      </c>
      <c r="F32" s="252">
        <v>20</v>
      </c>
      <c r="G32" s="422"/>
      <c r="H32" s="442"/>
      <c r="I32" s="189"/>
      <c r="J32" s="140"/>
      <c r="K32" s="139"/>
      <c r="L32" s="141"/>
      <c r="M32" s="139"/>
      <c r="N32" s="141"/>
      <c r="O32" s="139"/>
      <c r="P32" s="141"/>
      <c r="Q32" s="422"/>
      <c r="R32" s="141"/>
      <c r="S32" s="139"/>
      <c r="T32" s="141"/>
      <c r="U32" s="194"/>
      <c r="V32" s="141"/>
      <c r="W32" s="139"/>
      <c r="X32" s="141"/>
      <c r="Y32" s="139"/>
      <c r="Z32" s="141"/>
      <c r="AA32" s="212"/>
    </row>
    <row r="33" spans="2:27" ht="27" customHeight="1" x14ac:dyDescent="0.4">
      <c r="B33" s="197"/>
      <c r="C33" s="217"/>
      <c r="D33" s="246" t="s">
        <v>301</v>
      </c>
      <c r="E33" s="252" t="s">
        <v>357</v>
      </c>
      <c r="F33" s="252">
        <v>5</v>
      </c>
      <c r="G33" s="422"/>
      <c r="H33" s="442"/>
      <c r="I33" s="189"/>
      <c r="J33" s="140"/>
      <c r="K33" s="139"/>
      <c r="L33" s="141"/>
      <c r="M33" s="139"/>
      <c r="N33" s="141"/>
      <c r="O33" s="139"/>
      <c r="P33" s="141"/>
      <c r="Q33" s="422"/>
      <c r="R33" s="141"/>
      <c r="S33" s="139"/>
      <c r="T33" s="141"/>
      <c r="U33" s="194"/>
      <c r="V33" s="141"/>
      <c r="W33" s="139"/>
      <c r="X33" s="141"/>
      <c r="Y33" s="139"/>
      <c r="Z33" s="141"/>
      <c r="AA33" s="212"/>
    </row>
    <row r="34" spans="2:27" ht="27" customHeight="1" x14ac:dyDescent="0.4">
      <c r="B34" s="197"/>
      <c r="C34" s="217"/>
      <c r="D34" s="246" t="s">
        <v>302</v>
      </c>
      <c r="E34" s="252" t="s">
        <v>357</v>
      </c>
      <c r="F34" s="252">
        <v>70</v>
      </c>
      <c r="G34" s="422"/>
      <c r="H34" s="442"/>
      <c r="I34" s="189"/>
      <c r="J34" s="140"/>
      <c r="K34" s="139"/>
      <c r="L34" s="141"/>
      <c r="M34" s="139"/>
      <c r="N34" s="141"/>
      <c r="O34" s="139"/>
      <c r="P34" s="141"/>
      <c r="Q34" s="422"/>
      <c r="R34" s="141"/>
      <c r="S34" s="139"/>
      <c r="T34" s="141"/>
      <c r="U34" s="194"/>
      <c r="V34" s="141"/>
      <c r="W34" s="139"/>
      <c r="X34" s="141"/>
      <c r="Y34" s="139"/>
      <c r="Z34" s="141"/>
      <c r="AA34" s="212"/>
    </row>
    <row r="35" spans="2:27" ht="27" customHeight="1" x14ac:dyDescent="0.4">
      <c r="B35" s="197"/>
      <c r="C35" s="217"/>
      <c r="D35" s="246" t="s">
        <v>303</v>
      </c>
      <c r="E35" s="252" t="s">
        <v>358</v>
      </c>
      <c r="F35" s="252">
        <v>5</v>
      </c>
      <c r="G35" s="422"/>
      <c r="H35" s="442"/>
      <c r="I35" s="189"/>
      <c r="J35" s="140"/>
      <c r="K35" s="139"/>
      <c r="L35" s="141"/>
      <c r="M35" s="139"/>
      <c r="N35" s="141"/>
      <c r="O35" s="139"/>
      <c r="P35" s="141"/>
      <c r="Q35" s="422"/>
      <c r="R35" s="141"/>
      <c r="S35" s="139"/>
      <c r="T35" s="141"/>
      <c r="U35" s="194"/>
      <c r="V35" s="141"/>
      <c r="W35" s="139"/>
      <c r="X35" s="141"/>
      <c r="Y35" s="139"/>
      <c r="Z35" s="141"/>
      <c r="AA35" s="212"/>
    </row>
    <row r="36" spans="2:27" ht="27" customHeight="1" x14ac:dyDescent="0.4">
      <c r="B36" s="197"/>
      <c r="C36" s="217"/>
      <c r="D36" s="246" t="s">
        <v>304</v>
      </c>
      <c r="E36" s="252" t="s">
        <v>357</v>
      </c>
      <c r="F36" s="252">
        <v>50</v>
      </c>
      <c r="G36" s="422"/>
      <c r="H36" s="442"/>
      <c r="I36" s="189"/>
      <c r="J36" s="140"/>
      <c r="K36" s="139"/>
      <c r="L36" s="141"/>
      <c r="M36" s="139"/>
      <c r="N36" s="141"/>
      <c r="O36" s="139"/>
      <c r="P36" s="141"/>
      <c r="Q36" s="422"/>
      <c r="R36" s="141"/>
      <c r="S36" s="139"/>
      <c r="T36" s="141"/>
      <c r="U36" s="194"/>
      <c r="V36" s="141"/>
      <c r="W36" s="139"/>
      <c r="X36" s="141"/>
      <c r="Y36" s="139"/>
      <c r="Z36" s="141"/>
      <c r="AA36" s="212"/>
    </row>
    <row r="37" spans="2:27" ht="27" customHeight="1" x14ac:dyDescent="0.4">
      <c r="B37" s="197"/>
      <c r="C37" s="217"/>
      <c r="D37" s="246" t="s">
        <v>305</v>
      </c>
      <c r="E37" s="252" t="s">
        <v>357</v>
      </c>
      <c r="F37" s="252">
        <v>50</v>
      </c>
      <c r="G37" s="422"/>
      <c r="H37" s="442"/>
      <c r="I37" s="189"/>
      <c r="J37" s="140"/>
      <c r="K37" s="139"/>
      <c r="L37" s="141"/>
      <c r="M37" s="139"/>
      <c r="N37" s="141"/>
      <c r="O37" s="139"/>
      <c r="P37" s="141"/>
      <c r="Q37" s="422"/>
      <c r="R37" s="141"/>
      <c r="S37" s="139"/>
      <c r="T37" s="141"/>
      <c r="U37" s="194"/>
      <c r="V37" s="141"/>
      <c r="W37" s="139"/>
      <c r="X37" s="141"/>
      <c r="Y37" s="139"/>
      <c r="Z37" s="141"/>
      <c r="AA37" s="212"/>
    </row>
    <row r="38" spans="2:27" ht="27" customHeight="1" x14ac:dyDescent="0.4">
      <c r="B38" s="197"/>
      <c r="C38" s="217"/>
      <c r="D38" s="246" t="s">
        <v>306</v>
      </c>
      <c r="E38" s="252" t="s">
        <v>358</v>
      </c>
      <c r="F38" s="252">
        <v>60</v>
      </c>
      <c r="G38" s="422"/>
      <c r="H38" s="442"/>
      <c r="I38" s="189"/>
      <c r="J38" s="140"/>
      <c r="K38" s="139"/>
      <c r="L38" s="141"/>
      <c r="M38" s="139"/>
      <c r="N38" s="141"/>
      <c r="O38" s="139"/>
      <c r="P38" s="141"/>
      <c r="Q38" s="422"/>
      <c r="R38" s="141"/>
      <c r="S38" s="139"/>
      <c r="T38" s="141"/>
      <c r="U38" s="194"/>
      <c r="V38" s="141"/>
      <c r="W38" s="139"/>
      <c r="X38" s="141"/>
      <c r="Y38" s="139"/>
      <c r="Z38" s="141"/>
      <c r="AA38" s="212"/>
    </row>
    <row r="39" spans="2:27" ht="27" customHeight="1" x14ac:dyDescent="0.4">
      <c r="B39" s="197"/>
      <c r="C39" s="217"/>
      <c r="D39" s="246" t="s">
        <v>307</v>
      </c>
      <c r="E39" s="252" t="s">
        <v>357</v>
      </c>
      <c r="F39" s="252">
        <v>230</v>
      </c>
      <c r="G39" s="422"/>
      <c r="H39" s="442"/>
      <c r="I39" s="189"/>
      <c r="J39" s="140"/>
      <c r="K39" s="139"/>
      <c r="L39" s="141"/>
      <c r="M39" s="139"/>
      <c r="N39" s="141"/>
      <c r="O39" s="139"/>
      <c r="P39" s="141"/>
      <c r="Q39" s="422"/>
      <c r="R39" s="141"/>
      <c r="S39" s="139"/>
      <c r="T39" s="141"/>
      <c r="U39" s="194"/>
      <c r="V39" s="141"/>
      <c r="W39" s="139"/>
      <c r="X39" s="141"/>
      <c r="Y39" s="139"/>
      <c r="Z39" s="141"/>
      <c r="AA39" s="212"/>
    </row>
    <row r="40" spans="2:27" ht="27" customHeight="1" x14ac:dyDescent="0.4">
      <c r="B40" s="197"/>
      <c r="C40" s="217"/>
      <c r="D40" s="246" t="s">
        <v>308</v>
      </c>
      <c r="E40" s="252" t="s">
        <v>356</v>
      </c>
      <c r="F40" s="252">
        <v>20</v>
      </c>
      <c r="G40" s="422"/>
      <c r="H40" s="442"/>
      <c r="I40" s="189"/>
      <c r="J40" s="140"/>
      <c r="K40" s="139"/>
      <c r="L40" s="141"/>
      <c r="M40" s="139"/>
      <c r="N40" s="141"/>
      <c r="O40" s="139"/>
      <c r="P40" s="141"/>
      <c r="Q40" s="422"/>
      <c r="R40" s="141"/>
      <c r="S40" s="139"/>
      <c r="T40" s="141"/>
      <c r="U40" s="194"/>
      <c r="V40" s="141"/>
      <c r="W40" s="139"/>
      <c r="X40" s="141"/>
      <c r="Y40" s="139"/>
      <c r="Z40" s="141"/>
      <c r="AA40" s="212"/>
    </row>
    <row r="41" spans="2:27" ht="27" customHeight="1" x14ac:dyDescent="0.4">
      <c r="B41" s="197"/>
      <c r="C41" s="217"/>
      <c r="D41" s="246" t="s">
        <v>309</v>
      </c>
      <c r="E41" s="252" t="s">
        <v>357</v>
      </c>
      <c r="F41" s="252">
        <v>5</v>
      </c>
      <c r="G41" s="422"/>
      <c r="H41" s="442"/>
      <c r="I41" s="189"/>
      <c r="J41" s="140"/>
      <c r="K41" s="139"/>
      <c r="L41" s="141"/>
      <c r="M41" s="139"/>
      <c r="N41" s="141"/>
      <c r="O41" s="139"/>
      <c r="P41" s="141"/>
      <c r="Q41" s="422"/>
      <c r="R41" s="141"/>
      <c r="S41" s="139"/>
      <c r="T41" s="141"/>
      <c r="U41" s="194"/>
      <c r="V41" s="141"/>
      <c r="W41" s="139"/>
      <c r="X41" s="141"/>
      <c r="Y41" s="139"/>
      <c r="Z41" s="141"/>
      <c r="AA41" s="212"/>
    </row>
    <row r="42" spans="2:27" ht="27" customHeight="1" x14ac:dyDescent="0.4">
      <c r="B42" s="197"/>
      <c r="C42" s="217"/>
      <c r="D42" s="246" t="s">
        <v>310</v>
      </c>
      <c r="E42" s="252" t="s">
        <v>356</v>
      </c>
      <c r="F42" s="252">
        <v>20</v>
      </c>
      <c r="G42" s="422"/>
      <c r="H42" s="442"/>
      <c r="I42" s="189"/>
      <c r="J42" s="140"/>
      <c r="K42" s="139"/>
      <c r="L42" s="141"/>
      <c r="M42" s="139"/>
      <c r="N42" s="141"/>
      <c r="O42" s="139"/>
      <c r="P42" s="141"/>
      <c r="Q42" s="422"/>
      <c r="R42" s="141"/>
      <c r="S42" s="139"/>
      <c r="T42" s="141"/>
      <c r="U42" s="194"/>
      <c r="V42" s="141"/>
      <c r="W42" s="139"/>
      <c r="X42" s="141"/>
      <c r="Y42" s="139"/>
      <c r="Z42" s="141"/>
      <c r="AA42" s="212"/>
    </row>
    <row r="43" spans="2:27" ht="27" customHeight="1" x14ac:dyDescent="0.4">
      <c r="B43" s="197"/>
      <c r="C43" s="217"/>
      <c r="D43" s="246" t="s">
        <v>311</v>
      </c>
      <c r="E43" s="259">
        <v>100</v>
      </c>
      <c r="F43" s="252">
        <v>200</v>
      </c>
      <c r="G43" s="422"/>
      <c r="H43" s="442"/>
      <c r="I43" s="189"/>
      <c r="J43" s="140"/>
      <c r="K43" s="139"/>
      <c r="L43" s="141"/>
      <c r="M43" s="139"/>
      <c r="N43" s="141"/>
      <c r="O43" s="139"/>
      <c r="P43" s="141"/>
      <c r="Q43" s="422"/>
      <c r="R43" s="141"/>
      <c r="S43" s="139"/>
      <c r="T43" s="141"/>
      <c r="U43" s="194"/>
      <c r="V43" s="141"/>
      <c r="W43" s="139"/>
      <c r="X43" s="141"/>
      <c r="Y43" s="139"/>
      <c r="Z43" s="141"/>
      <c r="AA43" s="212"/>
    </row>
    <row r="44" spans="2:27" ht="27" customHeight="1" x14ac:dyDescent="0.4">
      <c r="B44" s="197"/>
      <c r="C44" s="217"/>
      <c r="D44" s="246" t="s">
        <v>312</v>
      </c>
      <c r="E44" s="259">
        <v>25</v>
      </c>
      <c r="F44" s="252">
        <v>20</v>
      </c>
      <c r="G44" s="422"/>
      <c r="H44" s="442"/>
      <c r="I44" s="189"/>
      <c r="J44" s="140"/>
      <c r="K44" s="139"/>
      <c r="L44" s="141"/>
      <c r="M44" s="139"/>
      <c r="N44" s="141"/>
      <c r="O44" s="139"/>
      <c r="P44" s="141"/>
      <c r="Q44" s="422"/>
      <c r="R44" s="141"/>
      <c r="S44" s="139"/>
      <c r="T44" s="141"/>
      <c r="U44" s="194"/>
      <c r="V44" s="141"/>
      <c r="W44" s="139"/>
      <c r="X44" s="141"/>
      <c r="Y44" s="139"/>
      <c r="Z44" s="141"/>
      <c r="AA44" s="212"/>
    </row>
    <row r="45" spans="2:27" ht="27" customHeight="1" x14ac:dyDescent="0.4">
      <c r="B45" s="197"/>
      <c r="C45" s="217"/>
      <c r="D45" s="246" t="s">
        <v>313</v>
      </c>
      <c r="E45" s="259">
        <v>100</v>
      </c>
      <c r="F45" s="252">
        <v>100</v>
      </c>
      <c r="G45" s="422"/>
      <c r="H45" s="442"/>
      <c r="I45" s="189"/>
      <c r="J45" s="140"/>
      <c r="K45" s="139"/>
      <c r="L45" s="141"/>
      <c r="M45" s="139"/>
      <c r="N45" s="141"/>
      <c r="O45" s="139"/>
      <c r="P45" s="141"/>
      <c r="Q45" s="422"/>
      <c r="R45" s="141"/>
      <c r="S45" s="139"/>
      <c r="T45" s="141"/>
      <c r="U45" s="194"/>
      <c r="V45" s="141"/>
      <c r="W45" s="139"/>
      <c r="X45" s="141"/>
      <c r="Y45" s="139"/>
      <c r="Z45" s="141"/>
      <c r="AA45" s="212"/>
    </row>
    <row r="46" spans="2:27" ht="27" customHeight="1" x14ac:dyDescent="0.4">
      <c r="B46" s="197"/>
      <c r="C46" s="217"/>
      <c r="D46" s="246" t="s">
        <v>314</v>
      </c>
      <c r="E46" s="259">
        <v>100</v>
      </c>
      <c r="F46" s="252">
        <v>40</v>
      </c>
      <c r="G46" s="422"/>
      <c r="H46" s="442"/>
      <c r="I46" s="189"/>
      <c r="J46" s="140"/>
      <c r="K46" s="139"/>
      <c r="L46" s="141"/>
      <c r="M46" s="139"/>
      <c r="N46" s="141"/>
      <c r="O46" s="139"/>
      <c r="P46" s="141"/>
      <c r="Q46" s="422"/>
      <c r="R46" s="141"/>
      <c r="S46" s="139"/>
      <c r="T46" s="141"/>
      <c r="U46" s="194"/>
      <c r="V46" s="141"/>
      <c r="W46" s="139"/>
      <c r="X46" s="141"/>
      <c r="Y46" s="139"/>
      <c r="Z46" s="141"/>
      <c r="AA46" s="212"/>
    </row>
    <row r="47" spans="2:27" ht="27" customHeight="1" x14ac:dyDescent="0.4">
      <c r="B47" s="197"/>
      <c r="C47" s="217"/>
      <c r="D47" s="246" t="s">
        <v>315</v>
      </c>
      <c r="E47" s="259">
        <v>100</v>
      </c>
      <c r="F47" s="252">
        <v>375</v>
      </c>
      <c r="G47" s="422"/>
      <c r="H47" s="442"/>
      <c r="I47" s="189"/>
      <c r="J47" s="140"/>
      <c r="K47" s="139"/>
      <c r="L47" s="141"/>
      <c r="M47" s="139"/>
      <c r="N47" s="141"/>
      <c r="O47" s="139"/>
      <c r="P47" s="141"/>
      <c r="Q47" s="422"/>
      <c r="R47" s="141"/>
      <c r="S47" s="139"/>
      <c r="T47" s="141"/>
      <c r="U47" s="194"/>
      <c r="V47" s="141"/>
      <c r="W47" s="139"/>
      <c r="X47" s="141"/>
      <c r="Y47" s="139"/>
      <c r="Z47" s="141"/>
      <c r="AA47" s="212"/>
    </row>
    <row r="48" spans="2:27" ht="27" customHeight="1" x14ac:dyDescent="0.4">
      <c r="B48" s="197"/>
      <c r="C48" s="217"/>
      <c r="D48" s="246" t="s">
        <v>315</v>
      </c>
      <c r="E48" s="259">
        <v>300</v>
      </c>
      <c r="F48" s="252">
        <v>15</v>
      </c>
      <c r="G48" s="422"/>
      <c r="H48" s="442"/>
      <c r="I48" s="189"/>
      <c r="J48" s="140"/>
      <c r="K48" s="139"/>
      <c r="L48" s="141"/>
      <c r="M48" s="139"/>
      <c r="N48" s="141"/>
      <c r="O48" s="139"/>
      <c r="P48" s="141"/>
      <c r="Q48" s="422"/>
      <c r="R48" s="141"/>
      <c r="S48" s="139"/>
      <c r="T48" s="141"/>
      <c r="U48" s="194"/>
      <c r="V48" s="141"/>
      <c r="W48" s="139"/>
      <c r="X48" s="141"/>
      <c r="Y48" s="139"/>
      <c r="Z48" s="141"/>
      <c r="AA48" s="212"/>
    </row>
    <row r="49" spans="2:27" ht="27" customHeight="1" x14ac:dyDescent="0.4">
      <c r="B49" s="197"/>
      <c r="C49" s="217"/>
      <c r="D49" s="246" t="s">
        <v>316</v>
      </c>
      <c r="E49" s="259">
        <v>25</v>
      </c>
      <c r="F49" s="252">
        <v>20</v>
      </c>
      <c r="G49" s="422"/>
      <c r="H49" s="442"/>
      <c r="I49" s="189"/>
      <c r="J49" s="140"/>
      <c r="K49" s="139"/>
      <c r="L49" s="141"/>
      <c r="M49" s="139"/>
      <c r="N49" s="141"/>
      <c r="O49" s="139"/>
      <c r="P49" s="141"/>
      <c r="Q49" s="422"/>
      <c r="R49" s="141"/>
      <c r="S49" s="139"/>
      <c r="T49" s="141"/>
      <c r="U49" s="194"/>
      <c r="V49" s="141"/>
      <c r="W49" s="139"/>
      <c r="X49" s="141"/>
      <c r="Y49" s="139"/>
      <c r="Z49" s="141"/>
      <c r="AA49" s="212"/>
    </row>
    <row r="50" spans="2:27" ht="27" customHeight="1" x14ac:dyDescent="0.4">
      <c r="B50" s="197"/>
      <c r="C50" s="217"/>
      <c r="D50" s="246" t="s">
        <v>305</v>
      </c>
      <c r="E50" s="259">
        <v>100</v>
      </c>
      <c r="F50" s="252">
        <v>200</v>
      </c>
      <c r="G50" s="422"/>
      <c r="H50" s="442"/>
      <c r="I50" s="189"/>
      <c r="J50" s="140"/>
      <c r="K50" s="139"/>
      <c r="L50" s="141"/>
      <c r="M50" s="139"/>
      <c r="N50" s="141"/>
      <c r="O50" s="139"/>
      <c r="P50" s="141"/>
      <c r="Q50" s="422"/>
      <c r="R50" s="141"/>
      <c r="S50" s="139"/>
      <c r="T50" s="141"/>
      <c r="U50" s="194"/>
      <c r="V50" s="141"/>
      <c r="W50" s="139"/>
      <c r="X50" s="141"/>
      <c r="Y50" s="139"/>
      <c r="Z50" s="141"/>
      <c r="AA50" s="212"/>
    </row>
    <row r="51" spans="2:27" ht="27" customHeight="1" x14ac:dyDescent="0.4">
      <c r="B51" s="197"/>
      <c r="C51" s="217"/>
      <c r="D51" s="246" t="s">
        <v>317</v>
      </c>
      <c r="E51" s="259">
        <v>25</v>
      </c>
      <c r="F51" s="252">
        <v>30</v>
      </c>
      <c r="G51" s="422"/>
      <c r="H51" s="442"/>
      <c r="I51" s="189"/>
      <c r="J51" s="140"/>
      <c r="K51" s="139"/>
      <c r="L51" s="141"/>
      <c r="M51" s="139"/>
      <c r="N51" s="141"/>
      <c r="O51" s="139"/>
      <c r="P51" s="141"/>
      <c r="Q51" s="422"/>
      <c r="R51" s="141"/>
      <c r="S51" s="139"/>
      <c r="T51" s="141"/>
      <c r="U51" s="194"/>
      <c r="V51" s="141"/>
      <c r="W51" s="139"/>
      <c r="X51" s="141"/>
      <c r="Y51" s="139"/>
      <c r="Z51" s="141"/>
      <c r="AA51" s="212"/>
    </row>
    <row r="52" spans="2:27" ht="27" customHeight="1" x14ac:dyDescent="0.4">
      <c r="B52" s="197"/>
      <c r="C52" s="217"/>
      <c r="D52" s="246" t="s">
        <v>318</v>
      </c>
      <c r="E52" s="259">
        <v>25</v>
      </c>
      <c r="F52" s="252">
        <v>30</v>
      </c>
      <c r="G52" s="422"/>
      <c r="H52" s="442"/>
      <c r="I52" s="189"/>
      <c r="J52" s="140"/>
      <c r="K52" s="139"/>
      <c r="L52" s="141"/>
      <c r="M52" s="139"/>
      <c r="N52" s="141"/>
      <c r="O52" s="139"/>
      <c r="P52" s="141"/>
      <c r="Q52" s="422"/>
      <c r="R52" s="141"/>
      <c r="S52" s="139"/>
      <c r="T52" s="141"/>
      <c r="U52" s="194"/>
      <c r="V52" s="141"/>
      <c r="W52" s="139"/>
      <c r="X52" s="141"/>
      <c r="Y52" s="139"/>
      <c r="Z52" s="141"/>
      <c r="AA52" s="212"/>
    </row>
    <row r="53" spans="2:27" ht="27" customHeight="1" x14ac:dyDescent="0.4">
      <c r="B53" s="197"/>
      <c r="C53" s="217"/>
      <c r="D53" s="246" t="s">
        <v>319</v>
      </c>
      <c r="E53" s="259">
        <v>25</v>
      </c>
      <c r="F53" s="252">
        <v>40</v>
      </c>
      <c r="G53" s="422"/>
      <c r="H53" s="442"/>
      <c r="I53" s="189"/>
      <c r="J53" s="140"/>
      <c r="K53" s="139"/>
      <c r="L53" s="141"/>
      <c r="M53" s="139"/>
      <c r="N53" s="141"/>
      <c r="O53" s="139"/>
      <c r="P53" s="141"/>
      <c r="Q53" s="422"/>
      <c r="R53" s="141"/>
      <c r="S53" s="139"/>
      <c r="T53" s="141"/>
      <c r="U53" s="194"/>
      <c r="V53" s="141"/>
      <c r="W53" s="139"/>
      <c r="X53" s="141"/>
      <c r="Y53" s="139"/>
      <c r="Z53" s="141"/>
      <c r="AA53" s="212"/>
    </row>
    <row r="54" spans="2:27" ht="27" customHeight="1" x14ac:dyDescent="0.4">
      <c r="B54" s="197"/>
      <c r="C54" s="217"/>
      <c r="D54" s="246" t="s">
        <v>320</v>
      </c>
      <c r="E54" s="259">
        <v>25</v>
      </c>
      <c r="F54" s="252">
        <v>30</v>
      </c>
      <c r="G54" s="422"/>
      <c r="H54" s="442"/>
      <c r="I54" s="189"/>
      <c r="J54" s="140"/>
      <c r="K54" s="139"/>
      <c r="L54" s="141"/>
      <c r="M54" s="139"/>
      <c r="N54" s="141"/>
      <c r="O54" s="139"/>
      <c r="P54" s="141"/>
      <c r="Q54" s="422"/>
      <c r="R54" s="141"/>
      <c r="S54" s="139"/>
      <c r="T54" s="141"/>
      <c r="U54" s="194"/>
      <c r="V54" s="141"/>
      <c r="W54" s="139"/>
      <c r="X54" s="141"/>
      <c r="Y54" s="139"/>
      <c r="Z54" s="141"/>
      <c r="AA54" s="212"/>
    </row>
    <row r="55" spans="2:27" ht="27" customHeight="1" x14ac:dyDescent="0.4">
      <c r="B55" s="197"/>
      <c r="C55" s="217"/>
      <c r="D55" s="246" t="s">
        <v>321</v>
      </c>
      <c r="E55" s="259">
        <v>100</v>
      </c>
      <c r="F55" s="252">
        <v>1280</v>
      </c>
      <c r="G55" s="422"/>
      <c r="H55" s="442"/>
      <c r="I55" s="189"/>
      <c r="J55" s="140"/>
      <c r="K55" s="139"/>
      <c r="L55" s="141"/>
      <c r="M55" s="139"/>
      <c r="N55" s="141"/>
      <c r="O55" s="139"/>
      <c r="P55" s="141"/>
      <c r="Q55" s="422"/>
      <c r="R55" s="141"/>
      <c r="S55" s="139"/>
      <c r="T55" s="141"/>
      <c r="U55" s="194"/>
      <c r="V55" s="141"/>
      <c r="W55" s="139"/>
      <c r="X55" s="141"/>
      <c r="Y55" s="139"/>
      <c r="Z55" s="141"/>
      <c r="AA55" s="212"/>
    </row>
    <row r="56" spans="2:27" ht="27" customHeight="1" x14ac:dyDescent="0.4">
      <c r="B56" s="197"/>
      <c r="C56" s="217"/>
      <c r="D56" s="246" t="s">
        <v>321</v>
      </c>
      <c r="E56" s="259">
        <v>300</v>
      </c>
      <c r="F56" s="252">
        <v>240</v>
      </c>
      <c r="G56" s="422"/>
      <c r="H56" s="442"/>
      <c r="I56" s="189"/>
      <c r="J56" s="140"/>
      <c r="K56" s="139"/>
      <c r="L56" s="141"/>
      <c r="M56" s="139"/>
      <c r="N56" s="141"/>
      <c r="O56" s="139"/>
      <c r="P56" s="141"/>
      <c r="Q56" s="422"/>
      <c r="R56" s="141"/>
      <c r="S56" s="139"/>
      <c r="T56" s="141"/>
      <c r="U56" s="194"/>
      <c r="V56" s="141"/>
      <c r="W56" s="139"/>
      <c r="X56" s="141"/>
      <c r="Y56" s="139"/>
      <c r="Z56" s="141"/>
      <c r="AA56" s="212"/>
    </row>
    <row r="57" spans="2:27" ht="27" customHeight="1" x14ac:dyDescent="0.4">
      <c r="B57" s="197"/>
      <c r="C57" s="217"/>
      <c r="D57" s="246" t="s">
        <v>322</v>
      </c>
      <c r="E57" s="259" t="s">
        <v>342</v>
      </c>
      <c r="F57" s="252">
        <v>100</v>
      </c>
      <c r="G57" s="422"/>
      <c r="H57" s="442"/>
      <c r="I57" s="189"/>
      <c r="J57" s="140"/>
      <c r="K57" s="139"/>
      <c r="L57" s="141"/>
      <c r="M57" s="139"/>
      <c r="N57" s="141"/>
      <c r="O57" s="139"/>
      <c r="P57" s="141"/>
      <c r="Q57" s="422"/>
      <c r="R57" s="141"/>
      <c r="S57" s="139"/>
      <c r="T57" s="141"/>
      <c r="U57" s="194"/>
      <c r="V57" s="141"/>
      <c r="W57" s="139"/>
      <c r="X57" s="141"/>
      <c r="Y57" s="139"/>
      <c r="Z57" s="141"/>
      <c r="AA57" s="212"/>
    </row>
    <row r="58" spans="2:27" ht="27" customHeight="1" x14ac:dyDescent="0.4">
      <c r="B58" s="197"/>
      <c r="C58" s="217"/>
      <c r="D58" s="246" t="s">
        <v>322</v>
      </c>
      <c r="E58" s="259" t="s">
        <v>341</v>
      </c>
      <c r="F58" s="252">
        <v>20</v>
      </c>
      <c r="G58" s="422"/>
      <c r="H58" s="442"/>
      <c r="I58" s="189"/>
      <c r="J58" s="140"/>
      <c r="K58" s="139"/>
      <c r="L58" s="141"/>
      <c r="M58" s="139"/>
      <c r="N58" s="141"/>
      <c r="O58" s="139"/>
      <c r="P58" s="141"/>
      <c r="Q58" s="422"/>
      <c r="R58" s="141"/>
      <c r="S58" s="139"/>
      <c r="T58" s="141"/>
      <c r="U58" s="194"/>
      <c r="V58" s="141"/>
      <c r="W58" s="139"/>
      <c r="X58" s="141"/>
      <c r="Y58" s="139"/>
      <c r="Z58" s="141"/>
      <c r="AA58" s="212"/>
    </row>
    <row r="59" spans="2:27" ht="27" customHeight="1" x14ac:dyDescent="0.4">
      <c r="B59" s="197"/>
      <c r="C59" s="217"/>
      <c r="D59" s="246" t="s">
        <v>323</v>
      </c>
      <c r="E59" s="259" t="s">
        <v>343</v>
      </c>
      <c r="F59" s="252">
        <v>1600</v>
      </c>
      <c r="G59" s="422"/>
      <c r="H59" s="442"/>
      <c r="I59" s="189"/>
      <c r="J59" s="140"/>
      <c r="K59" s="139"/>
      <c r="L59" s="141"/>
      <c r="M59" s="139"/>
      <c r="N59" s="141"/>
      <c r="O59" s="139"/>
      <c r="P59" s="141"/>
      <c r="Q59" s="422"/>
      <c r="R59" s="141"/>
      <c r="S59" s="139"/>
      <c r="T59" s="141"/>
      <c r="U59" s="194"/>
      <c r="V59" s="141"/>
      <c r="W59" s="139"/>
      <c r="X59" s="141"/>
      <c r="Y59" s="139"/>
      <c r="Z59" s="141"/>
      <c r="AA59" s="212"/>
    </row>
    <row r="60" spans="2:27" ht="27" customHeight="1" x14ac:dyDescent="0.4">
      <c r="B60" s="197"/>
      <c r="C60" s="217"/>
      <c r="D60" s="246" t="s">
        <v>324</v>
      </c>
      <c r="E60" s="259">
        <v>100</v>
      </c>
      <c r="F60" s="252">
        <v>150</v>
      </c>
      <c r="G60" s="422"/>
      <c r="H60" s="442"/>
      <c r="I60" s="189"/>
      <c r="J60" s="140"/>
      <c r="K60" s="139"/>
      <c r="L60" s="141"/>
      <c r="M60" s="139"/>
      <c r="N60" s="141"/>
      <c r="O60" s="139"/>
      <c r="P60" s="141"/>
      <c r="Q60" s="422"/>
      <c r="R60" s="141"/>
      <c r="S60" s="139"/>
      <c r="T60" s="141"/>
      <c r="U60" s="194"/>
      <c r="V60" s="141"/>
      <c r="W60" s="139"/>
      <c r="X60" s="141"/>
      <c r="Y60" s="139"/>
      <c r="Z60" s="141"/>
      <c r="AA60" s="212"/>
    </row>
    <row r="61" spans="2:27" ht="27" customHeight="1" x14ac:dyDescent="0.4">
      <c r="B61" s="197"/>
      <c r="C61" s="217"/>
      <c r="D61" s="246" t="s">
        <v>300</v>
      </c>
      <c r="E61" s="259" t="s">
        <v>342</v>
      </c>
      <c r="F61" s="252">
        <v>200</v>
      </c>
      <c r="G61" s="422"/>
      <c r="H61" s="442"/>
      <c r="I61" s="189"/>
      <c r="J61" s="140"/>
      <c r="K61" s="139"/>
      <c r="L61" s="141"/>
      <c r="M61" s="139"/>
      <c r="N61" s="141"/>
      <c r="O61" s="139"/>
      <c r="P61" s="141"/>
      <c r="Q61" s="422"/>
      <c r="R61" s="141"/>
      <c r="S61" s="139"/>
      <c r="T61" s="141"/>
      <c r="U61" s="194"/>
      <c r="V61" s="141"/>
      <c r="W61" s="139"/>
      <c r="X61" s="141"/>
      <c r="Y61" s="139"/>
      <c r="Z61" s="141"/>
      <c r="AA61" s="212"/>
    </row>
    <row r="62" spans="2:27" ht="27" customHeight="1" x14ac:dyDescent="0.4">
      <c r="B62" s="197"/>
      <c r="C62" s="217"/>
      <c r="D62" s="246" t="s">
        <v>325</v>
      </c>
      <c r="E62" s="259">
        <v>25</v>
      </c>
      <c r="F62" s="252">
        <v>30</v>
      </c>
      <c r="G62" s="422"/>
      <c r="H62" s="442"/>
      <c r="I62" s="189"/>
      <c r="J62" s="140"/>
      <c r="K62" s="139"/>
      <c r="L62" s="141"/>
      <c r="M62" s="139"/>
      <c r="N62" s="141"/>
      <c r="O62" s="139"/>
      <c r="P62" s="141"/>
      <c r="Q62" s="422"/>
      <c r="R62" s="141"/>
      <c r="S62" s="139"/>
      <c r="T62" s="141"/>
      <c r="U62" s="194"/>
      <c r="V62" s="141"/>
      <c r="W62" s="139"/>
      <c r="X62" s="141"/>
      <c r="Y62" s="139"/>
      <c r="Z62" s="141"/>
      <c r="AA62" s="212"/>
    </row>
    <row r="63" spans="2:27" ht="27" customHeight="1" x14ac:dyDescent="0.4">
      <c r="B63" s="197"/>
      <c r="C63" s="217"/>
      <c r="D63" s="246" t="s">
        <v>326</v>
      </c>
      <c r="E63" s="259">
        <v>25</v>
      </c>
      <c r="F63" s="252">
        <v>10</v>
      </c>
      <c r="G63" s="422"/>
      <c r="H63" s="442"/>
      <c r="I63" s="189"/>
      <c r="J63" s="140"/>
      <c r="K63" s="139"/>
      <c r="L63" s="141"/>
      <c r="M63" s="139"/>
      <c r="N63" s="141"/>
      <c r="O63" s="139"/>
      <c r="P63" s="141"/>
      <c r="Q63" s="422"/>
      <c r="R63" s="141"/>
      <c r="S63" s="139"/>
      <c r="T63" s="141"/>
      <c r="U63" s="194"/>
      <c r="V63" s="141"/>
      <c r="W63" s="139"/>
      <c r="X63" s="141"/>
      <c r="Y63" s="139"/>
      <c r="Z63" s="141"/>
      <c r="AA63" s="212"/>
    </row>
    <row r="64" spans="2:27" ht="27" customHeight="1" x14ac:dyDescent="0.4">
      <c r="B64" s="197"/>
      <c r="C64" s="217"/>
      <c r="D64" s="246" t="s">
        <v>303</v>
      </c>
      <c r="E64" s="259">
        <v>25</v>
      </c>
      <c r="F64" s="252">
        <v>40</v>
      </c>
      <c r="G64" s="422"/>
      <c r="H64" s="442"/>
      <c r="I64" s="189"/>
      <c r="J64" s="140"/>
      <c r="K64" s="139"/>
      <c r="L64" s="141"/>
      <c r="M64" s="139"/>
      <c r="N64" s="141"/>
      <c r="O64" s="139"/>
      <c r="P64" s="141"/>
      <c r="Q64" s="422"/>
      <c r="R64" s="141"/>
      <c r="S64" s="139"/>
      <c r="T64" s="141"/>
      <c r="U64" s="194"/>
      <c r="V64" s="141"/>
      <c r="W64" s="139"/>
      <c r="X64" s="141"/>
      <c r="Y64" s="139"/>
      <c r="Z64" s="141"/>
      <c r="AA64" s="212"/>
    </row>
    <row r="65" spans="2:27" ht="27" customHeight="1" x14ac:dyDescent="0.4">
      <c r="B65" s="197"/>
      <c r="C65" s="217"/>
      <c r="D65" s="246" t="s">
        <v>327</v>
      </c>
      <c r="E65" s="259" t="s">
        <v>344</v>
      </c>
      <c r="F65" s="252">
        <v>600</v>
      </c>
      <c r="G65" s="422"/>
      <c r="H65" s="442"/>
      <c r="I65" s="189"/>
      <c r="J65" s="140"/>
      <c r="K65" s="139"/>
      <c r="L65" s="141"/>
      <c r="M65" s="139"/>
      <c r="N65" s="141"/>
      <c r="O65" s="139"/>
      <c r="P65" s="141"/>
      <c r="Q65" s="422"/>
      <c r="R65" s="141"/>
      <c r="S65" s="139"/>
      <c r="T65" s="141"/>
      <c r="U65" s="194"/>
      <c r="V65" s="141"/>
      <c r="W65" s="139"/>
      <c r="X65" s="141"/>
      <c r="Y65" s="139"/>
      <c r="Z65" s="141"/>
      <c r="AA65" s="212"/>
    </row>
    <row r="66" spans="2:27" ht="27" customHeight="1" x14ac:dyDescent="0.4">
      <c r="B66" s="197"/>
      <c r="C66" s="217"/>
      <c r="D66" s="246" t="s">
        <v>328</v>
      </c>
      <c r="E66" s="259" t="s">
        <v>342</v>
      </c>
      <c r="F66" s="252">
        <v>20</v>
      </c>
      <c r="G66" s="422"/>
      <c r="H66" s="442"/>
      <c r="I66" s="189"/>
      <c r="J66" s="140"/>
      <c r="K66" s="139"/>
      <c r="L66" s="141"/>
      <c r="M66" s="139"/>
      <c r="N66" s="141"/>
      <c r="O66" s="139"/>
      <c r="P66" s="141"/>
      <c r="Q66" s="422"/>
      <c r="R66" s="141"/>
      <c r="S66" s="139"/>
      <c r="T66" s="141"/>
      <c r="U66" s="194"/>
      <c r="V66" s="141"/>
      <c r="W66" s="139"/>
      <c r="X66" s="141"/>
      <c r="Y66" s="139"/>
      <c r="Z66" s="141"/>
      <c r="AA66" s="212"/>
    </row>
    <row r="67" spans="2:27" ht="27" customHeight="1" x14ac:dyDescent="0.4">
      <c r="B67" s="197"/>
      <c r="C67" s="217"/>
      <c r="D67" s="246" t="s">
        <v>329</v>
      </c>
      <c r="E67" s="259">
        <v>25</v>
      </c>
      <c r="F67" s="252">
        <v>30</v>
      </c>
      <c r="G67" s="422"/>
      <c r="H67" s="442"/>
      <c r="I67" s="189"/>
      <c r="J67" s="140"/>
      <c r="K67" s="139"/>
      <c r="L67" s="141"/>
      <c r="M67" s="139"/>
      <c r="N67" s="141"/>
      <c r="O67" s="139"/>
      <c r="P67" s="141"/>
      <c r="Q67" s="422"/>
      <c r="R67" s="141"/>
      <c r="S67" s="139"/>
      <c r="T67" s="141"/>
      <c r="U67" s="194"/>
      <c r="V67" s="141"/>
      <c r="W67" s="139"/>
      <c r="X67" s="141"/>
      <c r="Y67" s="139"/>
      <c r="Z67" s="141"/>
      <c r="AA67" s="212"/>
    </row>
    <row r="68" spans="2:27" ht="27" customHeight="1" x14ac:dyDescent="0.4">
      <c r="B68" s="197"/>
      <c r="C68" s="217"/>
      <c r="D68" s="246" t="s">
        <v>303</v>
      </c>
      <c r="E68" s="259">
        <v>25</v>
      </c>
      <c r="F68" s="252">
        <v>15</v>
      </c>
      <c r="G68" s="422"/>
      <c r="H68" s="442"/>
      <c r="I68" s="189"/>
      <c r="J68" s="140"/>
      <c r="K68" s="139"/>
      <c r="L68" s="141"/>
      <c r="M68" s="139"/>
      <c r="N68" s="141"/>
      <c r="O68" s="139"/>
      <c r="P68" s="141"/>
      <c r="Q68" s="422"/>
      <c r="R68" s="141"/>
      <c r="S68" s="139"/>
      <c r="T68" s="141"/>
      <c r="U68" s="194"/>
      <c r="V68" s="141"/>
      <c r="W68" s="139"/>
      <c r="X68" s="141"/>
      <c r="Y68" s="139"/>
      <c r="Z68" s="141"/>
      <c r="AA68" s="212"/>
    </row>
    <row r="69" spans="2:27" ht="27" customHeight="1" x14ac:dyDescent="0.4">
      <c r="B69" s="197"/>
      <c r="C69" s="217"/>
      <c r="D69" s="246" t="s">
        <v>330</v>
      </c>
      <c r="E69" s="259">
        <v>15</v>
      </c>
      <c r="F69" s="252">
        <v>25</v>
      </c>
      <c r="G69" s="422"/>
      <c r="H69" s="442"/>
      <c r="I69" s="189"/>
      <c r="J69" s="140"/>
      <c r="K69" s="139"/>
      <c r="L69" s="141"/>
      <c r="M69" s="139"/>
      <c r="N69" s="141"/>
      <c r="O69" s="139"/>
      <c r="P69" s="141"/>
      <c r="Q69" s="422"/>
      <c r="R69" s="141"/>
      <c r="S69" s="139"/>
      <c r="T69" s="141"/>
      <c r="U69" s="194"/>
      <c r="V69" s="141"/>
      <c r="W69" s="139"/>
      <c r="X69" s="141"/>
      <c r="Y69" s="139"/>
      <c r="Z69" s="141"/>
      <c r="AA69" s="212"/>
    </row>
    <row r="70" spans="2:27" ht="27" customHeight="1" x14ac:dyDescent="0.4">
      <c r="B70" s="197"/>
      <c r="C70" s="217"/>
      <c r="D70" s="246" t="s">
        <v>331</v>
      </c>
      <c r="E70" s="259">
        <v>15</v>
      </c>
      <c r="F70" s="252">
        <v>25</v>
      </c>
      <c r="G70" s="422"/>
      <c r="H70" s="442"/>
      <c r="I70" s="189"/>
      <c r="J70" s="140"/>
      <c r="K70" s="139"/>
      <c r="L70" s="141"/>
      <c r="M70" s="139"/>
      <c r="N70" s="141"/>
      <c r="O70" s="139"/>
      <c r="P70" s="141"/>
      <c r="Q70" s="422"/>
      <c r="R70" s="141"/>
      <c r="S70" s="139"/>
      <c r="T70" s="141"/>
      <c r="U70" s="194"/>
      <c r="V70" s="141"/>
      <c r="W70" s="139"/>
      <c r="X70" s="141"/>
      <c r="Y70" s="139"/>
      <c r="Z70" s="141"/>
      <c r="AA70" s="212"/>
    </row>
    <row r="71" spans="2:27" ht="27" customHeight="1" x14ac:dyDescent="0.4">
      <c r="B71" s="197"/>
      <c r="C71" s="217"/>
      <c r="D71" s="246" t="s">
        <v>331</v>
      </c>
      <c r="E71" s="259">
        <v>25</v>
      </c>
      <c r="F71" s="252">
        <v>30</v>
      </c>
      <c r="G71" s="422"/>
      <c r="H71" s="442"/>
      <c r="I71" s="189"/>
      <c r="J71" s="140"/>
      <c r="K71" s="139"/>
      <c r="L71" s="141"/>
      <c r="M71" s="139"/>
      <c r="N71" s="141"/>
      <c r="O71" s="139"/>
      <c r="P71" s="141"/>
      <c r="Q71" s="422"/>
      <c r="R71" s="141"/>
      <c r="S71" s="139"/>
      <c r="T71" s="141"/>
      <c r="U71" s="194"/>
      <c r="V71" s="141"/>
      <c r="W71" s="139"/>
      <c r="X71" s="141"/>
      <c r="Y71" s="139"/>
      <c r="Z71" s="141"/>
      <c r="AA71" s="212"/>
    </row>
    <row r="72" spans="2:27" ht="27" customHeight="1" x14ac:dyDescent="0.4">
      <c r="B72" s="197"/>
      <c r="C72" s="217"/>
      <c r="D72" s="246" t="s">
        <v>316</v>
      </c>
      <c r="E72" s="259">
        <v>15</v>
      </c>
      <c r="F72" s="252">
        <v>135</v>
      </c>
      <c r="G72" s="422"/>
      <c r="H72" s="442"/>
      <c r="I72" s="189"/>
      <c r="J72" s="140"/>
      <c r="K72" s="139"/>
      <c r="L72" s="141"/>
      <c r="M72" s="139"/>
      <c r="N72" s="141"/>
      <c r="O72" s="139"/>
      <c r="P72" s="141"/>
      <c r="Q72" s="422"/>
      <c r="R72" s="141"/>
      <c r="S72" s="139"/>
      <c r="T72" s="141"/>
      <c r="U72" s="194"/>
      <c r="V72" s="141"/>
      <c r="W72" s="139"/>
      <c r="X72" s="141"/>
      <c r="Y72" s="139"/>
      <c r="Z72" s="141"/>
      <c r="AA72" s="212"/>
    </row>
    <row r="73" spans="2:27" ht="27" customHeight="1" x14ac:dyDescent="0.4">
      <c r="B73" s="197"/>
      <c r="C73" s="217"/>
      <c r="D73" s="246" t="s">
        <v>316</v>
      </c>
      <c r="E73" s="259">
        <v>25</v>
      </c>
      <c r="F73" s="252">
        <v>125</v>
      </c>
      <c r="G73" s="422"/>
      <c r="H73" s="442"/>
      <c r="I73" s="189"/>
      <c r="J73" s="140"/>
      <c r="K73" s="139"/>
      <c r="L73" s="141"/>
      <c r="M73" s="139"/>
      <c r="N73" s="141"/>
      <c r="O73" s="139"/>
      <c r="P73" s="141"/>
      <c r="Q73" s="422"/>
      <c r="R73" s="141"/>
      <c r="S73" s="139"/>
      <c r="T73" s="141"/>
      <c r="U73" s="194"/>
      <c r="V73" s="141"/>
      <c r="W73" s="139"/>
      <c r="X73" s="141"/>
      <c r="Y73" s="139"/>
      <c r="Z73" s="141"/>
      <c r="AA73" s="212"/>
    </row>
    <row r="74" spans="2:27" ht="27" customHeight="1" x14ac:dyDescent="0.4">
      <c r="B74" s="197"/>
      <c r="C74" s="217"/>
      <c r="D74" s="246" t="s">
        <v>316</v>
      </c>
      <c r="E74" s="259">
        <v>40</v>
      </c>
      <c r="F74" s="252">
        <v>80</v>
      </c>
      <c r="G74" s="422"/>
      <c r="H74" s="442"/>
      <c r="I74" s="189"/>
      <c r="J74" s="140"/>
      <c r="K74" s="139"/>
      <c r="L74" s="141"/>
      <c r="M74" s="139"/>
      <c r="N74" s="141"/>
      <c r="O74" s="139"/>
      <c r="P74" s="141"/>
      <c r="Q74" s="422"/>
      <c r="R74" s="141"/>
      <c r="S74" s="139"/>
      <c r="T74" s="141"/>
      <c r="U74" s="194"/>
      <c r="V74" s="141"/>
      <c r="W74" s="139"/>
      <c r="X74" s="141"/>
      <c r="Y74" s="139"/>
      <c r="Z74" s="141"/>
      <c r="AA74" s="212"/>
    </row>
    <row r="75" spans="2:27" ht="27" customHeight="1" x14ac:dyDescent="0.4">
      <c r="B75" s="197"/>
      <c r="C75" s="217"/>
      <c r="D75" s="246" t="s">
        <v>331</v>
      </c>
      <c r="E75" s="259">
        <v>40</v>
      </c>
      <c r="F75" s="252">
        <v>40</v>
      </c>
      <c r="G75" s="422"/>
      <c r="H75" s="442"/>
      <c r="I75" s="189"/>
      <c r="J75" s="140"/>
      <c r="K75" s="139"/>
      <c r="L75" s="141"/>
      <c r="M75" s="139"/>
      <c r="N75" s="141"/>
      <c r="O75" s="139"/>
      <c r="P75" s="141"/>
      <c r="Q75" s="422"/>
      <c r="R75" s="141"/>
      <c r="S75" s="139"/>
      <c r="T75" s="141"/>
      <c r="U75" s="194"/>
      <c r="V75" s="141"/>
      <c r="W75" s="139"/>
      <c r="X75" s="141"/>
      <c r="Y75" s="139"/>
      <c r="Z75" s="141"/>
      <c r="AA75" s="212"/>
    </row>
    <row r="76" spans="2:27" ht="27" customHeight="1" x14ac:dyDescent="0.4">
      <c r="B76" s="197"/>
      <c r="C76" s="217"/>
      <c r="D76" s="246" t="s">
        <v>332</v>
      </c>
      <c r="E76" s="259">
        <v>40</v>
      </c>
      <c r="F76" s="252">
        <v>110</v>
      </c>
      <c r="G76" s="422"/>
      <c r="H76" s="442"/>
      <c r="I76" s="189"/>
      <c r="J76" s="140"/>
      <c r="K76" s="139"/>
      <c r="L76" s="141"/>
      <c r="M76" s="139"/>
      <c r="N76" s="141"/>
      <c r="O76" s="139"/>
      <c r="P76" s="141"/>
      <c r="Q76" s="422"/>
      <c r="R76" s="141"/>
      <c r="S76" s="139"/>
      <c r="T76" s="141"/>
      <c r="U76" s="194"/>
      <c r="V76" s="141"/>
      <c r="W76" s="139"/>
      <c r="X76" s="141"/>
      <c r="Y76" s="139"/>
      <c r="Z76" s="141"/>
      <c r="AA76" s="212"/>
    </row>
    <row r="77" spans="2:27" ht="27" customHeight="1" x14ac:dyDescent="0.4">
      <c r="B77" s="197"/>
      <c r="C77" s="217"/>
      <c r="D77" s="246" t="s">
        <v>318</v>
      </c>
      <c r="E77" s="259">
        <v>15</v>
      </c>
      <c r="F77" s="252">
        <v>25</v>
      </c>
      <c r="G77" s="422"/>
      <c r="H77" s="442"/>
      <c r="I77" s="189"/>
      <c r="J77" s="140"/>
      <c r="K77" s="139"/>
      <c r="L77" s="141"/>
      <c r="M77" s="139"/>
      <c r="N77" s="141"/>
      <c r="O77" s="139"/>
      <c r="P77" s="141"/>
      <c r="Q77" s="422"/>
      <c r="R77" s="141"/>
      <c r="S77" s="139"/>
      <c r="T77" s="141"/>
      <c r="U77" s="194"/>
      <c r="V77" s="141"/>
      <c r="W77" s="139"/>
      <c r="X77" s="141"/>
      <c r="Y77" s="139"/>
      <c r="Z77" s="141"/>
      <c r="AA77" s="212"/>
    </row>
    <row r="78" spans="2:27" ht="27" customHeight="1" x14ac:dyDescent="0.4">
      <c r="B78" s="197"/>
      <c r="C78" s="217"/>
      <c r="D78" s="246" t="s">
        <v>333</v>
      </c>
      <c r="E78" s="259">
        <v>15</v>
      </c>
      <c r="F78" s="252">
        <v>620</v>
      </c>
      <c r="G78" s="422"/>
      <c r="H78" s="442"/>
      <c r="I78" s="189"/>
      <c r="J78" s="140"/>
      <c r="K78" s="139"/>
      <c r="L78" s="141"/>
      <c r="M78" s="139"/>
      <c r="N78" s="141"/>
      <c r="O78" s="139"/>
      <c r="P78" s="141"/>
      <c r="Q78" s="422"/>
      <c r="R78" s="141"/>
      <c r="S78" s="139"/>
      <c r="T78" s="141"/>
      <c r="U78" s="194"/>
      <c r="V78" s="141"/>
      <c r="W78" s="139"/>
      <c r="X78" s="141"/>
      <c r="Y78" s="139"/>
      <c r="Z78" s="141"/>
      <c r="AA78" s="212"/>
    </row>
    <row r="79" spans="2:27" ht="27" customHeight="1" x14ac:dyDescent="0.4">
      <c r="B79" s="197"/>
      <c r="C79" s="217"/>
      <c r="D79" s="246" t="s">
        <v>333</v>
      </c>
      <c r="E79" s="259">
        <v>25</v>
      </c>
      <c r="F79" s="252">
        <v>365</v>
      </c>
      <c r="G79" s="422"/>
      <c r="H79" s="442"/>
      <c r="I79" s="189"/>
      <c r="J79" s="140"/>
      <c r="K79" s="139"/>
      <c r="L79" s="141"/>
      <c r="M79" s="139"/>
      <c r="N79" s="141"/>
      <c r="O79" s="139"/>
      <c r="P79" s="141"/>
      <c r="Q79" s="422"/>
      <c r="R79" s="141"/>
      <c r="S79" s="139"/>
      <c r="T79" s="141"/>
      <c r="U79" s="194"/>
      <c r="V79" s="141"/>
      <c r="W79" s="139"/>
      <c r="X79" s="141"/>
      <c r="Y79" s="139"/>
      <c r="Z79" s="141"/>
      <c r="AA79" s="212"/>
    </row>
    <row r="80" spans="2:27" ht="27" customHeight="1" x14ac:dyDescent="0.4">
      <c r="B80" s="197"/>
      <c r="C80" s="217"/>
      <c r="D80" s="246" t="s">
        <v>333</v>
      </c>
      <c r="E80" s="259">
        <v>40</v>
      </c>
      <c r="F80" s="252">
        <v>445</v>
      </c>
      <c r="G80" s="422"/>
      <c r="H80" s="442"/>
      <c r="I80" s="189"/>
      <c r="J80" s="140"/>
      <c r="K80" s="139"/>
      <c r="L80" s="141"/>
      <c r="M80" s="139"/>
      <c r="N80" s="141"/>
      <c r="O80" s="139"/>
      <c r="P80" s="141"/>
      <c r="Q80" s="422"/>
      <c r="R80" s="141"/>
      <c r="S80" s="139"/>
      <c r="T80" s="141"/>
      <c r="U80" s="194"/>
      <c r="V80" s="141"/>
      <c r="W80" s="139"/>
      <c r="X80" s="141"/>
      <c r="Y80" s="139"/>
      <c r="Z80" s="141"/>
      <c r="AA80" s="212"/>
    </row>
    <row r="81" spans="2:27" ht="27" customHeight="1" x14ac:dyDescent="0.4">
      <c r="B81" s="197"/>
      <c r="C81" s="217"/>
      <c r="D81" s="246" t="s">
        <v>334</v>
      </c>
      <c r="E81" s="259" t="s">
        <v>345</v>
      </c>
      <c r="F81" s="252">
        <v>50</v>
      </c>
      <c r="G81" s="422"/>
      <c r="H81" s="442"/>
      <c r="I81" s="189"/>
      <c r="J81" s="140"/>
      <c r="K81" s="139"/>
      <c r="L81" s="141"/>
      <c r="M81" s="139"/>
      <c r="N81" s="141"/>
      <c r="O81" s="139"/>
      <c r="P81" s="141"/>
      <c r="Q81" s="422"/>
      <c r="R81" s="141"/>
      <c r="S81" s="139"/>
      <c r="T81" s="141"/>
      <c r="U81" s="194"/>
      <c r="V81" s="141"/>
      <c r="W81" s="139"/>
      <c r="X81" s="141"/>
      <c r="Y81" s="139"/>
      <c r="Z81" s="141"/>
      <c r="AA81" s="212"/>
    </row>
    <row r="82" spans="2:27" ht="27" customHeight="1" x14ac:dyDescent="0.4">
      <c r="B82" s="197"/>
      <c r="C82" s="217"/>
      <c r="D82" s="246" t="s">
        <v>335</v>
      </c>
      <c r="E82" s="259">
        <v>15</v>
      </c>
      <c r="F82" s="252">
        <v>50</v>
      </c>
      <c r="G82" s="422"/>
      <c r="H82" s="442"/>
      <c r="I82" s="189"/>
      <c r="J82" s="140"/>
      <c r="K82" s="139"/>
      <c r="L82" s="141"/>
      <c r="M82" s="139"/>
      <c r="N82" s="141"/>
      <c r="O82" s="139"/>
      <c r="P82" s="141"/>
      <c r="Q82" s="422"/>
      <c r="R82" s="141"/>
      <c r="S82" s="139"/>
      <c r="T82" s="141"/>
      <c r="U82" s="194"/>
      <c r="V82" s="141"/>
      <c r="W82" s="139"/>
      <c r="X82" s="141"/>
      <c r="Y82" s="139"/>
      <c r="Z82" s="141"/>
      <c r="AA82" s="212"/>
    </row>
    <row r="83" spans="2:27" ht="27" customHeight="1" x14ac:dyDescent="0.4">
      <c r="B83" s="197"/>
      <c r="C83" s="217"/>
      <c r="D83" s="246" t="s">
        <v>336</v>
      </c>
      <c r="E83" s="259" t="s">
        <v>346</v>
      </c>
      <c r="F83" s="252">
        <v>20</v>
      </c>
      <c r="G83" s="422"/>
      <c r="H83" s="442"/>
      <c r="I83" s="189"/>
      <c r="J83" s="140"/>
      <c r="K83" s="139"/>
      <c r="L83" s="141"/>
      <c r="M83" s="139"/>
      <c r="N83" s="141"/>
      <c r="O83" s="139"/>
      <c r="P83" s="141"/>
      <c r="Q83" s="422"/>
      <c r="R83" s="141"/>
      <c r="S83" s="139"/>
      <c r="T83" s="141"/>
      <c r="U83" s="194"/>
      <c r="V83" s="141"/>
      <c r="W83" s="139"/>
      <c r="X83" s="141"/>
      <c r="Y83" s="139"/>
      <c r="Z83" s="141"/>
      <c r="AA83" s="212"/>
    </row>
    <row r="84" spans="2:27" ht="27" customHeight="1" x14ac:dyDescent="0.4">
      <c r="B84" s="197"/>
      <c r="C84" s="217"/>
      <c r="D84" s="246" t="s">
        <v>312</v>
      </c>
      <c r="E84" s="259">
        <v>25</v>
      </c>
      <c r="F84" s="252">
        <v>100</v>
      </c>
      <c r="G84" s="422"/>
      <c r="H84" s="442"/>
      <c r="I84" s="189"/>
      <c r="J84" s="140"/>
      <c r="K84" s="139"/>
      <c r="L84" s="141"/>
      <c r="M84" s="139"/>
      <c r="N84" s="141"/>
      <c r="O84" s="139"/>
      <c r="P84" s="141"/>
      <c r="Q84" s="422"/>
      <c r="R84" s="141"/>
      <c r="S84" s="139"/>
      <c r="T84" s="141"/>
      <c r="U84" s="194"/>
      <c r="V84" s="141"/>
      <c r="W84" s="139"/>
      <c r="X84" s="141"/>
      <c r="Y84" s="139"/>
      <c r="Z84" s="141"/>
      <c r="AA84" s="212"/>
    </row>
    <row r="85" spans="2:27" ht="27" customHeight="1" x14ac:dyDescent="0.4">
      <c r="B85" s="197"/>
      <c r="C85" s="217"/>
      <c r="D85" s="246" t="s">
        <v>337</v>
      </c>
      <c r="E85" s="259">
        <v>25</v>
      </c>
      <c r="F85" s="252">
        <v>100</v>
      </c>
      <c r="G85" s="422"/>
      <c r="H85" s="442"/>
      <c r="I85" s="189"/>
      <c r="J85" s="140"/>
      <c r="K85" s="139"/>
      <c r="L85" s="141"/>
      <c r="M85" s="139"/>
      <c r="N85" s="141"/>
      <c r="O85" s="139"/>
      <c r="P85" s="141"/>
      <c r="Q85" s="422"/>
      <c r="R85" s="141"/>
      <c r="S85" s="139"/>
      <c r="T85" s="141"/>
      <c r="U85" s="194"/>
      <c r="V85" s="141"/>
      <c r="W85" s="139"/>
      <c r="X85" s="141"/>
      <c r="Y85" s="139"/>
      <c r="Z85" s="141"/>
      <c r="AA85" s="212"/>
    </row>
    <row r="86" spans="2:27" ht="27" customHeight="1" x14ac:dyDescent="0.4">
      <c r="B86" s="197"/>
      <c r="C86" s="217"/>
      <c r="D86" s="246" t="s">
        <v>312</v>
      </c>
      <c r="E86" s="259">
        <v>15</v>
      </c>
      <c r="F86" s="252">
        <v>40</v>
      </c>
      <c r="G86" s="422"/>
      <c r="H86" s="442"/>
      <c r="I86" s="189"/>
      <c r="J86" s="140"/>
      <c r="K86" s="139"/>
      <c r="L86" s="141"/>
      <c r="M86" s="139"/>
      <c r="N86" s="141"/>
      <c r="O86" s="139"/>
      <c r="P86" s="141"/>
      <c r="Q86" s="422"/>
      <c r="R86" s="141"/>
      <c r="S86" s="139"/>
      <c r="T86" s="141"/>
      <c r="U86" s="194"/>
      <c r="V86" s="141"/>
      <c r="W86" s="139"/>
      <c r="X86" s="141"/>
      <c r="Y86" s="139"/>
      <c r="Z86" s="141"/>
      <c r="AA86" s="212"/>
    </row>
    <row r="87" spans="2:27" ht="27" customHeight="1" x14ac:dyDescent="0.4">
      <c r="B87" s="197"/>
      <c r="C87" s="217"/>
      <c r="D87" s="246" t="s">
        <v>338</v>
      </c>
      <c r="E87" s="259">
        <v>15</v>
      </c>
      <c r="F87" s="252">
        <v>20</v>
      </c>
      <c r="G87" s="422"/>
      <c r="H87" s="442"/>
      <c r="I87" s="189"/>
      <c r="J87" s="140"/>
      <c r="K87" s="139"/>
      <c r="L87" s="141"/>
      <c r="M87" s="139"/>
      <c r="N87" s="141"/>
      <c r="O87" s="139"/>
      <c r="P87" s="141"/>
      <c r="Q87" s="422"/>
      <c r="R87" s="141"/>
      <c r="S87" s="139"/>
      <c r="T87" s="141"/>
      <c r="U87" s="194"/>
      <c r="V87" s="141"/>
      <c r="W87" s="139"/>
      <c r="X87" s="141"/>
      <c r="Y87" s="139"/>
      <c r="Z87" s="141"/>
      <c r="AA87" s="212"/>
    </row>
    <row r="88" spans="2:27" ht="27" customHeight="1" x14ac:dyDescent="0.4">
      <c r="B88" s="197"/>
      <c r="C88" s="217"/>
      <c r="D88" s="246" t="s">
        <v>330</v>
      </c>
      <c r="E88" s="259">
        <v>15</v>
      </c>
      <c r="F88" s="252">
        <v>20</v>
      </c>
      <c r="G88" s="422"/>
      <c r="H88" s="442"/>
      <c r="I88" s="189"/>
      <c r="J88" s="140"/>
      <c r="K88" s="139"/>
      <c r="L88" s="141"/>
      <c r="M88" s="139"/>
      <c r="N88" s="141"/>
      <c r="O88" s="139"/>
      <c r="P88" s="141"/>
      <c r="Q88" s="422"/>
      <c r="R88" s="141"/>
      <c r="S88" s="139"/>
      <c r="T88" s="141"/>
      <c r="U88" s="194"/>
      <c r="V88" s="141"/>
      <c r="W88" s="139"/>
      <c r="X88" s="141"/>
      <c r="Y88" s="139"/>
      <c r="Z88" s="141"/>
      <c r="AA88" s="212"/>
    </row>
    <row r="89" spans="2:27" ht="27" customHeight="1" x14ac:dyDescent="0.4">
      <c r="B89" s="197"/>
      <c r="C89" s="217"/>
      <c r="D89" s="246" t="s">
        <v>331</v>
      </c>
      <c r="E89" s="259">
        <v>15</v>
      </c>
      <c r="F89" s="252">
        <v>30</v>
      </c>
      <c r="G89" s="422"/>
      <c r="H89" s="442"/>
      <c r="I89" s="189"/>
      <c r="J89" s="140"/>
      <c r="K89" s="139"/>
      <c r="L89" s="141"/>
      <c r="M89" s="139"/>
      <c r="N89" s="141"/>
      <c r="O89" s="139"/>
      <c r="P89" s="141"/>
      <c r="Q89" s="422"/>
      <c r="R89" s="141"/>
      <c r="S89" s="139"/>
      <c r="T89" s="141"/>
      <c r="U89" s="194"/>
      <c r="V89" s="141"/>
      <c r="W89" s="139"/>
      <c r="X89" s="141"/>
      <c r="Y89" s="139"/>
      <c r="Z89" s="141"/>
      <c r="AA89" s="212"/>
    </row>
    <row r="90" spans="2:27" ht="27" customHeight="1" x14ac:dyDescent="0.4">
      <c r="B90" s="197"/>
      <c r="C90" s="217"/>
      <c r="D90" s="246" t="s">
        <v>316</v>
      </c>
      <c r="E90" s="259">
        <v>15</v>
      </c>
      <c r="F90" s="252">
        <v>120</v>
      </c>
      <c r="G90" s="422"/>
      <c r="H90" s="442"/>
      <c r="I90" s="189"/>
      <c r="J90" s="140"/>
      <c r="K90" s="139"/>
      <c r="L90" s="141"/>
      <c r="M90" s="139"/>
      <c r="N90" s="141"/>
      <c r="O90" s="139"/>
      <c r="P90" s="141"/>
      <c r="Q90" s="422"/>
      <c r="R90" s="141"/>
      <c r="S90" s="139"/>
      <c r="T90" s="141"/>
      <c r="U90" s="194"/>
      <c r="V90" s="141"/>
      <c r="W90" s="139"/>
      <c r="X90" s="141"/>
      <c r="Y90" s="139"/>
      <c r="Z90" s="141"/>
      <c r="AA90" s="212"/>
    </row>
    <row r="91" spans="2:27" ht="27" customHeight="1" x14ac:dyDescent="0.4">
      <c r="B91" s="197"/>
      <c r="C91" s="217"/>
      <c r="D91" s="246" t="s">
        <v>339</v>
      </c>
      <c r="E91" s="259">
        <v>15</v>
      </c>
      <c r="F91" s="252">
        <v>15</v>
      </c>
      <c r="G91" s="422"/>
      <c r="H91" s="442"/>
      <c r="I91" s="189"/>
      <c r="J91" s="140"/>
      <c r="K91" s="139"/>
      <c r="L91" s="141"/>
      <c r="M91" s="139"/>
      <c r="N91" s="141"/>
      <c r="O91" s="139"/>
      <c r="P91" s="141"/>
      <c r="Q91" s="422"/>
      <c r="R91" s="141"/>
      <c r="S91" s="139"/>
      <c r="T91" s="141"/>
      <c r="U91" s="194"/>
      <c r="V91" s="141"/>
      <c r="W91" s="139"/>
      <c r="X91" s="141"/>
      <c r="Y91" s="139"/>
      <c r="Z91" s="141"/>
      <c r="AA91" s="212"/>
    </row>
    <row r="92" spans="2:27" ht="27" customHeight="1" x14ac:dyDescent="0.4">
      <c r="B92" s="197"/>
      <c r="C92" s="217"/>
      <c r="D92" s="246" t="s">
        <v>340</v>
      </c>
      <c r="E92" s="259">
        <v>15</v>
      </c>
      <c r="F92" s="252">
        <v>30</v>
      </c>
      <c r="G92" s="422"/>
      <c r="H92" s="442"/>
      <c r="I92" s="189"/>
      <c r="J92" s="140"/>
      <c r="K92" s="139"/>
      <c r="L92" s="141"/>
      <c r="M92" s="139"/>
      <c r="N92" s="141"/>
      <c r="O92" s="139"/>
      <c r="P92" s="141"/>
      <c r="Q92" s="422"/>
      <c r="R92" s="141"/>
      <c r="S92" s="139"/>
      <c r="T92" s="141"/>
      <c r="U92" s="194"/>
      <c r="V92" s="141"/>
      <c r="W92" s="139"/>
      <c r="X92" s="141"/>
      <c r="Y92" s="139"/>
      <c r="Z92" s="141"/>
      <c r="AA92" s="212"/>
    </row>
    <row r="93" spans="2:27" ht="27" customHeight="1" x14ac:dyDescent="0.4">
      <c r="B93" s="197"/>
      <c r="C93" s="217"/>
      <c r="D93" s="246" t="s">
        <v>333</v>
      </c>
      <c r="E93" s="259">
        <v>15</v>
      </c>
      <c r="F93" s="252">
        <v>160</v>
      </c>
      <c r="G93" s="422"/>
      <c r="H93" s="442"/>
      <c r="I93" s="189"/>
      <c r="J93" s="140"/>
      <c r="K93" s="139"/>
      <c r="L93" s="141"/>
      <c r="M93" s="139"/>
      <c r="N93" s="141"/>
      <c r="O93" s="139"/>
      <c r="P93" s="141"/>
      <c r="Q93" s="422"/>
      <c r="R93" s="141"/>
      <c r="S93" s="139"/>
      <c r="T93" s="141"/>
      <c r="U93" s="194"/>
      <c r="V93" s="141"/>
      <c r="W93" s="139"/>
      <c r="X93" s="141"/>
      <c r="Y93" s="139"/>
      <c r="Z93" s="141"/>
      <c r="AA93" s="212"/>
    </row>
    <row r="94" spans="2:27" ht="27" customHeight="1" x14ac:dyDescent="0.4">
      <c r="B94" s="197"/>
      <c r="C94" s="217"/>
      <c r="D94" s="246" t="s">
        <v>335</v>
      </c>
      <c r="E94" s="259">
        <v>15</v>
      </c>
      <c r="F94" s="252">
        <v>80</v>
      </c>
      <c r="G94" s="422"/>
      <c r="H94" s="442"/>
      <c r="I94" s="189"/>
      <c r="J94" s="140"/>
      <c r="K94" s="139"/>
      <c r="L94" s="141"/>
      <c r="M94" s="139"/>
      <c r="N94" s="141"/>
      <c r="O94" s="139"/>
      <c r="P94" s="141"/>
      <c r="Q94" s="422"/>
      <c r="R94" s="141"/>
      <c r="S94" s="139"/>
      <c r="T94" s="141"/>
      <c r="U94" s="194"/>
      <c r="V94" s="141"/>
      <c r="W94" s="139"/>
      <c r="X94" s="141"/>
      <c r="Y94" s="139"/>
      <c r="Z94" s="141"/>
      <c r="AA94" s="212"/>
    </row>
    <row r="95" spans="2:27" ht="27" customHeight="1" x14ac:dyDescent="0.4">
      <c r="B95" s="197"/>
      <c r="C95" s="217"/>
      <c r="D95" s="246" t="s">
        <v>336</v>
      </c>
      <c r="E95" s="259" t="s">
        <v>345</v>
      </c>
      <c r="F95" s="252">
        <v>50</v>
      </c>
      <c r="G95" s="422"/>
      <c r="H95" s="442"/>
      <c r="I95" s="189"/>
      <c r="J95" s="140"/>
      <c r="K95" s="139"/>
      <c r="L95" s="141"/>
      <c r="M95" s="139"/>
      <c r="N95" s="141"/>
      <c r="O95" s="139"/>
      <c r="P95" s="141"/>
      <c r="Q95" s="422"/>
      <c r="R95" s="141"/>
      <c r="S95" s="139"/>
      <c r="T95" s="141"/>
      <c r="U95" s="194"/>
      <c r="V95" s="141"/>
      <c r="W95" s="139"/>
      <c r="X95" s="141"/>
      <c r="Y95" s="139"/>
      <c r="Z95" s="141"/>
      <c r="AA95" s="212"/>
    </row>
    <row r="96" spans="2:27" ht="27" customHeight="1" x14ac:dyDescent="0.4">
      <c r="B96" s="197"/>
      <c r="C96" s="217" t="s">
        <v>227</v>
      </c>
      <c r="D96" s="246" t="s">
        <v>347</v>
      </c>
      <c r="E96" s="252" t="s">
        <v>348</v>
      </c>
      <c r="F96" s="252">
        <v>2000</v>
      </c>
      <c r="G96" s="422"/>
      <c r="H96" s="442"/>
      <c r="I96" s="189"/>
      <c r="J96" s="140"/>
      <c r="K96" s="139"/>
      <c r="L96" s="141"/>
      <c r="M96" s="139"/>
      <c r="N96" s="141"/>
      <c r="O96" s="139"/>
      <c r="P96" s="141"/>
      <c r="Q96" s="422"/>
      <c r="R96" s="141"/>
      <c r="S96" s="139"/>
      <c r="T96" s="141"/>
      <c r="U96" s="194"/>
      <c r="V96" s="141"/>
      <c r="W96" s="139"/>
      <c r="X96" s="141"/>
      <c r="Y96" s="139"/>
      <c r="Z96" s="141"/>
      <c r="AA96" s="212"/>
    </row>
    <row r="97" spans="2:27" ht="27" customHeight="1" x14ac:dyDescent="0.4">
      <c r="B97" s="197"/>
      <c r="C97" s="217" t="s">
        <v>228</v>
      </c>
      <c r="D97" s="246" t="s">
        <v>362</v>
      </c>
      <c r="E97" s="252" t="s">
        <v>361</v>
      </c>
      <c r="F97" s="252" t="s">
        <v>539</v>
      </c>
      <c r="G97" s="422"/>
      <c r="H97" s="442"/>
      <c r="I97" s="189"/>
      <c r="J97" s="140"/>
      <c r="K97" s="139"/>
      <c r="L97" s="141"/>
      <c r="M97" s="139"/>
      <c r="N97" s="141"/>
      <c r="O97" s="139"/>
      <c r="P97" s="141"/>
      <c r="Q97" s="422"/>
      <c r="R97" s="141"/>
      <c r="S97" s="139"/>
      <c r="T97" s="141"/>
      <c r="U97" s="194"/>
      <c r="V97" s="141"/>
      <c r="W97" s="139"/>
      <c r="X97" s="141"/>
      <c r="Y97" s="139"/>
      <c r="Z97" s="141"/>
      <c r="AA97" s="212"/>
    </row>
    <row r="98" spans="2:27" ht="27" customHeight="1" x14ac:dyDescent="0.4">
      <c r="B98" s="197"/>
      <c r="C98" s="217"/>
      <c r="D98" s="246" t="s">
        <v>540</v>
      </c>
      <c r="E98" s="252"/>
      <c r="F98" s="252"/>
      <c r="G98" s="204"/>
      <c r="H98" s="263"/>
      <c r="I98" s="189"/>
      <c r="J98" s="140"/>
      <c r="K98" s="139"/>
      <c r="L98" s="141"/>
      <c r="M98" s="139"/>
      <c r="N98" s="141"/>
      <c r="O98" s="139"/>
      <c r="P98" s="141"/>
      <c r="Q98" s="422"/>
      <c r="R98" s="141"/>
      <c r="S98" s="139"/>
      <c r="T98" s="141"/>
      <c r="U98" s="194"/>
      <c r="V98" s="141"/>
      <c r="W98" s="139"/>
      <c r="X98" s="141"/>
      <c r="Y98" s="139"/>
      <c r="Z98" s="141"/>
      <c r="AA98" s="212"/>
    </row>
    <row r="99" spans="2:27" ht="27" customHeight="1" x14ac:dyDescent="0.4">
      <c r="B99" s="197"/>
      <c r="C99" s="217"/>
      <c r="D99" s="246" t="s">
        <v>541</v>
      </c>
      <c r="E99" s="252"/>
      <c r="F99" s="252"/>
      <c r="G99" s="204"/>
      <c r="H99" s="263"/>
      <c r="I99" s="189"/>
      <c r="J99" s="140"/>
      <c r="K99" s="139"/>
      <c r="L99" s="141"/>
      <c r="M99" s="139"/>
      <c r="N99" s="141"/>
      <c r="O99" s="139"/>
      <c r="P99" s="141"/>
      <c r="Q99" s="422"/>
      <c r="R99" s="141"/>
      <c r="S99" s="139"/>
      <c r="T99" s="141"/>
      <c r="U99" s="194"/>
      <c r="V99" s="141"/>
      <c r="W99" s="139"/>
      <c r="X99" s="141"/>
      <c r="Y99" s="139"/>
      <c r="Z99" s="141"/>
      <c r="AA99" s="212"/>
    </row>
    <row r="100" spans="2:27" ht="27" customHeight="1" x14ac:dyDescent="0.4">
      <c r="B100" s="197"/>
      <c r="C100" s="217"/>
      <c r="D100" s="246" t="s">
        <v>542</v>
      </c>
      <c r="E100" s="252"/>
      <c r="F100" s="252"/>
      <c r="G100" s="204"/>
      <c r="H100" s="263"/>
      <c r="I100" s="189"/>
      <c r="J100" s="140"/>
      <c r="K100" s="139"/>
      <c r="L100" s="141"/>
      <c r="M100" s="139"/>
      <c r="N100" s="141"/>
      <c r="O100" s="139"/>
      <c r="P100" s="141"/>
      <c r="Q100" s="422"/>
      <c r="R100" s="141"/>
      <c r="S100" s="139"/>
      <c r="T100" s="141"/>
      <c r="U100" s="194"/>
      <c r="V100" s="141"/>
      <c r="W100" s="139"/>
      <c r="X100" s="141"/>
      <c r="Y100" s="139"/>
      <c r="Z100" s="141"/>
      <c r="AA100" s="212"/>
    </row>
    <row r="101" spans="2:27" ht="27" customHeight="1" x14ac:dyDescent="0.4">
      <c r="B101" s="197"/>
      <c r="C101" s="217"/>
      <c r="D101" s="246" t="s">
        <v>543</v>
      </c>
      <c r="E101" s="252"/>
      <c r="F101" s="252"/>
      <c r="G101" s="204"/>
      <c r="H101" s="263"/>
      <c r="I101" s="189"/>
      <c r="J101" s="140"/>
      <c r="K101" s="139"/>
      <c r="L101" s="141"/>
      <c r="M101" s="139"/>
      <c r="N101" s="141"/>
      <c r="O101" s="139"/>
      <c r="P101" s="141"/>
      <c r="Q101" s="422"/>
      <c r="R101" s="141"/>
      <c r="S101" s="139"/>
      <c r="T101" s="141"/>
      <c r="U101" s="194"/>
      <c r="V101" s="141"/>
      <c r="W101" s="139"/>
      <c r="X101" s="141"/>
      <c r="Y101" s="139"/>
      <c r="Z101" s="141"/>
      <c r="AA101" s="212"/>
    </row>
    <row r="102" spans="2:27" ht="27" customHeight="1" x14ac:dyDescent="0.4">
      <c r="B102" s="197" t="s">
        <v>196</v>
      </c>
      <c r="C102" s="217"/>
      <c r="D102" s="246"/>
      <c r="E102" s="252"/>
      <c r="F102" s="252"/>
      <c r="G102" s="421">
        <v>110000000</v>
      </c>
      <c r="H102" s="441">
        <f t="shared" ref="H102:H277" si="0">G102/$G$8</f>
        <v>4.6218487394957984E-3</v>
      </c>
      <c r="I102" s="190">
        <v>214000000</v>
      </c>
      <c r="J102" s="140">
        <f t="shared" ref="J102:J263" si="1">I102/$I$8</f>
        <v>5.3499999999999999E-2</v>
      </c>
      <c r="K102" s="139">
        <v>49995000</v>
      </c>
      <c r="L102" s="141">
        <f t="shared" ref="L102:L263" si="2">K102/$K$8</f>
        <v>0.13348017621145375</v>
      </c>
      <c r="M102" s="139">
        <v>387000000</v>
      </c>
      <c r="N102" s="141">
        <f t="shared" ref="N102:N263" si="3">M102/$M$8</f>
        <v>0.11871165644171779</v>
      </c>
      <c r="O102" s="139">
        <v>380000000</v>
      </c>
      <c r="P102" s="141">
        <f t="shared" ref="P102:P263" si="4">O102/$O$8</f>
        <v>5.5072463768115941E-2</v>
      </c>
      <c r="Q102" s="422"/>
      <c r="R102" s="141">
        <f t="shared" ref="R102:R263" si="5">Q102/$Q$8</f>
        <v>0</v>
      </c>
      <c r="S102" s="139">
        <v>220000000</v>
      </c>
      <c r="T102" s="141">
        <f t="shared" ref="T102:T263" si="6">S102/$S$8</f>
        <v>8.943089430894309E-2</v>
      </c>
      <c r="U102" s="421">
        <v>218000000</v>
      </c>
      <c r="V102" s="141">
        <f t="shared" ref="V102:V277" si="7">U102/$U$8</f>
        <v>0.13382443216697359</v>
      </c>
      <c r="W102" s="139">
        <v>220000000</v>
      </c>
      <c r="X102" s="141">
        <f t="shared" ref="X102:X277" si="8">W102/$W$8</f>
        <v>7.3333333333333334E-2</v>
      </c>
      <c r="Y102" s="139">
        <v>410000000</v>
      </c>
      <c r="Z102" s="141">
        <f t="shared" ref="Z102:Z277" si="9">Y102/$Y$8</f>
        <v>5.1249999999999997E-2</v>
      </c>
      <c r="AA102" s="212"/>
    </row>
    <row r="103" spans="2:27" ht="27" customHeight="1" x14ac:dyDescent="0.4">
      <c r="B103" s="197"/>
      <c r="C103" s="217" t="s">
        <v>230</v>
      </c>
      <c r="D103" s="246"/>
      <c r="E103" s="252"/>
      <c r="F103" s="252"/>
      <c r="G103" s="422"/>
      <c r="H103" s="442"/>
      <c r="I103" s="228"/>
      <c r="J103" s="140"/>
      <c r="K103" s="139"/>
      <c r="L103" s="141"/>
      <c r="M103" s="139"/>
      <c r="N103" s="141"/>
      <c r="O103" s="139"/>
      <c r="P103" s="141"/>
      <c r="Q103" s="422"/>
      <c r="R103" s="141"/>
      <c r="S103" s="139"/>
      <c r="T103" s="141"/>
      <c r="U103" s="422"/>
      <c r="V103" s="141"/>
      <c r="W103" s="139"/>
      <c r="X103" s="141"/>
      <c r="Y103" s="139"/>
      <c r="Z103" s="141"/>
      <c r="AA103" s="212"/>
    </row>
    <row r="104" spans="2:27" ht="27" customHeight="1" x14ac:dyDescent="0.4">
      <c r="B104" s="197"/>
      <c r="C104" s="217" t="s">
        <v>231</v>
      </c>
      <c r="D104" s="246"/>
      <c r="E104" s="252"/>
      <c r="F104" s="252"/>
      <c r="G104" s="422"/>
      <c r="H104" s="442"/>
      <c r="I104" s="228"/>
      <c r="J104" s="140"/>
      <c r="K104" s="139"/>
      <c r="L104" s="141"/>
      <c r="M104" s="139"/>
      <c r="N104" s="141"/>
      <c r="O104" s="139"/>
      <c r="P104" s="141"/>
      <c r="Q104" s="422"/>
      <c r="R104" s="141"/>
      <c r="S104" s="139"/>
      <c r="T104" s="141"/>
      <c r="U104" s="422"/>
      <c r="V104" s="141"/>
      <c r="W104" s="139"/>
      <c r="X104" s="141"/>
      <c r="Y104" s="139"/>
      <c r="Z104" s="141"/>
      <c r="AA104" s="212"/>
    </row>
    <row r="105" spans="2:27" ht="27" customHeight="1" x14ac:dyDescent="0.4">
      <c r="B105" s="197"/>
      <c r="C105" s="217" t="s">
        <v>232</v>
      </c>
      <c r="D105" s="246"/>
      <c r="E105" s="252"/>
      <c r="F105" s="252"/>
      <c r="G105" s="422"/>
      <c r="H105" s="442"/>
      <c r="I105" s="228"/>
      <c r="J105" s="140"/>
      <c r="K105" s="139"/>
      <c r="L105" s="141"/>
      <c r="M105" s="139"/>
      <c r="N105" s="141"/>
      <c r="O105" s="139"/>
      <c r="P105" s="141"/>
      <c r="Q105" s="422"/>
      <c r="R105" s="141"/>
      <c r="S105" s="139"/>
      <c r="T105" s="141"/>
      <c r="U105" s="422"/>
      <c r="V105" s="141"/>
      <c r="W105" s="139"/>
      <c r="X105" s="141"/>
      <c r="Y105" s="139"/>
      <c r="Z105" s="141"/>
      <c r="AA105" s="212"/>
    </row>
    <row r="106" spans="2:27" ht="27" customHeight="1" x14ac:dyDescent="0.4">
      <c r="B106" s="197"/>
      <c r="C106" s="217" t="s">
        <v>245</v>
      </c>
      <c r="D106" s="246"/>
      <c r="E106" s="252"/>
      <c r="F106" s="252"/>
      <c r="G106" s="422"/>
      <c r="H106" s="442"/>
      <c r="I106" s="228"/>
      <c r="J106" s="140"/>
      <c r="K106" s="139"/>
      <c r="L106" s="141"/>
      <c r="M106" s="139"/>
      <c r="N106" s="141"/>
      <c r="O106" s="139"/>
      <c r="P106" s="141"/>
      <c r="Q106" s="422"/>
      <c r="R106" s="141"/>
      <c r="S106" s="139"/>
      <c r="T106" s="141"/>
      <c r="U106" s="422"/>
      <c r="V106" s="141"/>
      <c r="W106" s="139"/>
      <c r="X106" s="141"/>
      <c r="Y106" s="139"/>
      <c r="Z106" s="141"/>
      <c r="AA106" s="212"/>
    </row>
    <row r="107" spans="2:27" ht="27" customHeight="1" x14ac:dyDescent="0.4">
      <c r="B107" s="197"/>
      <c r="C107" s="217" t="s">
        <v>246</v>
      </c>
      <c r="D107" s="246"/>
      <c r="E107" s="252"/>
      <c r="F107" s="252"/>
      <c r="G107" s="422"/>
      <c r="H107" s="442"/>
      <c r="I107" s="228"/>
      <c r="J107" s="140"/>
      <c r="K107" s="139"/>
      <c r="L107" s="141"/>
      <c r="M107" s="139"/>
      <c r="N107" s="141"/>
      <c r="O107" s="139"/>
      <c r="P107" s="141"/>
      <c r="Q107" s="422"/>
      <c r="R107" s="141"/>
      <c r="S107" s="139"/>
      <c r="T107" s="141"/>
      <c r="U107" s="422"/>
      <c r="V107" s="141"/>
      <c r="W107" s="139"/>
      <c r="X107" s="141"/>
      <c r="Y107" s="139"/>
      <c r="Z107" s="141"/>
      <c r="AA107" s="212"/>
    </row>
    <row r="108" spans="2:27" ht="27" customHeight="1" x14ac:dyDescent="0.4">
      <c r="B108" s="197"/>
      <c r="C108" s="217" t="s">
        <v>247</v>
      </c>
      <c r="D108" s="246"/>
      <c r="E108" s="252"/>
      <c r="F108" s="252"/>
      <c r="G108" s="422"/>
      <c r="H108" s="442"/>
      <c r="I108" s="228"/>
      <c r="J108" s="140"/>
      <c r="K108" s="139"/>
      <c r="L108" s="141"/>
      <c r="M108" s="139"/>
      <c r="N108" s="141"/>
      <c r="O108" s="139"/>
      <c r="P108" s="141"/>
      <c r="Q108" s="422"/>
      <c r="R108" s="141"/>
      <c r="S108" s="139"/>
      <c r="T108" s="141"/>
      <c r="U108" s="422"/>
      <c r="V108" s="141"/>
      <c r="W108" s="139"/>
      <c r="X108" s="141"/>
      <c r="Y108" s="139"/>
      <c r="Z108" s="141"/>
      <c r="AA108" s="212"/>
    </row>
    <row r="109" spans="2:27" ht="27" customHeight="1" x14ac:dyDescent="0.4">
      <c r="B109" s="197"/>
      <c r="C109" s="217" t="s">
        <v>254</v>
      </c>
      <c r="D109" s="246"/>
      <c r="E109" s="252"/>
      <c r="F109" s="252"/>
      <c r="G109" s="422"/>
      <c r="H109" s="442"/>
      <c r="I109" s="228"/>
      <c r="J109" s="140"/>
      <c r="K109" s="139"/>
      <c r="L109" s="141"/>
      <c r="M109" s="139"/>
      <c r="N109" s="141"/>
      <c r="O109" s="139"/>
      <c r="P109" s="141"/>
      <c r="Q109" s="422"/>
      <c r="R109" s="141"/>
      <c r="S109" s="139"/>
      <c r="T109" s="141"/>
      <c r="U109" s="422"/>
      <c r="V109" s="141"/>
      <c r="W109" s="139"/>
      <c r="X109" s="141"/>
      <c r="Y109" s="139"/>
      <c r="Z109" s="141"/>
      <c r="AA109" s="212"/>
    </row>
    <row r="110" spans="2:27" ht="27" customHeight="1" x14ac:dyDescent="0.4">
      <c r="B110" s="197"/>
      <c r="C110" s="217" t="s">
        <v>255</v>
      </c>
      <c r="D110" s="246"/>
      <c r="E110" s="252"/>
      <c r="F110" s="252"/>
      <c r="G110" s="423"/>
      <c r="H110" s="443"/>
      <c r="I110" s="228"/>
      <c r="J110" s="140"/>
      <c r="K110" s="139"/>
      <c r="L110" s="141"/>
      <c r="M110" s="139"/>
      <c r="N110" s="141"/>
      <c r="O110" s="139"/>
      <c r="P110" s="141"/>
      <c r="Q110" s="422"/>
      <c r="R110" s="141"/>
      <c r="S110" s="139"/>
      <c r="T110" s="141"/>
      <c r="U110" s="422"/>
      <c r="V110" s="141"/>
      <c r="W110" s="139"/>
      <c r="X110" s="141"/>
      <c r="Y110" s="139"/>
      <c r="Z110" s="141"/>
      <c r="AA110" s="212"/>
    </row>
    <row r="111" spans="2:27" ht="27" customHeight="1" x14ac:dyDescent="0.4">
      <c r="B111" s="197"/>
      <c r="C111" s="217" t="s">
        <v>482</v>
      </c>
      <c r="D111" s="246" t="s">
        <v>483</v>
      </c>
      <c r="E111" s="252"/>
      <c r="F111" s="252" t="s">
        <v>520</v>
      </c>
      <c r="G111" s="204"/>
      <c r="H111" s="263"/>
      <c r="I111" s="228"/>
      <c r="J111" s="140"/>
      <c r="K111" s="139"/>
      <c r="L111" s="141"/>
      <c r="M111" s="139"/>
      <c r="N111" s="141"/>
      <c r="O111" s="139"/>
      <c r="P111" s="141"/>
      <c r="Q111" s="422"/>
      <c r="R111" s="141"/>
      <c r="S111" s="139"/>
      <c r="T111" s="141"/>
      <c r="U111" s="422"/>
      <c r="V111" s="141"/>
      <c r="W111" s="139"/>
      <c r="X111" s="141"/>
      <c r="Y111" s="139"/>
      <c r="Z111" s="141"/>
      <c r="AA111" s="212"/>
    </row>
    <row r="112" spans="2:27" ht="27" customHeight="1" x14ac:dyDescent="0.4">
      <c r="B112" s="197"/>
      <c r="C112" s="217" t="s">
        <v>482</v>
      </c>
      <c r="D112" s="246" t="s">
        <v>484</v>
      </c>
      <c r="E112" s="252"/>
      <c r="F112" s="252" t="s">
        <v>521</v>
      </c>
      <c r="G112" s="204"/>
      <c r="H112" s="263"/>
      <c r="I112" s="228"/>
      <c r="J112" s="140"/>
      <c r="K112" s="139"/>
      <c r="L112" s="141"/>
      <c r="M112" s="139"/>
      <c r="N112" s="141"/>
      <c r="O112" s="139"/>
      <c r="P112" s="141"/>
      <c r="Q112" s="422"/>
      <c r="R112" s="141"/>
      <c r="S112" s="139"/>
      <c r="T112" s="141"/>
      <c r="U112" s="422"/>
      <c r="V112" s="141"/>
      <c r="W112" s="139"/>
      <c r="X112" s="141"/>
      <c r="Y112" s="139"/>
      <c r="Z112" s="141"/>
      <c r="AA112" s="212"/>
    </row>
    <row r="113" spans="2:27" ht="27" customHeight="1" x14ac:dyDescent="0.4">
      <c r="B113" s="197"/>
      <c r="C113" s="217" t="s">
        <v>482</v>
      </c>
      <c r="D113" s="246" t="s">
        <v>485</v>
      </c>
      <c r="E113" s="252"/>
      <c r="F113" s="252" t="s">
        <v>522</v>
      </c>
      <c r="G113" s="204"/>
      <c r="H113" s="263"/>
      <c r="I113" s="228"/>
      <c r="J113" s="140"/>
      <c r="K113" s="139"/>
      <c r="L113" s="141"/>
      <c r="M113" s="139"/>
      <c r="N113" s="141"/>
      <c r="O113" s="139"/>
      <c r="P113" s="141"/>
      <c r="Q113" s="422"/>
      <c r="R113" s="141"/>
      <c r="S113" s="139"/>
      <c r="T113" s="141"/>
      <c r="U113" s="422"/>
      <c r="V113" s="141"/>
      <c r="W113" s="139"/>
      <c r="X113" s="141"/>
      <c r="Y113" s="139"/>
      <c r="Z113" s="141"/>
      <c r="AA113" s="212"/>
    </row>
    <row r="114" spans="2:27" ht="27" customHeight="1" x14ac:dyDescent="0.4">
      <c r="B114" s="197"/>
      <c r="C114" s="217" t="s">
        <v>482</v>
      </c>
      <c r="D114" s="246" t="s">
        <v>486</v>
      </c>
      <c r="E114" s="252"/>
      <c r="F114" s="252" t="s">
        <v>523</v>
      </c>
      <c r="G114" s="204"/>
      <c r="H114" s="263"/>
      <c r="I114" s="228"/>
      <c r="J114" s="140"/>
      <c r="K114" s="139"/>
      <c r="L114" s="141"/>
      <c r="M114" s="139"/>
      <c r="N114" s="141"/>
      <c r="O114" s="139"/>
      <c r="P114" s="141"/>
      <c r="Q114" s="422"/>
      <c r="R114" s="141"/>
      <c r="S114" s="139"/>
      <c r="T114" s="141"/>
      <c r="U114" s="422"/>
      <c r="V114" s="141"/>
      <c r="W114" s="139"/>
      <c r="X114" s="141"/>
      <c r="Y114" s="139"/>
      <c r="Z114" s="141"/>
      <c r="AA114" s="212"/>
    </row>
    <row r="115" spans="2:27" ht="27" customHeight="1" x14ac:dyDescent="0.4">
      <c r="B115" s="197"/>
      <c r="C115" s="217" t="s">
        <v>505</v>
      </c>
      <c r="D115" s="246" t="s">
        <v>487</v>
      </c>
      <c r="E115" s="252"/>
      <c r="F115" s="252" t="s">
        <v>524</v>
      </c>
      <c r="G115" s="204"/>
      <c r="H115" s="263"/>
      <c r="I115" s="228"/>
      <c r="J115" s="140"/>
      <c r="K115" s="139"/>
      <c r="L115" s="141"/>
      <c r="M115" s="139"/>
      <c r="N115" s="141"/>
      <c r="O115" s="139"/>
      <c r="P115" s="141"/>
      <c r="Q115" s="422"/>
      <c r="R115" s="141"/>
      <c r="S115" s="139"/>
      <c r="T115" s="141"/>
      <c r="U115" s="422"/>
      <c r="V115" s="141"/>
      <c r="W115" s="139"/>
      <c r="X115" s="141"/>
      <c r="Y115" s="139"/>
      <c r="Z115" s="141"/>
      <c r="AA115" s="212"/>
    </row>
    <row r="116" spans="2:27" ht="27" customHeight="1" x14ac:dyDescent="0.4">
      <c r="B116" s="197"/>
      <c r="C116" s="217" t="s">
        <v>506</v>
      </c>
      <c r="D116" s="246" t="s">
        <v>488</v>
      </c>
      <c r="E116" s="252"/>
      <c r="F116" s="252" t="s">
        <v>525</v>
      </c>
      <c r="G116" s="204"/>
      <c r="H116" s="263"/>
      <c r="I116" s="228"/>
      <c r="J116" s="140"/>
      <c r="K116" s="139"/>
      <c r="L116" s="141"/>
      <c r="M116" s="139"/>
      <c r="N116" s="141"/>
      <c r="O116" s="139"/>
      <c r="P116" s="141"/>
      <c r="Q116" s="422"/>
      <c r="R116" s="141"/>
      <c r="S116" s="139"/>
      <c r="T116" s="141"/>
      <c r="U116" s="422"/>
      <c r="V116" s="141"/>
      <c r="W116" s="139"/>
      <c r="X116" s="141"/>
      <c r="Y116" s="139"/>
      <c r="Z116" s="141"/>
      <c r="AA116" s="212"/>
    </row>
    <row r="117" spans="2:27" ht="27" customHeight="1" x14ac:dyDescent="0.4">
      <c r="B117" s="197"/>
      <c r="C117" s="217" t="s">
        <v>507</v>
      </c>
      <c r="D117" s="246" t="s">
        <v>489</v>
      </c>
      <c r="E117" s="252"/>
      <c r="F117" s="252" t="s">
        <v>526</v>
      </c>
      <c r="G117" s="204"/>
      <c r="H117" s="263"/>
      <c r="I117" s="228"/>
      <c r="J117" s="140"/>
      <c r="K117" s="139"/>
      <c r="L117" s="141"/>
      <c r="M117" s="139"/>
      <c r="N117" s="141"/>
      <c r="O117" s="139"/>
      <c r="P117" s="141"/>
      <c r="Q117" s="422"/>
      <c r="R117" s="141"/>
      <c r="S117" s="139"/>
      <c r="T117" s="141"/>
      <c r="U117" s="422"/>
      <c r="V117" s="141"/>
      <c r="W117" s="139"/>
      <c r="X117" s="141"/>
      <c r="Y117" s="139"/>
      <c r="Z117" s="141"/>
      <c r="AA117" s="212"/>
    </row>
    <row r="118" spans="2:27" ht="27" customHeight="1" x14ac:dyDescent="0.4">
      <c r="B118" s="197"/>
      <c r="C118" s="217" t="s">
        <v>507</v>
      </c>
      <c r="D118" s="246" t="s">
        <v>490</v>
      </c>
      <c r="E118" s="252"/>
      <c r="F118" s="252" t="s">
        <v>527</v>
      </c>
      <c r="G118" s="204"/>
      <c r="H118" s="263"/>
      <c r="I118" s="228"/>
      <c r="J118" s="140"/>
      <c r="K118" s="139"/>
      <c r="L118" s="141"/>
      <c r="M118" s="139"/>
      <c r="N118" s="141"/>
      <c r="O118" s="139"/>
      <c r="P118" s="141"/>
      <c r="Q118" s="422"/>
      <c r="R118" s="141"/>
      <c r="S118" s="139"/>
      <c r="T118" s="141"/>
      <c r="U118" s="422"/>
      <c r="V118" s="141"/>
      <c r="W118" s="139"/>
      <c r="X118" s="141"/>
      <c r="Y118" s="139"/>
      <c r="Z118" s="141"/>
      <c r="AA118" s="212"/>
    </row>
    <row r="119" spans="2:27" ht="27" customHeight="1" x14ac:dyDescent="0.4">
      <c r="B119" s="197"/>
      <c r="C119" s="217" t="s">
        <v>508</v>
      </c>
      <c r="D119" s="246" t="s">
        <v>491</v>
      </c>
      <c r="E119" s="252"/>
      <c r="F119" s="252" t="s">
        <v>526</v>
      </c>
      <c r="G119" s="204"/>
      <c r="H119" s="263"/>
      <c r="I119" s="228"/>
      <c r="J119" s="140"/>
      <c r="K119" s="139"/>
      <c r="L119" s="141"/>
      <c r="M119" s="139"/>
      <c r="N119" s="141"/>
      <c r="O119" s="139"/>
      <c r="P119" s="141"/>
      <c r="Q119" s="422"/>
      <c r="R119" s="141"/>
      <c r="S119" s="139"/>
      <c r="T119" s="141"/>
      <c r="U119" s="422"/>
      <c r="V119" s="141"/>
      <c r="W119" s="139"/>
      <c r="X119" s="141"/>
      <c r="Y119" s="139"/>
      <c r="Z119" s="141"/>
      <c r="AA119" s="212"/>
    </row>
    <row r="120" spans="2:27" ht="27" customHeight="1" x14ac:dyDescent="0.4">
      <c r="B120" s="197"/>
      <c r="C120" s="217" t="s">
        <v>508</v>
      </c>
      <c r="D120" s="246" t="s">
        <v>492</v>
      </c>
      <c r="E120" s="252"/>
      <c r="F120" s="252" t="s">
        <v>527</v>
      </c>
      <c r="G120" s="204"/>
      <c r="H120" s="263"/>
      <c r="I120" s="228"/>
      <c r="J120" s="140"/>
      <c r="K120" s="139"/>
      <c r="L120" s="141"/>
      <c r="M120" s="139"/>
      <c r="N120" s="141"/>
      <c r="O120" s="139"/>
      <c r="P120" s="141"/>
      <c r="Q120" s="422"/>
      <c r="R120" s="141"/>
      <c r="S120" s="139"/>
      <c r="T120" s="141"/>
      <c r="U120" s="422"/>
      <c r="V120" s="141"/>
      <c r="W120" s="139"/>
      <c r="X120" s="141"/>
      <c r="Y120" s="139"/>
      <c r="Z120" s="141"/>
      <c r="AA120" s="212"/>
    </row>
    <row r="121" spans="2:27" ht="27" customHeight="1" x14ac:dyDescent="0.4">
      <c r="B121" s="197"/>
      <c r="C121" s="217" t="s">
        <v>509</v>
      </c>
      <c r="D121" s="246" t="s">
        <v>493</v>
      </c>
      <c r="E121" s="252"/>
      <c r="F121" s="252" t="s">
        <v>530</v>
      </c>
      <c r="G121" s="204"/>
      <c r="H121" s="263"/>
      <c r="I121" s="228"/>
      <c r="J121" s="140"/>
      <c r="K121" s="139"/>
      <c r="L121" s="141"/>
      <c r="M121" s="139"/>
      <c r="N121" s="141"/>
      <c r="O121" s="139"/>
      <c r="P121" s="141"/>
      <c r="Q121" s="422"/>
      <c r="R121" s="141"/>
      <c r="S121" s="139"/>
      <c r="T121" s="141"/>
      <c r="U121" s="422"/>
      <c r="V121" s="141"/>
      <c r="W121" s="139"/>
      <c r="X121" s="141"/>
      <c r="Y121" s="139"/>
      <c r="Z121" s="141"/>
      <c r="AA121" s="212"/>
    </row>
    <row r="122" spans="2:27" ht="27" customHeight="1" x14ac:dyDescent="0.4">
      <c r="B122" s="197"/>
      <c r="C122" s="217" t="s">
        <v>510</v>
      </c>
      <c r="D122" s="246" t="s">
        <v>494</v>
      </c>
      <c r="E122" s="252"/>
      <c r="F122" s="252" t="s">
        <v>530</v>
      </c>
      <c r="G122" s="204"/>
      <c r="H122" s="263"/>
      <c r="I122" s="228"/>
      <c r="J122" s="140"/>
      <c r="K122" s="139"/>
      <c r="L122" s="141"/>
      <c r="M122" s="139"/>
      <c r="N122" s="141"/>
      <c r="O122" s="139"/>
      <c r="P122" s="141"/>
      <c r="Q122" s="422"/>
      <c r="R122" s="141"/>
      <c r="S122" s="139"/>
      <c r="T122" s="141"/>
      <c r="U122" s="422"/>
      <c r="V122" s="141"/>
      <c r="W122" s="139"/>
      <c r="X122" s="141"/>
      <c r="Y122" s="139"/>
      <c r="Z122" s="141"/>
      <c r="AA122" s="212"/>
    </row>
    <row r="123" spans="2:27" ht="27" customHeight="1" x14ac:dyDescent="0.4">
      <c r="B123" s="197"/>
      <c r="C123" s="217" t="s">
        <v>511</v>
      </c>
      <c r="D123" s="246"/>
      <c r="E123" s="252"/>
      <c r="F123" s="252" t="s">
        <v>531</v>
      </c>
      <c r="G123" s="204"/>
      <c r="H123" s="263"/>
      <c r="I123" s="228"/>
      <c r="J123" s="140"/>
      <c r="K123" s="139"/>
      <c r="L123" s="141"/>
      <c r="M123" s="139"/>
      <c r="N123" s="141"/>
      <c r="O123" s="139"/>
      <c r="P123" s="141"/>
      <c r="Q123" s="422"/>
      <c r="R123" s="141"/>
      <c r="S123" s="139"/>
      <c r="T123" s="141"/>
      <c r="U123" s="422"/>
      <c r="V123" s="141"/>
      <c r="W123" s="139"/>
      <c r="X123" s="141"/>
      <c r="Y123" s="139"/>
      <c r="Z123" s="141"/>
      <c r="AA123" s="212"/>
    </row>
    <row r="124" spans="2:27" ht="27" customHeight="1" x14ac:dyDescent="0.4">
      <c r="B124" s="197"/>
      <c r="C124" s="217" t="s">
        <v>512</v>
      </c>
      <c r="D124" s="246" t="s">
        <v>495</v>
      </c>
      <c r="E124" s="252"/>
      <c r="F124" s="252" t="s">
        <v>532</v>
      </c>
      <c r="G124" s="204"/>
      <c r="H124" s="263"/>
      <c r="I124" s="228"/>
      <c r="J124" s="140"/>
      <c r="K124" s="139"/>
      <c r="L124" s="141"/>
      <c r="M124" s="139"/>
      <c r="N124" s="141"/>
      <c r="O124" s="139"/>
      <c r="P124" s="141"/>
      <c r="Q124" s="422"/>
      <c r="R124" s="141"/>
      <c r="S124" s="139"/>
      <c r="T124" s="141"/>
      <c r="U124" s="422"/>
      <c r="V124" s="141"/>
      <c r="W124" s="139"/>
      <c r="X124" s="141"/>
      <c r="Y124" s="139"/>
      <c r="Z124" s="141"/>
      <c r="AA124" s="212"/>
    </row>
    <row r="125" spans="2:27" ht="27" customHeight="1" x14ac:dyDescent="0.4">
      <c r="B125" s="197"/>
      <c r="C125" s="217" t="s">
        <v>513</v>
      </c>
      <c r="D125" s="246" t="s">
        <v>496</v>
      </c>
      <c r="E125" s="252"/>
      <c r="F125" s="252" t="s">
        <v>533</v>
      </c>
      <c r="G125" s="204"/>
      <c r="H125" s="263"/>
      <c r="I125" s="228"/>
      <c r="J125" s="140"/>
      <c r="K125" s="139"/>
      <c r="L125" s="141"/>
      <c r="M125" s="139"/>
      <c r="N125" s="141"/>
      <c r="O125" s="139"/>
      <c r="P125" s="141"/>
      <c r="Q125" s="422"/>
      <c r="R125" s="141"/>
      <c r="S125" s="139"/>
      <c r="T125" s="141"/>
      <c r="U125" s="422"/>
      <c r="V125" s="141"/>
      <c r="W125" s="139"/>
      <c r="X125" s="141"/>
      <c r="Y125" s="139"/>
      <c r="Z125" s="141"/>
      <c r="AA125" s="212"/>
    </row>
    <row r="126" spans="2:27" ht="27" customHeight="1" x14ac:dyDescent="0.4">
      <c r="B126" s="197"/>
      <c r="C126" s="217" t="s">
        <v>514</v>
      </c>
      <c r="D126" s="246" t="s">
        <v>497</v>
      </c>
      <c r="E126" s="252"/>
      <c r="F126" s="252" t="s">
        <v>534</v>
      </c>
      <c r="G126" s="204"/>
      <c r="H126" s="263"/>
      <c r="I126" s="228"/>
      <c r="J126" s="140"/>
      <c r="K126" s="139"/>
      <c r="L126" s="141"/>
      <c r="M126" s="139"/>
      <c r="N126" s="141"/>
      <c r="O126" s="139"/>
      <c r="P126" s="141"/>
      <c r="Q126" s="422"/>
      <c r="R126" s="141"/>
      <c r="S126" s="139"/>
      <c r="T126" s="141"/>
      <c r="U126" s="422"/>
      <c r="V126" s="141"/>
      <c r="W126" s="139"/>
      <c r="X126" s="141"/>
      <c r="Y126" s="139"/>
      <c r="Z126" s="141"/>
      <c r="AA126" s="212"/>
    </row>
    <row r="127" spans="2:27" ht="27" customHeight="1" x14ac:dyDescent="0.4">
      <c r="B127" s="197"/>
      <c r="C127" s="217" t="s">
        <v>514</v>
      </c>
      <c r="D127" s="246" t="s">
        <v>498</v>
      </c>
      <c r="E127" s="252"/>
      <c r="F127" s="252" t="s">
        <v>535</v>
      </c>
      <c r="G127" s="204"/>
      <c r="H127" s="263"/>
      <c r="I127" s="228"/>
      <c r="J127" s="140"/>
      <c r="K127" s="139"/>
      <c r="L127" s="141"/>
      <c r="M127" s="139"/>
      <c r="N127" s="141"/>
      <c r="O127" s="139"/>
      <c r="P127" s="141"/>
      <c r="Q127" s="422"/>
      <c r="R127" s="141"/>
      <c r="S127" s="139"/>
      <c r="T127" s="141"/>
      <c r="U127" s="422"/>
      <c r="V127" s="141"/>
      <c r="W127" s="139"/>
      <c r="X127" s="141"/>
      <c r="Y127" s="139"/>
      <c r="Z127" s="141"/>
      <c r="AA127" s="212"/>
    </row>
    <row r="128" spans="2:27" ht="27" customHeight="1" x14ac:dyDescent="0.4">
      <c r="B128" s="197"/>
      <c r="C128" s="217" t="s">
        <v>514</v>
      </c>
      <c r="D128" s="246" t="s">
        <v>499</v>
      </c>
      <c r="E128" s="252"/>
      <c r="F128" s="252" t="s">
        <v>535</v>
      </c>
      <c r="G128" s="204"/>
      <c r="H128" s="263"/>
      <c r="I128" s="228"/>
      <c r="J128" s="140"/>
      <c r="K128" s="139"/>
      <c r="L128" s="141"/>
      <c r="M128" s="139"/>
      <c r="N128" s="141"/>
      <c r="O128" s="139"/>
      <c r="P128" s="141"/>
      <c r="Q128" s="422"/>
      <c r="R128" s="141"/>
      <c r="S128" s="139"/>
      <c r="T128" s="141"/>
      <c r="U128" s="422"/>
      <c r="V128" s="141"/>
      <c r="W128" s="139"/>
      <c r="X128" s="141"/>
      <c r="Y128" s="139"/>
      <c r="Z128" s="141"/>
      <c r="AA128" s="212"/>
    </row>
    <row r="129" spans="1:27" ht="27" customHeight="1" x14ac:dyDescent="0.4">
      <c r="B129" s="197"/>
      <c r="C129" s="217" t="s">
        <v>515</v>
      </c>
      <c r="D129" s="246" t="s">
        <v>500</v>
      </c>
      <c r="E129" s="252"/>
      <c r="F129" s="252" t="s">
        <v>536</v>
      </c>
      <c r="G129" s="204"/>
      <c r="H129" s="263"/>
      <c r="I129" s="228"/>
      <c r="J129" s="140"/>
      <c r="K129" s="139"/>
      <c r="L129" s="141"/>
      <c r="M129" s="139"/>
      <c r="N129" s="141"/>
      <c r="O129" s="139"/>
      <c r="P129" s="141"/>
      <c r="Q129" s="422"/>
      <c r="R129" s="141"/>
      <c r="S129" s="139"/>
      <c r="T129" s="141"/>
      <c r="U129" s="422"/>
      <c r="V129" s="141"/>
      <c r="W129" s="139"/>
      <c r="X129" s="141"/>
      <c r="Y129" s="139"/>
      <c r="Z129" s="141"/>
      <c r="AA129" s="212"/>
    </row>
    <row r="130" spans="1:27" ht="27" customHeight="1" x14ac:dyDescent="0.4">
      <c r="B130" s="197"/>
      <c r="C130" s="217" t="s">
        <v>516</v>
      </c>
      <c r="D130" s="246" t="s">
        <v>501</v>
      </c>
      <c r="E130" s="252"/>
      <c r="F130" s="252" t="s">
        <v>528</v>
      </c>
      <c r="G130" s="204"/>
      <c r="H130" s="263"/>
      <c r="I130" s="228"/>
      <c r="J130" s="140"/>
      <c r="K130" s="139"/>
      <c r="L130" s="141"/>
      <c r="M130" s="139"/>
      <c r="N130" s="141"/>
      <c r="O130" s="139"/>
      <c r="P130" s="141"/>
      <c r="Q130" s="422"/>
      <c r="R130" s="141"/>
      <c r="S130" s="139"/>
      <c r="T130" s="141"/>
      <c r="U130" s="422"/>
      <c r="V130" s="141"/>
      <c r="W130" s="139"/>
      <c r="X130" s="141"/>
      <c r="Y130" s="139"/>
      <c r="Z130" s="141"/>
      <c r="AA130" s="212"/>
    </row>
    <row r="131" spans="1:27" ht="27" customHeight="1" x14ac:dyDescent="0.4">
      <c r="B131" s="197"/>
      <c r="C131" s="217" t="s">
        <v>516</v>
      </c>
      <c r="D131" s="246" t="s">
        <v>502</v>
      </c>
      <c r="E131" s="252"/>
      <c r="F131" s="252" t="s">
        <v>529</v>
      </c>
      <c r="G131" s="204"/>
      <c r="H131" s="263"/>
      <c r="I131" s="228"/>
      <c r="J131" s="140"/>
      <c r="K131" s="139"/>
      <c r="L131" s="141"/>
      <c r="M131" s="139"/>
      <c r="N131" s="141"/>
      <c r="O131" s="139"/>
      <c r="P131" s="141"/>
      <c r="Q131" s="422"/>
      <c r="R131" s="141"/>
      <c r="S131" s="139"/>
      <c r="T131" s="141"/>
      <c r="U131" s="422"/>
      <c r="V131" s="141"/>
      <c r="W131" s="139"/>
      <c r="X131" s="141"/>
      <c r="Y131" s="139"/>
      <c r="Z131" s="141"/>
      <c r="AA131" s="212"/>
    </row>
    <row r="132" spans="1:27" ht="27" customHeight="1" x14ac:dyDescent="0.4">
      <c r="B132" s="197"/>
      <c r="C132" s="217" t="s">
        <v>517</v>
      </c>
      <c r="D132" s="246" t="s">
        <v>503</v>
      </c>
      <c r="E132" s="252"/>
      <c r="F132" s="252" t="s">
        <v>530</v>
      </c>
      <c r="G132" s="204"/>
      <c r="H132" s="263"/>
      <c r="I132" s="228"/>
      <c r="J132" s="140"/>
      <c r="K132" s="139"/>
      <c r="L132" s="141"/>
      <c r="M132" s="139"/>
      <c r="N132" s="141"/>
      <c r="O132" s="139"/>
      <c r="P132" s="141"/>
      <c r="Q132" s="422"/>
      <c r="R132" s="141"/>
      <c r="S132" s="139"/>
      <c r="T132" s="141"/>
      <c r="U132" s="422"/>
      <c r="V132" s="141"/>
      <c r="W132" s="139"/>
      <c r="X132" s="141"/>
      <c r="Y132" s="139"/>
      <c r="Z132" s="141"/>
      <c r="AA132" s="212"/>
    </row>
    <row r="133" spans="1:27" ht="27" customHeight="1" x14ac:dyDescent="0.4">
      <c r="B133" s="197"/>
      <c r="C133" s="217" t="s">
        <v>518</v>
      </c>
      <c r="D133" s="246" t="s">
        <v>504</v>
      </c>
      <c r="E133" s="252"/>
      <c r="F133" s="252" t="s">
        <v>537</v>
      </c>
      <c r="G133" s="204"/>
      <c r="H133" s="263"/>
      <c r="I133" s="228"/>
      <c r="J133" s="140"/>
      <c r="K133" s="139"/>
      <c r="L133" s="141"/>
      <c r="M133" s="139"/>
      <c r="N133" s="141"/>
      <c r="O133" s="139"/>
      <c r="P133" s="141"/>
      <c r="Q133" s="422"/>
      <c r="R133" s="141"/>
      <c r="S133" s="139"/>
      <c r="T133" s="141"/>
      <c r="U133" s="422"/>
      <c r="V133" s="141"/>
      <c r="W133" s="139"/>
      <c r="X133" s="141"/>
      <c r="Y133" s="139"/>
      <c r="Z133" s="141"/>
      <c r="AA133" s="212"/>
    </row>
    <row r="134" spans="1:27" ht="27" customHeight="1" x14ac:dyDescent="0.4">
      <c r="B134" s="197"/>
      <c r="C134" s="217" t="s">
        <v>519</v>
      </c>
      <c r="D134" s="246"/>
      <c r="E134" s="252"/>
      <c r="F134" s="252" t="s">
        <v>538</v>
      </c>
      <c r="G134" s="204"/>
      <c r="H134" s="263"/>
      <c r="I134" s="228"/>
      <c r="J134" s="140"/>
      <c r="K134" s="139"/>
      <c r="L134" s="141"/>
      <c r="M134" s="139"/>
      <c r="N134" s="141"/>
      <c r="O134" s="139"/>
      <c r="P134" s="141"/>
      <c r="Q134" s="422"/>
      <c r="R134" s="141"/>
      <c r="S134" s="139"/>
      <c r="T134" s="141"/>
      <c r="U134" s="422"/>
      <c r="V134" s="141"/>
      <c r="W134" s="139"/>
      <c r="X134" s="141"/>
      <c r="Y134" s="139"/>
      <c r="Z134" s="141"/>
      <c r="AA134" s="212"/>
    </row>
    <row r="135" spans="1:27" ht="27" customHeight="1" x14ac:dyDescent="0.4">
      <c r="A135" t="s">
        <v>473</v>
      </c>
      <c r="B135" s="197" t="s">
        <v>207</v>
      </c>
      <c r="C135" s="217"/>
      <c r="D135" s="246"/>
      <c r="E135" s="252"/>
      <c r="F135" s="252"/>
      <c r="G135" s="421">
        <v>350000000</v>
      </c>
      <c r="H135" s="441">
        <f t="shared" si="0"/>
        <v>1.4705882352941176E-2</v>
      </c>
      <c r="I135" s="139"/>
      <c r="J135" s="140">
        <f t="shared" si="1"/>
        <v>0</v>
      </c>
      <c r="K135" s="139"/>
      <c r="L135" s="141">
        <f t="shared" si="2"/>
        <v>0</v>
      </c>
      <c r="M135" s="139"/>
      <c r="N135" s="141">
        <f t="shared" si="3"/>
        <v>0</v>
      </c>
      <c r="O135" s="139">
        <v>310000000</v>
      </c>
      <c r="P135" s="141">
        <f t="shared" si="4"/>
        <v>4.4927536231884058E-2</v>
      </c>
      <c r="Q135" s="423"/>
      <c r="R135" s="141">
        <f t="shared" si="5"/>
        <v>0</v>
      </c>
      <c r="S135" s="139"/>
      <c r="T135" s="141">
        <f t="shared" si="6"/>
        <v>0</v>
      </c>
      <c r="U135" s="423"/>
      <c r="V135" s="141">
        <f t="shared" si="7"/>
        <v>0</v>
      </c>
      <c r="W135" s="139"/>
      <c r="X135" s="141">
        <f t="shared" si="8"/>
        <v>0</v>
      </c>
      <c r="Y135" s="139">
        <v>320000000</v>
      </c>
      <c r="Z135" s="141">
        <f t="shared" si="9"/>
        <v>0.04</v>
      </c>
      <c r="AA135" s="212"/>
    </row>
    <row r="136" spans="1:27" ht="27" customHeight="1" x14ac:dyDescent="0.4">
      <c r="A136" t="s">
        <v>454</v>
      </c>
      <c r="B136" s="197"/>
      <c r="C136" s="217" t="s">
        <v>446</v>
      </c>
      <c r="D136" s="246" t="s">
        <v>455</v>
      </c>
      <c r="E136" s="259" t="s">
        <v>466</v>
      </c>
      <c r="F136" s="252">
        <v>5</v>
      </c>
      <c r="G136" s="422"/>
      <c r="H136" s="442"/>
      <c r="I136" s="229"/>
      <c r="J136" s="140"/>
      <c r="K136" s="139"/>
      <c r="L136" s="141"/>
      <c r="M136" s="139"/>
      <c r="N136" s="141"/>
      <c r="O136" s="139"/>
      <c r="P136" s="141"/>
      <c r="Q136" s="205"/>
      <c r="R136" s="141"/>
      <c r="S136" s="139"/>
      <c r="T136" s="141"/>
      <c r="U136" s="205"/>
      <c r="V136" s="141"/>
      <c r="W136" s="139"/>
      <c r="X136" s="141"/>
      <c r="Y136" s="139"/>
      <c r="Z136" s="141"/>
      <c r="AA136" s="212"/>
    </row>
    <row r="137" spans="1:27" ht="27" customHeight="1" x14ac:dyDescent="0.4">
      <c r="B137" s="197"/>
      <c r="C137" s="217" t="s">
        <v>447</v>
      </c>
      <c r="D137" s="246" t="s">
        <v>456</v>
      </c>
      <c r="E137" s="259" t="s">
        <v>464</v>
      </c>
      <c r="F137" s="252">
        <v>5</v>
      </c>
      <c r="G137" s="422"/>
      <c r="H137" s="442"/>
      <c r="I137" s="229"/>
      <c r="J137" s="140"/>
      <c r="K137" s="139"/>
      <c r="L137" s="141"/>
      <c r="M137" s="139"/>
      <c r="N137" s="141"/>
      <c r="O137" s="139"/>
      <c r="P137" s="141"/>
      <c r="Q137" s="205"/>
      <c r="R137" s="141"/>
      <c r="S137" s="139"/>
      <c r="T137" s="141"/>
      <c r="U137" s="205"/>
      <c r="V137" s="141"/>
      <c r="W137" s="139"/>
      <c r="X137" s="141"/>
      <c r="Y137" s="139"/>
      <c r="Z137" s="141"/>
      <c r="AA137" s="212"/>
    </row>
    <row r="138" spans="1:27" ht="27" customHeight="1" x14ac:dyDescent="0.4">
      <c r="B138" s="197"/>
      <c r="C138" s="217" t="s">
        <v>449</v>
      </c>
      <c r="D138" s="246" t="s">
        <v>458</v>
      </c>
      <c r="E138" s="259" t="s">
        <v>464</v>
      </c>
      <c r="F138" s="252">
        <v>5</v>
      </c>
      <c r="G138" s="422"/>
      <c r="H138" s="442"/>
      <c r="I138" s="229"/>
      <c r="J138" s="140"/>
      <c r="K138" s="139"/>
      <c r="L138" s="141"/>
      <c r="M138" s="139"/>
      <c r="N138" s="141"/>
      <c r="O138" s="139"/>
      <c r="P138" s="141"/>
      <c r="Q138" s="205"/>
      <c r="R138" s="141"/>
      <c r="S138" s="139"/>
      <c r="T138" s="141"/>
      <c r="U138" s="205"/>
      <c r="V138" s="141"/>
      <c r="W138" s="139"/>
      <c r="X138" s="141"/>
      <c r="Y138" s="139"/>
      <c r="Z138" s="141"/>
      <c r="AA138" s="212"/>
    </row>
    <row r="139" spans="1:27" ht="27" customHeight="1" x14ac:dyDescent="0.4">
      <c r="B139" s="197"/>
      <c r="C139" s="217" t="s">
        <v>450</v>
      </c>
      <c r="D139" s="246" t="s">
        <v>459</v>
      </c>
      <c r="E139" s="259" t="s">
        <v>467</v>
      </c>
      <c r="F139" s="252">
        <v>5</v>
      </c>
      <c r="G139" s="422"/>
      <c r="H139" s="442"/>
      <c r="I139" s="229"/>
      <c r="J139" s="140"/>
      <c r="K139" s="139"/>
      <c r="L139" s="141"/>
      <c r="M139" s="139"/>
      <c r="N139" s="141"/>
      <c r="O139" s="139"/>
      <c r="P139" s="141"/>
      <c r="Q139" s="205"/>
      <c r="R139" s="141"/>
      <c r="S139" s="139"/>
      <c r="T139" s="141"/>
      <c r="U139" s="205"/>
      <c r="V139" s="141"/>
      <c r="W139" s="139"/>
      <c r="X139" s="141"/>
      <c r="Y139" s="139"/>
      <c r="Z139" s="141"/>
      <c r="AA139" s="212"/>
    </row>
    <row r="140" spans="1:27" ht="27" customHeight="1" x14ac:dyDescent="0.4">
      <c r="B140" s="197"/>
      <c r="C140" s="217" t="s">
        <v>446</v>
      </c>
      <c r="D140" s="246" t="s">
        <v>460</v>
      </c>
      <c r="E140" s="259" t="s">
        <v>468</v>
      </c>
      <c r="F140" s="252">
        <v>5</v>
      </c>
      <c r="G140" s="422"/>
      <c r="H140" s="442"/>
      <c r="I140" s="229"/>
      <c r="J140" s="140"/>
      <c r="K140" s="139"/>
      <c r="L140" s="141"/>
      <c r="M140" s="139"/>
      <c r="N140" s="141"/>
      <c r="O140" s="139"/>
      <c r="P140" s="141"/>
      <c r="Q140" s="205"/>
      <c r="R140" s="141"/>
      <c r="S140" s="139"/>
      <c r="T140" s="141"/>
      <c r="U140" s="205"/>
      <c r="V140" s="141"/>
      <c r="W140" s="139"/>
      <c r="X140" s="141"/>
      <c r="Y140" s="139"/>
      <c r="Z140" s="141"/>
      <c r="AA140" s="212"/>
    </row>
    <row r="141" spans="1:27" ht="27" customHeight="1" x14ac:dyDescent="0.4">
      <c r="B141" s="197"/>
      <c r="C141" s="217" t="s">
        <v>448</v>
      </c>
      <c r="D141" s="246" t="s">
        <v>457</v>
      </c>
      <c r="E141" s="259" t="s">
        <v>465</v>
      </c>
      <c r="F141" s="252">
        <v>5</v>
      </c>
      <c r="G141" s="422"/>
      <c r="H141" s="442"/>
      <c r="I141" s="229"/>
      <c r="J141" s="140"/>
      <c r="K141" s="139"/>
      <c r="L141" s="141"/>
      <c r="M141" s="139"/>
      <c r="N141" s="141"/>
      <c r="O141" s="139"/>
      <c r="P141" s="141"/>
      <c r="Q141" s="205"/>
      <c r="R141" s="141"/>
      <c r="S141" s="139"/>
      <c r="T141" s="141"/>
      <c r="U141" s="205"/>
      <c r="V141" s="141"/>
      <c r="W141" s="139"/>
      <c r="X141" s="141"/>
      <c r="Y141" s="139"/>
      <c r="Z141" s="141"/>
      <c r="AA141" s="212"/>
    </row>
    <row r="142" spans="1:27" ht="27" customHeight="1" x14ac:dyDescent="0.4">
      <c r="B142" s="197"/>
      <c r="C142" s="217" t="s">
        <v>451</v>
      </c>
      <c r="D142" s="246" t="s">
        <v>461</v>
      </c>
      <c r="E142" s="259" t="s">
        <v>464</v>
      </c>
      <c r="F142" s="252">
        <v>5</v>
      </c>
      <c r="G142" s="422"/>
      <c r="H142" s="442"/>
      <c r="I142" s="229"/>
      <c r="J142" s="140"/>
      <c r="K142" s="139"/>
      <c r="L142" s="141"/>
      <c r="M142" s="139"/>
      <c r="N142" s="141"/>
      <c r="O142" s="139"/>
      <c r="P142" s="141"/>
      <c r="Q142" s="205"/>
      <c r="R142" s="141"/>
      <c r="S142" s="139"/>
      <c r="T142" s="141"/>
      <c r="U142" s="205"/>
      <c r="V142" s="141"/>
      <c r="W142" s="139"/>
      <c r="X142" s="141"/>
      <c r="Y142" s="139"/>
      <c r="Z142" s="141"/>
      <c r="AA142" s="212"/>
    </row>
    <row r="143" spans="1:27" ht="27" customHeight="1" x14ac:dyDescent="0.4">
      <c r="B143" s="197"/>
      <c r="C143" s="217" t="s">
        <v>450</v>
      </c>
      <c r="D143" s="246" t="s">
        <v>459</v>
      </c>
      <c r="E143" s="259" t="s">
        <v>469</v>
      </c>
      <c r="F143" s="252">
        <v>5</v>
      </c>
      <c r="G143" s="422"/>
      <c r="H143" s="442"/>
      <c r="I143" s="229"/>
      <c r="J143" s="140"/>
      <c r="K143" s="139"/>
      <c r="L143" s="141"/>
      <c r="M143" s="139"/>
      <c r="N143" s="141"/>
      <c r="O143" s="139"/>
      <c r="P143" s="141"/>
      <c r="Q143" s="205"/>
      <c r="R143" s="141"/>
      <c r="S143" s="139"/>
      <c r="T143" s="141"/>
      <c r="U143" s="205"/>
      <c r="V143" s="141"/>
      <c r="W143" s="139"/>
      <c r="X143" s="141"/>
      <c r="Y143" s="139"/>
      <c r="Z143" s="141"/>
      <c r="AA143" s="212"/>
    </row>
    <row r="144" spans="1:27" ht="27" customHeight="1" x14ac:dyDescent="0.4">
      <c r="B144" s="197"/>
      <c r="C144" s="217" t="s">
        <v>452</v>
      </c>
      <c r="D144" s="246" t="s">
        <v>462</v>
      </c>
      <c r="E144" s="259" t="s">
        <v>468</v>
      </c>
      <c r="F144" s="252">
        <v>5</v>
      </c>
      <c r="G144" s="422"/>
      <c r="H144" s="442"/>
      <c r="I144" s="229"/>
      <c r="J144" s="140"/>
      <c r="K144" s="139"/>
      <c r="L144" s="141"/>
      <c r="M144" s="139"/>
      <c r="N144" s="141"/>
      <c r="O144" s="139"/>
      <c r="P144" s="141"/>
      <c r="Q144" s="205"/>
      <c r="R144" s="141"/>
      <c r="S144" s="139"/>
      <c r="T144" s="141"/>
      <c r="U144" s="205"/>
      <c r="V144" s="141"/>
      <c r="W144" s="139"/>
      <c r="X144" s="141"/>
      <c r="Y144" s="139"/>
      <c r="Z144" s="141"/>
      <c r="AA144" s="212"/>
    </row>
    <row r="145" spans="2:27" ht="27" customHeight="1" x14ac:dyDescent="0.4">
      <c r="B145" s="197"/>
      <c r="C145" s="217" t="s">
        <v>453</v>
      </c>
      <c r="D145" s="246" t="s">
        <v>463</v>
      </c>
      <c r="E145" s="264" t="s">
        <v>179</v>
      </c>
      <c r="F145" s="252">
        <v>5</v>
      </c>
      <c r="G145" s="422"/>
      <c r="H145" s="442"/>
      <c r="I145" s="229"/>
      <c r="J145" s="140"/>
      <c r="K145" s="139"/>
      <c r="L145" s="141"/>
      <c r="M145" s="139"/>
      <c r="N145" s="141"/>
      <c r="O145" s="139"/>
      <c r="P145" s="141"/>
      <c r="Q145" s="205"/>
      <c r="R145" s="141"/>
      <c r="S145" s="139"/>
      <c r="T145" s="141"/>
      <c r="U145" s="205"/>
      <c r="V145" s="141"/>
      <c r="W145" s="139"/>
      <c r="X145" s="141"/>
      <c r="Y145" s="139"/>
      <c r="Z145" s="141"/>
      <c r="AA145" s="212"/>
    </row>
    <row r="146" spans="2:27" ht="27" customHeight="1" x14ac:dyDescent="0.4">
      <c r="B146" s="197"/>
      <c r="C146" s="217" t="s">
        <v>233</v>
      </c>
      <c r="D146" s="246" t="s">
        <v>471</v>
      </c>
      <c r="E146" s="259" t="s">
        <v>470</v>
      </c>
      <c r="F146" s="252">
        <v>5</v>
      </c>
      <c r="G146" s="422"/>
      <c r="H146" s="442"/>
      <c r="I146" s="229"/>
      <c r="J146" s="140"/>
      <c r="K146" s="139"/>
      <c r="L146" s="141"/>
      <c r="M146" s="139"/>
      <c r="N146" s="141"/>
      <c r="O146" s="139"/>
      <c r="P146" s="141"/>
      <c r="Q146" s="205"/>
      <c r="R146" s="141"/>
      <c r="S146" s="139"/>
      <c r="T146" s="141"/>
      <c r="U146" s="205"/>
      <c r="V146" s="141"/>
      <c r="W146" s="139"/>
      <c r="X146" s="141"/>
      <c r="Y146" s="139"/>
      <c r="Z146" s="141"/>
      <c r="AA146" s="212"/>
    </row>
    <row r="147" spans="2:27" ht="27" customHeight="1" x14ac:dyDescent="0.4">
      <c r="B147" s="197"/>
      <c r="C147" s="217" t="s">
        <v>236</v>
      </c>
      <c r="D147" s="246" t="s">
        <v>471</v>
      </c>
      <c r="E147" s="259" t="s">
        <v>470</v>
      </c>
      <c r="F147" s="252">
        <v>5</v>
      </c>
      <c r="G147" s="422"/>
      <c r="H147" s="442"/>
      <c r="I147" s="229"/>
      <c r="J147" s="140"/>
      <c r="K147" s="139"/>
      <c r="L147" s="141"/>
      <c r="M147" s="139"/>
      <c r="N147" s="141"/>
      <c r="O147" s="139"/>
      <c r="P147" s="141"/>
      <c r="Q147" s="205"/>
      <c r="R147" s="141"/>
      <c r="S147" s="139"/>
      <c r="T147" s="141"/>
      <c r="U147" s="205"/>
      <c r="V147" s="141"/>
      <c r="W147" s="139"/>
      <c r="X147" s="141"/>
      <c r="Y147" s="139"/>
      <c r="Z147" s="141"/>
      <c r="AA147" s="212"/>
    </row>
    <row r="148" spans="2:27" ht="27" customHeight="1" x14ac:dyDescent="0.4">
      <c r="B148" s="197"/>
      <c r="C148" s="217" t="s">
        <v>239</v>
      </c>
      <c r="D148" s="246" t="s">
        <v>472</v>
      </c>
      <c r="E148" s="259" t="s">
        <v>470</v>
      </c>
      <c r="F148" s="252">
        <v>5</v>
      </c>
      <c r="G148" s="422"/>
      <c r="H148" s="442"/>
      <c r="I148" s="229"/>
      <c r="J148" s="140"/>
      <c r="K148" s="139"/>
      <c r="L148" s="141"/>
      <c r="M148" s="139"/>
      <c r="N148" s="141"/>
      <c r="O148" s="139"/>
      <c r="P148" s="141"/>
      <c r="Q148" s="205"/>
      <c r="R148" s="141"/>
      <c r="S148" s="139"/>
      <c r="T148" s="141"/>
      <c r="U148" s="205"/>
      <c r="V148" s="141"/>
      <c r="W148" s="139"/>
      <c r="X148" s="141"/>
      <c r="Y148" s="139"/>
      <c r="Z148" s="141"/>
      <c r="AA148" s="212"/>
    </row>
    <row r="149" spans="2:27" ht="27" customHeight="1" x14ac:dyDescent="0.4">
      <c r="B149" s="197" t="s">
        <v>215</v>
      </c>
      <c r="C149" s="217"/>
      <c r="D149" s="246"/>
      <c r="E149" s="252"/>
      <c r="F149" s="252"/>
      <c r="G149" s="139"/>
      <c r="H149" s="243">
        <f t="shared" si="0"/>
        <v>0</v>
      </c>
      <c r="I149" s="35"/>
      <c r="J149" s="140">
        <f>I149/$I$8</f>
        <v>0</v>
      </c>
      <c r="K149" s="139"/>
      <c r="L149" s="141">
        <f t="shared" si="2"/>
        <v>0</v>
      </c>
      <c r="M149" s="139"/>
      <c r="N149" s="141">
        <f t="shared" si="3"/>
        <v>0</v>
      </c>
      <c r="O149" s="139"/>
      <c r="P149" s="141">
        <f t="shared" si="4"/>
        <v>0</v>
      </c>
      <c r="Q149" s="139">
        <v>195000000</v>
      </c>
      <c r="R149" s="141">
        <f t="shared" si="5"/>
        <v>3.6792452830188678E-2</v>
      </c>
      <c r="S149" s="139"/>
      <c r="T149" s="141">
        <f t="shared" si="6"/>
        <v>0</v>
      </c>
      <c r="U149" s="139"/>
      <c r="V149" s="141">
        <f t="shared" si="7"/>
        <v>0</v>
      </c>
      <c r="W149" s="139"/>
      <c r="X149" s="141">
        <f t="shared" si="8"/>
        <v>0</v>
      </c>
      <c r="Y149" s="139"/>
      <c r="Z149" s="141">
        <f t="shared" si="9"/>
        <v>0</v>
      </c>
      <c r="AA149" s="212"/>
    </row>
    <row r="150" spans="2:27" ht="27" customHeight="1" x14ac:dyDescent="0.4">
      <c r="B150" s="197" t="s">
        <v>210</v>
      </c>
      <c r="C150" s="217" t="s">
        <v>226</v>
      </c>
      <c r="D150" s="246"/>
      <c r="E150" s="252"/>
      <c r="F150" s="252"/>
      <c r="G150" s="421">
        <v>320000000</v>
      </c>
      <c r="H150" s="441">
        <f t="shared" si="0"/>
        <v>1.3445378151260505E-2</v>
      </c>
      <c r="I150" s="190">
        <v>170000000</v>
      </c>
      <c r="J150" s="140">
        <f>I150/$I$8</f>
        <v>4.2500000000000003E-2</v>
      </c>
      <c r="K150" s="139"/>
      <c r="L150" s="141">
        <f t="shared" si="2"/>
        <v>0</v>
      </c>
      <c r="M150" s="139">
        <v>145000000</v>
      </c>
      <c r="N150" s="141">
        <f t="shared" si="3"/>
        <v>4.4478527607361963E-2</v>
      </c>
      <c r="O150" s="139">
        <v>120000000</v>
      </c>
      <c r="P150" s="141">
        <f t="shared" si="4"/>
        <v>1.7391304347826087E-2</v>
      </c>
      <c r="Q150" s="139">
        <v>320000000</v>
      </c>
      <c r="R150" s="141">
        <f t="shared" si="5"/>
        <v>6.0377358490566038E-2</v>
      </c>
      <c r="S150" s="139"/>
      <c r="T150" s="141">
        <f t="shared" si="6"/>
        <v>0</v>
      </c>
      <c r="U150" s="139">
        <v>94000000</v>
      </c>
      <c r="V150" s="141">
        <f t="shared" si="7"/>
        <v>5.7704112952731736E-2</v>
      </c>
      <c r="W150" s="139"/>
      <c r="X150" s="141">
        <f t="shared" si="8"/>
        <v>0</v>
      </c>
      <c r="Y150" s="139">
        <v>150000000</v>
      </c>
      <c r="Z150" s="141">
        <f t="shared" si="9"/>
        <v>1.8749999999999999E-2</v>
      </c>
      <c r="AA150" s="212"/>
    </row>
    <row r="151" spans="2:27" ht="27" customHeight="1" x14ac:dyDescent="0.4">
      <c r="B151" s="197"/>
      <c r="C151" s="217"/>
      <c r="D151" s="246" t="s">
        <v>360</v>
      </c>
      <c r="E151" s="252"/>
      <c r="F151" s="252"/>
      <c r="G151" s="422"/>
      <c r="H151" s="442"/>
      <c r="I151" s="190"/>
      <c r="J151" s="140"/>
      <c r="K151" s="139"/>
      <c r="L151" s="141"/>
      <c r="M151" s="139"/>
      <c r="N151" s="141"/>
      <c r="O151" s="139"/>
      <c r="P151" s="141"/>
      <c r="Q151" s="139"/>
      <c r="R151" s="141"/>
      <c r="S151" s="139"/>
      <c r="T151" s="141"/>
      <c r="U151" s="139"/>
      <c r="V151" s="141"/>
      <c r="W151" s="139"/>
      <c r="X151" s="141"/>
      <c r="Y151" s="139"/>
      <c r="Z151" s="141"/>
      <c r="AA151" s="212"/>
    </row>
    <row r="152" spans="2:27" ht="27" customHeight="1" x14ac:dyDescent="0.4">
      <c r="B152" s="197"/>
      <c r="C152" s="217"/>
      <c r="D152" s="246" t="s">
        <v>350</v>
      </c>
      <c r="E152" s="252" t="s">
        <v>352</v>
      </c>
      <c r="F152" s="252"/>
      <c r="G152" s="422"/>
      <c r="H152" s="442"/>
      <c r="I152" s="190"/>
      <c r="J152" s="140"/>
      <c r="K152" s="139"/>
      <c r="L152" s="141"/>
      <c r="M152" s="139"/>
      <c r="N152" s="141"/>
      <c r="O152" s="139"/>
      <c r="P152" s="141"/>
      <c r="Q152" s="139"/>
      <c r="R152" s="141"/>
      <c r="S152" s="139"/>
      <c r="T152" s="141"/>
      <c r="U152" s="139"/>
      <c r="V152" s="141"/>
      <c r="W152" s="139"/>
      <c r="X152" s="141"/>
      <c r="Y152" s="139"/>
      <c r="Z152" s="141"/>
      <c r="AA152" s="212"/>
    </row>
    <row r="153" spans="2:27" ht="27" customHeight="1" x14ac:dyDescent="0.4">
      <c r="B153" s="197"/>
      <c r="C153" s="217"/>
      <c r="D153" s="246" t="s">
        <v>351</v>
      </c>
      <c r="E153" s="252" t="s">
        <v>352</v>
      </c>
      <c r="F153" s="252"/>
      <c r="G153" s="422"/>
      <c r="H153" s="442"/>
      <c r="I153" s="190"/>
      <c r="J153" s="140"/>
      <c r="K153" s="139"/>
      <c r="L153" s="141"/>
      <c r="M153" s="139"/>
      <c r="N153" s="141"/>
      <c r="O153" s="139"/>
      <c r="P153" s="141"/>
      <c r="Q153" s="139"/>
      <c r="R153" s="141"/>
      <c r="S153" s="139"/>
      <c r="T153" s="141"/>
      <c r="U153" s="139"/>
      <c r="V153" s="141"/>
      <c r="W153" s="139"/>
      <c r="X153" s="141"/>
      <c r="Y153" s="139"/>
      <c r="Z153" s="141"/>
      <c r="AA153" s="212"/>
    </row>
    <row r="154" spans="2:27" ht="27" customHeight="1" x14ac:dyDescent="0.4">
      <c r="B154" s="197"/>
      <c r="C154" s="217"/>
      <c r="D154" s="246" t="s">
        <v>353</v>
      </c>
      <c r="E154" s="252" t="s">
        <v>355</v>
      </c>
      <c r="F154" s="252"/>
      <c r="G154" s="422"/>
      <c r="H154" s="442"/>
      <c r="I154" s="190"/>
      <c r="J154" s="140"/>
      <c r="K154" s="139"/>
      <c r="L154" s="141"/>
      <c r="M154" s="139"/>
      <c r="N154" s="141"/>
      <c r="O154" s="139"/>
      <c r="P154" s="141"/>
      <c r="Q154" s="139"/>
      <c r="R154" s="141"/>
      <c r="S154" s="139"/>
      <c r="T154" s="141"/>
      <c r="U154" s="139"/>
      <c r="V154" s="141"/>
      <c r="W154" s="139"/>
      <c r="X154" s="141"/>
      <c r="Y154" s="139"/>
      <c r="Z154" s="141"/>
      <c r="AA154" s="212"/>
    </row>
    <row r="155" spans="2:27" ht="27" customHeight="1" x14ac:dyDescent="0.4">
      <c r="B155" s="197"/>
      <c r="C155" s="217"/>
      <c r="D155" s="246" t="s">
        <v>354</v>
      </c>
      <c r="E155" s="252" t="s">
        <v>352</v>
      </c>
      <c r="F155" s="252"/>
      <c r="G155" s="422"/>
      <c r="H155" s="442"/>
      <c r="I155" s="190"/>
      <c r="J155" s="140"/>
      <c r="K155" s="139"/>
      <c r="L155" s="141"/>
      <c r="M155" s="139"/>
      <c r="N155" s="141"/>
      <c r="O155" s="139"/>
      <c r="P155" s="141"/>
      <c r="Q155" s="139"/>
      <c r="R155" s="141"/>
      <c r="S155" s="139"/>
      <c r="T155" s="141"/>
      <c r="U155" s="139"/>
      <c r="V155" s="141"/>
      <c r="W155" s="139"/>
      <c r="X155" s="141"/>
      <c r="Y155" s="139"/>
      <c r="Z155" s="141"/>
      <c r="AA155" s="212"/>
    </row>
    <row r="156" spans="2:27" ht="27" customHeight="1" x14ac:dyDescent="0.4">
      <c r="B156" s="197"/>
      <c r="C156" s="217" t="s">
        <v>256</v>
      </c>
      <c r="D156" s="246" t="s">
        <v>359</v>
      </c>
      <c r="E156" s="252"/>
      <c r="F156" s="252"/>
      <c r="G156" s="422"/>
      <c r="H156" s="442"/>
      <c r="I156" s="190"/>
      <c r="J156" s="140"/>
      <c r="K156" s="139"/>
      <c r="L156" s="141"/>
      <c r="M156" s="139"/>
      <c r="N156" s="141"/>
      <c r="O156" s="139"/>
      <c r="P156" s="141"/>
      <c r="Q156" s="139"/>
      <c r="R156" s="141"/>
      <c r="S156" s="139"/>
      <c r="T156" s="141"/>
      <c r="U156" s="139"/>
      <c r="V156" s="141"/>
      <c r="W156" s="139"/>
      <c r="X156" s="141"/>
      <c r="Y156" s="139"/>
      <c r="Z156" s="141"/>
      <c r="AA156" s="212"/>
    </row>
    <row r="157" spans="2:27" ht="27" customHeight="1" x14ac:dyDescent="0.4">
      <c r="B157" s="197"/>
      <c r="C157" s="217" t="s">
        <v>257</v>
      </c>
      <c r="D157" s="246" t="s">
        <v>359</v>
      </c>
      <c r="E157" s="252"/>
      <c r="F157" s="252"/>
      <c r="G157" s="422"/>
      <c r="H157" s="442"/>
      <c r="I157" s="190"/>
      <c r="J157" s="140"/>
      <c r="K157" s="139"/>
      <c r="L157" s="141"/>
      <c r="M157" s="139"/>
      <c r="N157" s="141"/>
      <c r="O157" s="139"/>
      <c r="P157" s="141"/>
      <c r="Q157" s="139"/>
      <c r="R157" s="141"/>
      <c r="S157" s="139"/>
      <c r="T157" s="141"/>
      <c r="U157" s="139"/>
      <c r="V157" s="141"/>
      <c r="W157" s="139"/>
      <c r="X157" s="141"/>
      <c r="Y157" s="139"/>
      <c r="Z157" s="141"/>
      <c r="AA157" s="212"/>
    </row>
    <row r="158" spans="2:27" ht="27" customHeight="1" x14ac:dyDescent="0.4">
      <c r="B158" s="197"/>
      <c r="C158" s="217" t="s">
        <v>258</v>
      </c>
      <c r="D158" s="246" t="s">
        <v>359</v>
      </c>
      <c r="E158" s="252"/>
      <c r="F158" s="252"/>
      <c r="G158" s="423"/>
      <c r="H158" s="443"/>
      <c r="I158" s="190"/>
      <c r="J158" s="140"/>
      <c r="K158" s="139"/>
      <c r="L158" s="141"/>
      <c r="M158" s="139"/>
      <c r="N158" s="141"/>
      <c r="O158" s="139"/>
      <c r="P158" s="141"/>
      <c r="Q158" s="139"/>
      <c r="R158" s="141"/>
      <c r="S158" s="139"/>
      <c r="T158" s="141"/>
      <c r="U158" s="139"/>
      <c r="V158" s="141"/>
      <c r="W158" s="139"/>
      <c r="X158" s="141"/>
      <c r="Y158" s="139"/>
      <c r="Z158" s="141"/>
      <c r="AA158" s="212"/>
    </row>
    <row r="159" spans="2:27" ht="27" customHeight="1" x14ac:dyDescent="0.4">
      <c r="B159" s="197" t="s">
        <v>198</v>
      </c>
      <c r="C159" s="217"/>
      <c r="D159" s="246"/>
      <c r="E159" s="253"/>
      <c r="F159" s="253"/>
      <c r="G159" s="139"/>
      <c r="H159" s="243">
        <f t="shared" si="0"/>
        <v>0</v>
      </c>
      <c r="I159" s="190">
        <v>649000000</v>
      </c>
      <c r="J159" s="140">
        <f>I159/$I$8</f>
        <v>0.16225000000000001</v>
      </c>
      <c r="K159" s="139"/>
      <c r="L159" s="141">
        <f t="shared" si="2"/>
        <v>0</v>
      </c>
      <c r="M159" s="139"/>
      <c r="N159" s="141">
        <f t="shared" si="3"/>
        <v>0</v>
      </c>
      <c r="O159" s="139"/>
      <c r="P159" s="141">
        <f t="shared" si="4"/>
        <v>0</v>
      </c>
      <c r="Q159" s="139">
        <v>240000000</v>
      </c>
      <c r="R159" s="141">
        <f t="shared" si="5"/>
        <v>4.5283018867924525E-2</v>
      </c>
      <c r="S159" s="139"/>
      <c r="T159" s="141">
        <f t="shared" si="6"/>
        <v>0</v>
      </c>
      <c r="U159" s="139"/>
      <c r="V159" s="141">
        <f t="shared" si="7"/>
        <v>0</v>
      </c>
      <c r="W159" s="139"/>
      <c r="X159" s="141">
        <f t="shared" si="8"/>
        <v>0</v>
      </c>
      <c r="Y159" s="139"/>
      <c r="Z159" s="141">
        <f t="shared" si="9"/>
        <v>0</v>
      </c>
      <c r="AA159" s="212"/>
    </row>
    <row r="160" spans="2:27" ht="27" customHeight="1" x14ac:dyDescent="0.4">
      <c r="B160" s="198" t="s">
        <v>157</v>
      </c>
      <c r="C160" s="223"/>
      <c r="D160" s="246" t="s">
        <v>349</v>
      </c>
      <c r="E160" s="254"/>
      <c r="F160" s="262" t="s">
        <v>411</v>
      </c>
      <c r="G160" s="194">
        <v>14000000000</v>
      </c>
      <c r="H160" s="243">
        <f t="shared" si="0"/>
        <v>0.58823529411764708</v>
      </c>
      <c r="I160" s="194"/>
      <c r="J160" s="140">
        <f>I160/$I$8</f>
        <v>0</v>
      </c>
      <c r="K160" s="139"/>
      <c r="L160" s="141">
        <f>K160/$K$8</f>
        <v>0</v>
      </c>
      <c r="M160" s="194">
        <v>67000000</v>
      </c>
      <c r="N160" s="141">
        <f>M160/$M$8</f>
        <v>2.0552147239263803E-2</v>
      </c>
      <c r="O160" s="194">
        <v>2000000000</v>
      </c>
      <c r="P160" s="141">
        <f t="shared" si="4"/>
        <v>0.28985507246376813</v>
      </c>
      <c r="Q160" s="194"/>
      <c r="R160" s="141">
        <f t="shared" si="5"/>
        <v>0</v>
      </c>
      <c r="S160" s="194"/>
      <c r="T160" s="141">
        <f t="shared" si="6"/>
        <v>0</v>
      </c>
      <c r="U160" s="194"/>
      <c r="V160" s="141">
        <f t="shared" si="7"/>
        <v>0</v>
      </c>
      <c r="W160" s="194"/>
      <c r="X160" s="141">
        <f t="shared" si="8"/>
        <v>0</v>
      </c>
      <c r="Y160" s="194">
        <v>2550000000</v>
      </c>
      <c r="Z160" s="141">
        <f t="shared" si="9"/>
        <v>0.31874999999999998</v>
      </c>
      <c r="AA160" s="212"/>
    </row>
    <row r="161" spans="2:27" ht="27" customHeight="1" x14ac:dyDescent="0.4">
      <c r="B161" s="198"/>
      <c r="C161" s="448" t="s">
        <v>409</v>
      </c>
      <c r="D161" s="261" t="s">
        <v>406</v>
      </c>
      <c r="E161" s="253"/>
      <c r="F161" s="254"/>
      <c r="G161" s="194"/>
      <c r="H161" s="260"/>
      <c r="I161" s="194"/>
      <c r="J161" s="140"/>
      <c r="K161" s="139"/>
      <c r="L161" s="141"/>
      <c r="M161" s="194"/>
      <c r="N161" s="141"/>
      <c r="O161" s="194"/>
      <c r="P161" s="141"/>
      <c r="Q161" s="194"/>
      <c r="R161" s="141"/>
      <c r="S161" s="194"/>
      <c r="T161" s="141"/>
      <c r="U161" s="194"/>
      <c r="V161" s="141"/>
      <c r="W161" s="194"/>
      <c r="X161" s="141"/>
      <c r="Y161" s="194"/>
      <c r="Z161" s="141"/>
      <c r="AA161" s="212"/>
    </row>
    <row r="162" spans="2:27" ht="27" customHeight="1" x14ac:dyDescent="0.4">
      <c r="B162" s="198"/>
      <c r="C162" s="449"/>
      <c r="D162" s="261" t="s">
        <v>405</v>
      </c>
      <c r="E162" s="253"/>
      <c r="F162" s="254"/>
      <c r="G162" s="194"/>
      <c r="H162" s="260"/>
      <c r="I162" s="194"/>
      <c r="J162" s="140"/>
      <c r="K162" s="139"/>
      <c r="L162" s="141"/>
      <c r="M162" s="194"/>
      <c r="N162" s="141"/>
      <c r="O162" s="194"/>
      <c r="P162" s="141"/>
      <c r="Q162" s="194"/>
      <c r="R162" s="141"/>
      <c r="S162" s="194"/>
      <c r="T162" s="141"/>
      <c r="U162" s="194"/>
      <c r="V162" s="141"/>
      <c r="W162" s="194"/>
      <c r="X162" s="141"/>
      <c r="Y162" s="194"/>
      <c r="Z162" s="141"/>
      <c r="AA162" s="212"/>
    </row>
    <row r="163" spans="2:27" ht="27" customHeight="1" x14ac:dyDescent="0.4">
      <c r="B163" s="198"/>
      <c r="C163" s="448" t="s">
        <v>410</v>
      </c>
      <c r="D163" s="246" t="s">
        <v>408</v>
      </c>
      <c r="E163" s="253"/>
      <c r="F163" s="254"/>
      <c r="G163" s="194"/>
      <c r="H163" s="260"/>
      <c r="I163" s="194"/>
      <c r="J163" s="140"/>
      <c r="K163" s="139"/>
      <c r="L163" s="141"/>
      <c r="M163" s="194"/>
      <c r="N163" s="141"/>
      <c r="O163" s="194"/>
      <c r="P163" s="141"/>
      <c r="Q163" s="194"/>
      <c r="R163" s="141"/>
      <c r="S163" s="194"/>
      <c r="T163" s="141"/>
      <c r="U163" s="194"/>
      <c r="V163" s="141"/>
      <c r="W163" s="194"/>
      <c r="X163" s="141"/>
      <c r="Y163" s="194"/>
      <c r="Z163" s="141"/>
      <c r="AA163" s="212"/>
    </row>
    <row r="164" spans="2:27" ht="27" customHeight="1" x14ac:dyDescent="0.4">
      <c r="B164" s="198"/>
      <c r="C164" s="449"/>
      <c r="D164" s="246" t="s">
        <v>407</v>
      </c>
      <c r="E164" s="253"/>
      <c r="F164" s="254"/>
      <c r="G164" s="194"/>
      <c r="H164" s="260"/>
      <c r="I164" s="194"/>
      <c r="J164" s="140"/>
      <c r="K164" s="139"/>
      <c r="L164" s="141"/>
      <c r="M164" s="194"/>
      <c r="N164" s="141"/>
      <c r="O164" s="194"/>
      <c r="P164" s="141"/>
      <c r="Q164" s="194"/>
      <c r="R164" s="141"/>
      <c r="S164" s="194"/>
      <c r="T164" s="141"/>
      <c r="U164" s="194"/>
      <c r="V164" s="141"/>
      <c r="W164" s="194"/>
      <c r="X164" s="141"/>
      <c r="Y164" s="194"/>
      <c r="Z164" s="141"/>
      <c r="AA164" s="212"/>
    </row>
    <row r="165" spans="2:27" ht="27" customHeight="1" x14ac:dyDescent="0.4">
      <c r="B165" s="198"/>
      <c r="C165" s="223" t="s">
        <v>414</v>
      </c>
      <c r="D165" s="246" t="s">
        <v>415</v>
      </c>
      <c r="E165" s="253"/>
      <c r="F165" s="254"/>
      <c r="G165" s="194"/>
      <c r="H165" s="260"/>
      <c r="I165" s="194"/>
      <c r="J165" s="140"/>
      <c r="K165" s="139"/>
      <c r="L165" s="141"/>
      <c r="M165" s="194"/>
      <c r="N165" s="141"/>
      <c r="O165" s="194"/>
      <c r="P165" s="141"/>
      <c r="Q165" s="194"/>
      <c r="R165" s="141"/>
      <c r="S165" s="194"/>
      <c r="T165" s="141"/>
      <c r="U165" s="194"/>
      <c r="V165" s="141"/>
      <c r="W165" s="194"/>
      <c r="X165" s="141"/>
      <c r="Y165" s="194"/>
      <c r="Z165" s="141"/>
      <c r="AA165" s="212"/>
    </row>
    <row r="166" spans="2:27" ht="27" customHeight="1" x14ac:dyDescent="0.4">
      <c r="B166" s="198"/>
      <c r="C166" s="223" t="s">
        <v>416</v>
      </c>
      <c r="D166" s="246" t="s">
        <v>417</v>
      </c>
      <c r="E166" s="253"/>
      <c r="F166" s="254"/>
      <c r="G166" s="194"/>
      <c r="H166" s="260"/>
      <c r="I166" s="194"/>
      <c r="J166" s="140"/>
      <c r="K166" s="139"/>
      <c r="L166" s="141"/>
      <c r="M166" s="194"/>
      <c r="N166" s="141"/>
      <c r="O166" s="194"/>
      <c r="P166" s="141"/>
      <c r="Q166" s="194"/>
      <c r="R166" s="141"/>
      <c r="S166" s="194"/>
      <c r="T166" s="141"/>
      <c r="U166" s="194"/>
      <c r="V166" s="141"/>
      <c r="W166" s="194"/>
      <c r="X166" s="141"/>
      <c r="Y166" s="194"/>
      <c r="Z166" s="141"/>
      <c r="AA166" s="212"/>
    </row>
    <row r="167" spans="2:27" ht="27" customHeight="1" x14ac:dyDescent="0.4">
      <c r="B167" s="198"/>
      <c r="C167" s="223" t="s">
        <v>418</v>
      </c>
      <c r="D167" s="246" t="s">
        <v>419</v>
      </c>
      <c r="E167" s="253"/>
      <c r="F167" s="254"/>
      <c r="G167" s="194"/>
      <c r="H167" s="260"/>
      <c r="I167" s="194"/>
      <c r="J167" s="140"/>
      <c r="K167" s="139"/>
      <c r="L167" s="141"/>
      <c r="M167" s="194"/>
      <c r="N167" s="141"/>
      <c r="O167" s="194"/>
      <c r="P167" s="141"/>
      <c r="Q167" s="194"/>
      <c r="R167" s="141"/>
      <c r="S167" s="194"/>
      <c r="T167" s="141"/>
      <c r="U167" s="194"/>
      <c r="V167" s="141"/>
      <c r="W167" s="194"/>
      <c r="X167" s="141"/>
      <c r="Y167" s="194"/>
      <c r="Z167" s="141"/>
      <c r="AA167" s="212"/>
    </row>
    <row r="168" spans="2:27" ht="27" customHeight="1" x14ac:dyDescent="0.4">
      <c r="B168" s="198" t="s">
        <v>206</v>
      </c>
      <c r="C168" s="223"/>
      <c r="D168" s="246"/>
      <c r="E168" s="253"/>
      <c r="F168" s="253"/>
      <c r="G168" s="421">
        <v>1900000000</v>
      </c>
      <c r="H168" s="441">
        <f t="shared" si="0"/>
        <v>7.9831932773109238E-2</v>
      </c>
      <c r="I168" s="194"/>
      <c r="J168" s="140">
        <f>I168/$I$8</f>
        <v>0</v>
      </c>
      <c r="K168" s="139"/>
      <c r="L168" s="141">
        <f>K168/$K$8</f>
        <v>0</v>
      </c>
      <c r="M168" s="194">
        <v>140000000</v>
      </c>
      <c r="N168" s="141">
        <f>M168/$M$8</f>
        <v>4.2944785276073622E-2</v>
      </c>
      <c r="O168" s="194">
        <v>440100000</v>
      </c>
      <c r="P168" s="141">
        <f t="shared" si="4"/>
        <v>6.3782608695652179E-2</v>
      </c>
      <c r="Q168" s="194"/>
      <c r="R168" s="141">
        <f t="shared" si="5"/>
        <v>0</v>
      </c>
      <c r="S168" s="194"/>
      <c r="T168" s="141">
        <f t="shared" si="6"/>
        <v>0</v>
      </c>
      <c r="U168" s="194"/>
      <c r="V168" s="141">
        <f t="shared" si="7"/>
        <v>0</v>
      </c>
      <c r="W168" s="194"/>
      <c r="X168" s="141">
        <f t="shared" si="8"/>
        <v>0</v>
      </c>
      <c r="Y168" s="194">
        <v>360000000</v>
      </c>
      <c r="Z168" s="141">
        <f t="shared" si="9"/>
        <v>4.4999999999999998E-2</v>
      </c>
      <c r="AA168" s="212"/>
    </row>
    <row r="169" spans="2:27" ht="27" customHeight="1" x14ac:dyDescent="0.4">
      <c r="B169" s="198"/>
      <c r="C169" s="223" t="s">
        <v>248</v>
      </c>
      <c r="D169" s="246"/>
      <c r="E169" s="253"/>
      <c r="F169" s="253"/>
      <c r="G169" s="422"/>
      <c r="H169" s="442"/>
      <c r="I169" s="194"/>
      <c r="J169" s="140"/>
      <c r="K169" s="139"/>
      <c r="L169" s="141"/>
      <c r="M169" s="194"/>
      <c r="N169" s="141"/>
      <c r="O169" s="194"/>
      <c r="P169" s="141"/>
      <c r="Q169" s="194"/>
      <c r="R169" s="141"/>
      <c r="S169" s="194"/>
      <c r="T169" s="141"/>
      <c r="U169" s="194"/>
      <c r="V169" s="141"/>
      <c r="W169" s="194"/>
      <c r="X169" s="141"/>
      <c r="Y169" s="194"/>
      <c r="Z169" s="141"/>
      <c r="AA169" s="212"/>
    </row>
    <row r="170" spans="2:27" ht="27" customHeight="1" x14ac:dyDescent="0.4">
      <c r="B170" s="198"/>
      <c r="C170" s="223"/>
      <c r="D170" s="246" t="s">
        <v>366</v>
      </c>
      <c r="E170" s="253"/>
      <c r="F170" s="253"/>
      <c r="G170" s="422"/>
      <c r="H170" s="442"/>
      <c r="I170" s="194"/>
      <c r="J170" s="140"/>
      <c r="K170" s="139"/>
      <c r="L170" s="141"/>
      <c r="M170" s="194"/>
      <c r="N170" s="141"/>
      <c r="O170" s="194"/>
      <c r="P170" s="141"/>
      <c r="Q170" s="194"/>
      <c r="R170" s="141"/>
      <c r="S170" s="194"/>
      <c r="T170" s="141"/>
      <c r="U170" s="194"/>
      <c r="V170" s="141"/>
      <c r="W170" s="194"/>
      <c r="X170" s="141"/>
      <c r="Y170" s="194"/>
      <c r="Z170" s="141"/>
      <c r="AA170" s="212"/>
    </row>
    <row r="171" spans="2:27" ht="27" customHeight="1" x14ac:dyDescent="0.4">
      <c r="B171" s="198"/>
      <c r="C171" s="223"/>
      <c r="D171" s="246" t="s">
        <v>368</v>
      </c>
      <c r="E171" s="253"/>
      <c r="F171" s="253"/>
      <c r="G171" s="422"/>
      <c r="H171" s="442"/>
      <c r="I171" s="194"/>
      <c r="J171" s="140"/>
      <c r="K171" s="139"/>
      <c r="L171" s="141"/>
      <c r="M171" s="194"/>
      <c r="N171" s="141"/>
      <c r="O171" s="194"/>
      <c r="P171" s="141"/>
      <c r="Q171" s="194"/>
      <c r="R171" s="141"/>
      <c r="S171" s="194"/>
      <c r="T171" s="141"/>
      <c r="U171" s="194"/>
      <c r="V171" s="141"/>
      <c r="W171" s="194"/>
      <c r="X171" s="141"/>
      <c r="Y171" s="194"/>
      <c r="Z171" s="141"/>
      <c r="AA171" s="212"/>
    </row>
    <row r="172" spans="2:27" ht="27" customHeight="1" x14ac:dyDescent="0.4">
      <c r="B172" s="198"/>
      <c r="C172" s="223"/>
      <c r="D172" s="246" t="s">
        <v>369</v>
      </c>
      <c r="E172" s="253"/>
      <c r="F172" s="253"/>
      <c r="G172" s="422"/>
      <c r="H172" s="442"/>
      <c r="I172" s="194"/>
      <c r="J172" s="140"/>
      <c r="K172" s="139"/>
      <c r="L172" s="141"/>
      <c r="M172" s="194"/>
      <c r="N172" s="141"/>
      <c r="O172" s="194"/>
      <c r="P172" s="141"/>
      <c r="Q172" s="194"/>
      <c r="R172" s="141"/>
      <c r="S172" s="194"/>
      <c r="T172" s="141"/>
      <c r="U172" s="194"/>
      <c r="V172" s="141"/>
      <c r="W172" s="194"/>
      <c r="X172" s="141"/>
      <c r="Y172" s="194"/>
      <c r="Z172" s="141"/>
      <c r="AA172" s="212"/>
    </row>
    <row r="173" spans="2:27" ht="27" customHeight="1" x14ac:dyDescent="0.4">
      <c r="B173" s="198"/>
      <c r="C173" s="223"/>
      <c r="D173" s="246" t="s">
        <v>370</v>
      </c>
      <c r="E173" s="253"/>
      <c r="F173" s="253"/>
      <c r="G173" s="422"/>
      <c r="H173" s="442"/>
      <c r="I173" s="194"/>
      <c r="J173" s="140"/>
      <c r="K173" s="139"/>
      <c r="L173" s="141"/>
      <c r="M173" s="194"/>
      <c r="N173" s="141"/>
      <c r="O173" s="194"/>
      <c r="P173" s="141"/>
      <c r="Q173" s="194"/>
      <c r="R173" s="141"/>
      <c r="S173" s="194"/>
      <c r="T173" s="141"/>
      <c r="U173" s="194"/>
      <c r="V173" s="141"/>
      <c r="W173" s="194"/>
      <c r="X173" s="141"/>
      <c r="Y173" s="194"/>
      <c r="Z173" s="141"/>
      <c r="AA173" s="212"/>
    </row>
    <row r="174" spans="2:27" ht="27" customHeight="1" x14ac:dyDescent="0.4">
      <c r="B174" s="198"/>
      <c r="C174" s="223"/>
      <c r="D174" s="246" t="s">
        <v>372</v>
      </c>
      <c r="E174" s="253"/>
      <c r="F174" s="253"/>
      <c r="G174" s="422"/>
      <c r="H174" s="442"/>
      <c r="I174" s="194"/>
      <c r="J174" s="140"/>
      <c r="K174" s="139"/>
      <c r="L174" s="141"/>
      <c r="M174" s="194"/>
      <c r="N174" s="141"/>
      <c r="O174" s="194"/>
      <c r="P174" s="141"/>
      <c r="Q174" s="194"/>
      <c r="R174" s="141"/>
      <c r="S174" s="194"/>
      <c r="T174" s="141"/>
      <c r="U174" s="194"/>
      <c r="V174" s="141"/>
      <c r="W174" s="194"/>
      <c r="X174" s="141"/>
      <c r="Y174" s="194"/>
      <c r="Z174" s="141"/>
      <c r="AA174" s="212"/>
    </row>
    <row r="175" spans="2:27" ht="27" customHeight="1" x14ac:dyDescent="0.4">
      <c r="B175" s="198"/>
      <c r="C175" s="223"/>
      <c r="D175" s="246" t="s">
        <v>374</v>
      </c>
      <c r="E175" s="253"/>
      <c r="F175" s="253"/>
      <c r="G175" s="422"/>
      <c r="H175" s="442"/>
      <c r="I175" s="194"/>
      <c r="J175" s="140"/>
      <c r="K175" s="139"/>
      <c r="L175" s="141"/>
      <c r="M175" s="194"/>
      <c r="N175" s="141"/>
      <c r="O175" s="194"/>
      <c r="P175" s="141"/>
      <c r="Q175" s="194"/>
      <c r="R175" s="141"/>
      <c r="S175" s="194"/>
      <c r="T175" s="141"/>
      <c r="U175" s="194"/>
      <c r="V175" s="141"/>
      <c r="W175" s="194"/>
      <c r="X175" s="141"/>
      <c r="Y175" s="194"/>
      <c r="Z175" s="141"/>
      <c r="AA175" s="212"/>
    </row>
    <row r="176" spans="2:27" ht="27" customHeight="1" x14ac:dyDescent="0.4">
      <c r="B176" s="198"/>
      <c r="C176" s="223"/>
      <c r="D176" s="246" t="s">
        <v>376</v>
      </c>
      <c r="E176" s="253"/>
      <c r="F176" s="253"/>
      <c r="G176" s="422"/>
      <c r="H176" s="442"/>
      <c r="I176" s="194"/>
      <c r="J176" s="140"/>
      <c r="K176" s="139"/>
      <c r="L176" s="141"/>
      <c r="M176" s="194"/>
      <c r="N176" s="141"/>
      <c r="O176" s="194"/>
      <c r="P176" s="141"/>
      <c r="Q176" s="194"/>
      <c r="R176" s="141"/>
      <c r="S176" s="194"/>
      <c r="T176" s="141"/>
      <c r="U176" s="194"/>
      <c r="V176" s="141"/>
      <c r="W176" s="194"/>
      <c r="X176" s="141"/>
      <c r="Y176" s="194"/>
      <c r="Z176" s="141"/>
      <c r="AA176" s="212"/>
    </row>
    <row r="177" spans="2:27" ht="27" customHeight="1" x14ac:dyDescent="0.4">
      <c r="B177" s="198"/>
      <c r="C177" s="223"/>
      <c r="D177" s="246" t="s">
        <v>413</v>
      </c>
      <c r="E177" s="253"/>
      <c r="F177" s="253"/>
      <c r="G177" s="422"/>
      <c r="H177" s="442"/>
      <c r="I177" s="194"/>
      <c r="J177" s="140"/>
      <c r="K177" s="139"/>
      <c r="L177" s="141"/>
      <c r="M177" s="194"/>
      <c r="N177" s="141"/>
      <c r="O177" s="194"/>
      <c r="P177" s="141"/>
      <c r="Q177" s="194"/>
      <c r="R177" s="141"/>
      <c r="S177" s="194"/>
      <c r="T177" s="141"/>
      <c r="U177" s="194"/>
      <c r="V177" s="141"/>
      <c r="W177" s="194"/>
      <c r="X177" s="141"/>
      <c r="Y177" s="194"/>
      <c r="Z177" s="141"/>
      <c r="AA177" s="212"/>
    </row>
    <row r="178" spans="2:27" ht="27" customHeight="1" x14ac:dyDescent="0.4">
      <c r="B178" s="198"/>
      <c r="C178" s="223"/>
      <c r="D178" s="246" t="s">
        <v>378</v>
      </c>
      <c r="E178" s="253"/>
      <c r="F178" s="253"/>
      <c r="G178" s="422"/>
      <c r="H178" s="442"/>
      <c r="I178" s="194"/>
      <c r="J178" s="140"/>
      <c r="K178" s="139"/>
      <c r="L178" s="141"/>
      <c r="M178" s="194"/>
      <c r="N178" s="141"/>
      <c r="O178" s="194"/>
      <c r="P178" s="141"/>
      <c r="Q178" s="194"/>
      <c r="R178" s="141"/>
      <c r="S178" s="194"/>
      <c r="T178" s="141"/>
      <c r="U178" s="194"/>
      <c r="V178" s="141"/>
      <c r="W178" s="194"/>
      <c r="X178" s="141"/>
      <c r="Y178" s="194"/>
      <c r="Z178" s="141"/>
      <c r="AA178" s="212"/>
    </row>
    <row r="179" spans="2:27" ht="27" customHeight="1" x14ac:dyDescent="0.4">
      <c r="B179" s="198"/>
      <c r="C179" s="223"/>
      <c r="D179" s="246" t="s">
        <v>380</v>
      </c>
      <c r="E179" s="253"/>
      <c r="F179" s="253"/>
      <c r="G179" s="422"/>
      <c r="H179" s="442"/>
      <c r="I179" s="194"/>
      <c r="J179" s="140"/>
      <c r="K179" s="139"/>
      <c r="L179" s="141"/>
      <c r="M179" s="194"/>
      <c r="N179" s="141"/>
      <c r="O179" s="194"/>
      <c r="P179" s="141"/>
      <c r="Q179" s="194"/>
      <c r="R179" s="141"/>
      <c r="S179" s="194"/>
      <c r="T179" s="141"/>
      <c r="U179" s="194"/>
      <c r="V179" s="141"/>
      <c r="W179" s="194"/>
      <c r="X179" s="141"/>
      <c r="Y179" s="194"/>
      <c r="Z179" s="141"/>
      <c r="AA179" s="212"/>
    </row>
    <row r="180" spans="2:27" ht="27" customHeight="1" x14ac:dyDescent="0.4">
      <c r="B180" s="198"/>
      <c r="C180" s="223"/>
      <c r="D180" s="246" t="s">
        <v>382</v>
      </c>
      <c r="E180" s="253"/>
      <c r="F180" s="253"/>
      <c r="G180" s="422"/>
      <c r="H180" s="442"/>
      <c r="I180" s="194"/>
      <c r="J180" s="140"/>
      <c r="K180" s="139"/>
      <c r="L180" s="141"/>
      <c r="M180" s="194"/>
      <c r="N180" s="141"/>
      <c r="O180" s="194"/>
      <c r="P180" s="141"/>
      <c r="Q180" s="194"/>
      <c r="R180" s="141"/>
      <c r="S180" s="194"/>
      <c r="T180" s="141"/>
      <c r="U180" s="194"/>
      <c r="V180" s="141"/>
      <c r="W180" s="194"/>
      <c r="X180" s="141"/>
      <c r="Y180" s="194"/>
      <c r="Z180" s="141"/>
      <c r="AA180" s="212"/>
    </row>
    <row r="181" spans="2:27" ht="27" customHeight="1" x14ac:dyDescent="0.4">
      <c r="B181" s="198"/>
      <c r="C181" s="223"/>
      <c r="D181" s="246" t="s">
        <v>384</v>
      </c>
      <c r="E181" s="253"/>
      <c r="F181" s="253"/>
      <c r="G181" s="422"/>
      <c r="H181" s="442"/>
      <c r="I181" s="194"/>
      <c r="J181" s="140"/>
      <c r="K181" s="139"/>
      <c r="L181" s="141"/>
      <c r="M181" s="194"/>
      <c r="N181" s="141"/>
      <c r="O181" s="194"/>
      <c r="P181" s="141"/>
      <c r="Q181" s="194"/>
      <c r="R181" s="141"/>
      <c r="S181" s="194"/>
      <c r="T181" s="141"/>
      <c r="U181" s="194"/>
      <c r="V181" s="141"/>
      <c r="W181" s="194"/>
      <c r="X181" s="141"/>
      <c r="Y181" s="194"/>
      <c r="Z181" s="141"/>
      <c r="AA181" s="212"/>
    </row>
    <row r="182" spans="2:27" ht="27" customHeight="1" x14ac:dyDescent="0.4">
      <c r="B182" s="198"/>
      <c r="C182" s="223"/>
      <c r="D182" s="246" t="s">
        <v>386</v>
      </c>
      <c r="E182" s="253"/>
      <c r="F182" s="253"/>
      <c r="G182" s="422"/>
      <c r="H182" s="442"/>
      <c r="I182" s="194"/>
      <c r="J182" s="140"/>
      <c r="K182" s="139"/>
      <c r="L182" s="141"/>
      <c r="M182" s="194"/>
      <c r="N182" s="141"/>
      <c r="O182" s="194"/>
      <c r="P182" s="141"/>
      <c r="Q182" s="194"/>
      <c r="R182" s="141"/>
      <c r="S182" s="194"/>
      <c r="T182" s="141"/>
      <c r="U182" s="194"/>
      <c r="V182" s="141"/>
      <c r="W182" s="194"/>
      <c r="X182" s="141"/>
      <c r="Y182" s="194"/>
      <c r="Z182" s="141"/>
      <c r="AA182" s="212"/>
    </row>
    <row r="183" spans="2:27" ht="27" customHeight="1" x14ac:dyDescent="0.4">
      <c r="B183" s="198"/>
      <c r="C183" s="223"/>
      <c r="D183" s="246" t="s">
        <v>388</v>
      </c>
      <c r="E183" s="253"/>
      <c r="F183" s="253"/>
      <c r="G183" s="422"/>
      <c r="H183" s="442"/>
      <c r="I183" s="194"/>
      <c r="J183" s="140"/>
      <c r="K183" s="139"/>
      <c r="L183" s="141"/>
      <c r="M183" s="194"/>
      <c r="N183" s="141"/>
      <c r="O183" s="194"/>
      <c r="P183" s="141"/>
      <c r="Q183" s="194"/>
      <c r="R183" s="141"/>
      <c r="S183" s="194"/>
      <c r="T183" s="141"/>
      <c r="U183" s="194"/>
      <c r="V183" s="141"/>
      <c r="W183" s="194"/>
      <c r="X183" s="141"/>
      <c r="Y183" s="194"/>
      <c r="Z183" s="141"/>
      <c r="AA183" s="212"/>
    </row>
    <row r="184" spans="2:27" ht="27" customHeight="1" x14ac:dyDescent="0.4">
      <c r="B184" s="198"/>
      <c r="C184" s="223"/>
      <c r="D184" s="246" t="s">
        <v>390</v>
      </c>
      <c r="E184" s="253"/>
      <c r="F184" s="253"/>
      <c r="G184" s="422"/>
      <c r="H184" s="442"/>
      <c r="I184" s="194"/>
      <c r="J184" s="140"/>
      <c r="K184" s="139"/>
      <c r="L184" s="141"/>
      <c r="M184" s="194"/>
      <c r="N184" s="141"/>
      <c r="O184" s="194"/>
      <c r="P184" s="141"/>
      <c r="Q184" s="194"/>
      <c r="R184" s="141"/>
      <c r="S184" s="194"/>
      <c r="T184" s="141"/>
      <c r="U184" s="194"/>
      <c r="V184" s="141"/>
      <c r="W184" s="194"/>
      <c r="X184" s="141"/>
      <c r="Y184" s="194"/>
      <c r="Z184" s="141"/>
      <c r="AA184" s="212"/>
    </row>
    <row r="185" spans="2:27" ht="27" customHeight="1" x14ac:dyDescent="0.4">
      <c r="B185" s="198"/>
      <c r="C185" s="223"/>
      <c r="D185" s="246" t="s">
        <v>392</v>
      </c>
      <c r="E185" s="253"/>
      <c r="F185" s="253"/>
      <c r="G185" s="422"/>
      <c r="H185" s="442"/>
      <c r="I185" s="194"/>
      <c r="J185" s="140"/>
      <c r="K185" s="139"/>
      <c r="L185" s="141"/>
      <c r="M185" s="194"/>
      <c r="N185" s="141"/>
      <c r="O185" s="194"/>
      <c r="P185" s="141"/>
      <c r="Q185" s="194"/>
      <c r="R185" s="141"/>
      <c r="S185" s="194"/>
      <c r="T185" s="141"/>
      <c r="U185" s="194"/>
      <c r="V185" s="141"/>
      <c r="W185" s="194"/>
      <c r="X185" s="141"/>
      <c r="Y185" s="194"/>
      <c r="Z185" s="141"/>
      <c r="AA185" s="212"/>
    </row>
    <row r="186" spans="2:27" ht="27" customHeight="1" x14ac:dyDescent="0.4">
      <c r="B186" s="198"/>
      <c r="C186" s="223"/>
      <c r="D186" s="246" t="s">
        <v>394</v>
      </c>
      <c r="E186" s="253"/>
      <c r="F186" s="253"/>
      <c r="G186" s="422"/>
      <c r="H186" s="442"/>
      <c r="I186" s="194"/>
      <c r="J186" s="140"/>
      <c r="K186" s="139"/>
      <c r="L186" s="141"/>
      <c r="M186" s="194"/>
      <c r="N186" s="141"/>
      <c r="O186" s="194"/>
      <c r="P186" s="141"/>
      <c r="Q186" s="194"/>
      <c r="R186" s="141"/>
      <c r="S186" s="194"/>
      <c r="T186" s="141"/>
      <c r="U186" s="194"/>
      <c r="V186" s="141"/>
      <c r="W186" s="194"/>
      <c r="X186" s="141"/>
      <c r="Y186" s="194"/>
      <c r="Z186" s="141"/>
      <c r="AA186" s="212"/>
    </row>
    <row r="187" spans="2:27" ht="27" customHeight="1" x14ac:dyDescent="0.4">
      <c r="B187" s="198"/>
      <c r="C187" s="223"/>
      <c r="D187" s="246" t="s">
        <v>396</v>
      </c>
      <c r="E187" s="253"/>
      <c r="F187" s="253"/>
      <c r="G187" s="422"/>
      <c r="H187" s="442"/>
      <c r="I187" s="194"/>
      <c r="J187" s="140"/>
      <c r="K187" s="139"/>
      <c r="L187" s="141"/>
      <c r="M187" s="194"/>
      <c r="N187" s="141"/>
      <c r="O187" s="194"/>
      <c r="P187" s="141"/>
      <c r="Q187" s="194"/>
      <c r="R187" s="141"/>
      <c r="S187" s="194"/>
      <c r="T187" s="141"/>
      <c r="U187" s="194"/>
      <c r="V187" s="141"/>
      <c r="W187" s="194"/>
      <c r="X187" s="141"/>
      <c r="Y187" s="194"/>
      <c r="Z187" s="141"/>
      <c r="AA187" s="212"/>
    </row>
    <row r="188" spans="2:27" ht="27" customHeight="1" x14ac:dyDescent="0.4">
      <c r="B188" s="198"/>
      <c r="C188" s="223"/>
      <c r="D188" s="246" t="s">
        <v>398</v>
      </c>
      <c r="E188" s="253"/>
      <c r="F188" s="253"/>
      <c r="G188" s="422"/>
      <c r="H188" s="442"/>
      <c r="I188" s="194"/>
      <c r="J188" s="140"/>
      <c r="K188" s="139"/>
      <c r="L188" s="141"/>
      <c r="M188" s="194"/>
      <c r="N188" s="141"/>
      <c r="O188" s="194"/>
      <c r="P188" s="141"/>
      <c r="Q188" s="194"/>
      <c r="R188" s="141"/>
      <c r="S188" s="194"/>
      <c r="T188" s="141"/>
      <c r="U188" s="194"/>
      <c r="V188" s="141"/>
      <c r="W188" s="194"/>
      <c r="X188" s="141"/>
      <c r="Y188" s="194"/>
      <c r="Z188" s="141"/>
      <c r="AA188" s="212"/>
    </row>
    <row r="189" spans="2:27" ht="27" customHeight="1" x14ac:dyDescent="0.4">
      <c r="B189" s="198"/>
      <c r="C189" s="223"/>
      <c r="D189" s="246" t="s">
        <v>400</v>
      </c>
      <c r="E189" s="253"/>
      <c r="F189" s="253"/>
      <c r="G189" s="422"/>
      <c r="H189" s="442"/>
      <c r="I189" s="194"/>
      <c r="J189" s="140"/>
      <c r="K189" s="139"/>
      <c r="L189" s="141"/>
      <c r="M189" s="194"/>
      <c r="N189" s="141"/>
      <c r="O189" s="194"/>
      <c r="P189" s="141"/>
      <c r="Q189" s="194"/>
      <c r="R189" s="141"/>
      <c r="S189" s="194"/>
      <c r="T189" s="141"/>
      <c r="U189" s="194"/>
      <c r="V189" s="141"/>
      <c r="W189" s="194"/>
      <c r="X189" s="141"/>
      <c r="Y189" s="194"/>
      <c r="Z189" s="141"/>
      <c r="AA189" s="212"/>
    </row>
    <row r="190" spans="2:27" ht="27" customHeight="1" x14ac:dyDescent="0.4">
      <c r="B190" s="198"/>
      <c r="C190" s="223"/>
      <c r="D190" s="246" t="s">
        <v>363</v>
      </c>
      <c r="E190" s="253"/>
      <c r="F190" s="253"/>
      <c r="G190" s="422"/>
      <c r="H190" s="442"/>
      <c r="I190" s="194"/>
      <c r="J190" s="140"/>
      <c r="K190" s="139"/>
      <c r="L190" s="141"/>
      <c r="M190" s="194"/>
      <c r="N190" s="141"/>
      <c r="O190" s="194"/>
      <c r="P190" s="141"/>
      <c r="Q190" s="194"/>
      <c r="R190" s="141"/>
      <c r="S190" s="194"/>
      <c r="T190" s="141"/>
      <c r="U190" s="194"/>
      <c r="V190" s="141"/>
      <c r="W190" s="194"/>
      <c r="X190" s="141"/>
      <c r="Y190" s="194"/>
      <c r="Z190" s="141"/>
      <c r="AA190" s="212"/>
    </row>
    <row r="191" spans="2:27" ht="27" customHeight="1" x14ac:dyDescent="0.4">
      <c r="B191" s="198"/>
      <c r="C191" s="223" t="s">
        <v>401</v>
      </c>
      <c r="D191" s="246"/>
      <c r="E191" s="253"/>
      <c r="F191" s="253"/>
      <c r="G191" s="422"/>
      <c r="H191" s="442"/>
      <c r="I191" s="194"/>
      <c r="J191" s="140"/>
      <c r="K191" s="139"/>
      <c r="L191" s="141"/>
      <c r="M191" s="194"/>
      <c r="N191" s="141"/>
      <c r="O191" s="194"/>
      <c r="P191" s="141"/>
      <c r="Q191" s="194"/>
      <c r="R191" s="141"/>
      <c r="S191" s="194"/>
      <c r="T191" s="141"/>
      <c r="U191" s="194"/>
      <c r="V191" s="141"/>
      <c r="W191" s="194"/>
      <c r="X191" s="141"/>
      <c r="Y191" s="194"/>
      <c r="Z191" s="141"/>
      <c r="AA191" s="212"/>
    </row>
    <row r="192" spans="2:27" ht="27" customHeight="1" x14ac:dyDescent="0.4">
      <c r="B192" s="198"/>
      <c r="C192" s="223"/>
      <c r="D192" s="246" t="s">
        <v>365</v>
      </c>
      <c r="E192" s="253"/>
      <c r="F192" s="253"/>
      <c r="G192" s="422"/>
      <c r="H192" s="442"/>
      <c r="I192" s="194"/>
      <c r="J192" s="140"/>
      <c r="K192" s="139"/>
      <c r="L192" s="141"/>
      <c r="M192" s="194"/>
      <c r="N192" s="141"/>
      <c r="O192" s="194"/>
      <c r="P192" s="141"/>
      <c r="Q192" s="194"/>
      <c r="R192" s="141"/>
      <c r="S192" s="194"/>
      <c r="T192" s="141"/>
      <c r="U192" s="194"/>
      <c r="V192" s="141"/>
      <c r="W192" s="194"/>
      <c r="X192" s="141"/>
      <c r="Y192" s="194"/>
      <c r="Z192" s="141"/>
      <c r="AA192" s="212"/>
    </row>
    <row r="193" spans="2:27" ht="27" customHeight="1" x14ac:dyDescent="0.4">
      <c r="B193" s="198"/>
      <c r="C193" s="223"/>
      <c r="D193" s="246" t="s">
        <v>367</v>
      </c>
      <c r="E193" s="253"/>
      <c r="F193" s="253"/>
      <c r="G193" s="422"/>
      <c r="H193" s="442"/>
      <c r="I193" s="194"/>
      <c r="J193" s="140"/>
      <c r="K193" s="139"/>
      <c r="L193" s="141"/>
      <c r="M193" s="194"/>
      <c r="N193" s="141"/>
      <c r="O193" s="194"/>
      <c r="P193" s="141"/>
      <c r="Q193" s="194"/>
      <c r="R193" s="141"/>
      <c r="S193" s="194"/>
      <c r="T193" s="141"/>
      <c r="U193" s="194"/>
      <c r="V193" s="141"/>
      <c r="W193" s="194"/>
      <c r="X193" s="141"/>
      <c r="Y193" s="194"/>
      <c r="Z193" s="141"/>
      <c r="AA193" s="212"/>
    </row>
    <row r="194" spans="2:27" ht="27" customHeight="1" x14ac:dyDescent="0.4">
      <c r="B194" s="198"/>
      <c r="C194" s="223"/>
      <c r="D194" s="246" t="s">
        <v>402</v>
      </c>
      <c r="E194" s="253"/>
      <c r="F194" s="253"/>
      <c r="G194" s="422"/>
      <c r="H194" s="442"/>
      <c r="I194" s="194"/>
      <c r="J194" s="140"/>
      <c r="K194" s="139"/>
      <c r="L194" s="141"/>
      <c r="M194" s="194"/>
      <c r="N194" s="141"/>
      <c r="O194" s="194"/>
      <c r="P194" s="141"/>
      <c r="Q194" s="194"/>
      <c r="R194" s="141"/>
      <c r="S194" s="194"/>
      <c r="T194" s="141"/>
      <c r="U194" s="194"/>
      <c r="V194" s="141"/>
      <c r="W194" s="194"/>
      <c r="X194" s="141"/>
      <c r="Y194" s="194"/>
      <c r="Z194" s="141"/>
      <c r="AA194" s="212"/>
    </row>
    <row r="195" spans="2:27" ht="27" customHeight="1" x14ac:dyDescent="0.4">
      <c r="B195" s="198"/>
      <c r="C195" s="223"/>
      <c r="D195" s="246" t="s">
        <v>403</v>
      </c>
      <c r="E195" s="253"/>
      <c r="F195" s="253"/>
      <c r="G195" s="422"/>
      <c r="H195" s="442"/>
      <c r="I195" s="194"/>
      <c r="J195" s="140"/>
      <c r="K195" s="139"/>
      <c r="L195" s="141"/>
      <c r="M195" s="194"/>
      <c r="N195" s="141"/>
      <c r="O195" s="194"/>
      <c r="P195" s="141"/>
      <c r="Q195" s="194"/>
      <c r="R195" s="141"/>
      <c r="S195" s="194"/>
      <c r="T195" s="141"/>
      <c r="U195" s="194"/>
      <c r="V195" s="141"/>
      <c r="W195" s="194"/>
      <c r="X195" s="141"/>
      <c r="Y195" s="194"/>
      <c r="Z195" s="141"/>
      <c r="AA195" s="212"/>
    </row>
    <row r="196" spans="2:27" ht="27" customHeight="1" x14ac:dyDescent="0.4">
      <c r="B196" s="198"/>
      <c r="C196" s="223"/>
      <c r="D196" s="246" t="s">
        <v>371</v>
      </c>
      <c r="E196" s="253"/>
      <c r="F196" s="253"/>
      <c r="G196" s="422"/>
      <c r="H196" s="442"/>
      <c r="I196" s="194"/>
      <c r="J196" s="140"/>
      <c r="K196" s="139"/>
      <c r="L196" s="141"/>
      <c r="M196" s="194"/>
      <c r="N196" s="141"/>
      <c r="O196" s="194"/>
      <c r="P196" s="141"/>
      <c r="Q196" s="194"/>
      <c r="R196" s="141"/>
      <c r="S196" s="194"/>
      <c r="T196" s="141"/>
      <c r="U196" s="194"/>
      <c r="V196" s="141"/>
      <c r="W196" s="194"/>
      <c r="X196" s="141"/>
      <c r="Y196" s="194"/>
      <c r="Z196" s="141"/>
      <c r="AA196" s="212"/>
    </row>
    <row r="197" spans="2:27" ht="27" customHeight="1" x14ac:dyDescent="0.4">
      <c r="B197" s="198"/>
      <c r="C197" s="223"/>
      <c r="D197" s="246" t="s">
        <v>373</v>
      </c>
      <c r="E197" s="253"/>
      <c r="F197" s="253"/>
      <c r="G197" s="422"/>
      <c r="H197" s="442"/>
      <c r="I197" s="194"/>
      <c r="J197" s="140"/>
      <c r="K197" s="139"/>
      <c r="L197" s="141"/>
      <c r="M197" s="194"/>
      <c r="N197" s="141"/>
      <c r="O197" s="194"/>
      <c r="P197" s="141"/>
      <c r="Q197" s="194"/>
      <c r="R197" s="141"/>
      <c r="S197" s="194"/>
      <c r="T197" s="141"/>
      <c r="U197" s="194"/>
      <c r="V197" s="141"/>
      <c r="W197" s="194"/>
      <c r="X197" s="141"/>
      <c r="Y197" s="194"/>
      <c r="Z197" s="141"/>
      <c r="AA197" s="212"/>
    </row>
    <row r="198" spans="2:27" ht="27" customHeight="1" x14ac:dyDescent="0.4">
      <c r="B198" s="198"/>
      <c r="C198" s="223"/>
      <c r="D198" s="246" t="s">
        <v>375</v>
      </c>
      <c r="E198" s="253"/>
      <c r="F198" s="253"/>
      <c r="G198" s="422"/>
      <c r="H198" s="442"/>
      <c r="I198" s="194"/>
      <c r="J198" s="140"/>
      <c r="K198" s="139"/>
      <c r="L198" s="141"/>
      <c r="M198" s="194"/>
      <c r="N198" s="141"/>
      <c r="O198" s="194"/>
      <c r="P198" s="141"/>
      <c r="Q198" s="194"/>
      <c r="R198" s="141"/>
      <c r="S198" s="194"/>
      <c r="T198" s="141"/>
      <c r="U198" s="194"/>
      <c r="V198" s="141"/>
      <c r="W198" s="194"/>
      <c r="X198" s="141"/>
      <c r="Y198" s="194"/>
      <c r="Z198" s="141"/>
      <c r="AA198" s="212"/>
    </row>
    <row r="199" spans="2:27" ht="24.75" customHeight="1" x14ac:dyDescent="0.4">
      <c r="B199" s="198"/>
      <c r="C199" s="223"/>
      <c r="D199" s="246" t="s">
        <v>413</v>
      </c>
      <c r="E199" s="253"/>
      <c r="F199" s="253"/>
      <c r="G199" s="422"/>
      <c r="H199" s="442"/>
      <c r="I199" s="194"/>
      <c r="J199" s="140"/>
      <c r="K199" s="139"/>
      <c r="L199" s="141"/>
      <c r="M199" s="194"/>
      <c r="N199" s="141"/>
      <c r="O199" s="194"/>
      <c r="P199" s="141"/>
      <c r="Q199" s="194"/>
      <c r="R199" s="141"/>
      <c r="S199" s="194"/>
      <c r="T199" s="141"/>
      <c r="U199" s="194"/>
      <c r="V199" s="141"/>
      <c r="W199" s="194"/>
      <c r="X199" s="141"/>
      <c r="Y199" s="194"/>
      <c r="Z199" s="141"/>
      <c r="AA199" s="212"/>
    </row>
    <row r="200" spans="2:27" ht="27" customHeight="1" x14ac:dyDescent="0.4">
      <c r="B200" s="198"/>
      <c r="C200" s="223"/>
      <c r="D200" s="246" t="s">
        <v>377</v>
      </c>
      <c r="E200" s="253"/>
      <c r="F200" s="253"/>
      <c r="G200" s="422"/>
      <c r="H200" s="442"/>
      <c r="I200" s="194"/>
      <c r="J200" s="140"/>
      <c r="K200" s="139"/>
      <c r="L200" s="141"/>
      <c r="M200" s="194"/>
      <c r="N200" s="141"/>
      <c r="O200" s="194"/>
      <c r="P200" s="141"/>
      <c r="Q200" s="194"/>
      <c r="R200" s="141"/>
      <c r="S200" s="194"/>
      <c r="T200" s="141"/>
      <c r="U200" s="194"/>
      <c r="V200" s="141"/>
      <c r="W200" s="194"/>
      <c r="X200" s="141"/>
      <c r="Y200" s="194"/>
      <c r="Z200" s="141"/>
      <c r="AA200" s="212"/>
    </row>
    <row r="201" spans="2:27" ht="27" customHeight="1" x14ac:dyDescent="0.4">
      <c r="B201" s="198"/>
      <c r="C201" s="223"/>
      <c r="D201" s="246" t="s">
        <v>379</v>
      </c>
      <c r="E201" s="253"/>
      <c r="F201" s="253"/>
      <c r="G201" s="422"/>
      <c r="H201" s="442"/>
      <c r="I201" s="194"/>
      <c r="J201" s="140"/>
      <c r="K201" s="139"/>
      <c r="L201" s="141"/>
      <c r="M201" s="194"/>
      <c r="N201" s="141"/>
      <c r="O201" s="194"/>
      <c r="P201" s="141"/>
      <c r="Q201" s="194"/>
      <c r="R201" s="141"/>
      <c r="S201" s="194"/>
      <c r="T201" s="141"/>
      <c r="U201" s="194"/>
      <c r="V201" s="141"/>
      <c r="W201" s="194"/>
      <c r="X201" s="141"/>
      <c r="Y201" s="194"/>
      <c r="Z201" s="141"/>
      <c r="AA201" s="212"/>
    </row>
    <row r="202" spans="2:27" ht="27" customHeight="1" x14ac:dyDescent="0.4">
      <c r="B202" s="198"/>
      <c r="C202" s="223"/>
      <c r="D202" s="246" t="s">
        <v>381</v>
      </c>
      <c r="E202" s="253"/>
      <c r="F202" s="253"/>
      <c r="G202" s="422"/>
      <c r="H202" s="442"/>
      <c r="I202" s="194"/>
      <c r="J202" s="140"/>
      <c r="K202" s="139"/>
      <c r="L202" s="141"/>
      <c r="M202" s="194"/>
      <c r="N202" s="141"/>
      <c r="O202" s="194"/>
      <c r="P202" s="141"/>
      <c r="Q202" s="194"/>
      <c r="R202" s="141"/>
      <c r="S202" s="194"/>
      <c r="T202" s="141"/>
      <c r="U202" s="194"/>
      <c r="V202" s="141"/>
      <c r="W202" s="194"/>
      <c r="X202" s="141"/>
      <c r="Y202" s="194"/>
      <c r="Z202" s="141"/>
      <c r="AA202" s="212"/>
    </row>
    <row r="203" spans="2:27" ht="27" customHeight="1" x14ac:dyDescent="0.4">
      <c r="B203" s="198"/>
      <c r="C203" s="223"/>
      <c r="D203" s="246" t="s">
        <v>383</v>
      </c>
      <c r="E203" s="253"/>
      <c r="F203" s="253"/>
      <c r="G203" s="422"/>
      <c r="H203" s="442"/>
      <c r="I203" s="194"/>
      <c r="J203" s="140"/>
      <c r="K203" s="139"/>
      <c r="L203" s="141"/>
      <c r="M203" s="194"/>
      <c r="N203" s="141"/>
      <c r="O203" s="194"/>
      <c r="P203" s="141"/>
      <c r="Q203" s="194"/>
      <c r="R203" s="141"/>
      <c r="S203" s="194"/>
      <c r="T203" s="141"/>
      <c r="U203" s="194"/>
      <c r="V203" s="141"/>
      <c r="W203" s="194"/>
      <c r="X203" s="141"/>
      <c r="Y203" s="194"/>
      <c r="Z203" s="141"/>
      <c r="AA203" s="212"/>
    </row>
    <row r="204" spans="2:27" ht="27" customHeight="1" x14ac:dyDescent="0.4">
      <c r="B204" s="198"/>
      <c r="C204" s="223"/>
      <c r="D204" s="246" t="s">
        <v>385</v>
      </c>
      <c r="E204" s="253"/>
      <c r="F204" s="253"/>
      <c r="G204" s="422"/>
      <c r="H204" s="442"/>
      <c r="I204" s="194"/>
      <c r="J204" s="140"/>
      <c r="K204" s="139"/>
      <c r="L204" s="141"/>
      <c r="M204" s="194"/>
      <c r="N204" s="141"/>
      <c r="O204" s="194"/>
      <c r="P204" s="141"/>
      <c r="Q204" s="194"/>
      <c r="R204" s="141"/>
      <c r="S204" s="194"/>
      <c r="T204" s="141"/>
      <c r="U204" s="194"/>
      <c r="V204" s="141"/>
      <c r="W204" s="194"/>
      <c r="X204" s="141"/>
      <c r="Y204" s="194"/>
      <c r="Z204" s="141"/>
      <c r="AA204" s="212"/>
    </row>
    <row r="205" spans="2:27" ht="27" customHeight="1" x14ac:dyDescent="0.4">
      <c r="B205" s="198"/>
      <c r="C205" s="223"/>
      <c r="D205" s="246" t="s">
        <v>387</v>
      </c>
      <c r="E205" s="253"/>
      <c r="F205" s="253"/>
      <c r="G205" s="422"/>
      <c r="H205" s="442"/>
      <c r="I205" s="194"/>
      <c r="J205" s="140"/>
      <c r="K205" s="139"/>
      <c r="L205" s="141"/>
      <c r="M205" s="194"/>
      <c r="N205" s="141"/>
      <c r="O205" s="194"/>
      <c r="P205" s="141"/>
      <c r="Q205" s="194"/>
      <c r="R205" s="141"/>
      <c r="S205" s="194"/>
      <c r="T205" s="141"/>
      <c r="U205" s="194"/>
      <c r="V205" s="141"/>
      <c r="W205" s="194"/>
      <c r="X205" s="141"/>
      <c r="Y205" s="194"/>
      <c r="Z205" s="141"/>
      <c r="AA205" s="212"/>
    </row>
    <row r="206" spans="2:27" ht="27" customHeight="1" x14ac:dyDescent="0.4">
      <c r="B206" s="198"/>
      <c r="C206" s="223"/>
      <c r="D206" s="246" t="s">
        <v>389</v>
      </c>
      <c r="E206" s="253"/>
      <c r="F206" s="253"/>
      <c r="G206" s="422"/>
      <c r="H206" s="442"/>
      <c r="I206" s="194"/>
      <c r="J206" s="140"/>
      <c r="K206" s="139"/>
      <c r="L206" s="141"/>
      <c r="M206" s="194"/>
      <c r="N206" s="141"/>
      <c r="O206" s="194"/>
      <c r="P206" s="141"/>
      <c r="Q206" s="194"/>
      <c r="R206" s="141"/>
      <c r="S206" s="194"/>
      <c r="T206" s="141"/>
      <c r="U206" s="194"/>
      <c r="V206" s="141"/>
      <c r="W206" s="194"/>
      <c r="X206" s="141"/>
      <c r="Y206" s="194"/>
      <c r="Z206" s="141"/>
      <c r="AA206" s="212"/>
    </row>
    <row r="207" spans="2:27" ht="27" customHeight="1" x14ac:dyDescent="0.4">
      <c r="B207" s="198"/>
      <c r="C207" s="223"/>
      <c r="D207" s="246" t="s">
        <v>391</v>
      </c>
      <c r="E207" s="253"/>
      <c r="F207" s="253"/>
      <c r="G207" s="422"/>
      <c r="H207" s="442"/>
      <c r="I207" s="194"/>
      <c r="J207" s="140"/>
      <c r="K207" s="139"/>
      <c r="L207" s="141"/>
      <c r="M207" s="194"/>
      <c r="N207" s="141"/>
      <c r="O207" s="194"/>
      <c r="P207" s="141"/>
      <c r="Q207" s="194"/>
      <c r="R207" s="141"/>
      <c r="S207" s="194"/>
      <c r="T207" s="141"/>
      <c r="U207" s="194"/>
      <c r="V207" s="141"/>
      <c r="W207" s="194"/>
      <c r="X207" s="141"/>
      <c r="Y207" s="194"/>
      <c r="Z207" s="141"/>
      <c r="AA207" s="212"/>
    </row>
    <row r="208" spans="2:27" ht="27" customHeight="1" x14ac:dyDescent="0.4">
      <c r="B208" s="198"/>
      <c r="C208" s="223"/>
      <c r="D208" s="246" t="s">
        <v>393</v>
      </c>
      <c r="E208" s="253"/>
      <c r="F208" s="253"/>
      <c r="G208" s="422"/>
      <c r="H208" s="442"/>
      <c r="I208" s="194"/>
      <c r="J208" s="140"/>
      <c r="K208" s="139"/>
      <c r="L208" s="141"/>
      <c r="M208" s="194"/>
      <c r="N208" s="141"/>
      <c r="O208" s="194"/>
      <c r="P208" s="141"/>
      <c r="Q208" s="194"/>
      <c r="R208" s="141"/>
      <c r="S208" s="194"/>
      <c r="T208" s="141"/>
      <c r="U208" s="194"/>
      <c r="V208" s="141"/>
      <c r="W208" s="194"/>
      <c r="X208" s="141"/>
      <c r="Y208" s="194"/>
      <c r="Z208" s="141"/>
      <c r="AA208" s="212"/>
    </row>
    <row r="209" spans="2:27" ht="27" customHeight="1" x14ac:dyDescent="0.4">
      <c r="B209" s="198"/>
      <c r="C209" s="223"/>
      <c r="D209" s="246" t="s">
        <v>395</v>
      </c>
      <c r="E209" s="253"/>
      <c r="F209" s="253"/>
      <c r="G209" s="422"/>
      <c r="H209" s="442"/>
      <c r="I209" s="194"/>
      <c r="J209" s="140"/>
      <c r="K209" s="139"/>
      <c r="L209" s="141"/>
      <c r="M209" s="194"/>
      <c r="N209" s="141"/>
      <c r="O209" s="194"/>
      <c r="P209" s="141"/>
      <c r="Q209" s="194"/>
      <c r="R209" s="141"/>
      <c r="S209" s="194"/>
      <c r="T209" s="141"/>
      <c r="U209" s="194"/>
      <c r="V209" s="141"/>
      <c r="W209" s="194"/>
      <c r="X209" s="141"/>
      <c r="Y209" s="194"/>
      <c r="Z209" s="141"/>
      <c r="AA209" s="212"/>
    </row>
    <row r="210" spans="2:27" ht="27" customHeight="1" x14ac:dyDescent="0.4">
      <c r="B210" s="198"/>
      <c r="C210" s="223"/>
      <c r="D210" s="246" t="s">
        <v>397</v>
      </c>
      <c r="E210" s="253"/>
      <c r="F210" s="253"/>
      <c r="G210" s="422"/>
      <c r="H210" s="442"/>
      <c r="I210" s="194"/>
      <c r="J210" s="140"/>
      <c r="K210" s="139"/>
      <c r="L210" s="141"/>
      <c r="M210" s="194"/>
      <c r="N210" s="141"/>
      <c r="O210" s="194"/>
      <c r="P210" s="141"/>
      <c r="Q210" s="194"/>
      <c r="R210" s="141"/>
      <c r="S210" s="194"/>
      <c r="T210" s="141"/>
      <c r="U210" s="194"/>
      <c r="V210" s="141"/>
      <c r="W210" s="194"/>
      <c r="X210" s="141"/>
      <c r="Y210" s="194"/>
      <c r="Z210" s="141"/>
      <c r="AA210" s="212"/>
    </row>
    <row r="211" spans="2:27" ht="27" customHeight="1" x14ac:dyDescent="0.4">
      <c r="B211" s="198"/>
      <c r="C211" s="223"/>
      <c r="D211" s="246" t="s">
        <v>399</v>
      </c>
      <c r="E211" s="253"/>
      <c r="F211" s="253"/>
      <c r="G211" s="422"/>
      <c r="H211" s="442"/>
      <c r="I211" s="194"/>
      <c r="J211" s="140"/>
      <c r="K211" s="139"/>
      <c r="L211" s="141"/>
      <c r="M211" s="194"/>
      <c r="N211" s="141"/>
      <c r="O211" s="194"/>
      <c r="P211" s="141"/>
      <c r="Q211" s="194"/>
      <c r="R211" s="141"/>
      <c r="S211" s="194"/>
      <c r="T211" s="141"/>
      <c r="U211" s="194"/>
      <c r="V211" s="141"/>
      <c r="W211" s="194"/>
      <c r="X211" s="141"/>
      <c r="Y211" s="194"/>
      <c r="Z211" s="141"/>
      <c r="AA211" s="212"/>
    </row>
    <row r="212" spans="2:27" ht="27" customHeight="1" x14ac:dyDescent="0.4">
      <c r="B212" s="198"/>
      <c r="C212" s="223"/>
      <c r="D212" s="246" t="s">
        <v>404</v>
      </c>
      <c r="E212" s="253"/>
      <c r="F212" s="253"/>
      <c r="G212" s="422"/>
      <c r="H212" s="442"/>
      <c r="I212" s="194"/>
      <c r="J212" s="140"/>
      <c r="K212" s="139"/>
      <c r="L212" s="141"/>
      <c r="M212" s="194"/>
      <c r="N212" s="141"/>
      <c r="O212" s="194"/>
      <c r="P212" s="141"/>
      <c r="Q212" s="194"/>
      <c r="R212" s="141"/>
      <c r="S212" s="194"/>
      <c r="T212" s="141"/>
      <c r="U212" s="194"/>
      <c r="V212" s="141"/>
      <c r="W212" s="194"/>
      <c r="X212" s="141"/>
      <c r="Y212" s="194"/>
      <c r="Z212" s="141"/>
      <c r="AA212" s="212"/>
    </row>
    <row r="213" spans="2:27" ht="27" customHeight="1" x14ac:dyDescent="0.4">
      <c r="B213" s="198"/>
      <c r="C213" s="223" t="s">
        <v>250</v>
      </c>
      <c r="D213" s="246"/>
      <c r="E213" s="253"/>
      <c r="F213" s="253"/>
      <c r="G213" s="422"/>
      <c r="H213" s="442"/>
      <c r="I213" s="194"/>
      <c r="J213" s="140"/>
      <c r="K213" s="139"/>
      <c r="L213" s="141"/>
      <c r="M213" s="194"/>
      <c r="N213" s="141"/>
      <c r="O213" s="194"/>
      <c r="P213" s="141"/>
      <c r="Q213" s="194"/>
      <c r="R213" s="141"/>
      <c r="S213" s="194"/>
      <c r="T213" s="141"/>
      <c r="U213" s="194"/>
      <c r="V213" s="141"/>
      <c r="W213" s="194"/>
      <c r="X213" s="141"/>
      <c r="Y213" s="194"/>
      <c r="Z213" s="141"/>
      <c r="AA213" s="212"/>
    </row>
    <row r="214" spans="2:27" ht="27" customHeight="1" x14ac:dyDescent="0.4">
      <c r="B214" s="198"/>
      <c r="C214" s="223"/>
      <c r="D214" s="246" t="s">
        <v>365</v>
      </c>
      <c r="E214" s="253"/>
      <c r="F214" s="253"/>
      <c r="G214" s="422"/>
      <c r="H214" s="442"/>
      <c r="I214" s="194"/>
      <c r="J214" s="140"/>
      <c r="K214" s="139"/>
      <c r="L214" s="141"/>
      <c r="M214" s="194"/>
      <c r="N214" s="141"/>
      <c r="O214" s="194"/>
      <c r="P214" s="141"/>
      <c r="Q214" s="194"/>
      <c r="R214" s="141"/>
      <c r="S214" s="194"/>
      <c r="T214" s="141"/>
      <c r="U214" s="194"/>
      <c r="V214" s="141"/>
      <c r="W214" s="194"/>
      <c r="X214" s="141"/>
      <c r="Y214" s="194"/>
      <c r="Z214" s="141"/>
      <c r="AA214" s="212"/>
    </row>
    <row r="215" spans="2:27" ht="27" customHeight="1" x14ac:dyDescent="0.4">
      <c r="B215" s="198"/>
      <c r="C215" s="223"/>
      <c r="D215" s="246" t="s">
        <v>367</v>
      </c>
      <c r="E215" s="253"/>
      <c r="F215" s="253"/>
      <c r="G215" s="422"/>
      <c r="H215" s="442"/>
      <c r="I215" s="194"/>
      <c r="J215" s="140"/>
      <c r="K215" s="139"/>
      <c r="L215" s="141"/>
      <c r="M215" s="194"/>
      <c r="N215" s="141"/>
      <c r="O215" s="194"/>
      <c r="P215" s="141"/>
      <c r="Q215" s="194"/>
      <c r="R215" s="141"/>
      <c r="S215" s="194"/>
      <c r="T215" s="141"/>
      <c r="U215" s="194"/>
      <c r="V215" s="141"/>
      <c r="W215" s="194"/>
      <c r="X215" s="141"/>
      <c r="Y215" s="194"/>
      <c r="Z215" s="141"/>
      <c r="AA215" s="212"/>
    </row>
    <row r="216" spans="2:27" ht="27" customHeight="1" x14ac:dyDescent="0.4">
      <c r="B216" s="198"/>
      <c r="C216" s="223"/>
      <c r="D216" s="246" t="s">
        <v>420</v>
      </c>
      <c r="E216" s="253"/>
      <c r="F216" s="253"/>
      <c r="G216" s="422"/>
      <c r="H216" s="442"/>
      <c r="I216" s="194"/>
      <c r="J216" s="140"/>
      <c r="K216" s="139"/>
      <c r="L216" s="141"/>
      <c r="M216" s="194"/>
      <c r="N216" s="141"/>
      <c r="O216" s="194"/>
      <c r="P216" s="141"/>
      <c r="Q216" s="194"/>
      <c r="R216" s="141"/>
      <c r="S216" s="194"/>
      <c r="T216" s="141"/>
      <c r="U216" s="194"/>
      <c r="V216" s="141"/>
      <c r="W216" s="194"/>
      <c r="X216" s="141"/>
      <c r="Y216" s="194"/>
      <c r="Z216" s="141"/>
      <c r="AA216" s="212"/>
    </row>
    <row r="217" spans="2:27" ht="27" customHeight="1" x14ac:dyDescent="0.4">
      <c r="B217" s="198"/>
      <c r="C217" s="223"/>
      <c r="D217" s="246" t="s">
        <v>421</v>
      </c>
      <c r="E217" s="253"/>
      <c r="F217" s="253"/>
      <c r="G217" s="422"/>
      <c r="H217" s="442"/>
      <c r="I217" s="194"/>
      <c r="J217" s="140"/>
      <c r="K217" s="139"/>
      <c r="L217" s="141"/>
      <c r="M217" s="194"/>
      <c r="N217" s="141"/>
      <c r="O217" s="194"/>
      <c r="P217" s="141"/>
      <c r="Q217" s="194"/>
      <c r="R217" s="141"/>
      <c r="S217" s="194"/>
      <c r="T217" s="141"/>
      <c r="U217" s="194"/>
      <c r="V217" s="141"/>
      <c r="W217" s="194"/>
      <c r="X217" s="141"/>
      <c r="Y217" s="194"/>
      <c r="Z217" s="141"/>
      <c r="AA217" s="212"/>
    </row>
    <row r="218" spans="2:27" ht="27" customHeight="1" x14ac:dyDescent="0.4">
      <c r="B218" s="198"/>
      <c r="C218" s="223"/>
      <c r="D218" s="246" t="s">
        <v>371</v>
      </c>
      <c r="E218" s="253"/>
      <c r="F218" s="253"/>
      <c r="G218" s="422"/>
      <c r="H218" s="442"/>
      <c r="I218" s="194"/>
      <c r="J218" s="140"/>
      <c r="K218" s="139"/>
      <c r="L218" s="141"/>
      <c r="M218" s="194"/>
      <c r="N218" s="141"/>
      <c r="O218" s="194"/>
      <c r="P218" s="141"/>
      <c r="Q218" s="194"/>
      <c r="R218" s="141"/>
      <c r="S218" s="194"/>
      <c r="T218" s="141"/>
      <c r="U218" s="194"/>
      <c r="V218" s="141"/>
      <c r="W218" s="194"/>
      <c r="X218" s="141"/>
      <c r="Y218" s="194"/>
      <c r="Z218" s="141"/>
      <c r="AA218" s="212"/>
    </row>
    <row r="219" spans="2:27" ht="27" customHeight="1" x14ac:dyDescent="0.4">
      <c r="B219" s="198"/>
      <c r="C219" s="223"/>
      <c r="D219" s="246" t="s">
        <v>373</v>
      </c>
      <c r="E219" s="253"/>
      <c r="F219" s="253"/>
      <c r="G219" s="422"/>
      <c r="H219" s="442"/>
      <c r="I219" s="194"/>
      <c r="J219" s="140"/>
      <c r="K219" s="139"/>
      <c r="L219" s="141"/>
      <c r="M219" s="194"/>
      <c r="N219" s="141"/>
      <c r="O219" s="194"/>
      <c r="P219" s="141"/>
      <c r="Q219" s="194"/>
      <c r="R219" s="141"/>
      <c r="S219" s="194"/>
      <c r="T219" s="141"/>
      <c r="U219" s="194"/>
      <c r="V219" s="141"/>
      <c r="W219" s="194"/>
      <c r="X219" s="141"/>
      <c r="Y219" s="194"/>
      <c r="Z219" s="141"/>
      <c r="AA219" s="212"/>
    </row>
    <row r="220" spans="2:27" ht="27" customHeight="1" x14ac:dyDescent="0.4">
      <c r="B220" s="198"/>
      <c r="C220" s="223"/>
      <c r="D220" s="246" t="s">
        <v>375</v>
      </c>
      <c r="E220" s="253"/>
      <c r="F220" s="253"/>
      <c r="G220" s="422"/>
      <c r="H220" s="442"/>
      <c r="I220" s="194"/>
      <c r="J220" s="140"/>
      <c r="K220" s="139"/>
      <c r="L220" s="141"/>
      <c r="M220" s="194"/>
      <c r="N220" s="141"/>
      <c r="O220" s="194"/>
      <c r="P220" s="141"/>
      <c r="Q220" s="194"/>
      <c r="R220" s="141"/>
      <c r="S220" s="194"/>
      <c r="T220" s="141"/>
      <c r="U220" s="194"/>
      <c r="V220" s="141"/>
      <c r="W220" s="194"/>
      <c r="X220" s="141"/>
      <c r="Y220" s="194"/>
      <c r="Z220" s="141"/>
      <c r="AA220" s="212"/>
    </row>
    <row r="221" spans="2:27" ht="27" customHeight="1" x14ac:dyDescent="0.4">
      <c r="B221" s="198"/>
      <c r="C221" s="223"/>
      <c r="D221" s="246" t="s">
        <v>412</v>
      </c>
      <c r="E221" s="253"/>
      <c r="F221" s="253"/>
      <c r="G221" s="422"/>
      <c r="H221" s="442"/>
      <c r="I221" s="194"/>
      <c r="J221" s="140"/>
      <c r="K221" s="139"/>
      <c r="L221" s="141"/>
      <c r="M221" s="194"/>
      <c r="N221" s="141"/>
      <c r="O221" s="194"/>
      <c r="P221" s="141"/>
      <c r="Q221" s="194"/>
      <c r="R221" s="141"/>
      <c r="S221" s="194"/>
      <c r="T221" s="141"/>
      <c r="U221" s="194"/>
      <c r="V221" s="141"/>
      <c r="W221" s="194"/>
      <c r="X221" s="141"/>
      <c r="Y221" s="194"/>
      <c r="Z221" s="141"/>
      <c r="AA221" s="212"/>
    </row>
    <row r="222" spans="2:27" ht="27" customHeight="1" x14ac:dyDescent="0.4">
      <c r="B222" s="198"/>
      <c r="C222" s="223"/>
      <c r="D222" s="246" t="s">
        <v>377</v>
      </c>
      <c r="E222" s="253"/>
      <c r="F222" s="253"/>
      <c r="G222" s="422"/>
      <c r="H222" s="442"/>
      <c r="I222" s="194"/>
      <c r="J222" s="140"/>
      <c r="K222" s="139"/>
      <c r="L222" s="141"/>
      <c r="M222" s="194"/>
      <c r="N222" s="141"/>
      <c r="O222" s="194"/>
      <c r="P222" s="141"/>
      <c r="Q222" s="194"/>
      <c r="R222" s="141"/>
      <c r="S222" s="194"/>
      <c r="T222" s="141"/>
      <c r="U222" s="194"/>
      <c r="V222" s="141"/>
      <c r="W222" s="194"/>
      <c r="X222" s="141"/>
      <c r="Y222" s="194"/>
      <c r="Z222" s="141"/>
      <c r="AA222" s="212"/>
    </row>
    <row r="223" spans="2:27" ht="27" customHeight="1" x14ac:dyDescent="0.4">
      <c r="B223" s="198"/>
      <c r="C223" s="223"/>
      <c r="D223" s="246" t="s">
        <v>379</v>
      </c>
      <c r="E223" s="253"/>
      <c r="F223" s="253"/>
      <c r="G223" s="422"/>
      <c r="H223" s="442"/>
      <c r="I223" s="194"/>
      <c r="J223" s="140"/>
      <c r="K223" s="139"/>
      <c r="L223" s="141"/>
      <c r="M223" s="194"/>
      <c r="N223" s="141"/>
      <c r="O223" s="194"/>
      <c r="P223" s="141"/>
      <c r="Q223" s="194"/>
      <c r="R223" s="141"/>
      <c r="S223" s="194"/>
      <c r="T223" s="141"/>
      <c r="U223" s="194"/>
      <c r="V223" s="141"/>
      <c r="W223" s="194"/>
      <c r="X223" s="141"/>
      <c r="Y223" s="194"/>
      <c r="Z223" s="141"/>
      <c r="AA223" s="212"/>
    </row>
    <row r="224" spans="2:27" ht="27" customHeight="1" x14ac:dyDescent="0.4">
      <c r="B224" s="198"/>
      <c r="C224" s="223"/>
      <c r="D224" s="246" t="s">
        <v>381</v>
      </c>
      <c r="E224" s="253"/>
      <c r="F224" s="253"/>
      <c r="G224" s="422"/>
      <c r="H224" s="442"/>
      <c r="I224" s="194"/>
      <c r="J224" s="140"/>
      <c r="K224" s="139"/>
      <c r="L224" s="141"/>
      <c r="M224" s="194"/>
      <c r="N224" s="141"/>
      <c r="O224" s="194"/>
      <c r="P224" s="141"/>
      <c r="Q224" s="194"/>
      <c r="R224" s="141"/>
      <c r="S224" s="194"/>
      <c r="T224" s="141"/>
      <c r="U224" s="194"/>
      <c r="V224" s="141"/>
      <c r="W224" s="194"/>
      <c r="X224" s="141"/>
      <c r="Y224" s="194"/>
      <c r="Z224" s="141"/>
      <c r="AA224" s="212"/>
    </row>
    <row r="225" spans="2:27" ht="27" customHeight="1" x14ac:dyDescent="0.4">
      <c r="B225" s="198"/>
      <c r="C225" s="223"/>
      <c r="D225" s="246" t="s">
        <v>383</v>
      </c>
      <c r="E225" s="253"/>
      <c r="F225" s="253"/>
      <c r="G225" s="422"/>
      <c r="H225" s="442"/>
      <c r="I225" s="194"/>
      <c r="J225" s="140"/>
      <c r="K225" s="139"/>
      <c r="L225" s="141"/>
      <c r="M225" s="194"/>
      <c r="N225" s="141"/>
      <c r="O225" s="194"/>
      <c r="P225" s="141"/>
      <c r="Q225" s="194"/>
      <c r="R225" s="141"/>
      <c r="S225" s="194"/>
      <c r="T225" s="141"/>
      <c r="U225" s="194"/>
      <c r="V225" s="141"/>
      <c r="W225" s="194"/>
      <c r="X225" s="141"/>
      <c r="Y225" s="194"/>
      <c r="Z225" s="141"/>
      <c r="AA225" s="212"/>
    </row>
    <row r="226" spans="2:27" ht="27" customHeight="1" x14ac:dyDescent="0.4">
      <c r="B226" s="198"/>
      <c r="C226" s="223"/>
      <c r="D226" s="246" t="s">
        <v>385</v>
      </c>
      <c r="E226" s="253"/>
      <c r="F226" s="253"/>
      <c r="G226" s="422"/>
      <c r="H226" s="442"/>
      <c r="I226" s="194"/>
      <c r="J226" s="140"/>
      <c r="K226" s="139"/>
      <c r="L226" s="141"/>
      <c r="M226" s="194"/>
      <c r="N226" s="141"/>
      <c r="O226" s="194"/>
      <c r="P226" s="141"/>
      <c r="Q226" s="194"/>
      <c r="R226" s="141"/>
      <c r="S226" s="194"/>
      <c r="T226" s="141"/>
      <c r="U226" s="194"/>
      <c r="V226" s="141"/>
      <c r="W226" s="194"/>
      <c r="X226" s="141"/>
      <c r="Y226" s="194"/>
      <c r="Z226" s="141"/>
      <c r="AA226" s="212"/>
    </row>
    <row r="227" spans="2:27" ht="27" customHeight="1" x14ac:dyDescent="0.4">
      <c r="B227" s="198"/>
      <c r="C227" s="223"/>
      <c r="D227" s="246" t="s">
        <v>387</v>
      </c>
      <c r="E227" s="253"/>
      <c r="F227" s="253"/>
      <c r="G227" s="422"/>
      <c r="H227" s="442"/>
      <c r="I227" s="194"/>
      <c r="J227" s="140"/>
      <c r="K227" s="139"/>
      <c r="L227" s="141"/>
      <c r="M227" s="194"/>
      <c r="N227" s="141"/>
      <c r="O227" s="194"/>
      <c r="P227" s="141"/>
      <c r="Q227" s="194"/>
      <c r="R227" s="141"/>
      <c r="S227" s="194"/>
      <c r="T227" s="141"/>
      <c r="U227" s="194"/>
      <c r="V227" s="141"/>
      <c r="W227" s="194"/>
      <c r="X227" s="141"/>
      <c r="Y227" s="194"/>
      <c r="Z227" s="141"/>
      <c r="AA227" s="212"/>
    </row>
    <row r="228" spans="2:27" ht="27" customHeight="1" x14ac:dyDescent="0.4">
      <c r="B228" s="198"/>
      <c r="C228" s="223"/>
      <c r="D228" s="246" t="s">
        <v>389</v>
      </c>
      <c r="E228" s="253"/>
      <c r="F228" s="253"/>
      <c r="G228" s="422"/>
      <c r="H228" s="442"/>
      <c r="I228" s="194"/>
      <c r="J228" s="140"/>
      <c r="K228" s="139"/>
      <c r="L228" s="141"/>
      <c r="M228" s="194"/>
      <c r="N228" s="141"/>
      <c r="O228" s="194"/>
      <c r="P228" s="141"/>
      <c r="Q228" s="194"/>
      <c r="R228" s="141"/>
      <c r="S228" s="194"/>
      <c r="T228" s="141"/>
      <c r="U228" s="194"/>
      <c r="V228" s="141"/>
      <c r="W228" s="194"/>
      <c r="X228" s="141"/>
      <c r="Y228" s="194"/>
      <c r="Z228" s="141"/>
      <c r="AA228" s="212"/>
    </row>
    <row r="229" spans="2:27" ht="27" customHeight="1" x14ac:dyDescent="0.4">
      <c r="B229" s="198"/>
      <c r="C229" s="223"/>
      <c r="D229" s="246" t="s">
        <v>391</v>
      </c>
      <c r="E229" s="253"/>
      <c r="F229" s="253"/>
      <c r="G229" s="422"/>
      <c r="H229" s="442"/>
      <c r="I229" s="194"/>
      <c r="J229" s="140"/>
      <c r="K229" s="139"/>
      <c r="L229" s="141"/>
      <c r="M229" s="194"/>
      <c r="N229" s="141"/>
      <c r="O229" s="194"/>
      <c r="P229" s="141"/>
      <c r="Q229" s="194"/>
      <c r="R229" s="141"/>
      <c r="S229" s="194"/>
      <c r="T229" s="141"/>
      <c r="U229" s="194"/>
      <c r="V229" s="141"/>
      <c r="W229" s="194"/>
      <c r="X229" s="141"/>
      <c r="Y229" s="194"/>
      <c r="Z229" s="141"/>
      <c r="AA229" s="212"/>
    </row>
    <row r="230" spans="2:27" ht="27" customHeight="1" x14ac:dyDescent="0.4">
      <c r="B230" s="198"/>
      <c r="C230" s="223"/>
      <c r="D230" s="246" t="s">
        <v>393</v>
      </c>
      <c r="E230" s="253"/>
      <c r="F230" s="253"/>
      <c r="G230" s="422"/>
      <c r="H230" s="442"/>
      <c r="I230" s="194"/>
      <c r="J230" s="140"/>
      <c r="K230" s="139"/>
      <c r="L230" s="141"/>
      <c r="M230" s="194"/>
      <c r="N230" s="141"/>
      <c r="O230" s="194"/>
      <c r="P230" s="141"/>
      <c r="Q230" s="194"/>
      <c r="R230" s="141"/>
      <c r="S230" s="194"/>
      <c r="T230" s="141"/>
      <c r="U230" s="194"/>
      <c r="V230" s="141"/>
      <c r="W230" s="194"/>
      <c r="X230" s="141"/>
      <c r="Y230" s="194"/>
      <c r="Z230" s="141"/>
      <c r="AA230" s="212"/>
    </row>
    <row r="231" spans="2:27" ht="27" customHeight="1" x14ac:dyDescent="0.4">
      <c r="B231" s="198"/>
      <c r="C231" s="223"/>
      <c r="D231" s="246" t="s">
        <v>395</v>
      </c>
      <c r="E231" s="253"/>
      <c r="F231" s="253"/>
      <c r="G231" s="422"/>
      <c r="H231" s="442"/>
      <c r="I231" s="194"/>
      <c r="J231" s="140"/>
      <c r="K231" s="139"/>
      <c r="L231" s="141"/>
      <c r="M231" s="194"/>
      <c r="N231" s="141"/>
      <c r="O231" s="194"/>
      <c r="P231" s="141"/>
      <c r="Q231" s="194"/>
      <c r="R231" s="141"/>
      <c r="S231" s="194"/>
      <c r="T231" s="141"/>
      <c r="U231" s="194"/>
      <c r="V231" s="141"/>
      <c r="W231" s="194"/>
      <c r="X231" s="141"/>
      <c r="Y231" s="194"/>
      <c r="Z231" s="141"/>
      <c r="AA231" s="212"/>
    </row>
    <row r="232" spans="2:27" ht="27" customHeight="1" x14ac:dyDescent="0.4">
      <c r="B232" s="198"/>
      <c r="C232" s="223"/>
      <c r="D232" s="246" t="s">
        <v>397</v>
      </c>
      <c r="E232" s="253"/>
      <c r="F232" s="253"/>
      <c r="G232" s="422"/>
      <c r="H232" s="442"/>
      <c r="I232" s="194"/>
      <c r="J232" s="140"/>
      <c r="K232" s="139"/>
      <c r="L232" s="141"/>
      <c r="M232" s="194"/>
      <c r="N232" s="141"/>
      <c r="O232" s="194"/>
      <c r="P232" s="141"/>
      <c r="Q232" s="194"/>
      <c r="R232" s="141"/>
      <c r="S232" s="194"/>
      <c r="T232" s="141"/>
      <c r="U232" s="194"/>
      <c r="V232" s="141"/>
      <c r="W232" s="194"/>
      <c r="X232" s="141"/>
      <c r="Y232" s="194"/>
      <c r="Z232" s="141"/>
      <c r="AA232" s="212"/>
    </row>
    <row r="233" spans="2:27" ht="27" customHeight="1" x14ac:dyDescent="0.4">
      <c r="B233" s="198"/>
      <c r="C233" s="223"/>
      <c r="D233" s="246" t="s">
        <v>399</v>
      </c>
      <c r="E233" s="253"/>
      <c r="F233" s="253"/>
      <c r="G233" s="422"/>
      <c r="H233" s="442"/>
      <c r="I233" s="194"/>
      <c r="J233" s="140"/>
      <c r="K233" s="139"/>
      <c r="L233" s="141"/>
      <c r="M233" s="194"/>
      <c r="N233" s="141"/>
      <c r="O233" s="194"/>
      <c r="P233" s="141"/>
      <c r="Q233" s="194"/>
      <c r="R233" s="141"/>
      <c r="S233" s="194"/>
      <c r="T233" s="141"/>
      <c r="U233" s="194"/>
      <c r="V233" s="141"/>
      <c r="W233" s="194"/>
      <c r="X233" s="141"/>
      <c r="Y233" s="194"/>
      <c r="Z233" s="141"/>
      <c r="AA233" s="212"/>
    </row>
    <row r="234" spans="2:27" ht="27" customHeight="1" x14ac:dyDescent="0.4">
      <c r="B234" s="198"/>
      <c r="C234" s="223"/>
      <c r="D234" s="246" t="s">
        <v>364</v>
      </c>
      <c r="E234" s="253"/>
      <c r="F234" s="253"/>
      <c r="G234" s="422"/>
      <c r="H234" s="442"/>
      <c r="I234" s="194"/>
      <c r="J234" s="140"/>
      <c r="K234" s="139"/>
      <c r="L234" s="141"/>
      <c r="M234" s="194"/>
      <c r="N234" s="141"/>
      <c r="O234" s="194"/>
      <c r="P234" s="141"/>
      <c r="Q234" s="194"/>
      <c r="R234" s="141"/>
      <c r="S234" s="194"/>
      <c r="T234" s="141"/>
      <c r="U234" s="194"/>
      <c r="V234" s="141"/>
      <c r="W234" s="194"/>
      <c r="X234" s="141"/>
      <c r="Y234" s="194"/>
      <c r="Z234" s="141"/>
      <c r="AA234" s="212"/>
    </row>
    <row r="235" spans="2:27" ht="27" customHeight="1" x14ac:dyDescent="0.4">
      <c r="B235" s="198"/>
      <c r="C235" s="223" t="s">
        <v>251</v>
      </c>
      <c r="D235" s="246"/>
      <c r="E235" s="253"/>
      <c r="F235" s="253"/>
      <c r="G235" s="422"/>
      <c r="H235" s="442"/>
      <c r="I235" s="194"/>
      <c r="J235" s="140"/>
      <c r="K235" s="139"/>
      <c r="L235" s="141"/>
      <c r="M235" s="194"/>
      <c r="N235" s="141"/>
      <c r="O235" s="194"/>
      <c r="P235" s="141"/>
      <c r="Q235" s="194"/>
      <c r="R235" s="141"/>
      <c r="S235" s="194"/>
      <c r="T235" s="141"/>
      <c r="U235" s="194"/>
      <c r="V235" s="141"/>
      <c r="W235" s="194"/>
      <c r="X235" s="141"/>
      <c r="Y235" s="194"/>
      <c r="Z235" s="141"/>
      <c r="AA235" s="212"/>
    </row>
    <row r="236" spans="2:27" ht="27" customHeight="1" x14ac:dyDescent="0.4">
      <c r="B236" s="198"/>
      <c r="C236" s="223"/>
      <c r="D236" s="246" t="s">
        <v>422</v>
      </c>
      <c r="E236" s="253"/>
      <c r="F236" s="253"/>
      <c r="G236" s="422"/>
      <c r="H236" s="442"/>
      <c r="I236" s="194"/>
      <c r="J236" s="140"/>
      <c r="K236" s="139"/>
      <c r="L236" s="141"/>
      <c r="M236" s="194"/>
      <c r="N236" s="141"/>
      <c r="O236" s="194"/>
      <c r="P236" s="141"/>
      <c r="Q236" s="194"/>
      <c r="R236" s="141"/>
      <c r="S236" s="194"/>
      <c r="T236" s="141"/>
      <c r="U236" s="194"/>
      <c r="V236" s="141"/>
      <c r="W236" s="194"/>
      <c r="X236" s="141"/>
      <c r="Y236" s="194"/>
      <c r="Z236" s="141"/>
      <c r="AA236" s="212"/>
    </row>
    <row r="237" spans="2:27" ht="27" customHeight="1" x14ac:dyDescent="0.4">
      <c r="B237" s="198"/>
      <c r="C237" s="223"/>
      <c r="D237" s="246" t="s">
        <v>426</v>
      </c>
      <c r="E237" s="253"/>
      <c r="F237" s="253"/>
      <c r="G237" s="422"/>
      <c r="H237" s="442"/>
      <c r="I237" s="194"/>
      <c r="J237" s="140"/>
      <c r="K237" s="139"/>
      <c r="L237" s="141"/>
      <c r="M237" s="194"/>
      <c r="N237" s="141"/>
      <c r="O237" s="194"/>
      <c r="P237" s="141"/>
      <c r="Q237" s="194"/>
      <c r="R237" s="141"/>
      <c r="S237" s="194"/>
      <c r="T237" s="141"/>
      <c r="U237" s="194"/>
      <c r="V237" s="141"/>
      <c r="W237" s="194"/>
      <c r="X237" s="141"/>
      <c r="Y237" s="194"/>
      <c r="Z237" s="141"/>
      <c r="AA237" s="212"/>
    </row>
    <row r="238" spans="2:27" ht="27" customHeight="1" x14ac:dyDescent="0.4">
      <c r="B238" s="198"/>
      <c r="C238" s="223"/>
      <c r="D238" s="246" t="s">
        <v>423</v>
      </c>
      <c r="E238" s="253"/>
      <c r="F238" s="253"/>
      <c r="G238" s="422"/>
      <c r="H238" s="442"/>
      <c r="I238" s="194"/>
      <c r="J238" s="140"/>
      <c r="K238" s="139"/>
      <c r="L238" s="141"/>
      <c r="M238" s="194"/>
      <c r="N238" s="141"/>
      <c r="O238" s="194"/>
      <c r="P238" s="141"/>
      <c r="Q238" s="194"/>
      <c r="R238" s="141"/>
      <c r="S238" s="194"/>
      <c r="T238" s="141"/>
      <c r="U238" s="194"/>
      <c r="V238" s="141"/>
      <c r="W238" s="194"/>
      <c r="X238" s="141"/>
      <c r="Y238" s="194"/>
      <c r="Z238" s="141"/>
      <c r="AA238" s="212"/>
    </row>
    <row r="239" spans="2:27" ht="27" customHeight="1" x14ac:dyDescent="0.4">
      <c r="B239" s="198"/>
      <c r="C239" s="223"/>
      <c r="D239" s="246" t="s">
        <v>424</v>
      </c>
      <c r="E239" s="253"/>
      <c r="F239" s="253"/>
      <c r="G239" s="422"/>
      <c r="H239" s="442"/>
      <c r="I239" s="194"/>
      <c r="J239" s="140"/>
      <c r="K239" s="139"/>
      <c r="L239" s="141"/>
      <c r="M239" s="194"/>
      <c r="N239" s="141"/>
      <c r="O239" s="194"/>
      <c r="P239" s="141"/>
      <c r="Q239" s="194"/>
      <c r="R239" s="141"/>
      <c r="S239" s="194"/>
      <c r="T239" s="141"/>
      <c r="U239" s="194"/>
      <c r="V239" s="141"/>
      <c r="W239" s="194"/>
      <c r="X239" s="141"/>
      <c r="Y239" s="194"/>
      <c r="Z239" s="141"/>
      <c r="AA239" s="212"/>
    </row>
    <row r="240" spans="2:27" ht="27" customHeight="1" x14ac:dyDescent="0.4">
      <c r="B240" s="198"/>
      <c r="C240" s="223"/>
      <c r="D240" s="246" t="s">
        <v>425</v>
      </c>
      <c r="E240" s="253"/>
      <c r="F240" s="253"/>
      <c r="G240" s="422"/>
      <c r="H240" s="442"/>
      <c r="I240" s="194"/>
      <c r="J240" s="140"/>
      <c r="K240" s="139"/>
      <c r="L240" s="141"/>
      <c r="M240" s="194"/>
      <c r="N240" s="141"/>
      <c r="O240" s="194"/>
      <c r="P240" s="141"/>
      <c r="Q240" s="194"/>
      <c r="R240" s="141"/>
      <c r="S240" s="194"/>
      <c r="T240" s="141"/>
      <c r="U240" s="194"/>
      <c r="V240" s="141"/>
      <c r="W240" s="194"/>
      <c r="X240" s="141"/>
      <c r="Y240" s="194"/>
      <c r="Z240" s="141"/>
      <c r="AA240" s="212"/>
    </row>
    <row r="241" spans="2:27" ht="27" customHeight="1" x14ac:dyDescent="0.4">
      <c r="B241" s="198"/>
      <c r="C241" s="223"/>
      <c r="D241" s="246" t="s">
        <v>427</v>
      </c>
      <c r="E241" s="253"/>
      <c r="F241" s="253"/>
      <c r="G241" s="422"/>
      <c r="H241" s="442"/>
      <c r="I241" s="194"/>
      <c r="J241" s="140"/>
      <c r="K241" s="139"/>
      <c r="L241" s="141"/>
      <c r="M241" s="194"/>
      <c r="N241" s="141"/>
      <c r="O241" s="194"/>
      <c r="P241" s="141"/>
      <c r="Q241" s="194"/>
      <c r="R241" s="141"/>
      <c r="S241" s="194"/>
      <c r="T241" s="141"/>
      <c r="U241" s="194"/>
      <c r="V241" s="141"/>
      <c r="W241" s="194"/>
      <c r="X241" s="141"/>
      <c r="Y241" s="194"/>
      <c r="Z241" s="141"/>
      <c r="AA241" s="212"/>
    </row>
    <row r="242" spans="2:27" ht="27" customHeight="1" x14ac:dyDescent="0.4">
      <c r="B242" s="198"/>
      <c r="C242" s="223"/>
      <c r="D242" s="246" t="s">
        <v>428</v>
      </c>
      <c r="E242" s="253"/>
      <c r="F242" s="253"/>
      <c r="G242" s="422"/>
      <c r="H242" s="442"/>
      <c r="I242" s="194"/>
      <c r="J242" s="140"/>
      <c r="K242" s="139"/>
      <c r="L242" s="141"/>
      <c r="M242" s="194"/>
      <c r="N242" s="141"/>
      <c r="O242" s="194"/>
      <c r="P242" s="141"/>
      <c r="Q242" s="194"/>
      <c r="R242" s="141"/>
      <c r="S242" s="194"/>
      <c r="T242" s="141"/>
      <c r="U242" s="194"/>
      <c r="V242" s="141"/>
      <c r="W242" s="194"/>
      <c r="X242" s="141"/>
      <c r="Y242" s="194"/>
      <c r="Z242" s="141"/>
      <c r="AA242" s="212"/>
    </row>
    <row r="243" spans="2:27" ht="27" customHeight="1" x14ac:dyDescent="0.4">
      <c r="B243" s="198"/>
      <c r="C243" s="223"/>
      <c r="D243" s="246" t="s">
        <v>429</v>
      </c>
      <c r="E243" s="253"/>
      <c r="F243" s="253"/>
      <c r="G243" s="422"/>
      <c r="H243" s="442"/>
      <c r="I243" s="194"/>
      <c r="J243" s="140"/>
      <c r="K243" s="139"/>
      <c r="L243" s="141"/>
      <c r="M243" s="194"/>
      <c r="N243" s="141"/>
      <c r="O243" s="194"/>
      <c r="P243" s="141"/>
      <c r="Q243" s="194"/>
      <c r="R243" s="141"/>
      <c r="S243" s="194"/>
      <c r="T243" s="141"/>
      <c r="U243" s="194"/>
      <c r="V243" s="141"/>
      <c r="W243" s="194"/>
      <c r="X243" s="141"/>
      <c r="Y243" s="194"/>
      <c r="Z243" s="141"/>
      <c r="AA243" s="212"/>
    </row>
    <row r="244" spans="2:27" ht="27" customHeight="1" x14ac:dyDescent="0.4">
      <c r="B244" s="198"/>
      <c r="C244" s="223"/>
      <c r="D244" s="246" t="s">
        <v>430</v>
      </c>
      <c r="E244" s="253"/>
      <c r="F244" s="253"/>
      <c r="G244" s="422"/>
      <c r="H244" s="442"/>
      <c r="I244" s="194"/>
      <c r="J244" s="140"/>
      <c r="K244" s="139"/>
      <c r="L244" s="141"/>
      <c r="M244" s="194"/>
      <c r="N244" s="141"/>
      <c r="O244" s="194"/>
      <c r="P244" s="141"/>
      <c r="Q244" s="194"/>
      <c r="R244" s="141"/>
      <c r="S244" s="194"/>
      <c r="T244" s="141"/>
      <c r="U244" s="194"/>
      <c r="V244" s="141"/>
      <c r="W244" s="194"/>
      <c r="X244" s="141"/>
      <c r="Y244" s="194"/>
      <c r="Z244" s="141"/>
      <c r="AA244" s="212"/>
    </row>
    <row r="245" spans="2:27" ht="27" customHeight="1" x14ac:dyDescent="0.4">
      <c r="B245" s="198"/>
      <c r="C245" s="223"/>
      <c r="D245" s="246" t="s">
        <v>431</v>
      </c>
      <c r="E245" s="253"/>
      <c r="F245" s="253"/>
      <c r="G245" s="422"/>
      <c r="H245" s="442"/>
      <c r="I245" s="194"/>
      <c r="J245" s="140"/>
      <c r="K245" s="139"/>
      <c r="L245" s="141"/>
      <c r="M245" s="194"/>
      <c r="N245" s="141"/>
      <c r="O245" s="194"/>
      <c r="P245" s="141"/>
      <c r="Q245" s="194"/>
      <c r="R245" s="141"/>
      <c r="S245" s="194"/>
      <c r="T245" s="141"/>
      <c r="U245" s="194"/>
      <c r="V245" s="141"/>
      <c r="W245" s="194"/>
      <c r="X245" s="141"/>
      <c r="Y245" s="194"/>
      <c r="Z245" s="141"/>
      <c r="AA245" s="212"/>
    </row>
    <row r="246" spans="2:27" ht="27" customHeight="1" x14ac:dyDescent="0.4">
      <c r="B246" s="198"/>
      <c r="C246" s="223"/>
      <c r="D246" s="246" t="s">
        <v>432</v>
      </c>
      <c r="E246" s="253"/>
      <c r="F246" s="253"/>
      <c r="G246" s="422"/>
      <c r="H246" s="442"/>
      <c r="I246" s="194"/>
      <c r="J246" s="140"/>
      <c r="K246" s="139"/>
      <c r="L246" s="141"/>
      <c r="M246" s="194"/>
      <c r="N246" s="141"/>
      <c r="O246" s="194"/>
      <c r="P246" s="141"/>
      <c r="Q246" s="194"/>
      <c r="R246" s="141"/>
      <c r="S246" s="194"/>
      <c r="T246" s="141"/>
      <c r="U246" s="194"/>
      <c r="V246" s="141"/>
      <c r="W246" s="194"/>
      <c r="X246" s="141"/>
      <c r="Y246" s="194"/>
      <c r="Z246" s="141"/>
      <c r="AA246" s="212"/>
    </row>
    <row r="247" spans="2:27" ht="27" customHeight="1" x14ac:dyDescent="0.4">
      <c r="B247" s="198"/>
      <c r="C247" s="223"/>
      <c r="D247" s="246" t="s">
        <v>433</v>
      </c>
      <c r="E247" s="253"/>
      <c r="F247" s="253"/>
      <c r="G247" s="422"/>
      <c r="H247" s="442"/>
      <c r="I247" s="194"/>
      <c r="J247" s="140"/>
      <c r="K247" s="139"/>
      <c r="L247" s="141"/>
      <c r="M247" s="194"/>
      <c r="N247" s="141"/>
      <c r="O247" s="194"/>
      <c r="P247" s="141"/>
      <c r="Q247" s="194"/>
      <c r="R247" s="141"/>
      <c r="S247" s="194"/>
      <c r="T247" s="141"/>
      <c r="U247" s="194"/>
      <c r="V247" s="141"/>
      <c r="W247" s="194"/>
      <c r="X247" s="141"/>
      <c r="Y247" s="194"/>
      <c r="Z247" s="141"/>
      <c r="AA247" s="212"/>
    </row>
    <row r="248" spans="2:27" ht="27" customHeight="1" x14ac:dyDescent="0.4">
      <c r="B248" s="198"/>
      <c r="C248" s="223"/>
      <c r="D248" s="246" t="s">
        <v>434</v>
      </c>
      <c r="E248" s="253"/>
      <c r="F248" s="253"/>
      <c r="G248" s="422"/>
      <c r="H248" s="442"/>
      <c r="I248" s="194"/>
      <c r="J248" s="140"/>
      <c r="K248" s="139"/>
      <c r="L248" s="141"/>
      <c r="M248" s="194"/>
      <c r="N248" s="141"/>
      <c r="O248" s="194"/>
      <c r="P248" s="141"/>
      <c r="Q248" s="194"/>
      <c r="R248" s="141"/>
      <c r="S248" s="194"/>
      <c r="T248" s="141"/>
      <c r="U248" s="194"/>
      <c r="V248" s="141"/>
      <c r="W248" s="194"/>
      <c r="X248" s="141"/>
      <c r="Y248" s="194"/>
      <c r="Z248" s="141"/>
      <c r="AA248" s="212"/>
    </row>
    <row r="249" spans="2:27" ht="27" customHeight="1" x14ac:dyDescent="0.4">
      <c r="B249" s="198"/>
      <c r="C249" s="223"/>
      <c r="D249" s="246" t="s">
        <v>435</v>
      </c>
      <c r="E249" s="253"/>
      <c r="F249" s="253"/>
      <c r="G249" s="422"/>
      <c r="H249" s="442"/>
      <c r="I249" s="194"/>
      <c r="J249" s="140"/>
      <c r="K249" s="139"/>
      <c r="L249" s="141"/>
      <c r="M249" s="194"/>
      <c r="N249" s="141"/>
      <c r="O249" s="194"/>
      <c r="P249" s="141"/>
      <c r="Q249" s="194"/>
      <c r="R249" s="141"/>
      <c r="S249" s="194"/>
      <c r="T249" s="141"/>
      <c r="U249" s="194"/>
      <c r="V249" s="141"/>
      <c r="W249" s="194"/>
      <c r="X249" s="141"/>
      <c r="Y249" s="194"/>
      <c r="Z249" s="141"/>
      <c r="AA249" s="212"/>
    </row>
    <row r="250" spans="2:27" ht="27" customHeight="1" x14ac:dyDescent="0.4">
      <c r="B250" s="198"/>
      <c r="C250" s="223"/>
      <c r="D250" s="246" t="s">
        <v>436</v>
      </c>
      <c r="E250" s="253"/>
      <c r="F250" s="253"/>
      <c r="G250" s="422"/>
      <c r="H250" s="442"/>
      <c r="I250" s="194"/>
      <c r="J250" s="140"/>
      <c r="K250" s="139"/>
      <c r="L250" s="141"/>
      <c r="M250" s="194"/>
      <c r="N250" s="141"/>
      <c r="O250" s="194"/>
      <c r="P250" s="141"/>
      <c r="Q250" s="194"/>
      <c r="R250" s="141"/>
      <c r="S250" s="194"/>
      <c r="T250" s="141"/>
      <c r="U250" s="194"/>
      <c r="V250" s="141"/>
      <c r="W250" s="194"/>
      <c r="X250" s="141"/>
      <c r="Y250" s="194"/>
      <c r="Z250" s="141"/>
      <c r="AA250" s="212"/>
    </row>
    <row r="251" spans="2:27" ht="27" customHeight="1" x14ac:dyDescent="0.4">
      <c r="B251" s="198"/>
      <c r="C251" s="223" t="s">
        <v>252</v>
      </c>
      <c r="D251" s="246"/>
      <c r="E251" s="253"/>
      <c r="F251" s="253"/>
      <c r="G251" s="422"/>
      <c r="H251" s="442"/>
      <c r="I251" s="194"/>
      <c r="J251" s="140"/>
      <c r="K251" s="139"/>
      <c r="L251" s="141"/>
      <c r="M251" s="194"/>
      <c r="N251" s="141"/>
      <c r="O251" s="194"/>
      <c r="P251" s="141"/>
      <c r="Q251" s="194"/>
      <c r="R251" s="141"/>
      <c r="S251" s="194"/>
      <c r="T251" s="141"/>
      <c r="U251" s="194"/>
      <c r="V251" s="141"/>
      <c r="W251" s="194"/>
      <c r="X251" s="141"/>
      <c r="Y251" s="194"/>
      <c r="Z251" s="141"/>
      <c r="AA251" s="212"/>
    </row>
    <row r="252" spans="2:27" ht="27" customHeight="1" x14ac:dyDescent="0.4">
      <c r="B252" s="198"/>
      <c r="C252" s="223" t="s">
        <v>253</v>
      </c>
      <c r="D252" s="246"/>
      <c r="E252" s="253"/>
      <c r="F252" s="253"/>
      <c r="G252" s="422"/>
      <c r="H252" s="442"/>
      <c r="I252" s="194"/>
      <c r="J252" s="140"/>
      <c r="K252" s="139"/>
      <c r="L252" s="141"/>
      <c r="M252" s="194"/>
      <c r="N252" s="141"/>
      <c r="O252" s="194"/>
      <c r="P252" s="141"/>
      <c r="Q252" s="194"/>
      <c r="R252" s="141"/>
      <c r="S252" s="194"/>
      <c r="T252" s="141"/>
      <c r="U252" s="194"/>
      <c r="V252" s="141"/>
      <c r="W252" s="194"/>
      <c r="X252" s="141"/>
      <c r="Y252" s="194"/>
      <c r="Z252" s="141"/>
      <c r="AA252" s="212"/>
    </row>
    <row r="253" spans="2:27" ht="27" customHeight="1" x14ac:dyDescent="0.4">
      <c r="B253" s="198"/>
      <c r="C253" s="223"/>
      <c r="D253" s="246" t="s">
        <v>437</v>
      </c>
      <c r="E253" s="253"/>
      <c r="F253" s="253"/>
      <c r="G253" s="422"/>
      <c r="H253" s="442"/>
      <c r="I253" s="194"/>
      <c r="J253" s="140"/>
      <c r="K253" s="139"/>
      <c r="L253" s="141"/>
      <c r="M253" s="194"/>
      <c r="N253" s="141"/>
      <c r="O253" s="194"/>
      <c r="P253" s="141"/>
      <c r="Q253" s="194"/>
      <c r="R253" s="141"/>
      <c r="S253" s="194"/>
      <c r="T253" s="141"/>
      <c r="U253" s="194"/>
      <c r="V253" s="141"/>
      <c r="W253" s="194"/>
      <c r="X253" s="141"/>
      <c r="Y253" s="194"/>
      <c r="Z253" s="141"/>
      <c r="AA253" s="212"/>
    </row>
    <row r="254" spans="2:27" ht="27" customHeight="1" x14ac:dyDescent="0.4">
      <c r="B254" s="198"/>
      <c r="C254" s="223"/>
      <c r="D254" s="246" t="s">
        <v>438</v>
      </c>
      <c r="E254" s="253"/>
      <c r="F254" s="253"/>
      <c r="G254" s="422"/>
      <c r="H254" s="442"/>
      <c r="I254" s="194"/>
      <c r="J254" s="140"/>
      <c r="K254" s="139"/>
      <c r="L254" s="141"/>
      <c r="M254" s="194"/>
      <c r="N254" s="141"/>
      <c r="O254" s="194"/>
      <c r="P254" s="141"/>
      <c r="Q254" s="194"/>
      <c r="R254" s="141"/>
      <c r="S254" s="194"/>
      <c r="T254" s="141"/>
      <c r="U254" s="194"/>
      <c r="V254" s="141"/>
      <c r="W254" s="194"/>
      <c r="X254" s="141"/>
      <c r="Y254" s="194"/>
      <c r="Z254" s="141"/>
      <c r="AA254" s="212"/>
    </row>
    <row r="255" spans="2:27" ht="27" customHeight="1" x14ac:dyDescent="0.4">
      <c r="B255" s="198"/>
      <c r="C255" s="223"/>
      <c r="D255" s="246" t="s">
        <v>439</v>
      </c>
      <c r="E255" s="253"/>
      <c r="F255" s="253"/>
      <c r="G255" s="422"/>
      <c r="H255" s="442"/>
      <c r="I255" s="194"/>
      <c r="J255" s="140"/>
      <c r="K255" s="139"/>
      <c r="L255" s="141"/>
      <c r="M255" s="194"/>
      <c r="N255" s="141"/>
      <c r="O255" s="194"/>
      <c r="P255" s="141"/>
      <c r="Q255" s="194"/>
      <c r="R255" s="141"/>
      <c r="S255" s="194"/>
      <c r="T255" s="141"/>
      <c r="U255" s="194"/>
      <c r="V255" s="141"/>
      <c r="W255" s="194"/>
      <c r="X255" s="141"/>
      <c r="Y255" s="194"/>
      <c r="Z255" s="141"/>
      <c r="AA255" s="212"/>
    </row>
    <row r="256" spans="2:27" ht="27" customHeight="1" x14ac:dyDescent="0.4">
      <c r="B256" s="198"/>
      <c r="C256" s="223"/>
      <c r="D256" s="246" t="s">
        <v>440</v>
      </c>
      <c r="E256" s="253"/>
      <c r="F256" s="253"/>
      <c r="G256" s="422"/>
      <c r="H256" s="442"/>
      <c r="I256" s="194"/>
      <c r="J256" s="140"/>
      <c r="K256" s="139"/>
      <c r="L256" s="141"/>
      <c r="M256" s="194"/>
      <c r="N256" s="141"/>
      <c r="O256" s="194"/>
      <c r="P256" s="141"/>
      <c r="Q256" s="194"/>
      <c r="R256" s="141"/>
      <c r="S256" s="194"/>
      <c r="T256" s="141"/>
      <c r="U256" s="194"/>
      <c r="V256" s="141"/>
      <c r="W256" s="194"/>
      <c r="X256" s="141"/>
      <c r="Y256" s="194"/>
      <c r="Z256" s="141"/>
      <c r="AA256" s="212"/>
    </row>
    <row r="257" spans="2:27" ht="27" customHeight="1" x14ac:dyDescent="0.4">
      <c r="B257" s="198"/>
      <c r="C257" s="223"/>
      <c r="D257" s="246" t="s">
        <v>441</v>
      </c>
      <c r="E257" s="253"/>
      <c r="F257" s="253"/>
      <c r="G257" s="423"/>
      <c r="H257" s="443"/>
      <c r="I257" s="194"/>
      <c r="J257" s="140"/>
      <c r="K257" s="139"/>
      <c r="L257" s="141"/>
      <c r="M257" s="194"/>
      <c r="N257" s="141"/>
      <c r="O257" s="194"/>
      <c r="P257" s="141"/>
      <c r="Q257" s="194"/>
      <c r="R257" s="141"/>
      <c r="S257" s="194"/>
      <c r="T257" s="141"/>
      <c r="U257" s="194"/>
      <c r="V257" s="141"/>
      <c r="W257" s="194"/>
      <c r="X257" s="141"/>
      <c r="Y257" s="194"/>
      <c r="Z257" s="141"/>
      <c r="AA257" s="212"/>
    </row>
    <row r="258" spans="2:27" ht="27" customHeight="1" x14ac:dyDescent="0.4">
      <c r="B258" s="197" t="s">
        <v>209</v>
      </c>
      <c r="C258" s="217"/>
      <c r="D258" s="246"/>
      <c r="E258" s="253"/>
      <c r="F258" s="253"/>
      <c r="G258" s="139"/>
      <c r="H258" s="243">
        <f t="shared" si="0"/>
        <v>0</v>
      </c>
      <c r="I258" s="139"/>
      <c r="J258" s="140">
        <f t="shared" si="1"/>
        <v>0</v>
      </c>
      <c r="K258" s="139"/>
      <c r="L258" s="141">
        <f t="shared" si="2"/>
        <v>0</v>
      </c>
      <c r="M258" s="139">
        <v>23000000</v>
      </c>
      <c r="N258" s="141">
        <f t="shared" si="3"/>
        <v>7.0552147239263804E-3</v>
      </c>
      <c r="O258" s="139"/>
      <c r="P258" s="141">
        <f t="shared" si="4"/>
        <v>0</v>
      </c>
      <c r="Q258" s="139"/>
      <c r="R258" s="141">
        <f t="shared" si="5"/>
        <v>0</v>
      </c>
      <c r="S258" s="139"/>
      <c r="T258" s="141">
        <f t="shared" si="6"/>
        <v>0</v>
      </c>
      <c r="U258" s="139"/>
      <c r="V258" s="141">
        <f t="shared" si="7"/>
        <v>0</v>
      </c>
      <c r="W258" s="139"/>
      <c r="X258" s="141">
        <f t="shared" si="8"/>
        <v>0</v>
      </c>
      <c r="Y258" s="139"/>
      <c r="Z258" s="141">
        <f t="shared" si="9"/>
        <v>0</v>
      </c>
      <c r="AA258" s="212"/>
    </row>
    <row r="259" spans="2:27" ht="27" customHeight="1" x14ac:dyDescent="0.4">
      <c r="B259" s="197" t="s">
        <v>197</v>
      </c>
      <c r="C259" s="217"/>
      <c r="D259" s="217"/>
      <c r="E259" s="253"/>
      <c r="F259" s="253"/>
      <c r="G259" s="139"/>
      <c r="H259" s="243">
        <f t="shared" si="0"/>
        <v>0</v>
      </c>
      <c r="I259" s="6">
        <v>550000000</v>
      </c>
      <c r="J259" s="140">
        <f t="shared" si="1"/>
        <v>0.13750000000000001</v>
      </c>
      <c r="K259" s="139">
        <v>52800000</v>
      </c>
      <c r="L259" s="141">
        <f t="shared" si="2"/>
        <v>0.14096916299559473</v>
      </c>
      <c r="M259" s="139"/>
      <c r="N259" s="141">
        <f t="shared" si="3"/>
        <v>0</v>
      </c>
      <c r="O259" s="139"/>
      <c r="P259" s="141">
        <f t="shared" si="4"/>
        <v>0</v>
      </c>
      <c r="Q259" s="139"/>
      <c r="R259" s="141">
        <f t="shared" si="5"/>
        <v>0</v>
      </c>
      <c r="S259" s="139"/>
      <c r="T259" s="141">
        <f t="shared" si="6"/>
        <v>0</v>
      </c>
      <c r="U259" s="139"/>
      <c r="V259" s="141">
        <f t="shared" si="7"/>
        <v>0</v>
      </c>
      <c r="W259" s="139"/>
      <c r="X259" s="141">
        <f t="shared" si="8"/>
        <v>0</v>
      </c>
      <c r="Y259" s="139"/>
      <c r="Z259" s="141">
        <f t="shared" si="9"/>
        <v>0</v>
      </c>
      <c r="AA259" s="212"/>
    </row>
    <row r="260" spans="2:27" ht="27" customHeight="1" x14ac:dyDescent="0.4">
      <c r="B260" s="197" t="s">
        <v>199</v>
      </c>
      <c r="C260" s="217"/>
      <c r="D260" s="217"/>
      <c r="E260" s="253"/>
      <c r="F260" s="253"/>
      <c r="G260" s="139"/>
      <c r="H260" s="243">
        <f t="shared" si="0"/>
        <v>0</v>
      </c>
      <c r="I260" s="35">
        <v>250000000</v>
      </c>
      <c r="J260" s="140">
        <f t="shared" si="1"/>
        <v>6.25E-2</v>
      </c>
      <c r="K260" s="139"/>
      <c r="L260" s="141">
        <f t="shared" si="2"/>
        <v>0</v>
      </c>
      <c r="M260" s="139"/>
      <c r="N260" s="141">
        <f t="shared" si="3"/>
        <v>0</v>
      </c>
      <c r="O260" s="139"/>
      <c r="P260" s="141">
        <f t="shared" si="4"/>
        <v>0</v>
      </c>
      <c r="Q260" s="139"/>
      <c r="R260" s="141">
        <f t="shared" si="5"/>
        <v>0</v>
      </c>
      <c r="S260" s="139"/>
      <c r="T260" s="141">
        <f t="shared" si="6"/>
        <v>0</v>
      </c>
      <c r="U260" s="139">
        <v>19200000</v>
      </c>
      <c r="V260" s="141">
        <f t="shared" si="7"/>
        <v>1.1786372007366482E-2</v>
      </c>
      <c r="W260" s="139"/>
      <c r="X260" s="141">
        <f t="shared" si="8"/>
        <v>0</v>
      </c>
      <c r="Y260" s="139"/>
      <c r="Z260" s="141">
        <f t="shared" si="9"/>
        <v>0</v>
      </c>
      <c r="AA260" s="212"/>
    </row>
    <row r="261" spans="2:27" ht="27" customHeight="1" x14ac:dyDescent="0.4">
      <c r="B261" s="197" t="s">
        <v>200</v>
      </c>
      <c r="C261" s="217"/>
      <c r="D261" s="217"/>
      <c r="E261" s="253"/>
      <c r="F261" s="253"/>
      <c r="G261" s="139"/>
      <c r="H261" s="243">
        <f t="shared" si="0"/>
        <v>0</v>
      </c>
      <c r="I261" s="182">
        <v>120000000</v>
      </c>
      <c r="J261" s="140">
        <f t="shared" si="1"/>
        <v>0.03</v>
      </c>
      <c r="K261" s="139"/>
      <c r="L261" s="141">
        <f t="shared" si="2"/>
        <v>0</v>
      </c>
      <c r="M261" s="139"/>
      <c r="N261" s="141">
        <f t="shared" si="3"/>
        <v>0</v>
      </c>
      <c r="O261" s="139"/>
      <c r="P261" s="141">
        <f t="shared" si="4"/>
        <v>0</v>
      </c>
      <c r="Q261" s="139"/>
      <c r="R261" s="141">
        <f t="shared" si="5"/>
        <v>0</v>
      </c>
      <c r="S261" s="139"/>
      <c r="T261" s="141">
        <f t="shared" si="6"/>
        <v>0</v>
      </c>
      <c r="U261" s="139"/>
      <c r="V261" s="141">
        <f t="shared" si="7"/>
        <v>0</v>
      </c>
      <c r="W261" s="139"/>
      <c r="X261" s="141">
        <f t="shared" si="8"/>
        <v>0</v>
      </c>
      <c r="Y261" s="139"/>
      <c r="Z261" s="141">
        <f t="shared" si="9"/>
        <v>0</v>
      </c>
      <c r="AA261" s="212"/>
    </row>
    <row r="262" spans="2:27" ht="27" customHeight="1" x14ac:dyDescent="0.4">
      <c r="B262" s="197" t="s">
        <v>37</v>
      </c>
      <c r="C262" s="217"/>
      <c r="D262" s="217"/>
      <c r="E262" s="253"/>
      <c r="F262" s="253"/>
      <c r="G262" s="139"/>
      <c r="H262" s="243">
        <f t="shared" si="0"/>
        <v>0</v>
      </c>
      <c r="I262" s="183">
        <v>30000000</v>
      </c>
      <c r="J262" s="140">
        <f t="shared" si="1"/>
        <v>7.4999999999999997E-3</v>
      </c>
      <c r="K262" s="139"/>
      <c r="L262" s="141">
        <f t="shared" si="2"/>
        <v>0</v>
      </c>
      <c r="M262" s="139">
        <v>32000000</v>
      </c>
      <c r="N262" s="141">
        <f t="shared" si="3"/>
        <v>9.8159509202453993E-3</v>
      </c>
      <c r="O262" s="139"/>
      <c r="P262" s="141">
        <f t="shared" si="4"/>
        <v>0</v>
      </c>
      <c r="Q262" s="139">
        <v>40000000</v>
      </c>
      <c r="R262" s="141">
        <f t="shared" si="5"/>
        <v>7.5471698113207548E-3</v>
      </c>
      <c r="S262" s="139">
        <v>45000000</v>
      </c>
      <c r="T262" s="141">
        <f t="shared" si="6"/>
        <v>1.8292682926829267E-2</v>
      </c>
      <c r="U262" s="139"/>
      <c r="V262" s="141">
        <f t="shared" si="7"/>
        <v>0</v>
      </c>
      <c r="W262" s="139">
        <v>55000000</v>
      </c>
      <c r="X262" s="141">
        <f t="shared" si="8"/>
        <v>1.8333333333333333E-2</v>
      </c>
      <c r="Y262" s="139"/>
      <c r="Z262" s="141">
        <f t="shared" si="9"/>
        <v>0</v>
      </c>
      <c r="AA262" s="212"/>
    </row>
    <row r="263" spans="2:27" ht="27" customHeight="1" x14ac:dyDescent="0.4">
      <c r="B263" s="198" t="s">
        <v>208</v>
      </c>
      <c r="C263" s="223"/>
      <c r="D263" s="217"/>
      <c r="E263" s="254"/>
      <c r="F263" s="254"/>
      <c r="G263" s="421">
        <v>470000000</v>
      </c>
      <c r="H263" s="441">
        <f t="shared" si="0"/>
        <v>1.9747899159663865E-2</v>
      </c>
      <c r="I263" s="139"/>
      <c r="J263" s="140">
        <f t="shared" si="1"/>
        <v>0</v>
      </c>
      <c r="K263" s="139"/>
      <c r="L263" s="141">
        <f t="shared" si="2"/>
        <v>0</v>
      </c>
      <c r="M263" s="139">
        <v>20000000</v>
      </c>
      <c r="N263" s="141">
        <f t="shared" si="3"/>
        <v>6.1349693251533744E-3</v>
      </c>
      <c r="O263" s="139">
        <v>300000000</v>
      </c>
      <c r="P263" s="141">
        <f t="shared" si="4"/>
        <v>4.3478260869565216E-2</v>
      </c>
      <c r="Q263" s="194">
        <v>125000000</v>
      </c>
      <c r="R263" s="141">
        <f t="shared" si="5"/>
        <v>2.358490566037736E-2</v>
      </c>
      <c r="S263" s="194">
        <v>71000000</v>
      </c>
      <c r="T263" s="141">
        <f t="shared" si="6"/>
        <v>2.8861788617886179E-2</v>
      </c>
      <c r="U263" s="194">
        <v>20000000</v>
      </c>
      <c r="V263" s="141">
        <f t="shared" si="7"/>
        <v>1.2277470841006752E-2</v>
      </c>
      <c r="W263" s="194">
        <v>80000000</v>
      </c>
      <c r="X263" s="141">
        <f t="shared" si="8"/>
        <v>2.6666666666666668E-2</v>
      </c>
      <c r="Y263" s="194">
        <v>280000000</v>
      </c>
      <c r="Z263" s="141">
        <f t="shared" si="9"/>
        <v>3.5000000000000003E-2</v>
      </c>
      <c r="AA263" s="212"/>
    </row>
    <row r="264" spans="2:27" ht="27" customHeight="1" x14ac:dyDescent="0.4">
      <c r="B264" s="198"/>
      <c r="C264" s="223" t="s">
        <v>264</v>
      </c>
      <c r="D264" s="217" t="s">
        <v>442</v>
      </c>
      <c r="E264" s="255"/>
      <c r="F264" s="255"/>
      <c r="G264" s="422"/>
      <c r="H264" s="442"/>
      <c r="I264" s="139"/>
      <c r="J264" s="140"/>
      <c r="K264" s="139"/>
      <c r="L264" s="141"/>
      <c r="M264" s="139"/>
      <c r="N264" s="141"/>
      <c r="O264" s="139"/>
      <c r="P264" s="141"/>
      <c r="Q264" s="194"/>
      <c r="R264" s="141"/>
      <c r="S264" s="194"/>
      <c r="T264" s="141"/>
      <c r="U264" s="194"/>
      <c r="V264" s="141"/>
      <c r="W264" s="194"/>
      <c r="X264" s="141"/>
      <c r="Y264" s="194"/>
      <c r="Z264" s="141"/>
      <c r="AA264" s="212"/>
    </row>
    <row r="265" spans="2:27" ht="27" customHeight="1" x14ac:dyDescent="0.4">
      <c r="B265" s="198"/>
      <c r="C265" s="223" t="s">
        <v>265</v>
      </c>
      <c r="D265" s="217" t="s">
        <v>443</v>
      </c>
      <c r="E265" s="255"/>
      <c r="F265" s="255"/>
      <c r="G265" s="422"/>
      <c r="H265" s="442"/>
      <c r="I265" s="139"/>
      <c r="J265" s="140"/>
      <c r="K265" s="139"/>
      <c r="L265" s="141"/>
      <c r="M265" s="139"/>
      <c r="N265" s="141"/>
      <c r="O265" s="139"/>
      <c r="P265" s="141"/>
      <c r="Q265" s="194"/>
      <c r="R265" s="141"/>
      <c r="S265" s="194"/>
      <c r="T265" s="141"/>
      <c r="U265" s="194"/>
      <c r="V265" s="141"/>
      <c r="W265" s="194"/>
      <c r="X265" s="141"/>
      <c r="Y265" s="194"/>
      <c r="Z265" s="141"/>
      <c r="AA265" s="212"/>
    </row>
    <row r="266" spans="2:27" ht="27" customHeight="1" x14ac:dyDescent="0.4">
      <c r="B266" s="198"/>
      <c r="C266" s="223" t="s">
        <v>263</v>
      </c>
      <c r="D266" s="217" t="s">
        <v>444</v>
      </c>
      <c r="E266" s="255"/>
      <c r="F266" s="255"/>
      <c r="G266" s="422"/>
      <c r="H266" s="442"/>
      <c r="I266" s="139"/>
      <c r="J266" s="140"/>
      <c r="K266" s="139"/>
      <c r="L266" s="141"/>
      <c r="M266" s="139"/>
      <c r="N266" s="141"/>
      <c r="O266" s="139"/>
      <c r="P266" s="141"/>
      <c r="Q266" s="194"/>
      <c r="R266" s="141"/>
      <c r="S266" s="194"/>
      <c r="T266" s="141"/>
      <c r="U266" s="194"/>
      <c r="V266" s="141"/>
      <c r="W266" s="194"/>
      <c r="X266" s="141"/>
      <c r="Y266" s="194"/>
      <c r="Z266" s="141"/>
      <c r="AA266" s="212"/>
    </row>
    <row r="267" spans="2:27" ht="27" customHeight="1" x14ac:dyDescent="0.4">
      <c r="B267" s="198"/>
      <c r="C267" s="223" t="s">
        <v>262</v>
      </c>
      <c r="D267" s="217" t="s">
        <v>445</v>
      </c>
      <c r="E267" s="255"/>
      <c r="F267" s="255"/>
      <c r="G267" s="422"/>
      <c r="H267" s="442"/>
      <c r="I267" s="139"/>
      <c r="J267" s="140"/>
      <c r="K267" s="139"/>
      <c r="L267" s="141"/>
      <c r="M267" s="139"/>
      <c r="N267" s="141"/>
      <c r="O267" s="139"/>
      <c r="P267" s="141"/>
      <c r="Q267" s="194"/>
      <c r="R267" s="141"/>
      <c r="S267" s="194"/>
      <c r="T267" s="141"/>
      <c r="U267" s="194"/>
      <c r="V267" s="141"/>
      <c r="W267" s="194"/>
      <c r="X267" s="141"/>
      <c r="Y267" s="194"/>
      <c r="Z267" s="141"/>
      <c r="AA267" s="212"/>
    </row>
    <row r="268" spans="2:27" ht="27" customHeight="1" x14ac:dyDescent="0.4">
      <c r="B268" s="198"/>
      <c r="C268" s="223" t="s">
        <v>259</v>
      </c>
      <c r="D268" s="265" t="s">
        <v>474</v>
      </c>
      <c r="E268" s="255"/>
      <c r="F268" s="255"/>
      <c r="G268" s="422"/>
      <c r="H268" s="442"/>
      <c r="I268" s="139"/>
      <c r="J268" s="140"/>
      <c r="K268" s="139"/>
      <c r="L268" s="141"/>
      <c r="M268" s="139"/>
      <c r="N268" s="141"/>
      <c r="O268" s="139"/>
      <c r="P268" s="141"/>
      <c r="Q268" s="194"/>
      <c r="R268" s="141"/>
      <c r="S268" s="194"/>
      <c r="T268" s="141"/>
      <c r="U268" s="194"/>
      <c r="V268" s="141"/>
      <c r="W268" s="194"/>
      <c r="X268" s="141"/>
      <c r="Y268" s="194"/>
      <c r="Z268" s="141"/>
      <c r="AA268" s="212"/>
    </row>
    <row r="269" spans="2:27" ht="27" customHeight="1" x14ac:dyDescent="0.4">
      <c r="B269" s="198"/>
      <c r="C269" s="223"/>
      <c r="D269" s="265" t="s">
        <v>475</v>
      </c>
      <c r="E269" s="255"/>
      <c r="F269" s="255"/>
      <c r="G269" s="422"/>
      <c r="H269" s="442"/>
      <c r="I269" s="139"/>
      <c r="J269" s="140"/>
      <c r="K269" s="139"/>
      <c r="L269" s="141"/>
      <c r="M269" s="139"/>
      <c r="N269" s="141"/>
      <c r="O269" s="139"/>
      <c r="P269" s="141"/>
      <c r="Q269" s="194"/>
      <c r="R269" s="141"/>
      <c r="S269" s="194"/>
      <c r="T269" s="141"/>
      <c r="U269" s="194"/>
      <c r="V269" s="141"/>
      <c r="W269" s="194"/>
      <c r="X269" s="141"/>
      <c r="Y269" s="194"/>
      <c r="Z269" s="141"/>
      <c r="AA269" s="212"/>
    </row>
    <row r="270" spans="2:27" ht="27" customHeight="1" x14ac:dyDescent="0.4">
      <c r="B270" s="198"/>
      <c r="C270" s="223"/>
      <c r="D270" s="265" t="s">
        <v>476</v>
      </c>
      <c r="E270" s="255"/>
      <c r="F270" s="255"/>
      <c r="G270" s="422"/>
      <c r="H270" s="442"/>
      <c r="I270" s="139"/>
      <c r="J270" s="140"/>
      <c r="K270" s="139"/>
      <c r="L270" s="141"/>
      <c r="M270" s="139"/>
      <c r="N270" s="141"/>
      <c r="O270" s="139"/>
      <c r="P270" s="141"/>
      <c r="Q270" s="194"/>
      <c r="R270" s="141"/>
      <c r="S270" s="194"/>
      <c r="T270" s="141"/>
      <c r="U270" s="194"/>
      <c r="V270" s="141"/>
      <c r="W270" s="194"/>
      <c r="X270" s="141"/>
      <c r="Y270" s="194"/>
      <c r="Z270" s="141"/>
      <c r="AA270" s="212"/>
    </row>
    <row r="271" spans="2:27" ht="27" customHeight="1" x14ac:dyDescent="0.4">
      <c r="B271" s="198"/>
      <c r="C271" s="223"/>
      <c r="D271" s="265" t="s">
        <v>477</v>
      </c>
      <c r="E271" s="255"/>
      <c r="F271" s="255"/>
      <c r="G271" s="422"/>
      <c r="H271" s="442"/>
      <c r="I271" s="139"/>
      <c r="J271" s="140"/>
      <c r="K271" s="139"/>
      <c r="L271" s="141"/>
      <c r="M271" s="139"/>
      <c r="N271" s="141"/>
      <c r="O271" s="139"/>
      <c r="P271" s="141"/>
      <c r="Q271" s="194"/>
      <c r="R271" s="141"/>
      <c r="S271" s="194"/>
      <c r="T271" s="141"/>
      <c r="U271" s="194"/>
      <c r="V271" s="141"/>
      <c r="W271" s="194"/>
      <c r="X271" s="141"/>
      <c r="Y271" s="194"/>
      <c r="Z271" s="141"/>
      <c r="AA271" s="212"/>
    </row>
    <row r="272" spans="2:27" ht="27" customHeight="1" x14ac:dyDescent="0.4">
      <c r="B272" s="198"/>
      <c r="C272" s="223"/>
      <c r="D272" s="265" t="s">
        <v>478</v>
      </c>
      <c r="E272" s="255"/>
      <c r="F272" s="255"/>
      <c r="G272" s="422"/>
      <c r="H272" s="442"/>
      <c r="I272" s="139"/>
      <c r="J272" s="140"/>
      <c r="K272" s="139"/>
      <c r="L272" s="141"/>
      <c r="M272" s="139"/>
      <c r="N272" s="141"/>
      <c r="O272" s="139"/>
      <c r="P272" s="141"/>
      <c r="Q272" s="194"/>
      <c r="R272" s="141"/>
      <c r="S272" s="194"/>
      <c r="T272" s="141"/>
      <c r="U272" s="194"/>
      <c r="V272" s="141"/>
      <c r="W272" s="194"/>
      <c r="X272" s="141"/>
      <c r="Y272" s="194"/>
      <c r="Z272" s="141"/>
      <c r="AA272" s="212"/>
    </row>
    <row r="273" spans="2:27" ht="27" customHeight="1" x14ac:dyDescent="0.4">
      <c r="B273" s="198"/>
      <c r="C273" s="223"/>
      <c r="D273" s="265" t="s">
        <v>479</v>
      </c>
      <c r="E273" s="255"/>
      <c r="F273" s="255"/>
      <c r="G273" s="422"/>
      <c r="H273" s="442"/>
      <c r="I273" s="139"/>
      <c r="J273" s="140"/>
      <c r="K273" s="139"/>
      <c r="L273" s="141"/>
      <c r="M273" s="139"/>
      <c r="N273" s="141"/>
      <c r="O273" s="139"/>
      <c r="P273" s="141"/>
      <c r="Q273" s="194"/>
      <c r="R273" s="141"/>
      <c r="S273" s="194"/>
      <c r="T273" s="141"/>
      <c r="U273" s="194"/>
      <c r="V273" s="141"/>
      <c r="W273" s="194"/>
      <c r="X273" s="141"/>
      <c r="Y273" s="194"/>
      <c r="Z273" s="141"/>
      <c r="AA273" s="212"/>
    </row>
    <row r="274" spans="2:27" ht="27" customHeight="1" x14ac:dyDescent="0.4">
      <c r="B274" s="198"/>
      <c r="C274" s="223"/>
      <c r="D274" s="265" t="s">
        <v>480</v>
      </c>
      <c r="E274" s="255"/>
      <c r="F274" s="255"/>
      <c r="G274" s="422"/>
      <c r="H274" s="442"/>
      <c r="I274" s="139"/>
      <c r="J274" s="140"/>
      <c r="K274" s="139"/>
      <c r="L274" s="141"/>
      <c r="M274" s="139"/>
      <c r="N274" s="141"/>
      <c r="O274" s="139"/>
      <c r="P274" s="141"/>
      <c r="Q274" s="194"/>
      <c r="R274" s="141"/>
      <c r="S274" s="194"/>
      <c r="T274" s="141"/>
      <c r="U274" s="194"/>
      <c r="V274" s="141"/>
      <c r="W274" s="194"/>
      <c r="X274" s="141"/>
      <c r="Y274" s="194"/>
      <c r="Z274" s="141"/>
      <c r="AA274" s="212"/>
    </row>
    <row r="275" spans="2:27" ht="27" customHeight="1" x14ac:dyDescent="0.4">
      <c r="B275" s="198"/>
      <c r="C275" s="223"/>
      <c r="D275" s="265" t="s">
        <v>481</v>
      </c>
      <c r="E275" s="255"/>
      <c r="F275" s="255"/>
      <c r="G275" s="422"/>
      <c r="H275" s="442"/>
      <c r="I275" s="139"/>
      <c r="J275" s="140"/>
      <c r="K275" s="139"/>
      <c r="L275" s="141"/>
      <c r="M275" s="139"/>
      <c r="N275" s="141"/>
      <c r="O275" s="139"/>
      <c r="P275" s="141"/>
      <c r="Q275" s="194"/>
      <c r="R275" s="141"/>
      <c r="S275" s="194"/>
      <c r="T275" s="141"/>
      <c r="U275" s="194"/>
      <c r="V275" s="141"/>
      <c r="W275" s="194"/>
      <c r="X275" s="141"/>
      <c r="Y275" s="194"/>
      <c r="Z275" s="141"/>
      <c r="AA275" s="212"/>
    </row>
    <row r="276" spans="2:27" ht="27" customHeight="1" x14ac:dyDescent="0.4">
      <c r="B276" s="198"/>
      <c r="C276" s="223" t="s">
        <v>260</v>
      </c>
      <c r="D276" s="217"/>
      <c r="E276" s="255"/>
      <c r="F276" s="255"/>
      <c r="G276" s="423"/>
      <c r="H276" s="443"/>
      <c r="I276" s="139"/>
      <c r="J276" s="140"/>
      <c r="K276" s="139"/>
      <c r="L276" s="141"/>
      <c r="M276" s="139"/>
      <c r="N276" s="141"/>
      <c r="O276" s="139"/>
      <c r="P276" s="141"/>
      <c r="Q276" s="194"/>
      <c r="R276" s="141"/>
      <c r="S276" s="194"/>
      <c r="T276" s="141"/>
      <c r="U276" s="194"/>
      <c r="V276" s="141"/>
      <c r="W276" s="194"/>
      <c r="X276" s="141"/>
      <c r="Y276" s="194"/>
      <c r="Z276" s="141"/>
      <c r="AA276" s="212"/>
    </row>
    <row r="277" spans="2:27" ht="27" customHeight="1" x14ac:dyDescent="0.4">
      <c r="B277" s="197" t="s">
        <v>202</v>
      </c>
      <c r="C277" s="217"/>
      <c r="D277" s="217"/>
      <c r="E277" s="254"/>
      <c r="F277" s="254"/>
      <c r="G277" s="421">
        <f>964300000+5600000</f>
        <v>969900000</v>
      </c>
      <c r="H277" s="441">
        <f t="shared" si="0"/>
        <v>4.0752100840336133E-2</v>
      </c>
      <c r="I277" s="139">
        <f>90000000+15000000</f>
        <v>105000000</v>
      </c>
      <c r="J277" s="140">
        <f>I277/$I$8</f>
        <v>2.6249999999999999E-2</v>
      </c>
      <c r="K277" s="139">
        <f>19800000+23565000+9900000+7491000</f>
        <v>60756000</v>
      </c>
      <c r="L277" s="141">
        <f>K277/$K$8</f>
        <v>0.16221065278334001</v>
      </c>
      <c r="M277" s="139">
        <f>17360000+10000000+30000000+25000000</f>
        <v>82360000</v>
      </c>
      <c r="N277" s="199">
        <f>M277/$M$8</f>
        <v>2.5263803680981595E-2</v>
      </c>
      <c r="O277" s="139">
        <v>160900000</v>
      </c>
      <c r="P277" s="199">
        <f>O277/$O$8</f>
        <v>2.3318840579710145E-2</v>
      </c>
      <c r="Q277" s="139">
        <f>45000000+40000000+40000000+60000000+90000000</f>
        <v>275000000</v>
      </c>
      <c r="R277" s="199">
        <f>Q277/$Q$8</f>
        <v>5.1886792452830191E-2</v>
      </c>
      <c r="S277" s="139">
        <f>20000000+6500000</f>
        <v>26500000</v>
      </c>
      <c r="T277" s="199">
        <f>S277/$S$8</f>
        <v>1.0772357723577236E-2</v>
      </c>
      <c r="U277" s="139">
        <f>98000000</f>
        <v>98000000</v>
      </c>
      <c r="V277" s="141">
        <f t="shared" si="7"/>
        <v>6.0159607120933087E-2</v>
      </c>
      <c r="W277" s="139"/>
      <c r="X277" s="141">
        <f t="shared" si="8"/>
        <v>0</v>
      </c>
      <c r="Y277" s="139">
        <v>180000000</v>
      </c>
      <c r="Z277" s="141">
        <f t="shared" si="9"/>
        <v>2.2499999999999999E-2</v>
      </c>
      <c r="AA277" s="213"/>
    </row>
    <row r="278" spans="2:27" s="236" customFormat="1" ht="27" customHeight="1" x14ac:dyDescent="0.4">
      <c r="B278" s="230"/>
      <c r="C278" s="231" t="s">
        <v>266</v>
      </c>
      <c r="D278" s="217"/>
      <c r="E278" s="255"/>
      <c r="F278" s="255"/>
      <c r="G278" s="422"/>
      <c r="H278" s="442"/>
      <c r="I278" s="181"/>
      <c r="J278" s="233"/>
      <c r="K278" s="181"/>
      <c r="L278" s="232"/>
      <c r="M278" s="181"/>
      <c r="N278" s="234"/>
      <c r="O278" s="181"/>
      <c r="P278" s="234"/>
      <c r="Q278" s="181"/>
      <c r="R278" s="234"/>
      <c r="S278" s="181"/>
      <c r="T278" s="234"/>
      <c r="U278" s="181"/>
      <c r="V278" s="232"/>
      <c r="W278" s="181"/>
      <c r="X278" s="232"/>
      <c r="Y278" s="181"/>
      <c r="Z278" s="232"/>
      <c r="AA278" s="235"/>
    </row>
    <row r="279" spans="2:27" s="237" customFormat="1" ht="27" customHeight="1" x14ac:dyDescent="0.4">
      <c r="B279" s="197"/>
      <c r="C279" s="217" t="s">
        <v>267</v>
      </c>
      <c r="D279" s="217"/>
      <c r="E279" s="255"/>
      <c r="F279" s="255"/>
      <c r="G279" s="422"/>
      <c r="H279" s="442"/>
      <c r="I279" s="139"/>
      <c r="J279" s="140"/>
      <c r="K279" s="139"/>
      <c r="L279" s="141"/>
      <c r="M279" s="139"/>
      <c r="N279" s="199"/>
      <c r="O279" s="139"/>
      <c r="P279" s="199"/>
      <c r="Q279" s="139"/>
      <c r="R279" s="199"/>
      <c r="S279" s="139"/>
      <c r="T279" s="199"/>
      <c r="U279" s="139"/>
      <c r="V279" s="141"/>
      <c r="W279" s="139"/>
      <c r="X279" s="141"/>
      <c r="Y279" s="139"/>
      <c r="Z279" s="141"/>
      <c r="AA279" s="207"/>
    </row>
    <row r="280" spans="2:27" s="237" customFormat="1" ht="27" customHeight="1" x14ac:dyDescent="0.4">
      <c r="B280" s="197"/>
      <c r="C280" s="217" t="s">
        <v>268</v>
      </c>
      <c r="D280" s="217"/>
      <c r="E280" s="255"/>
      <c r="F280" s="255"/>
      <c r="G280" s="422"/>
      <c r="H280" s="442"/>
      <c r="I280" s="139"/>
      <c r="J280" s="140"/>
      <c r="K280" s="139"/>
      <c r="L280" s="141"/>
      <c r="M280" s="139"/>
      <c r="N280" s="199"/>
      <c r="O280" s="139"/>
      <c r="P280" s="199"/>
      <c r="Q280" s="139"/>
      <c r="R280" s="199"/>
      <c r="S280" s="139"/>
      <c r="T280" s="199"/>
      <c r="U280" s="139"/>
      <c r="V280" s="141"/>
      <c r="W280" s="139"/>
      <c r="X280" s="141"/>
      <c r="Y280" s="139"/>
      <c r="Z280" s="141"/>
      <c r="AA280" s="207"/>
    </row>
    <row r="281" spans="2:27" s="237" customFormat="1" ht="27" customHeight="1" x14ac:dyDescent="0.4">
      <c r="B281" s="197"/>
      <c r="C281" s="217" t="s">
        <v>150</v>
      </c>
      <c r="D281" s="217"/>
      <c r="E281" s="255"/>
      <c r="F281" s="255"/>
      <c r="G281" s="422"/>
      <c r="H281" s="442"/>
      <c r="I281" s="139"/>
      <c r="J281" s="140"/>
      <c r="K281" s="139"/>
      <c r="L281" s="141"/>
      <c r="M281" s="139"/>
      <c r="N281" s="199"/>
      <c r="O281" s="139"/>
      <c r="P281" s="199"/>
      <c r="Q281" s="139"/>
      <c r="R281" s="199"/>
      <c r="S281" s="139"/>
      <c r="T281" s="199"/>
      <c r="U281" s="139"/>
      <c r="V281" s="141"/>
      <c r="W281" s="139"/>
      <c r="X281" s="141"/>
      <c r="Y281" s="139"/>
      <c r="Z281" s="141"/>
      <c r="AA281" s="207"/>
    </row>
    <row r="282" spans="2:27" s="237" customFormat="1" ht="27" customHeight="1" x14ac:dyDescent="0.4">
      <c r="B282" s="197"/>
      <c r="C282" s="217" t="s">
        <v>4</v>
      </c>
      <c r="D282" s="217"/>
      <c r="E282" s="256"/>
      <c r="F282" s="256"/>
      <c r="G282" s="423"/>
      <c r="H282" s="443"/>
      <c r="I282" s="139"/>
      <c r="J282" s="140"/>
      <c r="K282" s="139"/>
      <c r="L282" s="141"/>
      <c r="M282" s="139"/>
      <c r="N282" s="199"/>
      <c r="O282" s="139"/>
      <c r="P282" s="199"/>
      <c r="Q282" s="139"/>
      <c r="R282" s="199"/>
      <c r="S282" s="139"/>
      <c r="T282" s="199"/>
      <c r="U282" s="139"/>
      <c r="V282" s="141"/>
      <c r="W282" s="139"/>
      <c r="X282" s="141"/>
      <c r="Y282" s="139"/>
      <c r="Z282" s="141"/>
      <c r="AA282" s="207"/>
    </row>
    <row r="283" spans="2:27" s="242" customFormat="1" ht="27" customHeight="1" thickBot="1" x14ac:dyDescent="0.45">
      <c r="B283" s="238" t="s">
        <v>212</v>
      </c>
      <c r="C283" s="239"/>
      <c r="D283" s="239"/>
      <c r="E283" s="257"/>
      <c r="F283" s="257"/>
      <c r="G283" s="194">
        <f>G8*H283</f>
        <v>1309000000</v>
      </c>
      <c r="H283" s="240">
        <v>5.5E-2</v>
      </c>
      <c r="I283" s="194">
        <f>I8*J283</f>
        <v>220000000</v>
      </c>
      <c r="J283" s="240">
        <v>5.5E-2</v>
      </c>
      <c r="K283" s="194">
        <f>K8*L283</f>
        <v>20600250</v>
      </c>
      <c r="L283" s="240">
        <v>5.5E-2</v>
      </c>
      <c r="M283" s="194">
        <f>M8*N283</f>
        <v>179300000</v>
      </c>
      <c r="N283" s="240">
        <v>5.5E-2</v>
      </c>
      <c r="O283" s="194">
        <f>O8*P283</f>
        <v>379500000</v>
      </c>
      <c r="P283" s="240">
        <v>5.5E-2</v>
      </c>
      <c r="Q283" s="194">
        <f>Q8*R283</f>
        <v>291500000</v>
      </c>
      <c r="R283" s="240">
        <v>5.5E-2</v>
      </c>
      <c r="S283" s="194">
        <f>S8*T283</f>
        <v>135300000</v>
      </c>
      <c r="T283" s="240">
        <v>5.5E-2</v>
      </c>
      <c r="U283" s="194">
        <f>U8*V283</f>
        <v>89595000</v>
      </c>
      <c r="V283" s="240">
        <v>5.5E-2</v>
      </c>
      <c r="W283" s="194">
        <f>W8*X283</f>
        <v>165000000</v>
      </c>
      <c r="X283" s="240">
        <v>5.5E-2</v>
      </c>
      <c r="Y283" s="194">
        <f>Y8*Z283</f>
        <v>440000000</v>
      </c>
      <c r="Z283" s="240">
        <v>5.5E-2</v>
      </c>
      <c r="AA283" s="241"/>
    </row>
    <row r="284" spans="2:27" ht="27" customHeight="1" thickTop="1" x14ac:dyDescent="0.4">
      <c r="B284" s="200" t="s">
        <v>163</v>
      </c>
      <c r="C284" s="224"/>
      <c r="D284" s="224"/>
      <c r="E284" s="215"/>
      <c r="F284" s="215"/>
      <c r="G284" s="201">
        <f>SUM(G10:G283)</f>
        <v>22728900000</v>
      </c>
      <c r="H284" s="244">
        <f>G284/$G$8</f>
        <v>0.95499579831932768</v>
      </c>
      <c r="I284" s="201">
        <f>SUM(I10:I283)</f>
        <v>3328000000</v>
      </c>
      <c r="J284" s="202">
        <f>I284/$I$8</f>
        <v>0.83199999999999996</v>
      </c>
      <c r="K284" s="201">
        <f>SUM(K10:K283)</f>
        <v>324820350</v>
      </c>
      <c r="L284" s="203">
        <f>K284/$K$8</f>
        <v>0.86722827392871449</v>
      </c>
      <c r="M284" s="201">
        <f>SUM(M10:M283)</f>
        <v>2785660000</v>
      </c>
      <c r="N284" s="202">
        <f>M284/$M$8</f>
        <v>0.85449693251533743</v>
      </c>
      <c r="O284" s="201">
        <f>SUM(O10:O283)</f>
        <v>6290500000</v>
      </c>
      <c r="P284" s="202">
        <f>O284/$O$8</f>
        <v>0.91166666666666663</v>
      </c>
      <c r="Q284" s="201">
        <f>SUM(Q10:Q283)</f>
        <v>4646500000</v>
      </c>
      <c r="R284" s="202">
        <f>Q284/$Q$8</f>
        <v>0.8766981132075472</v>
      </c>
      <c r="S284" s="201">
        <f>SUM(S10:S283)</f>
        <v>2017800000</v>
      </c>
      <c r="T284" s="202">
        <f>S284/$M$8</f>
        <v>0.61895705521472388</v>
      </c>
      <c r="U284" s="201">
        <f>SUM(U10:U283)</f>
        <v>1412795000</v>
      </c>
      <c r="V284" s="202">
        <f>U284/$U$8</f>
        <v>0.8672774708410067</v>
      </c>
      <c r="W284" s="201">
        <f>SUM(W10:W283)</f>
        <v>2420000000</v>
      </c>
      <c r="X284" s="202">
        <f>W284/$W$8</f>
        <v>0.80666666666666664</v>
      </c>
      <c r="Y284" s="201">
        <f>SUM(Y10:Y283)</f>
        <v>6990000000</v>
      </c>
      <c r="Z284" s="202">
        <f>Y284/$Y$8</f>
        <v>0.87375000000000003</v>
      </c>
      <c r="AA284" s="208"/>
    </row>
    <row r="285" spans="2:27" ht="27" customHeight="1" x14ac:dyDescent="0.4">
      <c r="B285" s="32" t="s">
        <v>213</v>
      </c>
      <c r="C285" s="221"/>
      <c r="D285" s="221"/>
      <c r="E285" s="206"/>
      <c r="F285" s="206"/>
      <c r="G285" s="137">
        <f>G8*H285</f>
        <v>2927400000</v>
      </c>
      <c r="H285" s="140">
        <v>0.123</v>
      </c>
      <c r="I285" s="137">
        <f>I8*J285</f>
        <v>492000000</v>
      </c>
      <c r="J285" s="140">
        <v>0.123</v>
      </c>
      <c r="K285" s="137">
        <f>K8*L285</f>
        <v>46069650</v>
      </c>
      <c r="L285" s="140">
        <v>0.123</v>
      </c>
      <c r="M285" s="181">
        <f>M8*N285</f>
        <v>400980000</v>
      </c>
      <c r="N285" s="140">
        <v>0.123</v>
      </c>
      <c r="O285" s="181">
        <f>O8*P285</f>
        <v>848700000</v>
      </c>
      <c r="P285" s="140">
        <v>0.123</v>
      </c>
      <c r="Q285" s="181">
        <f>Q8*R285</f>
        <v>651900000</v>
      </c>
      <c r="R285" s="140">
        <v>0.123</v>
      </c>
      <c r="S285" s="137">
        <f>S8*T285</f>
        <v>302580000</v>
      </c>
      <c r="T285" s="140">
        <v>0.123</v>
      </c>
      <c r="U285" s="137">
        <f>U8*V285</f>
        <v>200367000</v>
      </c>
      <c r="V285" s="140">
        <v>0.123</v>
      </c>
      <c r="W285" s="137">
        <f>W8*X285</f>
        <v>369000000</v>
      </c>
      <c r="X285" s="140">
        <v>0.123</v>
      </c>
      <c r="Y285" s="137">
        <f>Y8*Z285</f>
        <v>984000000</v>
      </c>
      <c r="Z285" s="140">
        <v>0.123</v>
      </c>
      <c r="AA285" s="208"/>
    </row>
    <row r="286" spans="2:27" ht="27" customHeight="1" x14ac:dyDescent="0.4">
      <c r="B286" s="184" t="s">
        <v>214</v>
      </c>
      <c r="C286" s="225"/>
      <c r="D286" s="225"/>
      <c r="E286" s="216"/>
      <c r="F286" s="216"/>
      <c r="G286" s="185">
        <f>G8-G284-G285</f>
        <v>-1856300000</v>
      </c>
      <c r="H286" s="245">
        <f>G286/G8</f>
        <v>-7.7995798319327736E-2</v>
      </c>
      <c r="I286" s="185">
        <f>I8-I284-I285</f>
        <v>180000000</v>
      </c>
      <c r="J286" s="186">
        <f>I286/$I$8</f>
        <v>4.4999999999999998E-2</v>
      </c>
      <c r="K286" s="185">
        <f>K8-K284-K285</f>
        <v>3660000</v>
      </c>
      <c r="L286" s="187">
        <f>K286/$K$8</f>
        <v>9.7717260712855431E-3</v>
      </c>
      <c r="M286" s="185">
        <f>M8-M284-M285</f>
        <v>73360000</v>
      </c>
      <c r="N286" s="186">
        <f>M286/$M$8</f>
        <v>2.2503067484662576E-2</v>
      </c>
      <c r="O286" s="185">
        <f>O8-O284-O285</f>
        <v>-239200000</v>
      </c>
      <c r="P286" s="186">
        <f>O286/$O$8</f>
        <v>-3.4666666666666665E-2</v>
      </c>
      <c r="Q286" s="185">
        <f>Q8-Q284-Q285</f>
        <v>1600000</v>
      </c>
      <c r="R286" s="186">
        <f>Q286/$Q$8</f>
        <v>3.0188679245283021E-4</v>
      </c>
      <c r="S286" s="185">
        <f>S8-S284-S285</f>
        <v>139620000</v>
      </c>
      <c r="T286" s="186">
        <f>S286/$S$8</f>
        <v>5.6756097560975612E-2</v>
      </c>
      <c r="U286" s="185">
        <f>U8-U284-U285</f>
        <v>15838000</v>
      </c>
      <c r="V286" s="186">
        <f>U286/$U$8</f>
        <v>9.722529158993248E-3</v>
      </c>
      <c r="W286" s="185">
        <f>W8-W284-W285</f>
        <v>211000000</v>
      </c>
      <c r="X286" s="186">
        <f>W286/$W$8</f>
        <v>7.0333333333333331E-2</v>
      </c>
      <c r="Y286" s="185">
        <f>Y8-Y284-Y285</f>
        <v>26000000</v>
      </c>
      <c r="Z286" s="186">
        <f>Y286/$Y$8</f>
        <v>3.2499999999999999E-3</v>
      </c>
      <c r="AA286" s="211"/>
    </row>
    <row r="287" spans="2:27" x14ac:dyDescent="0.4">
      <c r="B287" s="193" t="s">
        <v>204</v>
      </c>
      <c r="C287" s="193"/>
      <c r="D287" s="193"/>
      <c r="E287" s="258"/>
      <c r="F287" s="258"/>
      <c r="I287" s="136"/>
      <c r="J287" s="136"/>
      <c r="K287" s="136"/>
      <c r="L287" s="136"/>
    </row>
    <row r="288" spans="2:27" x14ac:dyDescent="0.4">
      <c r="B288" s="191"/>
      <c r="C288" s="192" t="s">
        <v>203</v>
      </c>
      <c r="D288" s="192"/>
      <c r="E288" s="192"/>
      <c r="F288" s="192"/>
      <c r="G288" s="192"/>
      <c r="I288" s="192"/>
      <c r="J288" s="2"/>
      <c r="K288" s="2"/>
      <c r="L288" s="2"/>
    </row>
    <row r="289" spans="2:12" x14ac:dyDescent="0.4">
      <c r="B289" s="2"/>
      <c r="C289" s="227"/>
      <c r="D289" s="227"/>
      <c r="E289" s="2"/>
      <c r="F289" s="2"/>
      <c r="I289" s="2"/>
      <c r="J289" s="2"/>
      <c r="K289" s="2"/>
      <c r="L289" s="2"/>
    </row>
    <row r="290" spans="2:12" x14ac:dyDescent="0.4">
      <c r="B290" s="128"/>
      <c r="I290" s="128"/>
      <c r="J290" s="128"/>
      <c r="K290" s="128"/>
      <c r="L290" s="128"/>
    </row>
    <row r="291" spans="2:12" x14ac:dyDescent="0.4">
      <c r="B291" s="128"/>
      <c r="I291" s="128"/>
      <c r="J291" s="128"/>
      <c r="K291" s="128"/>
      <c r="L291" s="128"/>
    </row>
  </sheetData>
  <mergeCells count="29">
    <mergeCell ref="C7:G7"/>
    <mergeCell ref="G263:G276"/>
    <mergeCell ref="H263:H276"/>
    <mergeCell ref="G277:G282"/>
    <mergeCell ref="H277:H282"/>
    <mergeCell ref="C161:C162"/>
    <mergeCell ref="C163:C164"/>
    <mergeCell ref="G168:G257"/>
    <mergeCell ref="H168:H257"/>
    <mergeCell ref="G135:G148"/>
    <mergeCell ref="H135:H148"/>
    <mergeCell ref="G150:G158"/>
    <mergeCell ref="H150:H158"/>
    <mergeCell ref="S6:T6"/>
    <mergeCell ref="U6:V6"/>
    <mergeCell ref="W6:X6"/>
    <mergeCell ref="Y6:Z6"/>
    <mergeCell ref="G10:G97"/>
    <mergeCell ref="H10:H97"/>
    <mergeCell ref="Q10:Q135"/>
    <mergeCell ref="G102:G110"/>
    <mergeCell ref="H102:H110"/>
    <mergeCell ref="U102:U135"/>
    <mergeCell ref="I6:J6"/>
    <mergeCell ref="K6:L6"/>
    <mergeCell ref="M6:N6"/>
    <mergeCell ref="O6:P6"/>
    <mergeCell ref="Q6:R6"/>
    <mergeCell ref="C6:H6"/>
  </mergeCells>
  <phoneticPr fontId="2" type="noConversion"/>
  <pageMargins left="0.7" right="0.7" top="0.75" bottom="0.75" header="0.3" footer="0.3"/>
  <pageSetup paperSize="8" scale="1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20"/>
  <sheetViews>
    <sheetView workbookViewId="0">
      <selection activeCell="C20" sqref="C20"/>
    </sheetView>
  </sheetViews>
  <sheetFormatPr defaultRowHeight="17.399999999999999" x14ac:dyDescent="0.4"/>
  <cols>
    <col min="1" max="1" width="2.3984375" customWidth="1"/>
    <col min="2" max="2" width="28.69921875" customWidth="1"/>
    <col min="3" max="3" width="15.69921875" customWidth="1"/>
    <col min="4" max="4" width="5.8984375" customWidth="1"/>
    <col min="5" max="5" width="15.69921875" customWidth="1"/>
    <col min="6" max="6" width="5.69921875" customWidth="1"/>
    <col min="7" max="7" width="15.69921875" customWidth="1"/>
    <col min="8" max="8" width="5.69921875" customWidth="1"/>
    <col min="9" max="9" width="15.69921875" customWidth="1"/>
    <col min="10" max="10" width="5.69921875" customWidth="1"/>
  </cols>
  <sheetData>
    <row r="2" spans="2:10" ht="21" x14ac:dyDescent="0.4">
      <c r="B2" s="132" t="s">
        <v>151</v>
      </c>
    </row>
    <row r="3" spans="2:10" ht="3" customHeight="1" x14ac:dyDescent="0.4">
      <c r="B3" s="129"/>
      <c r="C3" s="129"/>
      <c r="D3" s="129"/>
      <c r="E3" s="129"/>
      <c r="F3" s="129"/>
      <c r="G3" s="129"/>
      <c r="H3" s="129"/>
      <c r="I3" s="129"/>
      <c r="J3" s="129"/>
    </row>
    <row r="5" spans="2:10" ht="30" customHeight="1" thickBot="1" x14ac:dyDescent="0.45">
      <c r="B5" s="142" t="s">
        <v>185</v>
      </c>
      <c r="C5" s="2"/>
      <c r="D5" s="2"/>
      <c r="E5" s="2"/>
      <c r="F5" s="2"/>
      <c r="G5" s="130"/>
      <c r="H5" s="130"/>
      <c r="I5" s="130"/>
      <c r="J5" s="130"/>
    </row>
    <row r="6" spans="2:10" ht="30" customHeight="1" x14ac:dyDescent="0.4">
      <c r="B6" s="38" t="s">
        <v>172</v>
      </c>
      <c r="C6" s="445" t="s">
        <v>186</v>
      </c>
      <c r="D6" s="450"/>
      <c r="E6" s="445" t="s">
        <v>187</v>
      </c>
      <c r="F6" s="446"/>
      <c r="G6" s="451" t="s">
        <v>188</v>
      </c>
      <c r="H6" s="452"/>
      <c r="I6" s="453" t="s">
        <v>189</v>
      </c>
      <c r="J6" s="454"/>
    </row>
    <row r="7" spans="2:10" ht="30" customHeight="1" thickBot="1" x14ac:dyDescent="0.45">
      <c r="B7" s="144" t="s">
        <v>177</v>
      </c>
      <c r="C7" s="145">
        <v>2360000000</v>
      </c>
      <c r="D7" s="147">
        <v>1</v>
      </c>
      <c r="E7" s="145">
        <v>9150000000</v>
      </c>
      <c r="F7" s="157">
        <v>1</v>
      </c>
      <c r="G7" s="154">
        <v>9290000000</v>
      </c>
      <c r="H7" s="170">
        <v>1</v>
      </c>
      <c r="I7" s="163">
        <v>24800000000</v>
      </c>
      <c r="J7" s="170">
        <v>1</v>
      </c>
    </row>
    <row r="8" spans="2:10" ht="25.2" customHeight="1" thickTop="1" x14ac:dyDescent="0.4">
      <c r="B8" s="134" t="s">
        <v>155</v>
      </c>
      <c r="C8" s="143">
        <v>1309000000</v>
      </c>
      <c r="D8" s="134"/>
      <c r="E8" s="143">
        <v>3983000000</v>
      </c>
      <c r="F8" s="133"/>
      <c r="G8" s="155">
        <v>3482600000</v>
      </c>
      <c r="H8" s="171"/>
      <c r="I8" s="164">
        <v>4176740000</v>
      </c>
      <c r="J8" s="171"/>
    </row>
    <row r="9" spans="2:10" ht="25.2" customHeight="1" x14ac:dyDescent="0.4">
      <c r="B9" s="38" t="s">
        <v>156</v>
      </c>
      <c r="C9" s="6">
        <v>434000000</v>
      </c>
      <c r="D9" s="38"/>
      <c r="E9" s="6">
        <v>1260000000</v>
      </c>
      <c r="F9" s="158"/>
      <c r="G9" s="156">
        <v>1583500000</v>
      </c>
      <c r="H9" s="172"/>
      <c r="I9" s="165">
        <v>493920000</v>
      </c>
      <c r="J9" s="172"/>
    </row>
    <row r="10" spans="2:10" ht="25.2" customHeight="1" x14ac:dyDescent="0.4">
      <c r="B10" s="38" t="s">
        <v>157</v>
      </c>
      <c r="C10" s="6">
        <v>380000000</v>
      </c>
      <c r="D10" s="38"/>
      <c r="E10" s="6">
        <v>2608000000</v>
      </c>
      <c r="F10" s="87"/>
      <c r="G10" s="6">
        <v>2369600000</v>
      </c>
      <c r="H10" s="173"/>
      <c r="I10" s="166">
        <v>14250000000</v>
      </c>
      <c r="J10" s="173"/>
    </row>
    <row r="11" spans="2:10" ht="25.2" customHeight="1" x14ac:dyDescent="0.4">
      <c r="B11" s="38" t="s">
        <v>158</v>
      </c>
      <c r="C11" s="6">
        <v>232000000</v>
      </c>
      <c r="D11" s="38"/>
      <c r="E11" s="6">
        <v>719308800</v>
      </c>
      <c r="F11" s="87"/>
      <c r="G11" s="6">
        <v>1320300000</v>
      </c>
      <c r="H11" s="173"/>
      <c r="I11" s="166">
        <v>2435040000</v>
      </c>
      <c r="J11" s="173"/>
    </row>
    <row r="12" spans="2:10" ht="25.2" customHeight="1" x14ac:dyDescent="0.4">
      <c r="B12" s="38" t="s">
        <v>159</v>
      </c>
      <c r="C12" s="6">
        <v>120640000</v>
      </c>
      <c r="D12" s="38"/>
      <c r="E12" s="6">
        <v>185000000</v>
      </c>
      <c r="F12" s="87"/>
      <c r="G12" s="6">
        <v>134530000</v>
      </c>
      <c r="H12" s="173"/>
      <c r="I12" s="166">
        <v>964300000</v>
      </c>
      <c r="J12" s="173"/>
    </row>
    <row r="13" spans="2:10" ht="25.2" customHeight="1" x14ac:dyDescent="0.4">
      <c r="B13" s="149" t="s">
        <v>178</v>
      </c>
      <c r="C13" s="150">
        <f>SUM(C8:C12)</f>
        <v>2475640000</v>
      </c>
      <c r="D13" s="180">
        <f>C13/C7</f>
        <v>1.0489999999999999</v>
      </c>
      <c r="E13" s="150">
        <f>SUM(E8:E12)</f>
        <v>8755308800</v>
      </c>
      <c r="F13" s="159">
        <f>E13/E7</f>
        <v>0.95686434972677592</v>
      </c>
      <c r="G13" s="150">
        <f>SUM(G8:G12)</f>
        <v>8890530000</v>
      </c>
      <c r="H13" s="174">
        <f>G13/G7</f>
        <v>0.95699999999999996</v>
      </c>
      <c r="I13" s="167">
        <f>SUM(I8:I12)</f>
        <v>22320000000</v>
      </c>
      <c r="J13" s="174">
        <f>I13/I7</f>
        <v>0.9</v>
      </c>
    </row>
    <row r="14" spans="2:10" ht="25.2" customHeight="1" x14ac:dyDescent="0.4">
      <c r="B14" s="38" t="s">
        <v>180</v>
      </c>
      <c r="C14" s="6">
        <v>0</v>
      </c>
      <c r="D14" s="148">
        <f>C14/C7</f>
        <v>0</v>
      </c>
      <c r="E14" s="49">
        <v>393450000</v>
      </c>
      <c r="F14" s="162">
        <f>E14/E7</f>
        <v>4.2999999999999997E-2</v>
      </c>
      <c r="G14" s="6">
        <f>G7*4.3%</f>
        <v>399469999.99999994</v>
      </c>
      <c r="H14" s="175">
        <f>G14/G7</f>
        <v>4.2999999999999997E-2</v>
      </c>
      <c r="I14" s="166">
        <v>1066400000</v>
      </c>
      <c r="J14" s="175">
        <f>I14/I7</f>
        <v>4.2999999999999997E-2</v>
      </c>
    </row>
    <row r="15" spans="2:10" ht="25.2" customHeight="1" x14ac:dyDescent="0.4">
      <c r="B15" s="38" t="s">
        <v>181</v>
      </c>
      <c r="C15" s="6">
        <v>266680000</v>
      </c>
      <c r="D15" s="148">
        <f>C15/C7</f>
        <v>0.113</v>
      </c>
      <c r="E15" s="49">
        <v>0</v>
      </c>
      <c r="F15" s="160">
        <v>0</v>
      </c>
      <c r="G15" s="6">
        <v>0</v>
      </c>
      <c r="H15" s="175">
        <f>G15/G7</f>
        <v>0</v>
      </c>
      <c r="I15" s="166">
        <v>1413600000</v>
      </c>
      <c r="J15" s="175">
        <f>I15/I7</f>
        <v>5.7000000000000002E-2</v>
      </c>
    </row>
    <row r="16" spans="2:10" ht="25.2" customHeight="1" x14ac:dyDescent="0.4">
      <c r="B16" s="38" t="s">
        <v>182</v>
      </c>
      <c r="C16" s="6">
        <f>C7-C13-C15</f>
        <v>-382320000</v>
      </c>
      <c r="D16" s="146">
        <f>C16/C7</f>
        <v>-0.16200000000000001</v>
      </c>
      <c r="E16" s="6">
        <f>E7-E13-E14</f>
        <v>1241200</v>
      </c>
      <c r="F16" s="161">
        <f>E16/E7</f>
        <v>1.3565027322404372E-4</v>
      </c>
      <c r="G16" s="6">
        <f>G7-G13-G14-G15</f>
        <v>5.9604644775390625E-8</v>
      </c>
      <c r="H16" s="175">
        <f>G16/G7</f>
        <v>6.416000514035589E-18</v>
      </c>
      <c r="I16" s="166">
        <f>I7-I13-I14-I15</f>
        <v>0</v>
      </c>
      <c r="J16" s="175">
        <f>I16/I7</f>
        <v>0</v>
      </c>
    </row>
    <row r="17" spans="2:10" ht="25.2" customHeight="1" x14ac:dyDescent="0.4">
      <c r="B17" s="38" t="s">
        <v>183</v>
      </c>
      <c r="C17" s="6">
        <f>C14+C15+C16</f>
        <v>-115640000</v>
      </c>
      <c r="D17" s="146">
        <f>C17/C7</f>
        <v>-4.9000000000000002E-2</v>
      </c>
      <c r="E17" s="6">
        <f>E14+E15+E16</f>
        <v>394691200</v>
      </c>
      <c r="F17" s="161">
        <f>E17/E7</f>
        <v>4.3135650273224045E-2</v>
      </c>
      <c r="G17" s="6">
        <f>G16+G15+G14</f>
        <v>399470000</v>
      </c>
      <c r="H17" s="175">
        <f>G17/G7</f>
        <v>4.2999999999999997E-2</v>
      </c>
      <c r="I17" s="166">
        <f>I16+I15+I14</f>
        <v>2480000000</v>
      </c>
      <c r="J17" s="175">
        <f>I17/I7</f>
        <v>0.1</v>
      </c>
    </row>
    <row r="18" spans="2:10" ht="25.2" customHeight="1" x14ac:dyDescent="0.4">
      <c r="B18" s="38"/>
      <c r="C18" s="6"/>
      <c r="D18" s="38"/>
      <c r="E18" s="6"/>
      <c r="F18" s="87"/>
      <c r="G18" s="6"/>
      <c r="H18" s="176"/>
      <c r="I18" s="166"/>
      <c r="J18" s="176"/>
    </row>
    <row r="19" spans="2:10" ht="25.2" customHeight="1" x14ac:dyDescent="0.4">
      <c r="B19" s="38" t="s">
        <v>160</v>
      </c>
      <c r="C19" s="49">
        <v>-42359290</v>
      </c>
      <c r="D19" s="146">
        <f>C19/C7</f>
        <v>-1.7948851694915256E-2</v>
      </c>
      <c r="E19" s="49">
        <v>578748800</v>
      </c>
      <c r="F19" s="160">
        <v>0</v>
      </c>
      <c r="G19" s="49" t="s">
        <v>191</v>
      </c>
      <c r="H19" s="177">
        <v>0</v>
      </c>
      <c r="I19" s="168" t="s">
        <v>190</v>
      </c>
      <c r="J19" s="177">
        <v>0</v>
      </c>
    </row>
    <row r="20" spans="2:10" ht="25.2" customHeight="1" thickBot="1" x14ac:dyDescent="0.45">
      <c r="B20" s="38" t="s">
        <v>161</v>
      </c>
      <c r="C20" s="6">
        <f>C17-C19</f>
        <v>-73280710</v>
      </c>
      <c r="D20" s="148">
        <f>C20/C7</f>
        <v>-3.1051148305084746E-2</v>
      </c>
      <c r="E20" s="6">
        <f>E17+E19</f>
        <v>973440000</v>
      </c>
      <c r="F20" s="162">
        <f>E20/E7</f>
        <v>0.10638688524590163</v>
      </c>
      <c r="G20" s="6">
        <f>G17</f>
        <v>399470000</v>
      </c>
      <c r="H20" s="179">
        <f>H17</f>
        <v>4.2999999999999997E-2</v>
      </c>
      <c r="I20" s="169">
        <f>I17</f>
        <v>2480000000</v>
      </c>
      <c r="J20" s="178">
        <f>J17</f>
        <v>0.1</v>
      </c>
    </row>
  </sheetData>
  <mergeCells count="4">
    <mergeCell ref="C6:D6"/>
    <mergeCell ref="E6:F6"/>
    <mergeCell ref="G6:H6"/>
    <mergeCell ref="I6:J6"/>
  </mergeCells>
  <phoneticPr fontId="2" type="noConversion"/>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20"/>
  <sheetViews>
    <sheetView workbookViewId="0">
      <selection activeCell="C20" sqref="C20"/>
    </sheetView>
  </sheetViews>
  <sheetFormatPr defaultRowHeight="17.399999999999999" x14ac:dyDescent="0.4"/>
  <cols>
    <col min="1" max="1" width="2.3984375" customWidth="1"/>
    <col min="2" max="2" width="28.69921875" customWidth="1"/>
    <col min="3" max="3" width="15.69921875" customWidth="1"/>
    <col min="4" max="4" width="5.69921875" customWidth="1"/>
    <col min="5" max="5" width="15.69921875" customWidth="1"/>
    <col min="6" max="6" width="5.69921875" customWidth="1"/>
    <col min="7" max="7" width="15.69921875" customWidth="1"/>
    <col min="8" max="8" width="5.69921875" customWidth="1"/>
  </cols>
  <sheetData>
    <row r="2" spans="2:8" ht="21" x14ac:dyDescent="0.4">
      <c r="B2" s="132" t="s">
        <v>151</v>
      </c>
    </row>
    <row r="3" spans="2:8" ht="3" customHeight="1" x14ac:dyDescent="0.4">
      <c r="B3" s="129"/>
      <c r="C3" s="129"/>
      <c r="D3" s="129"/>
      <c r="E3" s="129"/>
      <c r="F3" s="129"/>
      <c r="G3" s="129"/>
      <c r="H3" s="129"/>
    </row>
    <row r="5" spans="2:8" ht="30" customHeight="1" thickBot="1" x14ac:dyDescent="0.45">
      <c r="B5" s="142" t="s">
        <v>173</v>
      </c>
      <c r="C5" s="2"/>
      <c r="D5" s="2"/>
      <c r="E5" s="2"/>
      <c r="F5" s="2"/>
      <c r="G5" s="130"/>
      <c r="H5" s="130"/>
    </row>
    <row r="6" spans="2:8" ht="30" customHeight="1" x14ac:dyDescent="0.4">
      <c r="B6" s="38" t="s">
        <v>172</v>
      </c>
      <c r="C6" s="445" t="s">
        <v>174</v>
      </c>
      <c r="D6" s="450"/>
      <c r="E6" s="445" t="s">
        <v>175</v>
      </c>
      <c r="F6" s="455"/>
      <c r="G6" s="453" t="s">
        <v>176</v>
      </c>
      <c r="H6" s="454"/>
    </row>
    <row r="7" spans="2:8" ht="30" customHeight="1" thickBot="1" x14ac:dyDescent="0.45">
      <c r="B7" s="144" t="s">
        <v>177</v>
      </c>
      <c r="C7" s="145">
        <v>1697000000</v>
      </c>
      <c r="D7" s="147">
        <v>1</v>
      </c>
      <c r="E7" s="145">
        <v>2140000000</v>
      </c>
      <c r="F7" s="157">
        <v>1</v>
      </c>
      <c r="G7" s="163">
        <v>2950000000</v>
      </c>
      <c r="H7" s="170">
        <v>1</v>
      </c>
    </row>
    <row r="8" spans="2:8" ht="25.2" customHeight="1" thickTop="1" x14ac:dyDescent="0.4">
      <c r="B8" s="134" t="s">
        <v>155</v>
      </c>
      <c r="C8" s="143">
        <f>335000000+610000000-41000000</f>
        <v>904000000</v>
      </c>
      <c r="D8" s="134"/>
      <c r="E8" s="143">
        <v>1090000000</v>
      </c>
      <c r="F8" s="133"/>
      <c r="G8" s="164">
        <v>1692000000</v>
      </c>
      <c r="H8" s="171"/>
    </row>
    <row r="9" spans="2:8" ht="25.2" customHeight="1" x14ac:dyDescent="0.4">
      <c r="B9" s="38" t="s">
        <v>156</v>
      </c>
      <c r="C9" s="6">
        <v>125000000</v>
      </c>
      <c r="D9" s="38"/>
      <c r="E9" s="6">
        <v>247000000</v>
      </c>
      <c r="F9" s="158"/>
      <c r="G9" s="165">
        <v>387000000</v>
      </c>
      <c r="H9" s="172"/>
    </row>
    <row r="10" spans="2:8" ht="25.2" customHeight="1" x14ac:dyDescent="0.4">
      <c r="B10" s="38" t="s">
        <v>157</v>
      </c>
      <c r="C10" s="6">
        <v>41000000</v>
      </c>
      <c r="D10" s="38"/>
      <c r="E10" s="6">
        <v>70000000</v>
      </c>
      <c r="F10" s="87"/>
      <c r="G10" s="166">
        <v>51300000</v>
      </c>
      <c r="H10" s="173"/>
    </row>
    <row r="11" spans="2:8" ht="25.2" customHeight="1" x14ac:dyDescent="0.4">
      <c r="B11" s="38" t="s">
        <v>158</v>
      </c>
      <c r="C11" s="6">
        <f>66000000+236000000</f>
        <v>302000000</v>
      </c>
      <c r="D11" s="38"/>
      <c r="E11" s="6">
        <f>77000000+224000000+17000000+16500000+1500000</f>
        <v>336000000</v>
      </c>
      <c r="F11" s="87"/>
      <c r="G11" s="166">
        <v>267750000</v>
      </c>
      <c r="H11" s="173"/>
    </row>
    <row r="12" spans="2:8" ht="25.2" customHeight="1" x14ac:dyDescent="0.4">
      <c r="B12" s="38" t="s">
        <v>159</v>
      </c>
      <c r="C12" s="6">
        <f>10000000+10000000</f>
        <v>20000000</v>
      </c>
      <c r="D12" s="38"/>
      <c r="E12" s="6">
        <v>10000000</v>
      </c>
      <c r="F12" s="87"/>
      <c r="G12" s="166">
        <v>85000000</v>
      </c>
      <c r="H12" s="173"/>
    </row>
    <row r="13" spans="2:8" ht="25.2" customHeight="1" x14ac:dyDescent="0.4">
      <c r="B13" s="149" t="s">
        <v>178</v>
      </c>
      <c r="C13" s="150">
        <f>SUM(C8:C12)</f>
        <v>1392000000</v>
      </c>
      <c r="D13" s="151">
        <f>C13/C7</f>
        <v>0.82027106658809668</v>
      </c>
      <c r="E13" s="150">
        <f>SUM(E8:E12)</f>
        <v>1753000000</v>
      </c>
      <c r="F13" s="159">
        <f>E13/E7</f>
        <v>0.81915887850467295</v>
      </c>
      <c r="G13" s="167">
        <f>SUM(G8:G12)</f>
        <v>2483050000</v>
      </c>
      <c r="H13" s="174">
        <f>G13/G7</f>
        <v>0.8417118644067797</v>
      </c>
    </row>
    <row r="14" spans="2:8" ht="25.2" customHeight="1" x14ac:dyDescent="0.4">
      <c r="B14" s="38" t="s">
        <v>180</v>
      </c>
      <c r="C14" s="6">
        <v>0</v>
      </c>
      <c r="D14" s="148">
        <v>0</v>
      </c>
      <c r="E14" s="49">
        <v>0</v>
      </c>
      <c r="F14" s="160">
        <v>0</v>
      </c>
      <c r="G14" s="166">
        <f>G7*4.3%</f>
        <v>126849999.99999999</v>
      </c>
      <c r="H14" s="175">
        <f>G14/G7</f>
        <v>4.2999999999999997E-2</v>
      </c>
    </row>
    <row r="15" spans="2:8" ht="25.2" customHeight="1" x14ac:dyDescent="0.4">
      <c r="B15" s="38" t="s">
        <v>181</v>
      </c>
      <c r="C15" s="6">
        <v>0</v>
      </c>
      <c r="D15" s="148">
        <v>0</v>
      </c>
      <c r="E15" s="49">
        <v>0</v>
      </c>
      <c r="F15" s="160">
        <v>0</v>
      </c>
      <c r="G15" s="166">
        <f>G7*8.9%</f>
        <v>262550000.00000003</v>
      </c>
      <c r="H15" s="175">
        <f>G15/G7</f>
        <v>8.900000000000001E-2</v>
      </c>
    </row>
    <row r="16" spans="2:8" ht="25.2" customHeight="1" x14ac:dyDescent="0.4">
      <c r="B16" s="38" t="s">
        <v>182</v>
      </c>
      <c r="C16" s="6">
        <f>C7-C13</f>
        <v>305000000</v>
      </c>
      <c r="D16" s="146">
        <f>C16/C7</f>
        <v>0.17972893341190335</v>
      </c>
      <c r="E16" s="6">
        <f>E7-E13</f>
        <v>387000000</v>
      </c>
      <c r="F16" s="161">
        <f>E16/E7</f>
        <v>0.18084112149532711</v>
      </c>
      <c r="G16" s="166">
        <f>G7-G13-G14-G15</f>
        <v>77549999.99999997</v>
      </c>
      <c r="H16" s="175">
        <f>G16/G7</f>
        <v>2.6288135593220328E-2</v>
      </c>
    </row>
    <row r="17" spans="2:8" ht="25.2" customHeight="1" x14ac:dyDescent="0.4">
      <c r="B17" s="38" t="s">
        <v>183</v>
      </c>
      <c r="C17" s="6">
        <f>C14+C15+C16</f>
        <v>305000000</v>
      </c>
      <c r="D17" s="146">
        <f>C17/C7</f>
        <v>0.17972893341190335</v>
      </c>
      <c r="E17" s="6">
        <f>E14+E15+E16</f>
        <v>387000000</v>
      </c>
      <c r="F17" s="162">
        <f>F16</f>
        <v>0.18084112149532711</v>
      </c>
      <c r="G17" s="6">
        <f>G14+G15+G16</f>
        <v>466950000</v>
      </c>
      <c r="H17" s="175">
        <f>G17/G7</f>
        <v>0.15828813559322033</v>
      </c>
    </row>
    <row r="18" spans="2:8" ht="25.2" customHeight="1" x14ac:dyDescent="0.4">
      <c r="B18" s="38"/>
      <c r="C18" s="6"/>
      <c r="D18" s="38"/>
      <c r="E18" s="6"/>
      <c r="F18" s="87"/>
      <c r="G18" s="166"/>
      <c r="H18" s="176"/>
    </row>
    <row r="19" spans="2:8" ht="25.2" customHeight="1" x14ac:dyDescent="0.4">
      <c r="B19" s="38" t="s">
        <v>160</v>
      </c>
      <c r="C19" s="49" t="s">
        <v>179</v>
      </c>
      <c r="D19" s="148">
        <v>0</v>
      </c>
      <c r="E19" s="49" t="s">
        <v>184</v>
      </c>
      <c r="F19" s="160">
        <v>0</v>
      </c>
      <c r="G19" s="168" t="s">
        <v>184</v>
      </c>
      <c r="H19" s="177">
        <v>0</v>
      </c>
    </row>
    <row r="20" spans="2:8" ht="25.2" customHeight="1" thickBot="1" x14ac:dyDescent="0.45">
      <c r="B20" s="38" t="s">
        <v>161</v>
      </c>
      <c r="C20" s="6">
        <f t="shared" ref="C20:H20" si="0">C17</f>
        <v>305000000</v>
      </c>
      <c r="D20" s="148">
        <f t="shared" si="0"/>
        <v>0.17972893341190335</v>
      </c>
      <c r="E20" s="6">
        <f t="shared" si="0"/>
        <v>387000000</v>
      </c>
      <c r="F20" s="162">
        <f t="shared" si="0"/>
        <v>0.18084112149532711</v>
      </c>
      <c r="G20" s="169">
        <f t="shared" si="0"/>
        <v>466950000</v>
      </c>
      <c r="H20" s="178">
        <f t="shared" si="0"/>
        <v>0.15828813559322033</v>
      </c>
    </row>
  </sheetData>
  <mergeCells count="3">
    <mergeCell ref="C6:D6"/>
    <mergeCell ref="E6:F6"/>
    <mergeCell ref="G6:H6"/>
  </mergeCells>
  <phoneticPr fontId="2" type="noConversion"/>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19"/>
  <sheetViews>
    <sheetView workbookViewId="0">
      <selection activeCell="C20" sqref="C20"/>
    </sheetView>
  </sheetViews>
  <sheetFormatPr defaultRowHeight="17.399999999999999" x14ac:dyDescent="0.4"/>
  <cols>
    <col min="1" max="1" width="2.3984375" customWidth="1"/>
    <col min="2" max="2" width="28.69921875" customWidth="1"/>
    <col min="3" max="3" width="15.69921875" customWidth="1"/>
    <col min="4" max="4" width="5.69921875" customWidth="1"/>
    <col min="5" max="5" width="15.69921875" customWidth="1"/>
    <col min="6" max="6" width="5.69921875" customWidth="1"/>
  </cols>
  <sheetData>
    <row r="2" spans="2:6" ht="21" x14ac:dyDescent="0.4">
      <c r="B2" s="132" t="s">
        <v>151</v>
      </c>
    </row>
    <row r="3" spans="2:6" ht="3" customHeight="1" x14ac:dyDescent="0.4">
      <c r="B3" s="129"/>
      <c r="C3" s="129"/>
      <c r="D3" s="129"/>
      <c r="E3" s="129"/>
      <c r="F3" s="129"/>
    </row>
    <row r="5" spans="2:6" ht="30" customHeight="1" thickBot="1" x14ac:dyDescent="0.45">
      <c r="B5" s="142" t="s">
        <v>194</v>
      </c>
      <c r="C5" s="2"/>
      <c r="D5" s="2"/>
      <c r="E5" s="130"/>
      <c r="F5" s="130"/>
    </row>
    <row r="6" spans="2:6" ht="30" customHeight="1" x14ac:dyDescent="0.4">
      <c r="B6" s="38" t="s">
        <v>172</v>
      </c>
      <c r="C6" s="445" t="s">
        <v>192</v>
      </c>
      <c r="D6" s="450"/>
      <c r="E6" s="453" t="s">
        <v>193</v>
      </c>
      <c r="F6" s="454"/>
    </row>
    <row r="7" spans="2:6" ht="30" customHeight="1" thickBot="1" x14ac:dyDescent="0.45">
      <c r="B7" s="144" t="s">
        <v>177</v>
      </c>
      <c r="C7" s="145">
        <v>5520000000</v>
      </c>
      <c r="D7" s="147">
        <v>1</v>
      </c>
      <c r="E7" s="163">
        <v>4000000000</v>
      </c>
      <c r="F7" s="170">
        <v>1</v>
      </c>
    </row>
    <row r="8" spans="2:6" ht="25.2" customHeight="1" thickTop="1" x14ac:dyDescent="0.4">
      <c r="B8" s="134" t="s">
        <v>155</v>
      </c>
      <c r="C8" s="143">
        <v>3062000000</v>
      </c>
      <c r="D8" s="134"/>
      <c r="E8" s="164">
        <v>1665000000</v>
      </c>
      <c r="F8" s="171"/>
    </row>
    <row r="9" spans="2:6" ht="25.2" customHeight="1" x14ac:dyDescent="0.4">
      <c r="B9" s="38" t="s">
        <v>156</v>
      </c>
      <c r="C9" s="6">
        <v>550000000</v>
      </c>
      <c r="D9" s="38"/>
      <c r="E9" s="165">
        <v>270000000</v>
      </c>
      <c r="F9" s="172"/>
    </row>
    <row r="10" spans="2:6" ht="25.2" customHeight="1" x14ac:dyDescent="0.4">
      <c r="B10" s="38" t="s">
        <v>158</v>
      </c>
      <c r="C10" s="6">
        <v>964340000</v>
      </c>
      <c r="D10" s="38"/>
      <c r="E10" s="166">
        <v>1204400000</v>
      </c>
      <c r="F10" s="173"/>
    </row>
    <row r="11" spans="2:6" ht="25.2" customHeight="1" x14ac:dyDescent="0.4">
      <c r="B11" s="38" t="s">
        <v>159</v>
      </c>
      <c r="C11" s="6">
        <v>213700000</v>
      </c>
      <c r="D11" s="38"/>
      <c r="E11" s="166">
        <v>140000000</v>
      </c>
      <c r="F11" s="173"/>
    </row>
    <row r="12" spans="2:6" ht="25.2" customHeight="1" x14ac:dyDescent="0.4">
      <c r="B12" s="149" t="s">
        <v>178</v>
      </c>
      <c r="C12" s="150">
        <f>SUM(C8:C11)</f>
        <v>4790040000</v>
      </c>
      <c r="D12" s="151">
        <f>C12/C7</f>
        <v>0.86776086956521736</v>
      </c>
      <c r="E12" s="167">
        <f>SUM(E8:E11)</f>
        <v>3279400000</v>
      </c>
      <c r="F12" s="174">
        <f>E12/E7</f>
        <v>0.81984999999999997</v>
      </c>
    </row>
    <row r="13" spans="2:6" ht="25.2" customHeight="1" x14ac:dyDescent="0.4">
      <c r="B13" s="38" t="s">
        <v>180</v>
      </c>
      <c r="C13" s="6">
        <v>237360000</v>
      </c>
      <c r="D13" s="153">
        <f>C13/C7</f>
        <v>4.2999999999999997E-2</v>
      </c>
      <c r="E13" s="166">
        <f>E7*4.3%</f>
        <v>172000000</v>
      </c>
      <c r="F13" s="175">
        <f>E13/E7</f>
        <v>4.2999999999999997E-2</v>
      </c>
    </row>
    <row r="14" spans="2:6" ht="25.2" customHeight="1" x14ac:dyDescent="0.4">
      <c r="B14" s="38" t="s">
        <v>181</v>
      </c>
      <c r="C14" s="6">
        <v>491280000</v>
      </c>
      <c r="D14" s="153">
        <f>C14/C7</f>
        <v>8.8999999999999996E-2</v>
      </c>
      <c r="E14" s="166">
        <f>E7*8.9%</f>
        <v>356000000.00000006</v>
      </c>
      <c r="F14" s="175">
        <f>E14/E7</f>
        <v>8.900000000000001E-2</v>
      </c>
    </row>
    <row r="15" spans="2:6" ht="25.2" customHeight="1" x14ac:dyDescent="0.4">
      <c r="B15" s="38" t="s">
        <v>182</v>
      </c>
      <c r="C15" s="6">
        <f>C7-C12-C13-C14</f>
        <v>1320000</v>
      </c>
      <c r="D15" s="152">
        <f>C15/C7</f>
        <v>2.391304347826087E-4</v>
      </c>
      <c r="E15" s="166">
        <f>E7-E12-E13-E14</f>
        <v>192599999.99999994</v>
      </c>
      <c r="F15" s="175">
        <f>E15/E7</f>
        <v>4.8149999999999984E-2</v>
      </c>
    </row>
    <row r="16" spans="2:6" ht="25.2" customHeight="1" x14ac:dyDescent="0.4">
      <c r="B16" s="38" t="s">
        <v>183</v>
      </c>
      <c r="C16" s="6">
        <f>C13+C14+C15</f>
        <v>729960000</v>
      </c>
      <c r="D16" s="152">
        <f>C16/C7</f>
        <v>0.13223913043478261</v>
      </c>
      <c r="E16" s="166">
        <f>E15+E14+E13</f>
        <v>720600000</v>
      </c>
      <c r="F16" s="175">
        <f>E16/E7</f>
        <v>0.18015</v>
      </c>
    </row>
    <row r="17" spans="2:6" ht="25.2" customHeight="1" x14ac:dyDescent="0.4">
      <c r="B17" s="38"/>
      <c r="C17" s="6"/>
      <c r="D17" s="38"/>
      <c r="E17" s="166"/>
      <c r="F17" s="176"/>
    </row>
    <row r="18" spans="2:6" ht="25.2" customHeight="1" x14ac:dyDescent="0.4">
      <c r="B18" s="38" t="s">
        <v>160</v>
      </c>
      <c r="C18" s="49">
        <v>0</v>
      </c>
      <c r="D18" s="148">
        <v>0</v>
      </c>
      <c r="E18" s="168" t="s">
        <v>190</v>
      </c>
      <c r="F18" s="177">
        <v>0</v>
      </c>
    </row>
    <row r="19" spans="2:6" ht="25.2" customHeight="1" thickBot="1" x14ac:dyDescent="0.45">
      <c r="B19" s="38" t="s">
        <v>161</v>
      </c>
      <c r="C19" s="6">
        <f>C16</f>
        <v>729960000</v>
      </c>
      <c r="D19" s="153">
        <f>D16</f>
        <v>0.13223913043478261</v>
      </c>
      <c r="E19" s="169">
        <f>E16</f>
        <v>720600000</v>
      </c>
      <c r="F19" s="178">
        <f>F16</f>
        <v>0.18015</v>
      </c>
    </row>
  </sheetData>
  <mergeCells count="2">
    <mergeCell ref="C6:D6"/>
    <mergeCell ref="E6:F6"/>
  </mergeCells>
  <phoneticPr fontId="2" type="noConversion"/>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AA76"/>
  <sheetViews>
    <sheetView showGridLines="0" view="pageBreakPreview" zoomScale="85" zoomScaleNormal="100" zoomScaleSheetLayoutView="85" workbookViewId="0">
      <pane xSplit="4" ySplit="2" topLeftCell="E3" activePane="bottomRight" state="frozen"/>
      <selection activeCell="E4" sqref="E4"/>
      <selection pane="topRight" activeCell="E4" sqref="E4"/>
      <selection pane="bottomLeft" activeCell="E4" sqref="E4"/>
      <selection pane="bottomRight" activeCell="E4" sqref="E4"/>
    </sheetView>
  </sheetViews>
  <sheetFormatPr defaultColWidth="8.69921875" defaultRowHeight="15.6" x14ac:dyDescent="0.4"/>
  <cols>
    <col min="1" max="1" width="1.69921875" style="1" customWidth="1"/>
    <col min="2" max="2" width="23.59765625" style="1" customWidth="1"/>
    <col min="3" max="4" width="23.59765625" style="2" customWidth="1"/>
    <col min="5" max="6" width="15.69921875" style="4" customWidth="1"/>
    <col min="7" max="7" width="15.69921875" style="2" customWidth="1"/>
    <col min="8" max="8" width="36.69921875" style="2" customWidth="1"/>
    <col min="9" max="10" width="15.69921875" style="4" customWidth="1"/>
    <col min="11" max="11" width="10.69921875" style="4" customWidth="1"/>
    <col min="12" max="12" width="13.19921875" style="1" bestFit="1" customWidth="1"/>
    <col min="13" max="13" width="12.8984375" style="4" bestFit="1" customWidth="1"/>
    <col min="14" max="14" width="12.59765625" style="4" customWidth="1"/>
    <col min="15" max="15" width="12.5" style="4" bestFit="1" customWidth="1"/>
    <col min="16" max="16" width="13.19921875" style="4" bestFit="1" customWidth="1"/>
    <col min="17" max="17" width="11.3984375" style="4" bestFit="1" customWidth="1"/>
    <col min="18" max="18" width="10.8984375" style="4" bestFit="1" customWidth="1"/>
    <col min="19" max="19" width="14.09765625" style="4" customWidth="1"/>
    <col min="20" max="20" width="11.5" style="4" bestFit="1" customWidth="1"/>
    <col min="21" max="22" width="12.5" style="4" bestFit="1" customWidth="1"/>
    <col min="23" max="23" width="11" style="4" customWidth="1"/>
    <col min="24" max="24" width="12.5" style="4" bestFit="1" customWidth="1"/>
    <col min="25" max="25" width="12.3984375" style="4" customWidth="1"/>
    <col min="26" max="26" width="8.69921875" style="4"/>
    <col min="27" max="27" width="12.69921875" style="4" bestFit="1" customWidth="1"/>
    <col min="28" max="16384" width="8.69921875" style="1"/>
  </cols>
  <sheetData>
    <row r="1" spans="2:27" ht="29.25" customHeight="1" x14ac:dyDescent="0.4">
      <c r="B1" s="24" t="s">
        <v>41</v>
      </c>
      <c r="C1" s="25" t="e">
        <f>#REF!</f>
        <v>#REF!</v>
      </c>
      <c r="I1" s="2"/>
      <c r="J1" s="2"/>
      <c r="K1" s="2"/>
      <c r="M1" s="456" t="s">
        <v>5</v>
      </c>
      <c r="N1" s="456"/>
      <c r="O1" s="456"/>
      <c r="P1" s="456"/>
      <c r="Q1" s="456"/>
      <c r="R1" s="456"/>
      <c r="S1" s="456"/>
      <c r="T1" s="456"/>
      <c r="U1" s="456"/>
      <c r="V1" s="456"/>
      <c r="W1" s="456"/>
      <c r="X1" s="456"/>
      <c r="Y1" s="456"/>
      <c r="Z1" s="456"/>
      <c r="AA1" s="456"/>
    </row>
    <row r="2" spans="2:27" ht="22.95" customHeight="1" x14ac:dyDescent="0.4">
      <c r="B2" s="14" t="s">
        <v>34</v>
      </c>
      <c r="C2" s="14" t="s">
        <v>3</v>
      </c>
      <c r="D2" s="14" t="s">
        <v>2</v>
      </c>
      <c r="E2" s="20" t="s">
        <v>81</v>
      </c>
      <c r="F2" s="20" t="s">
        <v>102</v>
      </c>
      <c r="G2" s="21" t="s">
        <v>45</v>
      </c>
      <c r="H2" s="14" t="s">
        <v>0</v>
      </c>
      <c r="L2" s="11" t="s">
        <v>1</v>
      </c>
      <c r="M2" s="12" t="s">
        <v>35</v>
      </c>
      <c r="N2" s="11" t="s">
        <v>12</v>
      </c>
      <c r="O2" s="11" t="s">
        <v>13</v>
      </c>
      <c r="P2" s="11" t="s">
        <v>14</v>
      </c>
      <c r="Q2" s="11" t="s">
        <v>15</v>
      </c>
      <c r="R2" s="11" t="s">
        <v>16</v>
      </c>
      <c r="S2" s="11" t="s">
        <v>17</v>
      </c>
      <c r="T2" s="11" t="s">
        <v>18</v>
      </c>
      <c r="U2" s="11" t="s">
        <v>19</v>
      </c>
      <c r="V2" s="11" t="s">
        <v>20</v>
      </c>
      <c r="W2" s="11" t="s">
        <v>21</v>
      </c>
      <c r="X2" s="11" t="s">
        <v>22</v>
      </c>
      <c r="Y2" s="11" t="s">
        <v>23</v>
      </c>
      <c r="Z2" s="11" t="s">
        <v>24</v>
      </c>
    </row>
    <row r="3" spans="2:27" ht="20.100000000000001" customHeight="1" x14ac:dyDescent="0.4">
      <c r="B3" s="15" t="s">
        <v>27</v>
      </c>
      <c r="C3" s="22"/>
      <c r="D3" s="16"/>
      <c r="E3" s="28">
        <f>SUM(E4:E21)</f>
        <v>11829500000</v>
      </c>
      <c r="F3" s="28">
        <f>SUM(F4:F21)</f>
        <v>11238025000</v>
      </c>
      <c r="G3" s="28">
        <f>SUM(G4:G21)</f>
        <v>-591475000</v>
      </c>
      <c r="H3" s="30"/>
      <c r="L3" s="5">
        <f>SUM(M3:Z3)</f>
        <v>0</v>
      </c>
      <c r="M3" s="6"/>
      <c r="N3" s="6"/>
      <c r="O3" s="6"/>
      <c r="P3" s="6"/>
      <c r="Q3" s="6"/>
      <c r="R3" s="6"/>
      <c r="S3" s="6"/>
      <c r="T3" s="7"/>
      <c r="U3" s="6"/>
      <c r="V3" s="6"/>
      <c r="W3" s="6"/>
      <c r="X3" s="6"/>
      <c r="Y3" s="6"/>
      <c r="Z3" s="6"/>
    </row>
    <row r="4" spans="2:27" ht="20.100000000000001" customHeight="1" x14ac:dyDescent="0.4">
      <c r="B4" s="55" t="s">
        <v>49</v>
      </c>
      <c r="C4" s="56" t="s">
        <v>50</v>
      </c>
      <c r="D4" s="56" t="s">
        <v>8</v>
      </c>
      <c r="E4" s="100">
        <v>2060000000</v>
      </c>
      <c r="F4" s="60">
        <f t="shared" ref="F4:F21" si="0">E4*$J$5</f>
        <v>1957000000</v>
      </c>
      <c r="G4" s="62">
        <f>F4-E4</f>
        <v>-103000000</v>
      </c>
      <c r="H4" s="63" t="s">
        <v>103</v>
      </c>
      <c r="J4" s="4" t="s">
        <v>105</v>
      </c>
      <c r="L4" s="5">
        <f>SUM(M4:Z4)</f>
        <v>0</v>
      </c>
      <c r="M4" s="6"/>
      <c r="N4" s="6"/>
      <c r="O4" s="6"/>
      <c r="P4" s="6"/>
      <c r="Q4" s="6"/>
      <c r="R4" s="6"/>
      <c r="S4" s="6"/>
      <c r="T4" s="7"/>
      <c r="U4" s="6"/>
      <c r="V4" s="6"/>
      <c r="W4" s="6"/>
      <c r="X4" s="6"/>
      <c r="Y4" s="6"/>
      <c r="Z4" s="6"/>
    </row>
    <row r="5" spans="2:27" ht="20.100000000000001" customHeight="1" x14ac:dyDescent="0.4">
      <c r="B5" s="57" t="s">
        <v>51</v>
      </c>
      <c r="C5" s="58" t="s">
        <v>52</v>
      </c>
      <c r="D5" s="58" t="s">
        <v>8</v>
      </c>
      <c r="E5" s="101">
        <v>952000000</v>
      </c>
      <c r="F5" s="3">
        <f t="shared" si="0"/>
        <v>904400000</v>
      </c>
      <c r="G5" s="64">
        <f>F5-E5</f>
        <v>-47600000</v>
      </c>
      <c r="H5" s="61"/>
      <c r="J5" s="95">
        <v>0.95</v>
      </c>
      <c r="L5" s="5">
        <f>SUM(M5:Z5)</f>
        <v>0</v>
      </c>
      <c r="M5" s="6"/>
      <c r="N5" s="6"/>
      <c r="O5" s="6"/>
      <c r="P5" s="6"/>
      <c r="Q5" s="6"/>
      <c r="R5" s="6"/>
      <c r="S5" s="6"/>
      <c r="T5" s="7"/>
      <c r="U5" s="6"/>
      <c r="V5" s="6"/>
      <c r="W5" s="6"/>
      <c r="X5" s="6"/>
      <c r="Y5" s="6"/>
      <c r="Z5" s="6"/>
    </row>
    <row r="6" spans="2:27" ht="20.100000000000001" customHeight="1" x14ac:dyDescent="0.4">
      <c r="B6" s="57" t="s">
        <v>53</v>
      </c>
      <c r="C6" s="59" t="s">
        <v>54</v>
      </c>
      <c r="D6" s="58" t="s">
        <v>8</v>
      </c>
      <c r="E6" s="101">
        <v>1780000000</v>
      </c>
      <c r="F6" s="3">
        <f t="shared" si="0"/>
        <v>1691000000</v>
      </c>
      <c r="G6" s="64">
        <f t="shared" ref="G6:G21" si="1">F6-E6</f>
        <v>-89000000</v>
      </c>
      <c r="H6" s="61" t="s">
        <v>72</v>
      </c>
      <c r="L6" s="5"/>
      <c r="M6" s="6"/>
      <c r="N6" s="6"/>
      <c r="O6" s="6"/>
      <c r="P6" s="6"/>
      <c r="Q6" s="6"/>
      <c r="R6" s="6"/>
      <c r="S6" s="6"/>
      <c r="T6" s="7"/>
      <c r="U6" s="6"/>
      <c r="V6" s="6"/>
      <c r="W6" s="6"/>
      <c r="X6" s="6"/>
      <c r="Y6" s="6"/>
      <c r="Z6" s="6"/>
    </row>
    <row r="7" spans="2:27" ht="20.100000000000001" customHeight="1" x14ac:dyDescent="0.4">
      <c r="B7" s="57" t="s">
        <v>55</v>
      </c>
      <c r="C7" s="59" t="s">
        <v>56</v>
      </c>
      <c r="D7" s="58" t="s">
        <v>8</v>
      </c>
      <c r="E7" s="101">
        <v>156000000</v>
      </c>
      <c r="F7" s="3">
        <f t="shared" si="0"/>
        <v>148200000</v>
      </c>
      <c r="G7" s="64">
        <f t="shared" si="1"/>
        <v>-7800000</v>
      </c>
      <c r="H7" s="61" t="s">
        <v>104</v>
      </c>
      <c r="L7" s="5"/>
      <c r="M7" s="6"/>
      <c r="N7" s="6"/>
      <c r="O7" s="6"/>
      <c r="P7" s="6"/>
      <c r="Q7" s="6"/>
      <c r="R7" s="6"/>
      <c r="S7" s="6"/>
      <c r="T7" s="7"/>
      <c r="U7" s="6"/>
      <c r="V7" s="6"/>
      <c r="W7" s="6"/>
      <c r="X7" s="6"/>
      <c r="Y7" s="6"/>
      <c r="Z7" s="6"/>
    </row>
    <row r="8" spans="2:27" ht="20.100000000000001" customHeight="1" x14ac:dyDescent="0.4">
      <c r="B8" s="57" t="s">
        <v>57</v>
      </c>
      <c r="C8" s="59" t="s">
        <v>58</v>
      </c>
      <c r="D8" s="58" t="s">
        <v>8</v>
      </c>
      <c r="E8" s="101">
        <v>271800000</v>
      </c>
      <c r="F8" s="3">
        <f t="shared" si="0"/>
        <v>258210000</v>
      </c>
      <c r="G8" s="64">
        <f t="shared" si="1"/>
        <v>-13590000</v>
      </c>
      <c r="H8" s="61"/>
      <c r="L8" s="5"/>
      <c r="M8" s="6"/>
      <c r="N8" s="6"/>
      <c r="O8" s="6"/>
      <c r="P8" s="6"/>
      <c r="Q8" s="6"/>
      <c r="R8" s="6"/>
      <c r="S8" s="6"/>
      <c r="T8" s="7"/>
      <c r="U8" s="6"/>
      <c r="V8" s="6"/>
      <c r="W8" s="6"/>
      <c r="X8" s="6"/>
      <c r="Y8" s="6"/>
      <c r="Z8" s="6"/>
    </row>
    <row r="9" spans="2:27" ht="20.100000000000001" customHeight="1" x14ac:dyDescent="0.4">
      <c r="B9" s="57" t="s">
        <v>59</v>
      </c>
      <c r="C9" s="59" t="s">
        <v>60</v>
      </c>
      <c r="D9" s="58" t="s">
        <v>8</v>
      </c>
      <c r="E9" s="101">
        <f>3996000000-90000000</f>
        <v>3906000000</v>
      </c>
      <c r="F9" s="3">
        <f t="shared" si="0"/>
        <v>3710700000</v>
      </c>
      <c r="G9" s="64">
        <f t="shared" si="1"/>
        <v>-195300000</v>
      </c>
      <c r="H9" s="61" t="s">
        <v>101</v>
      </c>
      <c r="L9" s="5"/>
      <c r="M9" s="6"/>
      <c r="N9" s="6"/>
      <c r="O9" s="6"/>
      <c r="P9" s="6"/>
      <c r="Q9" s="6"/>
      <c r="R9" s="6"/>
      <c r="S9" s="6"/>
      <c r="T9" s="7"/>
      <c r="U9" s="6"/>
      <c r="V9" s="6"/>
      <c r="W9" s="6"/>
      <c r="X9" s="6"/>
      <c r="Y9" s="6"/>
      <c r="Z9" s="6"/>
    </row>
    <row r="10" spans="2:27" ht="20.100000000000001" customHeight="1" x14ac:dyDescent="0.4">
      <c r="B10" s="57" t="s">
        <v>89</v>
      </c>
      <c r="C10" s="59" t="s">
        <v>90</v>
      </c>
      <c r="D10" s="58" t="s">
        <v>8</v>
      </c>
      <c r="E10" s="101">
        <v>50000000</v>
      </c>
      <c r="F10" s="3">
        <f t="shared" si="0"/>
        <v>47500000</v>
      </c>
      <c r="G10" s="64">
        <f t="shared" si="1"/>
        <v>-2500000</v>
      </c>
      <c r="H10" s="61" t="s">
        <v>100</v>
      </c>
      <c r="L10" s="5"/>
      <c r="M10" s="6"/>
      <c r="N10" s="6"/>
      <c r="O10" s="6"/>
      <c r="P10" s="6"/>
      <c r="Q10" s="6"/>
      <c r="R10" s="6"/>
      <c r="S10" s="6"/>
      <c r="T10" s="7"/>
      <c r="U10" s="6"/>
      <c r="V10" s="6"/>
      <c r="W10" s="6"/>
      <c r="X10" s="6"/>
      <c r="Y10" s="6"/>
      <c r="Z10" s="6"/>
    </row>
    <row r="11" spans="2:27" ht="20.100000000000001" customHeight="1" x14ac:dyDescent="0.4">
      <c r="B11" s="57" t="s">
        <v>61</v>
      </c>
      <c r="C11" s="59" t="s">
        <v>62</v>
      </c>
      <c r="D11" s="58" t="s">
        <v>8</v>
      </c>
      <c r="E11" s="101">
        <v>469100000</v>
      </c>
      <c r="F11" s="3">
        <f t="shared" si="0"/>
        <v>445645000</v>
      </c>
      <c r="G11" s="64">
        <f t="shared" si="1"/>
        <v>-23455000</v>
      </c>
      <c r="H11" s="61"/>
      <c r="L11" s="5"/>
      <c r="M11" s="6"/>
      <c r="N11" s="6"/>
      <c r="O11" s="6"/>
      <c r="P11" s="6"/>
      <c r="Q11" s="6"/>
      <c r="R11" s="6"/>
      <c r="S11" s="6"/>
      <c r="T11" s="7"/>
      <c r="U11" s="6"/>
      <c r="V11" s="6"/>
      <c r="W11" s="6"/>
      <c r="X11" s="6"/>
      <c r="Y11" s="6"/>
      <c r="Z11" s="6"/>
    </row>
    <row r="12" spans="2:27" ht="20.100000000000001" customHeight="1" x14ac:dyDescent="0.4">
      <c r="B12" s="57" t="s">
        <v>63</v>
      </c>
      <c r="C12" s="59" t="s">
        <v>64</v>
      </c>
      <c r="D12" s="58" t="s">
        <v>8</v>
      </c>
      <c r="E12" s="101">
        <v>32000000</v>
      </c>
      <c r="F12" s="3">
        <f t="shared" si="0"/>
        <v>30400000</v>
      </c>
      <c r="G12" s="64">
        <f t="shared" si="1"/>
        <v>-1600000</v>
      </c>
      <c r="H12" s="61"/>
      <c r="L12" s="5"/>
      <c r="M12" s="6"/>
      <c r="N12" s="6"/>
      <c r="O12" s="6"/>
      <c r="P12" s="6"/>
      <c r="Q12" s="6"/>
      <c r="R12" s="6"/>
      <c r="S12" s="6"/>
      <c r="T12" s="7"/>
      <c r="U12" s="6"/>
      <c r="V12" s="6"/>
      <c r="W12" s="6"/>
      <c r="X12" s="6"/>
      <c r="Y12" s="6"/>
      <c r="Z12" s="6"/>
    </row>
    <row r="13" spans="2:27" ht="20.100000000000001" customHeight="1" x14ac:dyDescent="0.4">
      <c r="B13" s="57" t="s">
        <v>65</v>
      </c>
      <c r="C13" s="59" t="s">
        <v>66</v>
      </c>
      <c r="D13" s="58" t="s">
        <v>8</v>
      </c>
      <c r="E13" s="101">
        <f>174000000*2</f>
        <v>348000000</v>
      </c>
      <c r="F13" s="3">
        <f t="shared" si="0"/>
        <v>330600000</v>
      </c>
      <c r="G13" s="64">
        <f t="shared" si="1"/>
        <v>-17400000</v>
      </c>
      <c r="H13" s="61" t="s">
        <v>99</v>
      </c>
      <c r="L13" s="5"/>
      <c r="M13" s="6"/>
      <c r="N13" s="6"/>
      <c r="O13" s="6"/>
      <c r="P13" s="6"/>
      <c r="Q13" s="6"/>
      <c r="R13" s="6"/>
      <c r="S13" s="6"/>
      <c r="T13" s="7"/>
      <c r="U13" s="6"/>
      <c r="V13" s="6"/>
      <c r="W13" s="6"/>
      <c r="X13" s="6"/>
      <c r="Y13" s="6"/>
      <c r="Z13" s="6"/>
    </row>
    <row r="14" spans="2:27" ht="20.100000000000001" customHeight="1" x14ac:dyDescent="0.4">
      <c r="B14" s="57" t="s">
        <v>67</v>
      </c>
      <c r="C14" s="59" t="s">
        <v>68</v>
      </c>
      <c r="D14" s="58" t="s">
        <v>8</v>
      </c>
      <c r="E14" s="101">
        <v>1050000000</v>
      </c>
      <c r="F14" s="3">
        <f t="shared" si="0"/>
        <v>997500000</v>
      </c>
      <c r="G14" s="64">
        <f t="shared" si="1"/>
        <v>-52500000</v>
      </c>
      <c r="H14" s="61"/>
      <c r="L14" s="5"/>
      <c r="M14" s="6"/>
      <c r="N14" s="6"/>
      <c r="O14" s="6"/>
      <c r="P14" s="6"/>
      <c r="Q14" s="6"/>
      <c r="R14" s="6"/>
      <c r="S14" s="6"/>
      <c r="T14" s="7"/>
      <c r="U14" s="6"/>
      <c r="V14" s="6"/>
      <c r="W14" s="6"/>
      <c r="X14" s="6"/>
      <c r="Y14" s="6"/>
      <c r="Z14" s="6"/>
    </row>
    <row r="15" spans="2:27" ht="20.100000000000001" customHeight="1" x14ac:dyDescent="0.4">
      <c r="B15" s="57" t="s">
        <v>69</v>
      </c>
      <c r="C15" s="59" t="s">
        <v>70</v>
      </c>
      <c r="D15" s="58" t="s">
        <v>8</v>
      </c>
      <c r="E15" s="101">
        <v>14000000</v>
      </c>
      <c r="F15" s="3">
        <f t="shared" si="0"/>
        <v>13300000</v>
      </c>
      <c r="G15" s="64">
        <f t="shared" si="1"/>
        <v>-700000</v>
      </c>
      <c r="H15" s="61"/>
      <c r="L15" s="5"/>
      <c r="M15" s="6"/>
      <c r="N15" s="6"/>
      <c r="O15" s="6"/>
      <c r="P15" s="6"/>
      <c r="Q15" s="6"/>
      <c r="R15" s="6"/>
      <c r="S15" s="6"/>
      <c r="T15" s="7"/>
      <c r="U15" s="6"/>
      <c r="V15" s="6"/>
      <c r="W15" s="6"/>
      <c r="X15" s="6"/>
      <c r="Y15" s="6"/>
      <c r="Z15" s="6"/>
    </row>
    <row r="16" spans="2:27" ht="20.100000000000001" customHeight="1" x14ac:dyDescent="0.4">
      <c r="B16" s="102" t="s">
        <v>85</v>
      </c>
      <c r="C16" s="59"/>
      <c r="D16" s="58" t="s">
        <v>8</v>
      </c>
      <c r="E16" s="84">
        <v>45000000</v>
      </c>
      <c r="F16" s="3">
        <f t="shared" si="0"/>
        <v>42750000</v>
      </c>
      <c r="G16" s="85">
        <f t="shared" si="1"/>
        <v>-2250000</v>
      </c>
      <c r="H16" s="86"/>
      <c r="L16" s="5"/>
      <c r="M16" s="6"/>
      <c r="N16" s="6"/>
      <c r="O16" s="6"/>
      <c r="P16" s="6"/>
      <c r="Q16" s="6"/>
      <c r="R16" s="6"/>
      <c r="S16" s="6"/>
      <c r="T16" s="7"/>
      <c r="U16" s="6"/>
      <c r="V16" s="6"/>
      <c r="W16" s="6"/>
      <c r="X16" s="6"/>
      <c r="Y16" s="6"/>
      <c r="Z16" s="6"/>
    </row>
    <row r="17" spans="2:26" ht="20.100000000000001" customHeight="1" x14ac:dyDescent="0.4">
      <c r="B17" s="57" t="s">
        <v>84</v>
      </c>
      <c r="C17" s="59"/>
      <c r="D17" s="58" t="s">
        <v>8</v>
      </c>
      <c r="E17" s="84">
        <v>50000000</v>
      </c>
      <c r="F17" s="3">
        <f t="shared" si="0"/>
        <v>47500000</v>
      </c>
      <c r="G17" s="85">
        <f t="shared" si="1"/>
        <v>-2500000</v>
      </c>
      <c r="H17" s="86"/>
      <c r="L17" s="5"/>
      <c r="M17" s="6"/>
      <c r="N17" s="6"/>
      <c r="O17" s="6"/>
      <c r="P17" s="6"/>
      <c r="Q17" s="6"/>
      <c r="R17" s="6"/>
      <c r="S17" s="6"/>
      <c r="T17" s="7"/>
      <c r="U17" s="6"/>
      <c r="V17" s="6"/>
      <c r="W17" s="6"/>
      <c r="X17" s="6"/>
      <c r="Y17" s="6"/>
      <c r="Z17" s="6"/>
    </row>
    <row r="18" spans="2:26" ht="20.100000000000001" customHeight="1" x14ac:dyDescent="0.4">
      <c r="B18" s="57" t="s">
        <v>91</v>
      </c>
      <c r="C18" s="59"/>
      <c r="D18" s="58" t="s">
        <v>8</v>
      </c>
      <c r="E18" s="84">
        <v>40000000</v>
      </c>
      <c r="F18" s="3">
        <f t="shared" si="0"/>
        <v>38000000</v>
      </c>
      <c r="G18" s="85">
        <f t="shared" si="1"/>
        <v>-2000000</v>
      </c>
      <c r="H18" s="86" t="s">
        <v>92</v>
      </c>
      <c r="L18" s="5"/>
      <c r="M18" s="6"/>
      <c r="N18" s="6"/>
      <c r="O18" s="6"/>
      <c r="P18" s="6"/>
      <c r="Q18" s="6"/>
      <c r="R18" s="6"/>
      <c r="S18" s="6"/>
      <c r="T18" s="7"/>
      <c r="U18" s="6"/>
      <c r="V18" s="6"/>
      <c r="W18" s="6"/>
      <c r="X18" s="6"/>
      <c r="Y18" s="6"/>
      <c r="Z18" s="6"/>
    </row>
    <row r="19" spans="2:26" ht="20.100000000000001" customHeight="1" x14ac:dyDescent="0.4">
      <c r="B19" s="57" t="s">
        <v>94</v>
      </c>
      <c r="C19" s="59" t="s">
        <v>98</v>
      </c>
      <c r="D19" s="58" t="s">
        <v>8</v>
      </c>
      <c r="E19" s="84">
        <v>234000000</v>
      </c>
      <c r="F19" s="3">
        <f t="shared" si="0"/>
        <v>222300000</v>
      </c>
      <c r="G19" s="85">
        <f t="shared" si="1"/>
        <v>-11700000</v>
      </c>
      <c r="H19" s="86"/>
      <c r="L19" s="5"/>
      <c r="M19" s="6"/>
      <c r="N19" s="6"/>
      <c r="O19" s="6"/>
      <c r="P19" s="6"/>
      <c r="Q19" s="6"/>
      <c r="R19" s="6"/>
      <c r="S19" s="6"/>
      <c r="T19" s="7"/>
      <c r="U19" s="6"/>
      <c r="V19" s="6"/>
      <c r="W19" s="6"/>
      <c r="X19" s="6"/>
      <c r="Y19" s="6"/>
      <c r="Z19" s="6"/>
    </row>
    <row r="20" spans="2:26" ht="20.100000000000001" customHeight="1" x14ac:dyDescent="0.4">
      <c r="B20" s="57" t="s">
        <v>83</v>
      </c>
      <c r="C20" s="59"/>
      <c r="D20" s="83" t="s">
        <v>27</v>
      </c>
      <c r="E20" s="84">
        <v>350000000</v>
      </c>
      <c r="F20" s="3">
        <f t="shared" si="0"/>
        <v>332500000</v>
      </c>
      <c r="G20" s="85">
        <f t="shared" si="1"/>
        <v>-17500000</v>
      </c>
      <c r="H20" s="86"/>
      <c r="L20" s="5"/>
      <c r="M20" s="6"/>
      <c r="N20" s="6"/>
      <c r="O20" s="6"/>
      <c r="P20" s="6"/>
      <c r="Q20" s="6"/>
      <c r="R20" s="6"/>
      <c r="S20" s="6"/>
      <c r="T20" s="7"/>
      <c r="U20" s="6"/>
      <c r="V20" s="6"/>
      <c r="W20" s="6"/>
      <c r="X20" s="6"/>
      <c r="Y20" s="6"/>
      <c r="Z20" s="6"/>
    </row>
    <row r="21" spans="2:26" ht="20.100000000000001" customHeight="1" x14ac:dyDescent="0.4">
      <c r="B21" s="57" t="s">
        <v>82</v>
      </c>
      <c r="C21" s="59" t="s">
        <v>71</v>
      </c>
      <c r="D21" s="65" t="s">
        <v>8</v>
      </c>
      <c r="E21" s="66">
        <v>21600000</v>
      </c>
      <c r="F21" s="66">
        <f t="shared" si="0"/>
        <v>20520000</v>
      </c>
      <c r="G21" s="67">
        <f t="shared" si="1"/>
        <v>-1080000</v>
      </c>
      <c r="H21" s="68"/>
      <c r="L21" s="5"/>
      <c r="M21" s="6"/>
      <c r="N21" s="6"/>
      <c r="O21" s="6"/>
      <c r="P21" s="6"/>
      <c r="Q21" s="6"/>
      <c r="R21" s="6"/>
      <c r="S21" s="6"/>
      <c r="T21" s="7"/>
      <c r="U21" s="6"/>
      <c r="V21" s="6"/>
      <c r="W21" s="6"/>
      <c r="X21" s="6"/>
      <c r="Y21" s="6"/>
      <c r="Z21" s="6"/>
    </row>
    <row r="22" spans="2:26" ht="20.100000000000001" hidden="1" customHeight="1" x14ac:dyDescent="0.4">
      <c r="B22" s="457" t="s">
        <v>38</v>
      </c>
      <c r="C22" s="458"/>
      <c r="D22" s="16"/>
      <c r="E22" s="28">
        <f>SUM(E23:E47)</f>
        <v>0</v>
      </c>
      <c r="F22" s="28">
        <f>SUM(F23:F47)</f>
        <v>0</v>
      </c>
      <c r="G22" s="28">
        <f>SUM(G23:G34)</f>
        <v>0</v>
      </c>
      <c r="H22" s="36"/>
      <c r="L22" s="5">
        <f t="shared" ref="L22:L34" si="2">SUM(M22:Z22)</f>
        <v>0</v>
      </c>
      <c r="M22" s="6"/>
      <c r="N22" s="6"/>
      <c r="O22" s="6"/>
      <c r="P22" s="6"/>
      <c r="Q22" s="6"/>
      <c r="R22" s="6"/>
      <c r="S22" s="6"/>
      <c r="T22" s="7"/>
      <c r="U22" s="6"/>
      <c r="V22" s="6"/>
      <c r="W22" s="6"/>
      <c r="X22" s="6"/>
      <c r="Y22" s="6"/>
      <c r="Z22" s="6"/>
    </row>
    <row r="23" spans="2:26" ht="20.100000000000001" hidden="1" customHeight="1" x14ac:dyDescent="0.4">
      <c r="B23" s="31"/>
      <c r="C23" s="32"/>
      <c r="D23" s="32" t="s">
        <v>8</v>
      </c>
      <c r="E23" s="6"/>
      <c r="F23" s="6">
        <f t="shared" ref="F23:F34" si="3">L23</f>
        <v>0</v>
      </c>
      <c r="G23" s="33">
        <f t="shared" ref="G23:G34" si="4">F23-E23</f>
        <v>0</v>
      </c>
      <c r="H23" s="34"/>
      <c r="L23" s="5">
        <f t="shared" si="2"/>
        <v>0</v>
      </c>
      <c r="M23" s="6"/>
      <c r="N23" s="6"/>
      <c r="O23" s="6"/>
      <c r="P23" s="6"/>
      <c r="Q23" s="6"/>
      <c r="R23" s="6"/>
      <c r="S23" s="6"/>
      <c r="T23" s="7"/>
      <c r="U23" s="6"/>
      <c r="V23" s="8"/>
      <c r="W23" s="6"/>
      <c r="X23" s="8"/>
      <c r="Y23" s="8"/>
      <c r="Z23" s="6"/>
    </row>
    <row r="24" spans="2:26" ht="20.100000000000001" hidden="1" customHeight="1" x14ac:dyDescent="0.4">
      <c r="B24" s="31"/>
      <c r="C24" s="32"/>
      <c r="D24" s="32" t="s">
        <v>8</v>
      </c>
      <c r="E24" s="6"/>
      <c r="F24" s="6">
        <f t="shared" si="3"/>
        <v>0</v>
      </c>
      <c r="G24" s="33">
        <f t="shared" si="4"/>
        <v>0</v>
      </c>
      <c r="H24" s="34"/>
      <c r="L24" s="5">
        <f t="shared" si="2"/>
        <v>0</v>
      </c>
      <c r="M24" s="6"/>
      <c r="N24" s="6"/>
      <c r="O24" s="6"/>
      <c r="P24" s="6"/>
      <c r="Q24" s="6"/>
      <c r="R24" s="6"/>
      <c r="S24" s="6"/>
      <c r="T24" s="7"/>
      <c r="U24" s="6"/>
      <c r="V24" s="8"/>
      <c r="W24" s="6"/>
      <c r="X24" s="8"/>
      <c r="Y24" s="8"/>
      <c r="Z24" s="6"/>
    </row>
    <row r="25" spans="2:26" ht="20.100000000000001" hidden="1" customHeight="1" x14ac:dyDescent="0.4">
      <c r="B25" s="31"/>
      <c r="C25" s="32"/>
      <c r="D25" s="32" t="s">
        <v>8</v>
      </c>
      <c r="E25" s="6"/>
      <c r="F25" s="6">
        <f t="shared" si="3"/>
        <v>0</v>
      </c>
      <c r="G25" s="33">
        <f t="shared" si="4"/>
        <v>0</v>
      </c>
      <c r="H25" s="34"/>
      <c r="L25" s="5">
        <f t="shared" si="2"/>
        <v>0</v>
      </c>
      <c r="M25" s="6"/>
      <c r="N25" s="6"/>
      <c r="O25" s="6"/>
      <c r="P25" s="6"/>
      <c r="Q25" s="6"/>
      <c r="R25" s="6"/>
      <c r="S25" s="6"/>
      <c r="T25" s="7"/>
      <c r="U25" s="6"/>
      <c r="V25" s="8"/>
      <c r="W25" s="6"/>
      <c r="X25" s="8"/>
      <c r="Y25" s="8"/>
      <c r="Z25" s="6"/>
    </row>
    <row r="26" spans="2:26" ht="20.100000000000001" hidden="1" customHeight="1" x14ac:dyDescent="0.4">
      <c r="B26" s="31"/>
      <c r="C26" s="32"/>
      <c r="D26" s="32" t="s">
        <v>8</v>
      </c>
      <c r="E26" s="6"/>
      <c r="F26" s="6">
        <f t="shared" si="3"/>
        <v>0</v>
      </c>
      <c r="G26" s="33">
        <f t="shared" si="4"/>
        <v>0</v>
      </c>
      <c r="H26" s="34"/>
      <c r="L26" s="5">
        <f t="shared" si="2"/>
        <v>0</v>
      </c>
      <c r="M26" s="6"/>
      <c r="N26" s="6"/>
      <c r="O26" s="6"/>
      <c r="P26" s="6"/>
      <c r="Q26" s="6"/>
      <c r="R26" s="6"/>
      <c r="S26" s="6"/>
      <c r="T26" s="7"/>
      <c r="U26" s="6"/>
      <c r="V26" s="8"/>
      <c r="W26" s="6"/>
      <c r="X26" s="8"/>
      <c r="Y26" s="8"/>
      <c r="Z26" s="6"/>
    </row>
    <row r="27" spans="2:26" ht="20.100000000000001" hidden="1" customHeight="1" x14ac:dyDescent="0.4">
      <c r="B27" s="31"/>
      <c r="C27" s="32"/>
      <c r="D27" s="32" t="s">
        <v>8</v>
      </c>
      <c r="E27" s="6"/>
      <c r="F27" s="6">
        <f t="shared" si="3"/>
        <v>0</v>
      </c>
      <c r="G27" s="33">
        <f t="shared" si="4"/>
        <v>0</v>
      </c>
      <c r="H27" s="34"/>
      <c r="L27" s="5">
        <f t="shared" si="2"/>
        <v>0</v>
      </c>
      <c r="M27" s="6"/>
      <c r="N27" s="6"/>
      <c r="O27" s="6"/>
      <c r="P27" s="6"/>
      <c r="Q27" s="6"/>
      <c r="R27" s="6"/>
      <c r="S27" s="6"/>
      <c r="T27" s="7"/>
      <c r="U27" s="6"/>
      <c r="V27" s="8"/>
      <c r="W27" s="6"/>
      <c r="X27" s="8"/>
      <c r="Y27" s="8"/>
      <c r="Z27" s="6"/>
    </row>
    <row r="28" spans="2:26" ht="20.100000000000001" hidden="1" customHeight="1" x14ac:dyDescent="0.4">
      <c r="B28" s="31"/>
      <c r="C28" s="32"/>
      <c r="D28" s="32" t="s">
        <v>8</v>
      </c>
      <c r="E28" s="6"/>
      <c r="F28" s="6">
        <f t="shared" si="3"/>
        <v>0</v>
      </c>
      <c r="G28" s="33">
        <f t="shared" si="4"/>
        <v>0</v>
      </c>
      <c r="H28" s="34"/>
      <c r="L28" s="5">
        <f t="shared" si="2"/>
        <v>0</v>
      </c>
      <c r="M28" s="6"/>
      <c r="N28" s="6"/>
      <c r="O28" s="6"/>
      <c r="P28" s="6"/>
      <c r="Q28" s="6"/>
      <c r="R28" s="6"/>
      <c r="S28" s="6"/>
      <c r="T28" s="7"/>
      <c r="U28" s="6"/>
      <c r="V28" s="8"/>
      <c r="W28" s="6"/>
      <c r="X28" s="8"/>
      <c r="Y28" s="8"/>
      <c r="Z28" s="6"/>
    </row>
    <row r="29" spans="2:26" ht="20.100000000000001" hidden="1" customHeight="1" x14ac:dyDescent="0.4">
      <c r="B29" s="31"/>
      <c r="C29" s="32"/>
      <c r="D29" s="32" t="s">
        <v>8</v>
      </c>
      <c r="E29" s="6"/>
      <c r="F29" s="6">
        <f t="shared" si="3"/>
        <v>0</v>
      </c>
      <c r="G29" s="33">
        <f t="shared" si="4"/>
        <v>0</v>
      </c>
      <c r="H29" s="34"/>
      <c r="L29" s="5">
        <f t="shared" si="2"/>
        <v>0</v>
      </c>
      <c r="M29" s="6"/>
      <c r="N29" s="6"/>
      <c r="O29" s="6"/>
      <c r="P29" s="6"/>
      <c r="Q29" s="6"/>
      <c r="R29" s="6"/>
      <c r="S29" s="6"/>
      <c r="T29" s="7"/>
      <c r="U29" s="6"/>
      <c r="V29" s="8"/>
      <c r="W29" s="6"/>
      <c r="X29" s="8"/>
      <c r="Y29" s="8"/>
      <c r="Z29" s="6"/>
    </row>
    <row r="30" spans="2:26" ht="20.100000000000001" hidden="1" customHeight="1" x14ac:dyDescent="0.4">
      <c r="B30" s="31"/>
      <c r="C30" s="32"/>
      <c r="D30" s="32" t="s">
        <v>8</v>
      </c>
      <c r="E30" s="6"/>
      <c r="F30" s="6">
        <f t="shared" si="3"/>
        <v>0</v>
      </c>
      <c r="G30" s="33">
        <f t="shared" si="4"/>
        <v>0</v>
      </c>
      <c r="H30" s="34"/>
      <c r="L30" s="5">
        <f t="shared" si="2"/>
        <v>0</v>
      </c>
      <c r="M30" s="6"/>
      <c r="N30" s="6"/>
      <c r="O30" s="6"/>
      <c r="P30" s="6"/>
      <c r="Q30" s="6"/>
      <c r="R30" s="6"/>
      <c r="S30" s="6"/>
      <c r="T30" s="18"/>
      <c r="U30" s="6"/>
      <c r="V30" s="8"/>
      <c r="W30" s="6"/>
      <c r="X30" s="8"/>
      <c r="Y30" s="8"/>
      <c r="Z30" s="6"/>
    </row>
    <row r="31" spans="2:26" ht="20.100000000000001" hidden="1" customHeight="1" x14ac:dyDescent="0.4">
      <c r="B31" s="31"/>
      <c r="C31" s="32"/>
      <c r="D31" s="32" t="s">
        <v>32</v>
      </c>
      <c r="E31" s="6"/>
      <c r="F31" s="6">
        <f t="shared" si="3"/>
        <v>0</v>
      </c>
      <c r="G31" s="33">
        <f t="shared" si="4"/>
        <v>0</v>
      </c>
      <c r="H31" s="34"/>
      <c r="L31" s="5">
        <f t="shared" si="2"/>
        <v>0</v>
      </c>
      <c r="M31" s="6"/>
      <c r="N31" s="6"/>
      <c r="O31" s="6"/>
      <c r="P31" s="8"/>
      <c r="Q31" s="6"/>
      <c r="R31" s="6"/>
      <c r="S31" s="6"/>
      <c r="T31" s="7"/>
      <c r="U31" s="6"/>
      <c r="V31" s="8"/>
      <c r="W31" s="6"/>
      <c r="X31" s="8"/>
      <c r="Y31" s="8"/>
      <c r="Z31" s="6"/>
    </row>
    <row r="32" spans="2:26" ht="20.100000000000001" hidden="1" customHeight="1" x14ac:dyDescent="0.4">
      <c r="B32" s="31"/>
      <c r="C32" s="31"/>
      <c r="D32" s="31" t="s">
        <v>9</v>
      </c>
      <c r="E32" s="37"/>
      <c r="F32" s="6">
        <f t="shared" si="3"/>
        <v>0</v>
      </c>
      <c r="G32" s="33">
        <f t="shared" si="4"/>
        <v>0</v>
      </c>
      <c r="H32" s="31" t="s">
        <v>33</v>
      </c>
      <c r="L32" s="5">
        <f t="shared" si="2"/>
        <v>0</v>
      </c>
      <c r="M32" s="8"/>
      <c r="N32" s="8"/>
      <c r="O32" s="8"/>
      <c r="P32" s="6"/>
      <c r="Q32" s="6"/>
      <c r="R32" s="6"/>
      <c r="S32" s="6"/>
      <c r="T32" s="7"/>
      <c r="U32" s="6"/>
      <c r="V32" s="8"/>
      <c r="W32" s="6"/>
      <c r="X32" s="8"/>
      <c r="Y32" s="8"/>
      <c r="Z32" s="6"/>
    </row>
    <row r="33" spans="2:26" ht="20.100000000000001" hidden="1" customHeight="1" x14ac:dyDescent="0.4">
      <c r="B33" s="31"/>
      <c r="C33" s="32"/>
      <c r="D33" s="32" t="s">
        <v>31</v>
      </c>
      <c r="E33" s="10"/>
      <c r="F33" s="6">
        <f t="shared" si="3"/>
        <v>0</v>
      </c>
      <c r="G33" s="33">
        <f t="shared" si="4"/>
        <v>0</v>
      </c>
      <c r="H33" s="34"/>
      <c r="L33" s="5">
        <f t="shared" si="2"/>
        <v>0</v>
      </c>
      <c r="M33" s="10"/>
      <c r="N33" s="6"/>
      <c r="O33" s="6"/>
      <c r="P33" s="6"/>
      <c r="Q33" s="6"/>
      <c r="R33" s="6"/>
      <c r="S33" s="6"/>
      <c r="T33" s="7"/>
      <c r="U33" s="6"/>
      <c r="V33" s="6"/>
      <c r="W33" s="6"/>
      <c r="X33" s="6"/>
      <c r="Y33" s="6"/>
      <c r="Z33" s="6"/>
    </row>
    <row r="34" spans="2:26" ht="20.100000000000001" hidden="1" customHeight="1" x14ac:dyDescent="0.4">
      <c r="B34" s="31"/>
      <c r="C34" s="32"/>
      <c r="D34" s="32" t="s">
        <v>8</v>
      </c>
      <c r="E34" s="38"/>
      <c r="F34" s="6">
        <f t="shared" si="3"/>
        <v>0</v>
      </c>
      <c r="G34" s="33">
        <f t="shared" si="4"/>
        <v>0</v>
      </c>
      <c r="H34" s="39" t="s">
        <v>43</v>
      </c>
      <c r="L34" s="3">
        <f t="shared" si="2"/>
        <v>0</v>
      </c>
      <c r="M34" s="6"/>
      <c r="N34" s="6"/>
      <c r="O34" s="6"/>
      <c r="P34" s="6"/>
      <c r="Q34" s="6"/>
      <c r="R34" s="6"/>
      <c r="S34" s="6"/>
      <c r="T34" s="7"/>
      <c r="U34" s="7"/>
      <c r="V34" s="6"/>
      <c r="W34" s="6"/>
      <c r="X34" s="6"/>
      <c r="Y34" s="6"/>
      <c r="Z34" s="6"/>
    </row>
    <row r="35" spans="2:26" ht="20.100000000000001" hidden="1" customHeight="1" x14ac:dyDescent="0.4">
      <c r="B35" s="99" t="s">
        <v>44</v>
      </c>
      <c r="C35" s="50"/>
      <c r="D35" s="51"/>
      <c r="E35" s="27"/>
      <c r="F35" s="28"/>
      <c r="G35" s="28"/>
      <c r="H35" s="29"/>
      <c r="L35" s="5">
        <f t="shared" ref="L35:L46" si="5">SUM(M35:Z35)</f>
        <v>0</v>
      </c>
      <c r="M35" s="6"/>
      <c r="N35" s="6"/>
      <c r="O35" s="6"/>
      <c r="P35" s="8"/>
      <c r="Q35" s="6"/>
      <c r="R35" s="6"/>
      <c r="S35" s="6"/>
      <c r="T35" s="18"/>
      <c r="U35" s="7"/>
      <c r="V35" s="8"/>
      <c r="W35" s="6"/>
      <c r="X35" s="8"/>
      <c r="Y35" s="8"/>
      <c r="Z35" s="6"/>
    </row>
    <row r="36" spans="2:26" ht="20.100000000000001" hidden="1" customHeight="1" x14ac:dyDescent="0.4">
      <c r="B36" s="31"/>
      <c r="C36" s="32"/>
      <c r="D36" s="32" t="s">
        <v>8</v>
      </c>
      <c r="E36" s="40"/>
      <c r="F36" s="6">
        <f t="shared" ref="F36:F46" si="6">L36</f>
        <v>0</v>
      </c>
      <c r="G36" s="33">
        <f t="shared" ref="G36:G47" si="7">F36-E36</f>
        <v>0</v>
      </c>
      <c r="H36" s="41"/>
      <c r="L36" s="5">
        <f t="shared" si="5"/>
        <v>0</v>
      </c>
      <c r="M36" s="6"/>
      <c r="N36" s="6"/>
      <c r="O36" s="6"/>
      <c r="P36" s="8"/>
      <c r="Q36" s="6"/>
      <c r="R36" s="6"/>
      <c r="S36" s="6"/>
      <c r="T36" s="18"/>
      <c r="U36" s="7"/>
      <c r="V36" s="8"/>
      <c r="W36" s="6"/>
      <c r="X36" s="8"/>
      <c r="Y36" s="8"/>
      <c r="Z36" s="6"/>
    </row>
    <row r="37" spans="2:26" ht="20.100000000000001" hidden="1" customHeight="1" x14ac:dyDescent="0.4">
      <c r="B37" s="31"/>
      <c r="C37" s="32"/>
      <c r="D37" s="32" t="s">
        <v>8</v>
      </c>
      <c r="E37" s="40"/>
      <c r="F37" s="6">
        <f t="shared" si="6"/>
        <v>0</v>
      </c>
      <c r="G37" s="33">
        <f t="shared" si="7"/>
        <v>0</v>
      </c>
      <c r="H37" s="41"/>
      <c r="L37" s="5">
        <f t="shared" si="5"/>
        <v>0</v>
      </c>
      <c r="M37" s="6"/>
      <c r="N37" s="6"/>
      <c r="O37" s="6"/>
      <c r="P37" s="8"/>
      <c r="Q37" s="6"/>
      <c r="R37" s="6"/>
      <c r="S37" s="6"/>
      <c r="T37" s="18"/>
      <c r="U37" s="7"/>
      <c r="V37" s="8"/>
      <c r="W37" s="6"/>
      <c r="X37" s="8"/>
      <c r="Y37" s="8"/>
      <c r="Z37" s="6"/>
    </row>
    <row r="38" spans="2:26" ht="20.100000000000001" hidden="1" customHeight="1" x14ac:dyDescent="0.4">
      <c r="B38" s="31"/>
      <c r="C38" s="32"/>
      <c r="D38" s="32" t="s">
        <v>8</v>
      </c>
      <c r="E38" s="40"/>
      <c r="F38" s="6">
        <f t="shared" si="6"/>
        <v>0</v>
      </c>
      <c r="G38" s="33">
        <f t="shared" si="7"/>
        <v>0</v>
      </c>
      <c r="H38" s="42"/>
      <c r="L38" s="5">
        <f t="shared" si="5"/>
        <v>0</v>
      </c>
      <c r="M38" s="6"/>
      <c r="N38" s="6"/>
      <c r="O38" s="6"/>
      <c r="P38" s="8"/>
      <c r="Q38" s="6"/>
      <c r="R38" s="6"/>
      <c r="S38" s="6"/>
      <c r="T38" s="18"/>
      <c r="U38" s="7"/>
      <c r="V38" s="8"/>
      <c r="W38" s="6"/>
      <c r="X38" s="8"/>
      <c r="Y38" s="8"/>
      <c r="Z38" s="6"/>
    </row>
    <row r="39" spans="2:26" ht="20.100000000000001" hidden="1" customHeight="1" x14ac:dyDescent="0.4">
      <c r="B39" s="31"/>
      <c r="C39" s="32"/>
      <c r="D39" s="32" t="s">
        <v>8</v>
      </c>
      <c r="E39" s="40"/>
      <c r="F39" s="6">
        <f t="shared" si="6"/>
        <v>0</v>
      </c>
      <c r="G39" s="33">
        <f t="shared" si="7"/>
        <v>0</v>
      </c>
      <c r="H39" s="43"/>
      <c r="L39" s="5">
        <f t="shared" si="5"/>
        <v>0</v>
      </c>
      <c r="M39" s="6"/>
      <c r="N39" s="6"/>
      <c r="O39" s="6"/>
      <c r="P39" s="8"/>
      <c r="Q39" s="6"/>
      <c r="R39" s="6"/>
      <c r="S39" s="6"/>
      <c r="T39" s="18"/>
      <c r="U39" s="7"/>
      <c r="V39" s="8"/>
      <c r="W39" s="6"/>
      <c r="X39" s="8"/>
      <c r="Y39" s="8"/>
      <c r="Z39" s="6"/>
    </row>
    <row r="40" spans="2:26" ht="20.100000000000001" hidden="1" customHeight="1" x14ac:dyDescent="0.4">
      <c r="B40" s="31"/>
      <c r="C40" s="32"/>
      <c r="D40" s="32" t="s">
        <v>8</v>
      </c>
      <c r="E40" s="40"/>
      <c r="F40" s="6">
        <f t="shared" si="6"/>
        <v>0</v>
      </c>
      <c r="G40" s="33">
        <f t="shared" si="7"/>
        <v>0</v>
      </c>
      <c r="H40" s="43"/>
      <c r="L40" s="5">
        <f t="shared" si="5"/>
        <v>0</v>
      </c>
      <c r="M40" s="6"/>
      <c r="N40" s="6"/>
      <c r="O40" s="6"/>
      <c r="P40" s="8"/>
      <c r="Q40" s="6"/>
      <c r="R40" s="6"/>
      <c r="S40" s="6"/>
      <c r="T40" s="18"/>
      <c r="U40" s="7"/>
      <c r="V40" s="8"/>
      <c r="W40" s="6"/>
      <c r="X40" s="8"/>
      <c r="Y40" s="8"/>
      <c r="Z40" s="6"/>
    </row>
    <row r="41" spans="2:26" ht="20.100000000000001" hidden="1" customHeight="1" x14ac:dyDescent="0.4">
      <c r="B41" s="31"/>
      <c r="C41" s="32"/>
      <c r="D41" s="32" t="s">
        <v>8</v>
      </c>
      <c r="E41" s="40"/>
      <c r="F41" s="6">
        <f t="shared" si="6"/>
        <v>0</v>
      </c>
      <c r="G41" s="33">
        <f t="shared" si="7"/>
        <v>0</v>
      </c>
      <c r="H41" s="43"/>
      <c r="L41" s="5">
        <f t="shared" si="5"/>
        <v>0</v>
      </c>
      <c r="M41" s="6"/>
      <c r="N41" s="6"/>
      <c r="O41" s="6"/>
      <c r="P41" s="8"/>
      <c r="Q41" s="6"/>
      <c r="R41" s="6"/>
      <c r="S41" s="6"/>
      <c r="T41" s="18"/>
      <c r="U41" s="7"/>
      <c r="V41" s="8"/>
      <c r="W41" s="6"/>
      <c r="X41" s="8"/>
      <c r="Y41" s="8"/>
      <c r="Z41" s="6"/>
    </row>
    <row r="42" spans="2:26" ht="20.100000000000001" hidden="1" customHeight="1" x14ac:dyDescent="0.4">
      <c r="B42" s="31"/>
      <c r="C42" s="32"/>
      <c r="D42" s="32" t="s">
        <v>8</v>
      </c>
      <c r="E42" s="40"/>
      <c r="F42" s="6">
        <f t="shared" si="6"/>
        <v>0</v>
      </c>
      <c r="G42" s="33">
        <f t="shared" si="7"/>
        <v>0</v>
      </c>
      <c r="H42" s="42"/>
      <c r="L42" s="5">
        <f t="shared" si="5"/>
        <v>0</v>
      </c>
      <c r="M42" s="6"/>
      <c r="N42" s="6"/>
      <c r="O42" s="6"/>
      <c r="P42" s="8"/>
      <c r="Q42" s="6"/>
      <c r="R42" s="6"/>
      <c r="S42" s="6"/>
      <c r="T42" s="18"/>
      <c r="U42" s="7"/>
      <c r="V42" s="8"/>
      <c r="W42" s="6"/>
      <c r="X42" s="8"/>
      <c r="Y42" s="8"/>
      <c r="Z42" s="6"/>
    </row>
    <row r="43" spans="2:26" ht="20.100000000000001" hidden="1" customHeight="1" x14ac:dyDescent="0.4">
      <c r="B43" s="31"/>
      <c r="C43" s="32"/>
      <c r="D43" s="32" t="s">
        <v>8</v>
      </c>
      <c r="E43" s="40"/>
      <c r="F43" s="6">
        <f t="shared" si="6"/>
        <v>0</v>
      </c>
      <c r="G43" s="33">
        <f t="shared" si="7"/>
        <v>0</v>
      </c>
      <c r="H43" s="42"/>
      <c r="L43" s="5">
        <f t="shared" si="5"/>
        <v>0</v>
      </c>
      <c r="M43" s="6"/>
      <c r="N43" s="6"/>
      <c r="O43" s="6"/>
      <c r="P43" s="8"/>
      <c r="Q43" s="6"/>
      <c r="R43" s="6"/>
      <c r="S43" s="6"/>
      <c r="T43" s="18"/>
      <c r="U43" s="7"/>
      <c r="V43" s="8"/>
      <c r="W43" s="6"/>
      <c r="X43" s="8"/>
      <c r="Y43" s="8"/>
      <c r="Z43" s="6"/>
    </row>
    <row r="44" spans="2:26" ht="20.100000000000001" hidden="1" customHeight="1" x14ac:dyDescent="0.4">
      <c r="B44" s="31"/>
      <c r="C44" s="32"/>
      <c r="D44" s="32" t="s">
        <v>8</v>
      </c>
      <c r="E44" s="40"/>
      <c r="F44" s="6">
        <f t="shared" si="6"/>
        <v>0</v>
      </c>
      <c r="G44" s="33">
        <f t="shared" si="7"/>
        <v>0</v>
      </c>
      <c r="H44" s="42"/>
      <c r="L44" s="5">
        <f t="shared" si="5"/>
        <v>0</v>
      </c>
      <c r="M44" s="6"/>
      <c r="N44" s="6"/>
      <c r="O44" s="6"/>
      <c r="P44" s="8"/>
      <c r="Q44" s="6"/>
      <c r="R44" s="6"/>
      <c r="S44" s="6"/>
      <c r="T44" s="18"/>
      <c r="U44" s="7"/>
      <c r="V44" s="8"/>
      <c r="W44" s="6"/>
      <c r="X44" s="8"/>
      <c r="Y44" s="8"/>
      <c r="Z44" s="6"/>
    </row>
    <row r="45" spans="2:26" ht="20.100000000000001" hidden="1" customHeight="1" x14ac:dyDescent="0.4">
      <c r="B45" s="31"/>
      <c r="C45" s="32"/>
      <c r="D45" s="32" t="s">
        <v>9</v>
      </c>
      <c r="E45" s="40"/>
      <c r="F45" s="6">
        <f t="shared" si="6"/>
        <v>0</v>
      </c>
      <c r="G45" s="33">
        <f t="shared" si="7"/>
        <v>0</v>
      </c>
      <c r="H45" s="44"/>
      <c r="L45" s="5">
        <f t="shared" si="5"/>
        <v>0</v>
      </c>
      <c r="M45" s="6"/>
      <c r="N45" s="6"/>
      <c r="O45" s="6"/>
      <c r="P45" s="8"/>
      <c r="Q45" s="6"/>
      <c r="R45" s="6"/>
      <c r="S45" s="6"/>
      <c r="T45" s="18"/>
      <c r="U45" s="7"/>
      <c r="V45" s="8"/>
      <c r="W45" s="6"/>
      <c r="X45" s="8"/>
      <c r="Y45" s="8"/>
      <c r="Z45" s="6"/>
    </row>
    <row r="46" spans="2:26" ht="20.100000000000001" hidden="1" customHeight="1" x14ac:dyDescent="0.4">
      <c r="B46" s="31"/>
      <c r="C46" s="32"/>
      <c r="D46" s="32" t="s">
        <v>8</v>
      </c>
      <c r="E46" s="40"/>
      <c r="F46" s="6">
        <f t="shared" si="6"/>
        <v>0</v>
      </c>
      <c r="G46" s="33">
        <f t="shared" si="7"/>
        <v>0</v>
      </c>
      <c r="H46" s="42"/>
      <c r="L46" s="5">
        <f t="shared" si="5"/>
        <v>0</v>
      </c>
      <c r="M46" s="6"/>
      <c r="N46" s="6"/>
      <c r="O46" s="6"/>
      <c r="P46" s="8"/>
      <c r="Q46" s="6"/>
      <c r="R46" s="6"/>
      <c r="S46" s="6"/>
      <c r="T46" s="18"/>
      <c r="U46" s="7"/>
      <c r="V46" s="8"/>
      <c r="W46" s="6"/>
      <c r="X46" s="8"/>
      <c r="Y46" s="8"/>
      <c r="Z46" s="6"/>
    </row>
    <row r="47" spans="2:26" ht="20.100000000000001" hidden="1" customHeight="1" x14ac:dyDescent="0.4">
      <c r="B47" s="45"/>
      <c r="C47" s="46"/>
      <c r="D47" s="46"/>
      <c r="E47" s="8"/>
      <c r="F47" s="6">
        <f>L47</f>
        <v>0</v>
      </c>
      <c r="G47" s="33">
        <f t="shared" si="7"/>
        <v>0</v>
      </c>
      <c r="H47" s="47"/>
      <c r="L47" s="5">
        <f>SUM(M47:Z47)</f>
        <v>0</v>
      </c>
      <c r="M47" s="6"/>
      <c r="N47" s="6"/>
      <c r="O47" s="6"/>
      <c r="P47" s="13"/>
      <c r="Q47" s="6"/>
      <c r="R47" s="6"/>
      <c r="S47" s="6"/>
      <c r="T47" s="18"/>
      <c r="U47" s="7"/>
      <c r="V47" s="8"/>
      <c r="W47" s="6"/>
      <c r="X47" s="8"/>
      <c r="Y47" s="8"/>
      <c r="Z47" s="6"/>
    </row>
    <row r="48" spans="2:26" ht="20.100000000000001" customHeight="1" x14ac:dyDescent="0.4">
      <c r="B48" s="15" t="s">
        <v>37</v>
      </c>
      <c r="C48" s="22"/>
      <c r="D48" s="16"/>
      <c r="E48" s="48">
        <f>SUM(E49:E51)</f>
        <v>346000000</v>
      </c>
      <c r="F48" s="48">
        <f>SUM(F49:F51)</f>
        <v>346000000</v>
      </c>
      <c r="G48" s="48">
        <f>SUM(G49:G51)</f>
        <v>0</v>
      </c>
      <c r="H48" s="36"/>
      <c r="L48" s="5">
        <f t="shared" ref="L48:L71" si="8">SUM(M48:Z48)</f>
        <v>0</v>
      </c>
      <c r="M48" s="10"/>
      <c r="N48" s="6"/>
      <c r="O48" s="6"/>
      <c r="P48" s="6"/>
      <c r="Q48" s="6"/>
      <c r="R48" s="6"/>
      <c r="S48" s="6"/>
      <c r="T48" s="7"/>
      <c r="U48" s="7"/>
      <c r="V48" s="8"/>
      <c r="W48" s="6"/>
      <c r="X48" s="8"/>
      <c r="Y48" s="8"/>
      <c r="Z48" s="6"/>
    </row>
    <row r="49" spans="2:26" ht="20.100000000000001" customHeight="1" x14ac:dyDescent="0.4">
      <c r="B49" s="97" t="s">
        <v>74</v>
      </c>
      <c r="C49" s="69"/>
      <c r="D49" s="70" t="s">
        <v>32</v>
      </c>
      <c r="E49" s="71">
        <v>36000000</v>
      </c>
      <c r="F49" s="71">
        <f>E49</f>
        <v>36000000</v>
      </c>
      <c r="G49" s="62">
        <f>F49-E49</f>
        <v>0</v>
      </c>
      <c r="H49" s="63" t="s">
        <v>97</v>
      </c>
      <c r="L49" s="5">
        <f>SUM(M49:Z49)</f>
        <v>0</v>
      </c>
      <c r="M49" s="10"/>
      <c r="N49" s="6"/>
      <c r="O49" s="6"/>
      <c r="P49" s="6"/>
      <c r="Q49" s="6"/>
      <c r="R49" s="6"/>
      <c r="S49" s="6"/>
      <c r="T49" s="7"/>
      <c r="U49" s="7"/>
      <c r="V49" s="8"/>
      <c r="W49" s="6"/>
      <c r="X49" s="8"/>
      <c r="Y49" s="8"/>
      <c r="Z49" s="6"/>
    </row>
    <row r="50" spans="2:26" ht="20.100000000000001" customHeight="1" x14ac:dyDescent="0.4">
      <c r="B50" s="98" t="s">
        <v>95</v>
      </c>
      <c r="C50" s="92"/>
      <c r="D50" s="93" t="s">
        <v>77</v>
      </c>
      <c r="E50" s="94">
        <v>310000000</v>
      </c>
      <c r="F50" s="94">
        <f>E50</f>
        <v>310000000</v>
      </c>
      <c r="G50" s="62">
        <f>F50-E50</f>
        <v>0</v>
      </c>
      <c r="H50" s="96" t="s">
        <v>96</v>
      </c>
      <c r="L50" s="5"/>
      <c r="M50" s="10"/>
      <c r="N50" s="6"/>
      <c r="O50" s="6"/>
      <c r="P50" s="6"/>
      <c r="Q50" s="6"/>
      <c r="R50" s="6"/>
      <c r="S50" s="6"/>
      <c r="T50" s="7"/>
      <c r="U50" s="7"/>
      <c r="V50" s="8"/>
      <c r="W50" s="6"/>
      <c r="X50" s="8"/>
      <c r="Y50" s="8"/>
      <c r="Z50" s="6"/>
    </row>
    <row r="51" spans="2:26" ht="20.100000000000001" hidden="1" customHeight="1" x14ac:dyDescent="0.4">
      <c r="B51" s="72" t="s">
        <v>76</v>
      </c>
      <c r="C51" s="73"/>
      <c r="D51" s="73" t="s">
        <v>77</v>
      </c>
      <c r="E51" s="74"/>
      <c r="F51" s="75">
        <f>L51</f>
        <v>0</v>
      </c>
      <c r="G51" s="67">
        <f>F51-E51</f>
        <v>0</v>
      </c>
      <c r="H51" s="76" t="s">
        <v>86</v>
      </c>
      <c r="L51" s="5">
        <f>SUM(M51:Z51)</f>
        <v>0</v>
      </c>
      <c r="M51" s="6"/>
      <c r="N51" s="6"/>
      <c r="O51" s="6"/>
      <c r="P51" s="8"/>
      <c r="Q51" s="6"/>
      <c r="R51" s="6"/>
      <c r="S51" s="6"/>
      <c r="T51" s="18"/>
      <c r="U51" s="7"/>
      <c r="V51" s="8"/>
      <c r="W51" s="6"/>
      <c r="X51" s="8"/>
      <c r="Y51" s="8"/>
      <c r="Z51" s="6"/>
    </row>
    <row r="52" spans="2:26" ht="20.100000000000001" customHeight="1" x14ac:dyDescent="0.4">
      <c r="B52" s="17" t="s">
        <v>42</v>
      </c>
      <c r="C52" s="22"/>
      <c r="D52" s="16"/>
      <c r="E52" s="48">
        <f>SUM(E53:E65)</f>
        <v>115000000</v>
      </c>
      <c r="F52" s="48">
        <f>SUM(F53:F65)</f>
        <v>115000000</v>
      </c>
      <c r="G52" s="48">
        <f>SUM(G53:G65)</f>
        <v>0</v>
      </c>
      <c r="H52" s="36"/>
      <c r="L52" s="5">
        <f t="shared" si="8"/>
        <v>0</v>
      </c>
      <c r="M52" s="10"/>
      <c r="N52" s="6"/>
      <c r="O52" s="6"/>
      <c r="P52" s="6"/>
      <c r="Q52" s="6"/>
      <c r="R52" s="6"/>
      <c r="S52" s="6"/>
      <c r="T52" s="7"/>
      <c r="U52" s="7"/>
      <c r="V52" s="6"/>
      <c r="W52" s="6"/>
      <c r="X52" s="6"/>
      <c r="Y52" s="6"/>
      <c r="Z52" s="6"/>
    </row>
    <row r="53" spans="2:26" ht="20.100000000000001" customHeight="1" x14ac:dyDescent="0.4">
      <c r="B53" s="63" t="s">
        <v>73</v>
      </c>
      <c r="C53" s="56"/>
      <c r="D53" s="56" t="s">
        <v>32</v>
      </c>
      <c r="E53" s="77">
        <v>60000000</v>
      </c>
      <c r="F53" s="77">
        <f>E53</f>
        <v>60000000</v>
      </c>
      <c r="G53" s="62">
        <f t="shared" ref="G53:G65" si="9">F53-E53</f>
        <v>0</v>
      </c>
      <c r="H53" s="63"/>
      <c r="I53" s="19"/>
      <c r="J53" s="19"/>
      <c r="K53" s="19"/>
      <c r="L53" s="5">
        <f t="shared" si="8"/>
        <v>0</v>
      </c>
      <c r="M53" s="10"/>
      <c r="N53" s="6"/>
      <c r="O53" s="6"/>
      <c r="P53" s="6"/>
      <c r="Q53" s="6"/>
      <c r="R53" s="6"/>
      <c r="S53" s="6"/>
      <c r="T53" s="9"/>
      <c r="U53" s="6"/>
      <c r="V53" s="6"/>
      <c r="W53" s="6"/>
      <c r="X53" s="6"/>
      <c r="Y53" s="6"/>
      <c r="Z53" s="6"/>
    </row>
    <row r="54" spans="2:26" ht="20.100000000000001" customHeight="1" x14ac:dyDescent="0.4">
      <c r="B54" s="61" t="s">
        <v>75</v>
      </c>
      <c r="C54" s="58"/>
      <c r="D54" s="58" t="s">
        <v>6</v>
      </c>
      <c r="E54" s="79">
        <v>55000000</v>
      </c>
      <c r="F54" s="79">
        <f>E54</f>
        <v>55000000</v>
      </c>
      <c r="G54" s="64">
        <f t="shared" si="9"/>
        <v>0</v>
      </c>
      <c r="H54" s="61" t="s">
        <v>87</v>
      </c>
      <c r="L54" s="5">
        <f t="shared" si="8"/>
        <v>0</v>
      </c>
      <c r="M54" s="10"/>
      <c r="N54" s="6"/>
      <c r="O54" s="6"/>
      <c r="P54" s="6"/>
      <c r="Q54" s="6"/>
      <c r="R54" s="6"/>
      <c r="S54" s="6"/>
      <c r="T54" s="7"/>
      <c r="U54" s="26"/>
      <c r="V54" s="6"/>
      <c r="W54" s="6"/>
      <c r="X54" s="6"/>
      <c r="Y54" s="8"/>
      <c r="Z54" s="6"/>
    </row>
    <row r="55" spans="2:26" ht="20.100000000000001" hidden="1" customHeight="1" x14ac:dyDescent="0.4">
      <c r="B55" s="78"/>
      <c r="C55" s="58"/>
      <c r="D55" s="80" t="s">
        <v>25</v>
      </c>
      <c r="E55" s="79"/>
      <c r="F55" s="79">
        <f t="shared" ref="F55:F65" si="10">L55</f>
        <v>0</v>
      </c>
      <c r="G55" s="64">
        <f t="shared" si="9"/>
        <v>0</v>
      </c>
      <c r="H55" s="61"/>
      <c r="L55" s="5">
        <f t="shared" si="8"/>
        <v>0</v>
      </c>
      <c r="M55" s="10"/>
      <c r="N55" s="6"/>
      <c r="O55" s="6"/>
      <c r="P55" s="6"/>
      <c r="Q55" s="6"/>
      <c r="R55" s="6"/>
      <c r="S55" s="6"/>
      <c r="T55" s="7"/>
      <c r="U55" s="6"/>
      <c r="V55" s="6"/>
      <c r="W55" s="6"/>
      <c r="X55" s="6"/>
      <c r="Y55" s="6"/>
      <c r="Z55" s="6"/>
    </row>
    <row r="56" spans="2:26" ht="20.100000000000001" hidden="1" customHeight="1" x14ac:dyDescent="0.4">
      <c r="B56" s="78"/>
      <c r="C56" s="58"/>
      <c r="D56" s="80" t="s">
        <v>36</v>
      </c>
      <c r="E56" s="79"/>
      <c r="F56" s="79">
        <f t="shared" si="10"/>
        <v>0</v>
      </c>
      <c r="G56" s="64">
        <f t="shared" si="9"/>
        <v>0</v>
      </c>
      <c r="H56" s="61"/>
      <c r="L56" s="5">
        <f t="shared" si="8"/>
        <v>0</v>
      </c>
      <c r="M56" s="10"/>
      <c r="N56" s="6"/>
      <c r="O56" s="6"/>
      <c r="P56" s="6"/>
      <c r="Q56" s="6"/>
      <c r="R56" s="6"/>
      <c r="S56" s="6"/>
      <c r="T56" s="7"/>
      <c r="U56" s="6"/>
      <c r="V56" s="6"/>
      <c r="W56" s="6"/>
      <c r="X56" s="6"/>
      <c r="Y56" s="6"/>
      <c r="Z56" s="6"/>
    </row>
    <row r="57" spans="2:26" ht="20.100000000000001" hidden="1" customHeight="1" x14ac:dyDescent="0.4">
      <c r="B57" s="78"/>
      <c r="C57" s="58"/>
      <c r="D57" s="58" t="s">
        <v>26</v>
      </c>
      <c r="E57" s="79"/>
      <c r="F57" s="79">
        <f t="shared" si="10"/>
        <v>0</v>
      </c>
      <c r="G57" s="64">
        <f t="shared" si="9"/>
        <v>0</v>
      </c>
      <c r="H57" s="61"/>
      <c r="L57" s="5">
        <f t="shared" si="8"/>
        <v>0</v>
      </c>
      <c r="M57" s="10"/>
      <c r="N57" s="6"/>
      <c r="O57" s="6"/>
      <c r="P57" s="6"/>
      <c r="Q57" s="6"/>
      <c r="R57" s="6"/>
      <c r="S57" s="6"/>
      <c r="T57" s="7"/>
      <c r="U57" s="6"/>
      <c r="V57" s="6"/>
      <c r="W57" s="6"/>
      <c r="X57" s="6"/>
      <c r="Y57" s="6"/>
      <c r="Z57" s="6"/>
    </row>
    <row r="58" spans="2:26" ht="20.100000000000001" hidden="1" customHeight="1" x14ac:dyDescent="0.4">
      <c r="B58" s="78"/>
      <c r="C58" s="58"/>
      <c r="D58" s="58" t="s">
        <v>11</v>
      </c>
      <c r="E58" s="79"/>
      <c r="F58" s="79">
        <f t="shared" si="10"/>
        <v>0</v>
      </c>
      <c r="G58" s="64">
        <f t="shared" si="9"/>
        <v>0</v>
      </c>
      <c r="H58" s="61"/>
      <c r="L58" s="5">
        <f t="shared" si="8"/>
        <v>0</v>
      </c>
      <c r="M58" s="10"/>
      <c r="N58" s="6"/>
      <c r="O58" s="6"/>
      <c r="P58" s="6"/>
      <c r="Q58" s="6"/>
      <c r="R58" s="6"/>
      <c r="S58" s="6"/>
      <c r="T58" s="7"/>
      <c r="U58" s="6"/>
      <c r="V58" s="6"/>
      <c r="W58" s="6"/>
      <c r="X58" s="6"/>
      <c r="Y58" s="6"/>
      <c r="Z58" s="6"/>
    </row>
    <row r="59" spans="2:26" ht="20.100000000000001" hidden="1" customHeight="1" x14ac:dyDescent="0.4">
      <c r="B59" s="78"/>
      <c r="C59" s="58"/>
      <c r="D59" s="58" t="s">
        <v>7</v>
      </c>
      <c r="E59" s="79"/>
      <c r="F59" s="79">
        <f t="shared" si="10"/>
        <v>0</v>
      </c>
      <c r="G59" s="64">
        <f t="shared" si="9"/>
        <v>0</v>
      </c>
      <c r="H59" s="61"/>
      <c r="L59" s="5">
        <f t="shared" si="8"/>
        <v>0</v>
      </c>
      <c r="M59" s="10"/>
      <c r="N59" s="6"/>
      <c r="O59" s="6"/>
      <c r="P59" s="6"/>
      <c r="Q59" s="6"/>
      <c r="R59" s="6"/>
      <c r="S59" s="6"/>
      <c r="T59" s="7"/>
      <c r="U59" s="6"/>
      <c r="V59" s="6"/>
      <c r="W59" s="6"/>
      <c r="X59" s="6"/>
      <c r="Y59" s="6"/>
      <c r="Z59" s="6"/>
    </row>
    <row r="60" spans="2:26" ht="20.100000000000001" hidden="1" customHeight="1" x14ac:dyDescent="0.4">
      <c r="B60" s="78"/>
      <c r="C60" s="58"/>
      <c r="D60" s="58" t="s">
        <v>29</v>
      </c>
      <c r="E60" s="79"/>
      <c r="F60" s="79">
        <f t="shared" si="10"/>
        <v>0</v>
      </c>
      <c r="G60" s="64">
        <f t="shared" si="9"/>
        <v>0</v>
      </c>
      <c r="H60" s="61"/>
      <c r="L60" s="5">
        <f t="shared" si="8"/>
        <v>0</v>
      </c>
      <c r="M60" s="10"/>
      <c r="N60" s="6"/>
      <c r="O60" s="6"/>
      <c r="P60" s="6"/>
      <c r="Q60" s="6"/>
      <c r="R60" s="6"/>
      <c r="S60" s="6"/>
      <c r="T60" s="7"/>
      <c r="U60" s="6"/>
      <c r="V60" s="6"/>
      <c r="W60" s="6"/>
      <c r="X60" s="6"/>
      <c r="Y60" s="6"/>
      <c r="Z60" s="6"/>
    </row>
    <row r="61" spans="2:26" ht="20.100000000000001" hidden="1" customHeight="1" x14ac:dyDescent="0.4">
      <c r="B61" s="78"/>
      <c r="C61" s="58"/>
      <c r="D61" s="58" t="s">
        <v>40</v>
      </c>
      <c r="E61" s="79"/>
      <c r="F61" s="79">
        <f t="shared" si="10"/>
        <v>0</v>
      </c>
      <c r="G61" s="64">
        <f t="shared" si="9"/>
        <v>0</v>
      </c>
      <c r="H61" s="61"/>
      <c r="L61" s="5">
        <f t="shared" si="8"/>
        <v>0</v>
      </c>
      <c r="M61" s="10"/>
      <c r="N61" s="6"/>
      <c r="O61" s="6"/>
      <c r="P61" s="6"/>
      <c r="Q61" s="6"/>
      <c r="R61" s="6"/>
      <c r="S61" s="6"/>
      <c r="T61" s="7"/>
      <c r="U61" s="6"/>
      <c r="V61" s="6"/>
      <c r="W61" s="6"/>
      <c r="X61" s="6"/>
      <c r="Y61" s="6"/>
      <c r="Z61" s="6"/>
    </row>
    <row r="62" spans="2:26" ht="20.100000000000001" hidden="1" customHeight="1" x14ac:dyDescent="0.4">
      <c r="B62" s="78"/>
      <c r="C62" s="58"/>
      <c r="D62" s="58" t="s">
        <v>30</v>
      </c>
      <c r="E62" s="79"/>
      <c r="F62" s="79">
        <f t="shared" si="10"/>
        <v>0</v>
      </c>
      <c r="G62" s="64">
        <f t="shared" si="9"/>
        <v>0</v>
      </c>
      <c r="H62" s="61"/>
      <c r="L62" s="5">
        <f t="shared" si="8"/>
        <v>0</v>
      </c>
      <c r="M62" s="10"/>
      <c r="N62" s="6"/>
      <c r="O62" s="6"/>
      <c r="P62" s="6"/>
      <c r="Q62" s="6"/>
      <c r="R62" s="6"/>
      <c r="S62" s="6"/>
      <c r="T62" s="7"/>
      <c r="U62" s="6"/>
      <c r="V62" s="6"/>
      <c r="W62" s="6"/>
      <c r="X62" s="6"/>
      <c r="Y62" s="6"/>
      <c r="Z62" s="6"/>
    </row>
    <row r="63" spans="2:26" ht="20.100000000000001" hidden="1" customHeight="1" x14ac:dyDescent="0.4">
      <c r="B63" s="78"/>
      <c r="C63" s="58"/>
      <c r="D63" s="58" t="s">
        <v>31</v>
      </c>
      <c r="E63" s="79"/>
      <c r="F63" s="79">
        <f t="shared" si="10"/>
        <v>0</v>
      </c>
      <c r="G63" s="64">
        <f t="shared" si="9"/>
        <v>0</v>
      </c>
      <c r="H63" s="61"/>
      <c r="L63" s="5">
        <f t="shared" si="8"/>
        <v>0</v>
      </c>
      <c r="M63" s="10"/>
      <c r="N63" s="6"/>
      <c r="O63" s="6"/>
      <c r="P63" s="6"/>
      <c r="Q63" s="6"/>
      <c r="R63" s="6"/>
      <c r="S63" s="6"/>
      <c r="T63" s="7"/>
      <c r="U63" s="6"/>
      <c r="V63" s="6"/>
      <c r="W63" s="6"/>
      <c r="X63" s="6"/>
      <c r="Y63" s="6"/>
      <c r="Z63" s="6"/>
    </row>
    <row r="64" spans="2:26" ht="20.100000000000001" hidden="1" customHeight="1" x14ac:dyDescent="0.4">
      <c r="B64" s="78"/>
      <c r="C64" s="58"/>
      <c r="D64" s="58" t="s">
        <v>39</v>
      </c>
      <c r="E64" s="79"/>
      <c r="F64" s="79">
        <f t="shared" si="10"/>
        <v>0</v>
      </c>
      <c r="G64" s="64">
        <f t="shared" si="9"/>
        <v>0</v>
      </c>
      <c r="H64" s="61"/>
      <c r="L64" s="5">
        <f t="shared" si="8"/>
        <v>0</v>
      </c>
      <c r="M64" s="10"/>
      <c r="N64" s="6"/>
      <c r="O64" s="6"/>
      <c r="P64" s="6"/>
      <c r="Q64" s="6"/>
      <c r="R64" s="6"/>
      <c r="S64" s="6"/>
      <c r="T64" s="7"/>
      <c r="U64" s="6"/>
      <c r="V64" s="6"/>
      <c r="W64" s="6"/>
      <c r="X64" s="6"/>
      <c r="Y64" s="6"/>
      <c r="Z64" s="6"/>
    </row>
    <row r="65" spans="2:26" ht="20.100000000000001" hidden="1" customHeight="1" x14ac:dyDescent="0.4">
      <c r="B65" s="81"/>
      <c r="C65" s="65"/>
      <c r="D65" s="65" t="s">
        <v>39</v>
      </c>
      <c r="E65" s="82"/>
      <c r="F65" s="82">
        <f t="shared" si="10"/>
        <v>0</v>
      </c>
      <c r="G65" s="67">
        <f t="shared" si="9"/>
        <v>0</v>
      </c>
      <c r="H65" s="68"/>
      <c r="L65" s="5">
        <f t="shared" si="8"/>
        <v>0</v>
      </c>
      <c r="M65" s="10"/>
      <c r="N65" s="6"/>
      <c r="O65" s="6"/>
      <c r="P65" s="6"/>
      <c r="Q65" s="6"/>
      <c r="R65" s="6"/>
      <c r="S65" s="6"/>
      <c r="T65" s="7"/>
      <c r="U65" s="6"/>
      <c r="V65" s="6"/>
      <c r="W65" s="6"/>
      <c r="X65" s="6"/>
      <c r="Y65" s="6"/>
      <c r="Z65" s="6"/>
    </row>
    <row r="66" spans="2:26" ht="20.100000000000001" customHeight="1" x14ac:dyDescent="0.4">
      <c r="B66" s="15" t="s">
        <v>28</v>
      </c>
      <c r="C66" s="22"/>
      <c r="D66" s="16"/>
      <c r="E66" s="48">
        <f>SUM(E67:E69)</f>
        <v>60000000</v>
      </c>
      <c r="F66" s="48">
        <f>SUM(F67:F69)</f>
        <v>60000000</v>
      </c>
      <c r="G66" s="48">
        <f>SUM(G67:G69)</f>
        <v>0</v>
      </c>
      <c r="H66" s="36"/>
      <c r="L66" s="5">
        <f t="shared" si="8"/>
        <v>0</v>
      </c>
      <c r="M66" s="10"/>
      <c r="N66" s="6"/>
      <c r="O66" s="6"/>
      <c r="P66" s="6"/>
      <c r="Q66" s="6"/>
      <c r="R66" s="6"/>
      <c r="S66" s="6"/>
      <c r="T66" s="7"/>
      <c r="U66" s="6"/>
      <c r="V66" s="6"/>
      <c r="W66" s="6"/>
      <c r="X66" s="6"/>
      <c r="Y66" s="6"/>
      <c r="Z66" s="6"/>
    </row>
    <row r="67" spans="2:26" ht="20.100000000000001" customHeight="1" x14ac:dyDescent="0.4">
      <c r="B67" s="34" t="s">
        <v>78</v>
      </c>
      <c r="C67" s="32"/>
      <c r="D67" s="32" t="s">
        <v>28</v>
      </c>
      <c r="E67" s="10">
        <v>30000000</v>
      </c>
      <c r="F67" s="10">
        <f>E67</f>
        <v>30000000</v>
      </c>
      <c r="G67" s="33">
        <f>F67-E67</f>
        <v>0</v>
      </c>
      <c r="H67" s="32"/>
      <c r="L67" s="5">
        <f t="shared" si="8"/>
        <v>0</v>
      </c>
      <c r="M67" s="10"/>
      <c r="N67" s="6"/>
      <c r="O67" s="6"/>
      <c r="P67" s="6"/>
      <c r="Q67" s="6"/>
      <c r="R67" s="6"/>
      <c r="S67" s="6"/>
      <c r="T67" s="7"/>
      <c r="U67" s="6"/>
      <c r="V67" s="7"/>
      <c r="W67" s="6"/>
      <c r="X67" s="6"/>
      <c r="Y67" s="6"/>
      <c r="Z67" s="6"/>
    </row>
    <row r="68" spans="2:26" ht="20.100000000000001" customHeight="1" x14ac:dyDescent="0.4">
      <c r="B68" s="34" t="s">
        <v>79</v>
      </c>
      <c r="C68" s="32"/>
      <c r="D68" s="32" t="s">
        <v>28</v>
      </c>
      <c r="E68" s="10">
        <v>10000000</v>
      </c>
      <c r="F68" s="10">
        <f>E68</f>
        <v>10000000</v>
      </c>
      <c r="G68" s="33">
        <f>F68-E68</f>
        <v>0</v>
      </c>
      <c r="H68" s="32"/>
      <c r="L68" s="5">
        <f t="shared" si="8"/>
        <v>0</v>
      </c>
      <c r="M68" s="10"/>
      <c r="N68" s="6"/>
      <c r="O68" s="6"/>
      <c r="P68" s="6"/>
      <c r="Q68" s="6"/>
      <c r="R68" s="6"/>
      <c r="S68" s="6"/>
      <c r="T68" s="7"/>
      <c r="U68" s="6"/>
      <c r="V68" s="7"/>
      <c r="W68" s="6"/>
      <c r="X68" s="6"/>
      <c r="Y68" s="6"/>
      <c r="Z68" s="6"/>
    </row>
    <row r="69" spans="2:26" ht="20.100000000000001" customHeight="1" x14ac:dyDescent="0.4">
      <c r="B69" s="34" t="s">
        <v>80</v>
      </c>
      <c r="C69" s="32"/>
      <c r="D69" s="32" t="s">
        <v>10</v>
      </c>
      <c r="E69" s="10">
        <v>20000000</v>
      </c>
      <c r="F69" s="10">
        <f>E69</f>
        <v>20000000</v>
      </c>
      <c r="G69" s="33">
        <f>F69-E69</f>
        <v>0</v>
      </c>
      <c r="H69" s="32"/>
      <c r="L69" s="5">
        <f t="shared" si="8"/>
        <v>0</v>
      </c>
      <c r="M69" s="10"/>
      <c r="N69" s="6"/>
      <c r="O69" s="6"/>
      <c r="P69" s="6"/>
      <c r="Q69" s="6"/>
      <c r="R69" s="6"/>
      <c r="S69" s="6"/>
      <c r="T69" s="7"/>
      <c r="U69" s="6"/>
      <c r="V69" s="7"/>
      <c r="W69" s="6"/>
      <c r="X69" s="6"/>
      <c r="Y69" s="6"/>
      <c r="Z69" s="6"/>
    </row>
    <row r="70" spans="2:26" ht="20.100000000000001" customHeight="1" x14ac:dyDescent="0.4">
      <c r="B70" s="15" t="s">
        <v>4</v>
      </c>
      <c r="C70" s="22"/>
      <c r="D70" s="16"/>
      <c r="E70" s="48">
        <f>SUM(E71:E72)</f>
        <v>120000000</v>
      </c>
      <c r="F70" s="48">
        <f>SUM(F71:F71)</f>
        <v>60000000</v>
      </c>
      <c r="G70" s="48">
        <f>SUM(G71:G72)</f>
        <v>0</v>
      </c>
      <c r="H70" s="36" t="s">
        <v>106</v>
      </c>
      <c r="L70" s="5">
        <f t="shared" si="8"/>
        <v>0</v>
      </c>
      <c r="M70" s="10"/>
      <c r="N70" s="6"/>
      <c r="O70" s="6"/>
      <c r="P70" s="6"/>
      <c r="Q70" s="6"/>
      <c r="R70" s="6"/>
      <c r="S70" s="6"/>
      <c r="T70" s="7"/>
      <c r="U70" s="6"/>
      <c r="V70" s="6"/>
      <c r="W70" s="6"/>
      <c r="X70" s="6"/>
      <c r="Y70" s="6"/>
      <c r="Z70" s="6"/>
    </row>
    <row r="71" spans="2:26" ht="20.100000000000001" customHeight="1" x14ac:dyDescent="0.4">
      <c r="B71" s="38" t="s">
        <v>4</v>
      </c>
      <c r="C71" s="32"/>
      <c r="D71" s="32" t="s">
        <v>4</v>
      </c>
      <c r="E71" s="10">
        <v>60000000</v>
      </c>
      <c r="F71" s="10">
        <f>E71</f>
        <v>60000000</v>
      </c>
      <c r="G71" s="33">
        <f>F71-E71</f>
        <v>0</v>
      </c>
      <c r="H71" s="34"/>
      <c r="L71" s="5">
        <f t="shared" si="8"/>
        <v>0</v>
      </c>
      <c r="M71" s="10"/>
      <c r="N71" s="6"/>
      <c r="O71" s="6"/>
      <c r="P71" s="6"/>
      <c r="Q71" s="6"/>
      <c r="R71" s="6"/>
      <c r="S71" s="6"/>
      <c r="T71" s="7"/>
      <c r="U71" s="6"/>
      <c r="V71" s="6"/>
      <c r="W71" s="6"/>
      <c r="X71" s="6"/>
      <c r="Y71" s="6"/>
      <c r="Z71" s="6"/>
    </row>
    <row r="72" spans="2:26" ht="20.100000000000001" customHeight="1" x14ac:dyDescent="0.4">
      <c r="B72" s="87" t="s">
        <v>88</v>
      </c>
      <c r="C72" s="32"/>
      <c r="D72" s="88" t="s">
        <v>4</v>
      </c>
      <c r="E72" s="10">
        <v>60000000</v>
      </c>
      <c r="F72" s="10">
        <f>E72</f>
        <v>60000000</v>
      </c>
      <c r="G72" s="33">
        <f>F72-E72</f>
        <v>0</v>
      </c>
      <c r="H72" s="34"/>
      <c r="L72" s="5"/>
      <c r="M72" s="10"/>
      <c r="N72" s="6"/>
      <c r="O72" s="6"/>
      <c r="P72" s="6"/>
      <c r="Q72" s="6"/>
      <c r="R72" s="6"/>
      <c r="S72" s="6"/>
      <c r="T72" s="7"/>
      <c r="U72" s="6"/>
      <c r="V72" s="6"/>
      <c r="W72" s="6"/>
      <c r="X72" s="6"/>
      <c r="Y72" s="6"/>
      <c r="Z72" s="6"/>
    </row>
    <row r="73" spans="2:26" ht="20.100000000000001" customHeight="1" x14ac:dyDescent="0.4">
      <c r="B73" s="52" t="s">
        <v>46</v>
      </c>
      <c r="C73" s="53"/>
      <c r="D73" s="54"/>
      <c r="E73" s="28">
        <f>E3+E48+E52+E66+E70+E22</f>
        <v>12470500000</v>
      </c>
      <c r="F73" s="28">
        <f>F3+F48+F52+F66+F70+F22</f>
        <v>11819025000</v>
      </c>
      <c r="G73" s="28">
        <f>G3+G48+G52+G66+G70+G22</f>
        <v>-591475000</v>
      </c>
      <c r="H73" s="23"/>
      <c r="L73" s="6">
        <f t="shared" ref="L73:Z73" si="11">SUM(L3:L71)</f>
        <v>0</v>
      </c>
      <c r="M73" s="6">
        <f t="shared" si="11"/>
        <v>0</v>
      </c>
      <c r="N73" s="6">
        <f t="shared" si="11"/>
        <v>0</v>
      </c>
      <c r="O73" s="6">
        <f t="shared" si="11"/>
        <v>0</v>
      </c>
      <c r="P73" s="6">
        <f t="shared" si="11"/>
        <v>0</v>
      </c>
      <c r="Q73" s="6">
        <f t="shared" si="11"/>
        <v>0</v>
      </c>
      <c r="R73" s="6">
        <f t="shared" si="11"/>
        <v>0</v>
      </c>
      <c r="S73" s="6">
        <f t="shared" si="11"/>
        <v>0</v>
      </c>
      <c r="T73" s="6">
        <f t="shared" si="11"/>
        <v>0</v>
      </c>
      <c r="U73" s="6">
        <f t="shared" si="11"/>
        <v>0</v>
      </c>
      <c r="V73" s="6">
        <f t="shared" si="11"/>
        <v>0</v>
      </c>
      <c r="W73" s="6">
        <f t="shared" si="11"/>
        <v>0</v>
      </c>
      <c r="X73" s="6">
        <f t="shared" si="11"/>
        <v>0</v>
      </c>
      <c r="Y73" s="6">
        <f t="shared" si="11"/>
        <v>0</v>
      </c>
      <c r="Z73" s="6">
        <f t="shared" si="11"/>
        <v>0</v>
      </c>
    </row>
    <row r="74" spans="2:26" ht="20.100000000000001" customHeight="1" x14ac:dyDescent="0.4">
      <c r="B74" s="15" t="s">
        <v>48</v>
      </c>
      <c r="C74" s="22"/>
      <c r="D74" s="16"/>
      <c r="E74" s="28" t="e">
        <f>SUM(E75:E75)</f>
        <v>#REF!</v>
      </c>
      <c r="F74" s="28" t="e">
        <f>SUM(F75:F75)</f>
        <v>#REF!</v>
      </c>
      <c r="G74" s="28" t="e">
        <f>SUM(G75:G75)</f>
        <v>#REF!</v>
      </c>
      <c r="H74" s="30"/>
      <c r="L74" s="5"/>
      <c r="M74" s="10"/>
      <c r="N74" s="6"/>
      <c r="O74" s="6"/>
      <c r="P74" s="6"/>
      <c r="Q74" s="6"/>
      <c r="R74" s="6"/>
      <c r="S74" s="6"/>
      <c r="T74" s="7"/>
      <c r="U74" s="6"/>
      <c r="V74" s="6"/>
      <c r="W74" s="6"/>
      <c r="X74" s="6"/>
      <c r="Y74" s="6"/>
      <c r="Z74" s="6"/>
    </row>
    <row r="75" spans="2:26" ht="20.100000000000001" customHeight="1" x14ac:dyDescent="0.4">
      <c r="B75" s="34" t="s">
        <v>47</v>
      </c>
      <c r="C75" s="32" t="e">
        <f>"수주금액의 "&amp;TEXT(#REF!*100,"0.0")&amp;"%"</f>
        <v>#REF!</v>
      </c>
      <c r="D75" s="32" t="s">
        <v>48</v>
      </c>
      <c r="E75" s="6" t="e">
        <f>#REF!</f>
        <v>#REF!</v>
      </c>
      <c r="F75" s="35" t="e">
        <f>E75</f>
        <v>#REF!</v>
      </c>
      <c r="G75" s="33" t="e">
        <f>F75-E75</f>
        <v>#REF!</v>
      </c>
      <c r="H75" s="49"/>
      <c r="L75" s="5">
        <f>SUM(M75:Z75)</f>
        <v>0</v>
      </c>
      <c r="M75" s="10"/>
      <c r="N75" s="6"/>
      <c r="O75" s="6"/>
      <c r="P75" s="6"/>
      <c r="Q75" s="6"/>
      <c r="R75" s="6"/>
      <c r="S75" s="6"/>
      <c r="T75" s="7"/>
      <c r="U75" s="6"/>
      <c r="V75" s="6"/>
      <c r="W75" s="6"/>
      <c r="X75" s="6"/>
      <c r="Y75" s="6"/>
      <c r="Z75" s="6"/>
    </row>
    <row r="76" spans="2:26" ht="20.100000000000001" customHeight="1" x14ac:dyDescent="0.4">
      <c r="B76" s="103" t="s">
        <v>1</v>
      </c>
      <c r="C76" s="104"/>
      <c r="D76" s="104"/>
      <c r="E76" s="105" t="e">
        <f>E74+E73</f>
        <v>#REF!</v>
      </c>
      <c r="F76" s="105" t="e">
        <f>F74+F73</f>
        <v>#REF!</v>
      </c>
      <c r="G76" s="105" t="e">
        <f>G74+G73</f>
        <v>#REF!</v>
      </c>
      <c r="H76" s="105">
        <f>H74+H73</f>
        <v>0</v>
      </c>
    </row>
  </sheetData>
  <mergeCells count="2">
    <mergeCell ref="M1:AA1"/>
    <mergeCell ref="B22:C22"/>
  </mergeCells>
  <phoneticPr fontId="2" type="noConversion"/>
  <printOptions horizontalCentered="1"/>
  <pageMargins left="0.35433070866141736" right="0.23622047244094491" top="0.70866141732283472" bottom="0.59055118110236227" header="0.19685039370078741" footer="0.19685039370078741"/>
  <pageSetup paperSize="8" fitToHeight="0" orientation="landscape" r:id="rId1"/>
  <headerFooter alignWithMargins="0">
    <oddHeader>&amp;R&amp;"-,굵게"&amp;14&amp;KFF0000[  대 외 비 ]</oddHeader>
    <oddFooter>&amp;L&amp;P&amp;R&amp;"맑은 고딕,굵게"ECOPROHN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35"/>
  <sheetViews>
    <sheetView workbookViewId="0">
      <selection activeCell="E4" sqref="E4"/>
    </sheetView>
  </sheetViews>
  <sheetFormatPr defaultRowHeight="17.399999999999999" x14ac:dyDescent="0.4"/>
  <cols>
    <col min="2" max="2" width="20.09765625" customWidth="1"/>
    <col min="3" max="3" width="15.3984375" style="91" bestFit="1" customWidth="1"/>
    <col min="4" max="5" width="11.8984375" bestFit="1" customWidth="1"/>
    <col min="6" max="6" width="11.8984375" customWidth="1"/>
    <col min="7" max="7" width="15.59765625" bestFit="1" customWidth="1"/>
    <col min="8" max="8" width="14.59765625" customWidth="1"/>
    <col min="9" max="9" width="22" customWidth="1"/>
    <col min="10" max="12" width="14.59765625" customWidth="1"/>
    <col min="13" max="16" width="11.8984375" customWidth="1"/>
    <col min="17" max="17" width="13" bestFit="1" customWidth="1"/>
    <col min="20" max="20" width="14.3984375" bestFit="1" customWidth="1"/>
    <col min="26" max="26" width="10.5" bestFit="1" customWidth="1"/>
  </cols>
  <sheetData>
    <row r="1" spans="1:27" x14ac:dyDescent="0.4">
      <c r="A1" s="90"/>
      <c r="B1" s="106" t="s">
        <v>107</v>
      </c>
      <c r="C1" s="107"/>
      <c r="D1" s="106"/>
      <c r="E1" s="106"/>
      <c r="F1" s="106"/>
      <c r="G1" s="106"/>
      <c r="H1" s="106" t="s">
        <v>108</v>
      </c>
      <c r="I1" s="106" t="s">
        <v>0</v>
      </c>
    </row>
    <row r="2" spans="1:27" x14ac:dyDescent="0.4">
      <c r="A2" s="106">
        <v>1</v>
      </c>
      <c r="B2" s="106" t="s">
        <v>109</v>
      </c>
      <c r="C2" s="108">
        <f>568480000+100000000</f>
        <v>668480000</v>
      </c>
      <c r="D2" s="106"/>
      <c r="E2" s="106"/>
      <c r="F2" s="106"/>
      <c r="G2" s="107">
        <f t="shared" ref="G2:G10" si="0">E2+D2+C2</f>
        <v>668480000</v>
      </c>
      <c r="H2" s="109">
        <v>690000000</v>
      </c>
      <c r="I2" s="107"/>
      <c r="J2" s="91"/>
      <c r="K2" s="91"/>
      <c r="L2" s="91"/>
      <c r="Q2" s="110"/>
      <c r="R2" t="s">
        <v>60</v>
      </c>
      <c r="T2" s="89">
        <f>SUM(C2,C3,C10,C15,C17,C18,C20)+C16</f>
        <v>3955034000</v>
      </c>
      <c r="U2" t="s">
        <v>110</v>
      </c>
      <c r="X2" t="s">
        <v>50</v>
      </c>
      <c r="Y2" t="s">
        <v>111</v>
      </c>
      <c r="Z2" t="s">
        <v>112</v>
      </c>
      <c r="AA2" t="s">
        <v>93</v>
      </c>
    </row>
    <row r="3" spans="1:27" x14ac:dyDescent="0.4">
      <c r="A3" s="106">
        <v>2</v>
      </c>
      <c r="B3" s="106" t="s">
        <v>113</v>
      </c>
      <c r="C3" s="108">
        <f>623200000+100000000</f>
        <v>723200000</v>
      </c>
      <c r="D3" s="106"/>
      <c r="E3" s="106"/>
      <c r="F3" s="106"/>
      <c r="G3" s="107">
        <f t="shared" si="0"/>
        <v>723200000</v>
      </c>
      <c r="H3" s="109">
        <v>740000000</v>
      </c>
      <c r="I3" s="107"/>
      <c r="J3" s="91"/>
      <c r="K3" s="91"/>
      <c r="L3" s="91"/>
      <c r="Q3" s="111"/>
      <c r="R3" t="s">
        <v>114</v>
      </c>
      <c r="T3" s="89">
        <f>C8</f>
        <v>2060000000</v>
      </c>
      <c r="X3" t="s">
        <v>115</v>
      </c>
      <c r="Y3">
        <v>2304</v>
      </c>
      <c r="Z3">
        <v>52992000</v>
      </c>
      <c r="AA3">
        <f>Z3/Y3</f>
        <v>23000</v>
      </c>
    </row>
    <row r="4" spans="1:27" x14ac:dyDescent="0.4">
      <c r="A4" s="106">
        <v>3</v>
      </c>
      <c r="B4" s="106" t="s">
        <v>116</v>
      </c>
      <c r="C4" s="112">
        <v>1780000000</v>
      </c>
      <c r="D4" s="106"/>
      <c r="E4" s="106"/>
      <c r="F4" s="106"/>
      <c r="G4" s="107">
        <f t="shared" si="0"/>
        <v>1780000000</v>
      </c>
      <c r="H4" s="109">
        <v>1800000000</v>
      </c>
      <c r="I4" s="107"/>
      <c r="J4" s="91"/>
      <c r="K4" s="91"/>
      <c r="L4" s="91"/>
      <c r="Q4" s="113"/>
      <c r="R4" t="s">
        <v>52</v>
      </c>
      <c r="T4" s="89">
        <f>C9+C5+C12</f>
        <v>952000000</v>
      </c>
      <c r="X4" t="s">
        <v>117</v>
      </c>
      <c r="Y4">
        <v>4032</v>
      </c>
      <c r="Z4">
        <v>282240000</v>
      </c>
      <c r="AA4">
        <f>Z4/Y4</f>
        <v>70000</v>
      </c>
    </row>
    <row r="5" spans="1:27" x14ac:dyDescent="0.4">
      <c r="A5" s="106">
        <v>4</v>
      </c>
      <c r="B5" s="106" t="s">
        <v>118</v>
      </c>
      <c r="C5" s="114">
        <v>200000000</v>
      </c>
      <c r="D5" s="106"/>
      <c r="E5" s="106"/>
      <c r="F5" s="106"/>
      <c r="G5" s="107">
        <f t="shared" si="0"/>
        <v>200000000</v>
      </c>
      <c r="H5" s="109">
        <v>200000000</v>
      </c>
      <c r="I5" s="107"/>
      <c r="J5" s="91"/>
      <c r="K5" s="91"/>
      <c r="L5" s="91"/>
      <c r="Q5" s="115"/>
      <c r="R5" t="s">
        <v>54</v>
      </c>
      <c r="T5" s="89">
        <f>C4</f>
        <v>1780000000</v>
      </c>
    </row>
    <row r="6" spans="1:27" x14ac:dyDescent="0.4">
      <c r="A6" s="106">
        <v>5</v>
      </c>
      <c r="B6" s="106" t="s">
        <v>119</v>
      </c>
      <c r="C6" s="116">
        <v>156000000</v>
      </c>
      <c r="D6" s="106"/>
      <c r="E6" s="106"/>
      <c r="F6" s="106"/>
      <c r="G6" s="107">
        <f t="shared" si="0"/>
        <v>156000000</v>
      </c>
      <c r="H6" s="109">
        <v>165000000</v>
      </c>
      <c r="I6" s="107"/>
      <c r="J6" s="91"/>
      <c r="K6" s="91"/>
      <c r="L6" s="91"/>
      <c r="Q6" s="117"/>
      <c r="R6" t="s">
        <v>120</v>
      </c>
      <c r="T6" s="89">
        <f>C7+C13+C14</f>
        <v>285800000</v>
      </c>
      <c r="U6" t="s">
        <v>121</v>
      </c>
      <c r="X6" t="s">
        <v>122</v>
      </c>
    </row>
    <row r="7" spans="1:27" x14ac:dyDescent="0.4">
      <c r="A7" s="106">
        <v>6</v>
      </c>
      <c r="B7" s="106" t="s">
        <v>123</v>
      </c>
      <c r="C7" s="118">
        <v>136560000</v>
      </c>
      <c r="D7" s="106"/>
      <c r="E7" s="106"/>
      <c r="F7" s="106"/>
      <c r="G7" s="107">
        <f t="shared" si="0"/>
        <v>136560000</v>
      </c>
      <c r="H7" s="109">
        <v>145000000</v>
      </c>
      <c r="I7" s="107"/>
      <c r="J7" s="91"/>
      <c r="K7" s="91"/>
      <c r="L7" s="91"/>
      <c r="Q7" s="119"/>
      <c r="R7" t="s">
        <v>124</v>
      </c>
      <c r="T7" s="89">
        <f>C11</f>
        <v>469100000</v>
      </c>
      <c r="X7" t="s">
        <v>125</v>
      </c>
      <c r="Y7">
        <v>4056</v>
      </c>
      <c r="Z7">
        <v>154128000</v>
      </c>
      <c r="AA7">
        <f>Z7/Y7</f>
        <v>38000</v>
      </c>
    </row>
    <row r="8" spans="1:27" x14ac:dyDescent="0.4">
      <c r="A8" s="106">
        <v>7</v>
      </c>
      <c r="B8" s="106" t="s">
        <v>126</v>
      </c>
      <c r="C8" s="120">
        <v>2060000000</v>
      </c>
      <c r="D8" s="107">
        <v>21600000</v>
      </c>
      <c r="E8" s="106"/>
      <c r="F8" s="106"/>
      <c r="G8" s="107">
        <f t="shared" si="0"/>
        <v>2081600000</v>
      </c>
      <c r="H8" s="109">
        <v>2150000000</v>
      </c>
      <c r="I8" s="107" t="s">
        <v>127</v>
      </c>
      <c r="J8" s="91"/>
      <c r="K8" s="91"/>
      <c r="L8" s="91"/>
      <c r="Q8" s="121"/>
      <c r="R8" t="s">
        <v>55</v>
      </c>
      <c r="T8" s="89">
        <f>C6</f>
        <v>156000000</v>
      </c>
      <c r="X8" t="s">
        <v>117</v>
      </c>
      <c r="Y8">
        <v>4056</v>
      </c>
      <c r="Z8">
        <v>239304000</v>
      </c>
      <c r="AA8">
        <v>59000</v>
      </c>
    </row>
    <row r="9" spans="1:27" x14ac:dyDescent="0.4">
      <c r="A9" s="106">
        <v>8</v>
      </c>
      <c r="B9" s="106" t="s">
        <v>128</v>
      </c>
      <c r="C9" s="114">
        <v>376000000</v>
      </c>
      <c r="D9" s="106"/>
      <c r="E9" s="106"/>
      <c r="F9" s="106"/>
      <c r="G9" s="107">
        <f t="shared" si="0"/>
        <v>376000000</v>
      </c>
      <c r="H9" s="109">
        <v>393000000</v>
      </c>
      <c r="I9" s="107"/>
      <c r="J9" s="91"/>
      <c r="K9" s="91"/>
      <c r="L9" s="91"/>
      <c r="Q9" s="122"/>
      <c r="R9" t="s">
        <v>129</v>
      </c>
      <c r="T9" s="89">
        <f>C19</f>
        <v>1050000000</v>
      </c>
    </row>
    <row r="10" spans="1:27" x14ac:dyDescent="0.4">
      <c r="A10" s="106">
        <v>9</v>
      </c>
      <c r="B10" s="106" t="s">
        <v>130</v>
      </c>
      <c r="C10" s="108">
        <f>783200000+100000000</f>
        <v>883200000</v>
      </c>
      <c r="D10" s="107">
        <v>348000000</v>
      </c>
      <c r="E10" s="107">
        <v>45000000</v>
      </c>
      <c r="F10" s="107"/>
      <c r="G10" s="107">
        <f t="shared" si="0"/>
        <v>1276200000</v>
      </c>
      <c r="H10" s="109">
        <v>1350000000</v>
      </c>
      <c r="I10" s="107" t="s">
        <v>131</v>
      </c>
      <c r="J10" s="91"/>
      <c r="K10" s="91"/>
      <c r="L10" s="91"/>
      <c r="M10" s="91"/>
      <c r="N10" s="91"/>
      <c r="O10" s="91"/>
      <c r="P10" s="91"/>
    </row>
    <row r="11" spans="1:27" x14ac:dyDescent="0.4">
      <c r="A11" s="106">
        <v>10</v>
      </c>
      <c r="B11" s="106" t="s">
        <v>132</v>
      </c>
      <c r="C11" s="123">
        <v>469100000</v>
      </c>
      <c r="D11" s="107">
        <v>32000000</v>
      </c>
      <c r="E11" s="106"/>
      <c r="F11" s="106"/>
      <c r="G11" s="124">
        <f>C11+D11</f>
        <v>501100000</v>
      </c>
      <c r="H11" s="124">
        <v>540000000</v>
      </c>
      <c r="I11" s="124" t="s">
        <v>133</v>
      </c>
      <c r="J11" s="89"/>
      <c r="K11" s="89"/>
      <c r="L11" s="89"/>
    </row>
    <row r="12" spans="1:27" x14ac:dyDescent="0.4">
      <c r="A12" s="106">
        <v>11</v>
      </c>
      <c r="B12" s="106" t="s">
        <v>134</v>
      </c>
      <c r="C12" s="114">
        <v>376000000</v>
      </c>
      <c r="D12" s="106"/>
      <c r="E12" s="106"/>
      <c r="F12" s="106"/>
      <c r="G12" s="107">
        <f t="shared" ref="G12:G17" si="1">E12+D12+C12</f>
        <v>376000000</v>
      </c>
      <c r="H12" s="109">
        <v>393000000</v>
      </c>
      <c r="I12" s="107"/>
      <c r="J12" s="91"/>
      <c r="K12" s="91"/>
      <c r="L12" s="91"/>
    </row>
    <row r="13" spans="1:27" x14ac:dyDescent="0.4">
      <c r="A13" s="106">
        <v>12</v>
      </c>
      <c r="B13" s="106" t="s">
        <v>135</v>
      </c>
      <c r="C13" s="118">
        <v>82440000</v>
      </c>
      <c r="D13" s="106"/>
      <c r="E13" s="106"/>
      <c r="F13" s="106"/>
      <c r="G13" s="107">
        <f t="shared" si="1"/>
        <v>82440000</v>
      </c>
      <c r="H13" s="109">
        <v>90000000</v>
      </c>
      <c r="I13" s="107"/>
      <c r="J13" s="91"/>
      <c r="K13" s="91"/>
      <c r="L13" s="91"/>
    </row>
    <row r="14" spans="1:27" x14ac:dyDescent="0.4">
      <c r="A14" s="106">
        <v>13</v>
      </c>
      <c r="B14" s="106" t="s">
        <v>136</v>
      </c>
      <c r="C14" s="118">
        <v>66800000</v>
      </c>
      <c r="D14" s="106"/>
      <c r="E14" s="106"/>
      <c r="F14" s="106"/>
      <c r="G14" s="107">
        <f t="shared" si="1"/>
        <v>66800000</v>
      </c>
      <c r="H14" s="109">
        <v>75000000</v>
      </c>
      <c r="I14" s="107"/>
      <c r="J14" s="91"/>
      <c r="K14" s="91"/>
      <c r="L14" s="91"/>
    </row>
    <row r="15" spans="1:27" x14ac:dyDescent="0.4">
      <c r="A15" s="106">
        <v>14</v>
      </c>
      <c r="B15" s="106" t="s">
        <v>137</v>
      </c>
      <c r="C15" s="108">
        <v>150000000</v>
      </c>
      <c r="D15" s="106"/>
      <c r="E15" s="106"/>
      <c r="F15" s="106"/>
      <c r="G15" s="107">
        <f t="shared" si="1"/>
        <v>150000000</v>
      </c>
      <c r="H15" s="109">
        <v>150000000</v>
      </c>
      <c r="I15" s="107"/>
      <c r="J15" s="91"/>
      <c r="K15" s="91"/>
      <c r="L15" s="91"/>
    </row>
    <row r="16" spans="1:27" x14ac:dyDescent="0.4">
      <c r="A16" s="106">
        <v>14</v>
      </c>
      <c r="B16" s="106" t="s">
        <v>138</v>
      </c>
      <c r="C16" s="108">
        <v>50000000</v>
      </c>
      <c r="D16" s="106"/>
      <c r="E16" s="106"/>
      <c r="F16" s="106"/>
      <c r="G16" s="107">
        <f t="shared" si="1"/>
        <v>50000000</v>
      </c>
      <c r="H16" s="109">
        <v>50000000</v>
      </c>
      <c r="I16" s="107"/>
      <c r="J16" s="91"/>
      <c r="K16" s="91"/>
      <c r="L16" s="91"/>
    </row>
    <row r="17" spans="1:17" x14ac:dyDescent="0.4">
      <c r="A17" s="106">
        <v>15</v>
      </c>
      <c r="B17" s="106" t="s">
        <v>139</v>
      </c>
      <c r="C17" s="108">
        <v>362200000</v>
      </c>
      <c r="D17" s="106"/>
      <c r="E17" s="106"/>
      <c r="F17" s="106"/>
      <c r="G17" s="107">
        <f t="shared" si="1"/>
        <v>362200000</v>
      </c>
      <c r="H17" s="109">
        <v>395000000</v>
      </c>
      <c r="I17" s="107"/>
      <c r="J17" s="91"/>
      <c r="K17" s="91"/>
      <c r="L17" s="91"/>
    </row>
    <row r="18" spans="1:17" x14ac:dyDescent="0.4">
      <c r="A18" s="106">
        <v>16</v>
      </c>
      <c r="B18" s="106" t="s">
        <v>140</v>
      </c>
      <c r="C18" s="108">
        <v>1067954000</v>
      </c>
      <c r="D18" s="107">
        <v>234000000</v>
      </c>
      <c r="E18" s="106"/>
      <c r="F18" s="106"/>
      <c r="G18" s="124">
        <f>C18+D18</f>
        <v>1301954000</v>
      </c>
      <c r="H18" s="124">
        <v>1380000000</v>
      </c>
      <c r="I18" s="124" t="s">
        <v>94</v>
      </c>
      <c r="J18" s="89"/>
      <c r="K18" s="89"/>
      <c r="L18" s="89"/>
      <c r="Q18" s="125">
        <f>H23*5.5%</f>
        <v>797995000</v>
      </c>
    </row>
    <row r="19" spans="1:17" x14ac:dyDescent="0.4">
      <c r="A19" s="106">
        <v>17</v>
      </c>
      <c r="B19" s="106" t="s">
        <v>67</v>
      </c>
      <c r="C19" s="126">
        <v>1050000000</v>
      </c>
      <c r="D19" s="107">
        <v>350000000</v>
      </c>
      <c r="E19" s="106"/>
      <c r="F19" s="106"/>
      <c r="G19" s="124">
        <f>C19+D19</f>
        <v>1400000000</v>
      </c>
      <c r="H19" s="124">
        <v>1640000000</v>
      </c>
      <c r="I19" s="124" t="s">
        <v>141</v>
      </c>
      <c r="J19" s="89"/>
      <c r="K19" s="89"/>
      <c r="L19" s="89"/>
      <c r="Q19" s="89">
        <f>H23*3%</f>
        <v>435270000</v>
      </c>
    </row>
    <row r="20" spans="1:17" x14ac:dyDescent="0.4">
      <c r="A20" s="106">
        <v>18</v>
      </c>
      <c r="B20" s="106" t="s">
        <v>142</v>
      </c>
      <c r="C20" s="108">
        <v>50000000</v>
      </c>
      <c r="D20" s="106"/>
      <c r="E20" s="106"/>
      <c r="F20" s="106"/>
      <c r="G20" s="107">
        <f>E20+D20+C20</f>
        <v>50000000</v>
      </c>
      <c r="H20" s="107">
        <v>60000000</v>
      </c>
      <c r="I20" s="107"/>
      <c r="J20" s="91"/>
      <c r="K20" s="91"/>
      <c r="L20" s="91"/>
    </row>
    <row r="21" spans="1:17" x14ac:dyDescent="0.4">
      <c r="A21" s="106">
        <v>19</v>
      </c>
      <c r="B21" s="106" t="s">
        <v>143</v>
      </c>
      <c r="C21" s="107">
        <v>865000000</v>
      </c>
      <c r="D21" s="107"/>
      <c r="E21" s="107"/>
      <c r="F21" s="107"/>
      <c r="G21" s="107">
        <v>865000000</v>
      </c>
      <c r="H21" s="107">
        <v>870000000</v>
      </c>
      <c r="I21" s="127" t="s">
        <v>144</v>
      </c>
      <c r="J21" s="91"/>
      <c r="K21" s="91"/>
      <c r="L21" s="91"/>
      <c r="P21" s="91"/>
    </row>
    <row r="22" spans="1:17" x14ac:dyDescent="0.4">
      <c r="A22" s="106">
        <v>20</v>
      </c>
      <c r="B22" s="106" t="s">
        <v>145</v>
      </c>
      <c r="C22" s="107">
        <v>825000000</v>
      </c>
      <c r="D22" s="107"/>
      <c r="E22" s="107"/>
      <c r="F22" s="107"/>
      <c r="G22" s="107">
        <v>825000000</v>
      </c>
      <c r="H22" s="107">
        <v>1233000000</v>
      </c>
      <c r="I22" s="107"/>
      <c r="J22" s="91"/>
      <c r="K22" s="91"/>
      <c r="L22" s="91"/>
      <c r="M22" s="91"/>
      <c r="N22" s="91"/>
      <c r="O22" s="91"/>
    </row>
    <row r="23" spans="1:17" x14ac:dyDescent="0.4">
      <c r="A23" s="106"/>
      <c r="B23" s="106" t="s">
        <v>1</v>
      </c>
      <c r="C23" s="107">
        <f>SUM(C2:C22)</f>
        <v>12397934000</v>
      </c>
      <c r="D23" s="107"/>
      <c r="E23" s="107"/>
      <c r="F23" s="107"/>
      <c r="G23" s="107">
        <f>SUM(G2:G22)</f>
        <v>13428534000</v>
      </c>
      <c r="H23" s="107">
        <f>SUM(H2:H22)</f>
        <v>14509000000</v>
      </c>
      <c r="I23" s="107"/>
      <c r="J23" s="91"/>
      <c r="K23" s="91"/>
      <c r="L23" s="91"/>
      <c r="M23" s="91"/>
      <c r="N23" s="91"/>
      <c r="O23" s="91"/>
    </row>
    <row r="24" spans="1:17" x14ac:dyDescent="0.4">
      <c r="J24" s="91"/>
      <c r="K24" s="91"/>
      <c r="L24" s="91"/>
      <c r="M24" s="91"/>
      <c r="N24" s="91"/>
      <c r="O24" s="91"/>
    </row>
    <row r="25" spans="1:17" x14ac:dyDescent="0.4">
      <c r="C25" s="91" t="s">
        <v>146</v>
      </c>
      <c r="D25" s="91">
        <v>40000000</v>
      </c>
    </row>
    <row r="26" spans="1:17" x14ac:dyDescent="0.4">
      <c r="C26" s="91" t="s">
        <v>147</v>
      </c>
      <c r="D26" s="91">
        <v>50000000</v>
      </c>
    </row>
    <row r="27" spans="1:17" x14ac:dyDescent="0.4">
      <c r="C27" s="91" t="s">
        <v>37</v>
      </c>
      <c r="D27" s="91">
        <v>308000000</v>
      </c>
    </row>
    <row r="28" spans="1:17" x14ac:dyDescent="0.4">
      <c r="C28" s="91" t="s">
        <v>148</v>
      </c>
      <c r="D28" s="91">
        <v>60000000</v>
      </c>
    </row>
    <row r="29" spans="1:17" x14ac:dyDescent="0.4">
      <c r="C29" s="91" t="s">
        <v>74</v>
      </c>
      <c r="D29" s="91">
        <v>36000000</v>
      </c>
    </row>
    <row r="30" spans="1:17" x14ac:dyDescent="0.4">
      <c r="C30" s="91" t="s">
        <v>149</v>
      </c>
      <c r="D30" s="91">
        <v>6000000</v>
      </c>
    </row>
    <row r="31" spans="1:17" x14ac:dyDescent="0.4">
      <c r="C31" s="91" t="s">
        <v>75</v>
      </c>
      <c r="D31" s="91">
        <v>55000000</v>
      </c>
    </row>
    <row r="32" spans="1:17" x14ac:dyDescent="0.4">
      <c r="C32" s="91" t="s">
        <v>150</v>
      </c>
      <c r="D32" s="91">
        <v>60000000</v>
      </c>
    </row>
    <row r="33" spans="3:4" x14ac:dyDescent="0.4">
      <c r="C33" s="91" t="s">
        <v>4</v>
      </c>
      <c r="D33" s="91">
        <v>250000000</v>
      </c>
    </row>
    <row r="34" spans="3:4" x14ac:dyDescent="0.4">
      <c r="C34"/>
      <c r="D34" s="89">
        <f>SUM(D25:D33)</f>
        <v>865000000</v>
      </c>
    </row>
    <row r="35" spans="3:4" x14ac:dyDescent="0.4">
      <c r="C35"/>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 지정된 범위</vt:lpstr>
      </vt:variant>
      <vt:variant>
        <vt:i4>6</vt:i4>
      </vt:variant>
    </vt:vector>
  </HeadingPairs>
  <TitlesOfParts>
    <vt:vector size="16" baseType="lpstr">
      <vt:lpstr>대기+수처리+헝가리</vt:lpstr>
      <vt:lpstr>대기</vt:lpstr>
      <vt:lpstr>수처리</vt:lpstr>
      <vt:lpstr>장표_Item</vt:lpstr>
      <vt:lpstr>장표_Weight</vt:lpstr>
      <vt:lpstr>BHI</vt:lpstr>
      <vt:lpstr>도레이</vt:lpstr>
      <vt:lpstr>KTC</vt:lpstr>
      <vt:lpstr>실행예산서 (2)</vt:lpstr>
      <vt:lpstr>제안서용 견적</vt:lpstr>
      <vt:lpstr>대기!Print_Area</vt:lpstr>
      <vt:lpstr>'대기+수처리+헝가리'!Print_Area</vt:lpstr>
      <vt:lpstr>수처리!Print_Area</vt:lpstr>
      <vt:lpstr>'실행예산서 (2)'!Print_Area</vt:lpstr>
      <vt:lpstr>장표_Weight!Print_Area</vt:lpstr>
      <vt:lpstr>'실행예산서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종혁 김</cp:lastModifiedBy>
  <cp:lastPrinted>2026-03-04T22:52:52Z</cp:lastPrinted>
  <dcterms:created xsi:type="dcterms:W3CDTF">2023-07-18T04:52:19Z</dcterms:created>
  <dcterms:modified xsi:type="dcterms:W3CDTF">2026-03-25T09:37:30Z</dcterms:modified>
</cp:coreProperties>
</file>