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2"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<sst xmlns="http://schemas.openxmlformats.org/spreadsheetml/2006/main" uniqueCount="380">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</sst>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d723da5775b73f63c3494795524960fa.png"/><Relationship Id="rId2" Type="http://schemas.openxmlformats.org/officeDocument/2006/relationships/image" Target="../media/e23d8b716878c0a6710012a44fab868f.png"/></Relationships>
</file>

<file path=xl/drawings/_rels/drawing3.xml.rels><?xml version="1.0" encoding="UTF-8" standalone="yes"?>
<Relationships xmlns="http://schemas.openxmlformats.org/package/2006/relationships"><Relationship Id="rId1" Type="http://schemas.openxmlformats.org/officeDocument/2006/relationships/image" Target="../media/780aae3ad9d882ee4878ce4e09399ed8.png"/><Relationship Id="rId2" Type="http://schemas.openxmlformats.org/officeDocument/2006/relationships/image" Target="../media/c0e847426e00d091ec98d40a317a93f4.png"/><Relationship Id="rId3" Type="http://schemas.openxmlformats.org/officeDocument/2006/relationships/image" Target="../media/09fdb72aa53e811424e3840e8a1d5574.jpeg"/></Relationships>
</file>

<file path=xl/drawings/_rels/drawing4.xml.rels><?xml version="1.0" encoding="UTF-8" standalone="yes"?>
<Relationships xmlns="http://schemas.openxmlformats.org/package/2006/relationships"><Relationship Id="rId1" Type="http://schemas.openxmlformats.org/officeDocument/2006/relationships/image" Target="../media/a964302d4d7297bece779adafc4d2339.jpeg"/><Relationship Id="rId2" Type="http://schemas.openxmlformats.org/officeDocument/2006/relationships/image" Target="../media/82cc75965af94d530ab7c98ad719b533.png"/><Relationship Id="rId3" Type="http://schemas.openxmlformats.org/officeDocument/2006/relationships/image" Target="../media/25facc1b648c6eab004eb203afa94d44.png"/></Relationships>
</file>

<file path=xl/drawings/_rels/drawing5.xml.rels><?xml version="1.0" encoding="UTF-8" standalone="yes"?>
<Relationships xmlns="http://schemas.openxmlformats.org/package/2006/relationships"><Relationship Id="rId1" Type="http://schemas.openxmlformats.org/officeDocument/2006/relationships/image" Target="../media/ddf0d553d567c0aabacf731ee4cd26f5.jpeg"/><Relationship Id="rId2" Type="http://schemas.openxmlformats.org/officeDocument/2006/relationships/image" Target="../media/f521a651bf3e2aa2eadd411e96225356.jpeg"/></Relationships>
</file>

<file path=xl/drawings/_rels/drawing6.xml.rels><?xml version="1.0" encoding="UTF-8" standalone="yes"?>
<Relationships xmlns="http://schemas.openxmlformats.org/package/2006/relationships"><Relationship Id="rId1" Type="http://schemas.openxmlformats.org/officeDocument/2006/relationships/image" Target="../media/c9fb3b5b0a9db3214c3de29cf1f6aafd.jpeg"/><Relationship Id="rId2" Type="http://schemas.openxmlformats.org/officeDocument/2006/relationships/image" Target="../media/534b6bdf0e52297341688ce827c5cfd1.jpeg"/></Relationships>
</file>

<file path=xl/drawings/_rels/drawing7.xml.rels><?xml version="1.0" encoding="UTF-8" standalone="yes"?>
<Relationships xmlns="http://schemas.openxmlformats.org/package/2006/relationships"><Relationship Id="rId1" Type="http://schemas.openxmlformats.org/officeDocument/2006/relationships/image" Target="../media/2ba613d10cb02ba28e74974a26353d06.jpeg"/><Relationship Id="rId2" Type="http://schemas.openxmlformats.org/officeDocument/2006/relationships/image" Target="../media/0bb48d8b3eebc413487c1d9e16685ed9.jpeg"/><Relationship Id="rId3" Type="http://schemas.openxmlformats.org/officeDocument/2006/relationships/image" Target="../media/0316d41062d50b0405074acf617b895f.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5" t="s">
        <v>105</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1"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6" t="s">
        <v>191</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7"/>
      <c r="E16" s="318"/>
      <c r="F16" s="319"/>
      <c r="G16" s="317"/>
      <c r="H16" s="318"/>
      <c r="I16" s="319"/>
      <c r="J16" s="317"/>
      <c r="K16" s="318"/>
      <c r="L16" s="319"/>
      <c r="M16" s="319"/>
      <c r="N16" s="319"/>
      <c r="O16" s="319"/>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0"/>
      <c r="C19" s="182" t="inlineStr">
        <is>
          <r>
            <t xml:space="preserve">Registraton</t>
          </r>
        </is>
      </c>
      <c r="D19" s="320"/>
      <c r="E19" s="321"/>
      <c r="F19" s="252"/>
      <c r="G19" s="320"/>
      <c r="H19" s="182"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8" t="inlineStr">
        <is>
          <r>
            <t xml:space="preserve">주식회사싼카</t>
          </r>
        </is>
      </c>
      <c r="F21" s="250"/>
      <c r="G21" s="303"/>
      <c r="H21" s="185"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2" t="inlineStr">
        <is>
          <r>
            <t xml:space="preserve">Name</t>
          </r>
        </is>
      </c>
      <c r="D22" s="320"/>
      <c r="E22" s="321"/>
      <c r="F22" s="252"/>
      <c r="G22" s="320"/>
      <c r="H22" s="186"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2"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7" t="s">
        <v>105</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O45" s="334"/>
    </row>
    <row r="46" spans="1:15" customHeight="1" ht="19.5" s="245" customFormat="1">
      <c r="A46" s="223" t="inlineStr">
        <is>
          <r>
            <t xml:space="preserve">2. 자동차를 교육,연구의 목적으로 사용하는 등 「자동차등록령」제31조제5항에 해당하는 사유로 말소등록된 경우</t>
          </r>
        </is>
      </c>
      <c r="K46" s="333"/>
      <c r="O46" s="334"/>
    </row>
    <row r="47" spans="1:15" customHeight="1" ht="19.5" s="245" customFormat="1">
      <c r="A47" s="191" t="inlineStr">
        <is>
          <r>
            <t xml:space="preserve">3. 자동차의 차대[차대가 없는 자동차의 경우에는 차체(車體)를 말합니다. 이하 이 호에서 같습니다]가 등록원부상의</t>
          </r>
        </is>
      </c>
      <c r="K47" s="333"/>
      <c r="O47" s="334"/>
    </row>
    <row r="48" spans="1:15" customHeight="1" ht="19.5" s="245" customFormat="1">
      <c r="A48" s="191" t="inlineStr">
        <is>
          <r>
            <t xml:space="preserve">    차대와 달라 직권으로 말소등록된 경우</t>
          </r>
        </is>
      </c>
      <c r="K48" s="333"/>
      <c r="O48" s="334"/>
    </row>
    <row r="49" spans="1:15" customHeight="1" ht="19.5" s="245" customFormat="1">
      <c r="A49" s="191" t="inlineStr">
        <is>
          <r>
            <t xml:space="preserve">4. 속임수나 그밖의 부정한 방법으로 등록되어 직권으로 말소등록된경우</t>
          </r>
        </is>
      </c>
      <c r="B49" s="245"/>
      <c r="K49" s="333"/>
      <c r="O49" s="334"/>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3" t="inlineStr">
        <is>
          <r>
            <t xml:space="preserve">6. 수출로 말소등록된 경우</t>
          </r>
        </is>
      </c>
      <c r="B52" s="338"/>
      <c r="C52" s="338"/>
      <c r="D52" s="338"/>
      <c r="E52" s="338"/>
      <c r="F52" s="338"/>
      <c r="G52" s="338"/>
      <c r="H52" s="338"/>
      <c r="I52" s="338"/>
      <c r="J52" s="338"/>
      <c r="K52" s="194" t="inlineStr">
        <is>
          <r>
            <t xml:space="preserve">말소등록일부터 1년 이내</t>
          </r>
        </is>
      </c>
      <c r="L52" s="338"/>
      <c r="M52" s="338"/>
      <c r="N52" s="338"/>
      <c r="O52" s="339"/>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0"/>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48"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9">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row>
    <row r="3" spans="1:10" customHeight="1" ht="18" s="245" customFormat="1">
      <c r="A3" s="344" t="inlineStr">
        <is>
          <r>
            <t xml:space="preserve">SSANCAR LTD.,
163 Sangidaehak-ro, Siheung-si, Gyeonggi-do, Kore
TEL:82-505-366-9977 
FAX:82-505-366-9977
EMAIL : man99777@naver.com</t>
          </r>
        </is>
      </c>
      <c r="D3" s="262"/>
      <c r="E3" s="228" t="inlineStr">
        <is>
          <r>
            <t xml:space="preserve">Reference code.   DFSU6646075</t>
          </r>
        </is>
      </c>
      <c r="G3" s="129" t="str">
        <f>차량인보이스!G3</f>
        <v>0</v>
      </c>
      <c r="H3" s="272"/>
      <c r="I3" s="253"/>
    </row>
    <row r="4" spans="1:10" customHeight="1" ht="18" s="245" customFormat="1">
      <c r="A4" s="271"/>
      <c r="D4" s="262"/>
      <c r="E4" s="345" t="inlineStr">
        <is>
          <r>
            <t xml:space="preserve">CERTIFICATE OF ORIGIN</t>
          </r>
        </is>
      </c>
      <c r="I4" s="262"/>
    </row>
    <row r="5" spans="1:10" customHeight="1" ht="18" s="245" customFormat="1">
      <c r="A5" s="271"/>
      <c r="D5" s="262"/>
      <c r="E5" s="271"/>
      <c r="I5" s="262"/>
    </row>
    <row r="6" spans="1:10" customHeight="1" ht="18" s="245" customFormat="1">
      <c r="A6" s="271"/>
      <c r="D6" s="262"/>
      <c r="E6" s="346" t="inlineStr">
        <is>
          <r>
            <t xml:space="preserve">Issued by</t>
          </r>
        </is>
      </c>
      <c r="I6" s="262"/>
    </row>
    <row r="7" spans="1:10" customHeight="1" ht="18" s="245" customFormat="1">
      <c r="A7" s="272"/>
      <c r="B7" s="252"/>
      <c r="C7" s="252"/>
      <c r="D7" s="253"/>
      <c r="E7" s="346" t="inlineStr">
        <is>
          <r>
            <t xml:space="preserve">THE KOREA CHAMBER OF COMMERCE &amp; INDUSTRY</t>
          </r>
        </is>
      </c>
      <c r="I7" s="262"/>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row>
    <row r="9" spans="1:10" customHeight="1" ht="65.25" s="245" customFormat="1">
      <c r="A9" s="371"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TODAY()</f>
        <v>0</v>
      </c>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row>
    <row r="13" spans="1:10" customHeight="1" ht="18" s="245" customFormat="1">
      <c r="A13" s="349"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0" t="str">
        <f>구매리스트!D10</f>
        <v>0</v>
      </c>
      <c r="D16" s="253"/>
      <c r="E16" s="351" t="inlineStr">
        <is>
          <r>
            <t xml:space="preserve"> </t>
          </r>
        </is>
      </c>
      <c r="I16" s="262"/>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row>
    <row r="18" spans="1:10" customHeight="1" ht="24" s="245" customFormat="1">
      <c r="A18" s="350" t="str">
        <f>구매리스트!B11</f>
        <v>0</v>
      </c>
      <c r="B18" s="253"/>
      <c r="C18" s="353"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inlineStr">
        <is>
          <r>
            <t xml:space="preserve">Ssancar LTD 163 Sangidaehak-ro, Siheung-si, Gyeonggi-do, Korea   Phone: +82-505-366-9977</t>
          </r>
        </is>
      </c>
      <c r="D2" s="243"/>
    </row>
    <row r="3" spans="1:7" customHeight="1" ht="24.75" s="245" customFormat="1">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E5" s="44" t="inlineStr">
        <is>
          <r>
            <t xml:space="preserve">Name</t>
          </r>
        </is>
      </c>
      <c r="F5" s="377" t="str">
        <f>구매리스트!D14</f>
        <v>0</v>
      </c>
      <c r="G5" s="376"/>
    </row>
    <row r="6" spans="1:7" customHeight="1" ht="24.75" s="245" customFormat="1">
      <c r="A6" s="238"/>
      <c r="B6" s="238"/>
      <c r="E6" s="44" t="inlineStr">
        <is>
          <r>
            <t xml:space="preserve">Nit</t>
          </r>
        </is>
      </c>
      <c r="F6" s="378"/>
      <c r="G6" s="376"/>
    </row>
    <row r="7" spans="1:7" customHeight="1" ht="24.75" s="245" customFormat="1">
      <c r="A7" s="238"/>
      <c r="E7" s="44" t="inlineStr">
        <is>
          <r>
            <t xml:space="preserve">Adress</t>
          </r>
        </is>
      </c>
      <c r="F7" s="379"/>
      <c r="G7" s="376"/>
    </row>
    <row r="8" spans="1:7" customHeight="1" ht="24.75" s="245" customFormat="1">
      <c r="A8" s="238"/>
      <c r="E8" s="44" t="inlineStr">
        <is>
          <r>
            <t xml:space="preserve">Country</t>
          </r>
        </is>
      </c>
      <c r="F8" s="380"/>
      <c r="G8" s="376"/>
    </row>
    <row r="9" spans="1:7" customHeight="1" ht="24.75" s="245" customFormat="1">
      <c r="A9" s="238"/>
      <c r="B9" s="238"/>
      <c r="E9" s="44" t="inlineStr">
        <is>
          <r>
            <t xml:space="preserve">Phone</t>
          </r>
        </is>
      </c>
      <c r="F9" s="378"/>
      <c r="G9" s="376"/>
    </row>
    <row r="10" spans="1:7" customHeight="1" ht="18" s="245" customFormat="1">
      <c r="A10" s="238"/>
      <c r="E10" s="44"/>
      <c r="F10" s="46"/>
      <c r="G10" s="45"/>
    </row>
    <row r="11" spans="1:7" customHeight="1" ht="23.25" s="245" customFormat="1">
      <c r="A11" s="237"/>
      <c r="B11" s="237"/>
      <c r="E11" s="44" t="inlineStr">
        <is>
          <r>
            <t xml:space="preserve">Total invoice</t>
          </r>
        </is>
      </c>
      <c r="F11" s="381" t="str">
        <f>F31</f>
        <v>0</v>
      </c>
      <c r="G11" s="376"/>
    </row>
    <row r="12" spans="1:7" customHeight="1" ht="23.25" s="245" customFormat="1">
      <c r="A12" s="237"/>
      <c r="E12" s="44" t="inlineStr">
        <is>
          <r>
            <t xml:space="preserve">Total received in Korea</t>
          </r>
        </is>
      </c>
      <c r="F12" s="381" t="str">
        <f>F31</f>
        <v>0</v>
      </c>
      <c r="G12" s="376"/>
    </row>
    <row r="13" spans="1:7" customHeight="1" ht="23.25" s="245" customFormat="1">
      <c r="A13" s="244"/>
      <c r="C13" s="51"/>
      <c r="D13" s="51"/>
      <c r="E13" s="44" t="inlineStr">
        <is>
          <r>
            <t xml:space="preserve">Not received</t>
          </r>
        </is>
      </c>
      <c r="F13" s="382" t="str">
        <f>SUM(F11-F12)</f>
        <v>0</v>
      </c>
      <c r="G13" s="376"/>
    </row>
    <row r="14" spans="1:7" customHeight="1" ht="17.25" s="245" customFormat="1">
      <c r="A14" s="244"/>
      <c r="C14" s="52"/>
      <c r="D14" s="52"/>
      <c r="E14" s="383"/>
    </row>
    <row r="15" spans="1:7" customHeight="1" ht="26.25" s="245" customFormat="1">
      <c r="A15" s="384" t="inlineStr">
        <is>
          <r>
            <t xml:space="preserve">BANK ACCOUNT INFORMATION</t>
          </r>
        </is>
      </c>
      <c r="B15" s="385"/>
      <c r="C15" s="385"/>
      <c r="D15" s="385"/>
      <c r="E15" s="385"/>
      <c r="F15" s="385"/>
      <c r="G15" s="386"/>
    </row>
    <row r="16" spans="1:7" customHeight="1" ht="26.25" s="245" customFormat="1">
      <c r="A16" s="239" t="inlineStr">
        <is>
          <r>
            <t xml:space="preserve">Beneficiary</t>
          </r>
        </is>
      </c>
      <c r="B16" s="386"/>
      <c r="C16" s="387" t="inlineStr">
        <is>
          <r>
            <t xml:space="preserve">SSANCAR CO LTD</t>
          </r>
        </is>
      </c>
      <c r="D16" s="386"/>
      <c r="E16" s="239" t="inlineStr">
        <is>
          <r>
            <t xml:space="preserve">Bank Name</t>
          </r>
        </is>
      </c>
      <c r="F16" s="388" t="inlineStr">
        <is>
          <r>
            <t xml:space="preserve">SHINHAN BANK</t>
          </r>
        </is>
      </c>
      <c r="G16" s="386"/>
    </row>
    <row r="17" spans="1:7" customHeight="1" ht="26.25" s="245" customFormat="1">
      <c r="A17" s="239" t="inlineStr">
        <is>
          <r>
            <t xml:space="preserve">Swift Cose</t>
          </r>
        </is>
      </c>
      <c r="B17" s="386"/>
      <c r="C17" s="387" t="inlineStr">
        <is>
          <r>
            <t xml:space="preserve">SHBKKRSE</t>
          </r>
        </is>
      </c>
      <c r="D17" s="386"/>
      <c r="E17" s="239" t="inlineStr">
        <is>
          <r>
            <t xml:space="preserve">Bank Adress</t>
          </r>
        </is>
      </c>
      <c r="F17" s="240" t="inlineStr">
        <is>
          <r>
            <t xml:space="preserve">20,Sejong-Daero9-Gil,Jung-Gu Seoul South Korea</t>
          </r>
        </is>
      </c>
      <c r="G17" s="386"/>
    </row>
    <row r="18" spans="1:7" customHeight="1" ht="26.25" s="245" customFormat="1">
      <c r="A18" s="239" t="inlineStr">
        <is>
          <r>
            <t xml:space="preserve">Bank Account Number</t>
          </r>
        </is>
      </c>
      <c r="B18" s="386"/>
      <c r="C18" s="387" t="inlineStr">
        <is>
          <r>
            <t xml:space="preserve">180-008-400167</t>
          </r>
        </is>
      </c>
      <c r="D18" s="386"/>
      <c r="E18" s="239" t="inlineStr">
        <is>
          <r>
            <t xml:space="preserve">Beneficiary Adress</t>
          </r>
        </is>
      </c>
      <c r="F18" s="389" t="inlineStr">
        <is>
          <r>
            <t xml:space="preserve">163 Sangidaehak-ro, Siheung-si, Gyeonggi-do,   SOUTH KOREA</t>
          </r>
        </is>
      </c>
      <c r="G18" s="386"/>
    </row>
    <row r="19" spans="1:7">
      <c r="C19" s="43"/>
      <c r="D19" s="43"/>
      <c r="E19" s="383"/>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6"/>
    </row>
    <row r="21" spans="1:7" customHeight="1" ht="25.5" s="245" customFormat="1">
      <c r="A21" s="133" t="str">
        <f>구매리스트!B3</f>
        <v>0</v>
      </c>
      <c r="B21" s="131" t="str">
        <f>구매리스트!B5</f>
        <v>0</v>
      </c>
      <c r="C21" s="132" t="str">
        <f>구매리스트!D5</f>
        <v>0</v>
      </c>
      <c r="D21" s="132" t="str">
        <f>구매리스트!D6</f>
        <v>0</v>
      </c>
      <c r="E21" s="41"/>
      <c r="F21" s="390" t="str">
        <f>차량인보이스!H22</f>
        <v>0</v>
      </c>
      <c r="G21" s="386"/>
    </row>
    <row r="22" spans="1:7" customHeight="1" ht="25.5" s="245" customFormat="1">
      <c r="A22" s="41"/>
      <c r="B22" s="41"/>
      <c r="C22" s="41"/>
      <c r="D22" s="41"/>
      <c r="E22" s="41"/>
      <c r="F22" s="391"/>
      <c r="G22" s="386"/>
    </row>
    <row r="23" spans="1:7" customHeight="1" ht="25.5" s="245" customFormat="1">
      <c r="A23" s="41"/>
      <c r="B23" s="41"/>
      <c r="C23" s="41"/>
      <c r="D23" s="41"/>
      <c r="E23" s="41"/>
      <c r="F23" s="391"/>
      <c r="G23" s="386"/>
    </row>
    <row r="24" spans="1:7" customHeight="1" ht="25.5" s="245" customFormat="1">
      <c r="A24" s="41"/>
      <c r="B24" s="41"/>
      <c r="C24" s="41"/>
      <c r="D24" s="41"/>
      <c r="E24" s="41"/>
      <c r="F24" s="391"/>
      <c r="G24" s="386"/>
    </row>
    <row r="25" spans="1:7" customHeight="1" ht="25.5" s="245" customFormat="1">
      <c r="A25" s="41"/>
      <c r="B25" s="41"/>
      <c r="C25" s="41"/>
      <c r="D25" s="41"/>
      <c r="E25" s="41"/>
      <c r="F25" s="391"/>
      <c r="G25" s="386"/>
    </row>
    <row r="26" spans="1:7" customHeight="1" ht="25.5" s="245" customFormat="1">
      <c r="A26" s="41"/>
      <c r="B26" s="41"/>
      <c r="C26" s="41"/>
      <c r="D26" s="41"/>
      <c r="E26" s="41"/>
      <c r="F26" s="391"/>
      <c r="G26" s="386"/>
    </row>
    <row r="27" spans="1:7" customHeight="1" ht="25.5" s="245" customFormat="1">
      <c r="A27" s="41"/>
      <c r="B27" s="41"/>
      <c r="C27" s="41"/>
      <c r="D27" s="41"/>
      <c r="E27" s="41"/>
      <c r="F27" s="391"/>
      <c r="G27" s="386"/>
    </row>
    <row r="28" spans="1:7" customHeight="1" ht="30" s="245" customFormat="1">
      <c r="A28" s="38"/>
      <c r="B28" s="38"/>
      <c r="C28" s="38"/>
      <c r="D28" s="38"/>
      <c r="E28" s="49" t="inlineStr">
        <is>
          <r>
            <t xml:space="preserve">Sub Total</t>
          </r>
        </is>
      </c>
      <c r="F28" s="392" t="str">
        <f>SUM(F21:G27)</f>
        <v>0</v>
      </c>
      <c r="G28" s="386"/>
    </row>
    <row r="29" spans="1:7" customHeight="1" ht="30" s="245" customFormat="1">
      <c r="A29" s="38"/>
      <c r="B29" s="38"/>
      <c r="C29" s="39"/>
      <c r="D29" s="39"/>
      <c r="E29" s="49" t="inlineStr">
        <is>
          <r>
            <t xml:space="preserve">Shipping Cost</t>
          </r>
        </is>
      </c>
      <c r="F29" s="392" t="str">
        <f>차량인보이스!I22</f>
        <v>0</v>
      </c>
      <c r="G29" s="386"/>
    </row>
    <row r="30" spans="1:7" customHeight="1" ht="30" s="245" customFormat="1">
      <c r="A30" s="38"/>
      <c r="B30" s="38"/>
      <c r="C30" s="40"/>
      <c r="D30" s="40"/>
      <c r="E30" s="50"/>
      <c r="F30" s="393"/>
      <c r="G30" s="394"/>
    </row>
    <row r="31" spans="1:7" customHeight="1" ht="30" s="245" customFormat="1">
      <c r="A31" s="38"/>
      <c r="B31" s="38"/>
      <c r="C31" s="38"/>
      <c r="D31" s="38"/>
      <c r="E31" s="50" t="inlineStr">
        <is>
          <r>
            <t xml:space="preserve">Grend Total</t>
          </r>
        </is>
      </c>
      <c r="F31" s="392" t="str">
        <f>SUM(F28:G29)</f>
        <v>0</v>
      </c>
      <c r="G31" s="386"/>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