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mc:AlternateContent xmlns:mc="http://schemas.openxmlformats.org/markup-compatibility/2006">
    <mc:Choice Requires="x15">
      <x15ac:absPath xmlns:x15ac="http://schemas.microsoft.com/office/spreadsheetml/2010/11/ac" url="C:\wl\tool_portable\msys64\home\wl.hsu\working\private\doc\Gantt\"/>
    </mc:Choice>
  </mc:AlternateContent>
  <xr:revisionPtr revIDLastSave="0" documentId="13_ncr:1_{77435312-A0D4-4E1A-81D9-E90A2C19509C}" xr6:coauthVersionLast="47" xr6:coauthVersionMax="47" xr10:uidLastSave="{00000000-0000-0000-0000-000000000000}"/>
  <bookViews>
    <workbookView xWindow="-120" yWindow="-120" windowWidth="38640" windowHeight="15840"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GanttChart!$A$1:$BN$37</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X7" i="9" l="1"/>
  <c r="JY6" i="9"/>
  <c r="JZ6" i="9" s="1"/>
  <c r="JX6" i="9"/>
  <c r="JX5" i="9"/>
  <c r="JX4" i="9"/>
  <c r="JQ7" i="9"/>
  <c r="JR6" i="9"/>
  <c r="JS6" i="9" s="1"/>
  <c r="JQ6" i="9"/>
  <c r="JQ5" i="9"/>
  <c r="JQ4" i="9"/>
  <c r="JJ6" i="9"/>
  <c r="JK6" i="9" s="1"/>
  <c r="JC6" i="9"/>
  <c r="JD6" i="9" s="1"/>
  <c r="IV7" i="9"/>
  <c r="IW6" i="9"/>
  <c r="IX6" i="9" s="1"/>
  <c r="IV6" i="9"/>
  <c r="IV5" i="9"/>
  <c r="IV4" i="9"/>
  <c r="IO6" i="9"/>
  <c r="IP6" i="9" s="1"/>
  <c r="IH6" i="9"/>
  <c r="II6" i="9" s="1"/>
  <c r="IA6" i="9"/>
  <c r="IB6" i="9" s="1"/>
  <c r="HT6" i="9"/>
  <c r="HU6" i="9" s="1"/>
  <c r="HM7" i="9"/>
  <c r="HN6" i="9"/>
  <c r="HO6" i="9" s="1"/>
  <c r="HM6" i="9"/>
  <c r="HM5" i="9"/>
  <c r="HM4" i="9"/>
  <c r="HF7" i="9"/>
  <c r="HG6" i="9"/>
  <c r="HH6" i="9" s="1"/>
  <c r="HF6" i="9"/>
  <c r="HF5" i="9"/>
  <c r="HF4" i="9"/>
  <c r="GY6" i="9"/>
  <c r="GZ6" i="9" s="1"/>
  <c r="GR7" i="9"/>
  <c r="GS6" i="9"/>
  <c r="GT6" i="9" s="1"/>
  <c r="GR6" i="9"/>
  <c r="GR5" i="9"/>
  <c r="GR4" i="9"/>
  <c r="GK6" i="9"/>
  <c r="GL6" i="9" s="1"/>
  <c r="GD7" i="9"/>
  <c r="GE6" i="9"/>
  <c r="GF6" i="9" s="1"/>
  <c r="GD6" i="9"/>
  <c r="GD5" i="9"/>
  <c r="GD4" i="9"/>
  <c r="FW6" i="9"/>
  <c r="FX6" i="9" s="1"/>
  <c r="FP7" i="9"/>
  <c r="FP6" i="9"/>
  <c r="FQ6" i="9" s="1"/>
  <c r="FP5" i="9"/>
  <c r="FP4" i="9"/>
  <c r="FI7" i="9"/>
  <c r="FK6" i="9"/>
  <c r="FL6" i="9" s="1"/>
  <c r="FJ6" i="9"/>
  <c r="FJ7" i="9" s="1"/>
  <c r="FI6" i="9"/>
  <c r="FI5" i="9"/>
  <c r="FI4" i="9"/>
  <c r="FB6" i="9"/>
  <c r="FB7" i="9" s="1"/>
  <c r="EU6" i="9"/>
  <c r="EV6" i="9" s="1"/>
  <c r="EN6" i="9"/>
  <c r="EO6" i="9" s="1"/>
  <c r="EG6" i="9"/>
  <c r="EG7" i="9" s="1"/>
  <c r="DZ6" i="9"/>
  <c r="DZ7" i="9" s="1"/>
  <c r="DS7" i="9"/>
  <c r="DS6" i="9"/>
  <c r="DT6" i="9" s="1"/>
  <c r="DS5" i="9"/>
  <c r="DS4" i="9"/>
  <c r="DL6" i="9"/>
  <c r="DL7" i="9" s="1"/>
  <c r="DE6" i="9"/>
  <c r="DE7" i="9" s="1"/>
  <c r="CX6" i="9"/>
  <c r="CY6" i="9" s="1"/>
  <c r="CQ6" i="9"/>
  <c r="CQ7" i="9" s="1"/>
  <c r="CJ6" i="9"/>
  <c r="CJ7" i="9" s="1"/>
  <c r="CC6" i="9"/>
  <c r="CD6" i="9" s="1"/>
  <c r="BV6" i="9"/>
  <c r="BV7" i="9" s="1"/>
  <c r="BO6" i="9"/>
  <c r="BP6" i="9" s="1"/>
  <c r="A44" i="9"/>
  <c r="JZ7" i="9" l="1"/>
  <c r="KA6" i="9"/>
  <c r="JY7" i="9"/>
  <c r="JT6" i="9"/>
  <c r="JS7" i="9"/>
  <c r="JR7" i="9"/>
  <c r="JL6" i="9"/>
  <c r="JK7" i="9"/>
  <c r="JJ4" i="9"/>
  <c r="JJ5" i="9"/>
  <c r="JJ7" i="9"/>
  <c r="JE6" i="9"/>
  <c r="JD7" i="9"/>
  <c r="JC4" i="9"/>
  <c r="JC5" i="9"/>
  <c r="JC7" i="9"/>
  <c r="IY6" i="9"/>
  <c r="IX7" i="9"/>
  <c r="IW7" i="9"/>
  <c r="IQ6" i="9"/>
  <c r="IP7" i="9"/>
  <c r="IO4" i="9"/>
  <c r="IO5" i="9"/>
  <c r="IO7" i="9"/>
  <c r="IJ6" i="9"/>
  <c r="II7" i="9"/>
  <c r="IH4" i="9"/>
  <c r="IH5" i="9"/>
  <c r="IH7" i="9"/>
  <c r="IC6" i="9"/>
  <c r="IB7" i="9"/>
  <c r="IA4" i="9"/>
  <c r="IA5" i="9"/>
  <c r="IA7" i="9"/>
  <c r="HV6" i="9"/>
  <c r="HU7" i="9"/>
  <c r="HT4" i="9"/>
  <c r="HT5" i="9"/>
  <c r="HT7" i="9"/>
  <c r="HP6" i="9"/>
  <c r="HO7" i="9"/>
  <c r="HN7" i="9"/>
  <c r="HI6" i="9"/>
  <c r="HH7" i="9"/>
  <c r="HG7" i="9"/>
  <c r="HA6" i="9"/>
  <c r="GZ7" i="9"/>
  <c r="GY4" i="9"/>
  <c r="GY5" i="9"/>
  <c r="GY7" i="9"/>
  <c r="GU6" i="9"/>
  <c r="GT7" i="9"/>
  <c r="GS7" i="9"/>
  <c r="GL7" i="9"/>
  <c r="GM6" i="9"/>
  <c r="GK4" i="9"/>
  <c r="GK5" i="9"/>
  <c r="GK7" i="9"/>
  <c r="GG6" i="9"/>
  <c r="GF7" i="9"/>
  <c r="GE7" i="9"/>
  <c r="FY6" i="9"/>
  <c r="FX7" i="9"/>
  <c r="FW4" i="9"/>
  <c r="FW5" i="9"/>
  <c r="FW7" i="9"/>
  <c r="FR6" i="9"/>
  <c r="FQ7" i="9"/>
  <c r="FM6" i="9"/>
  <c r="FL7" i="9"/>
  <c r="FK7" i="9"/>
  <c r="FC6" i="9"/>
  <c r="FB5" i="9"/>
  <c r="FB4" i="9"/>
  <c r="EW6" i="9"/>
  <c r="EV7" i="9"/>
  <c r="EU4" i="9"/>
  <c r="EU5" i="9"/>
  <c r="EU7" i="9"/>
  <c r="EP6" i="9"/>
  <c r="EO7" i="9"/>
  <c r="EN4" i="9"/>
  <c r="EN5" i="9"/>
  <c r="EN7" i="9"/>
  <c r="EH6" i="9"/>
  <c r="EG4" i="9"/>
  <c r="EG5" i="9"/>
  <c r="EA6" i="9"/>
  <c r="DZ4" i="9"/>
  <c r="DZ5" i="9"/>
  <c r="DU6" i="9"/>
  <c r="DT7" i="9"/>
  <c r="DM6" i="9"/>
  <c r="DL4" i="9"/>
  <c r="DL5" i="9"/>
  <c r="DF6" i="9"/>
  <c r="DE4" i="9"/>
  <c r="DE5" i="9"/>
  <c r="CZ6" i="9"/>
  <c r="CY7" i="9"/>
  <c r="CX4" i="9"/>
  <c r="CX5" i="9"/>
  <c r="CX7" i="9"/>
  <c r="CR6" i="9"/>
  <c r="CQ4" i="9"/>
  <c r="CQ5" i="9"/>
  <c r="CK6" i="9"/>
  <c r="CJ4" i="9"/>
  <c r="CJ5" i="9"/>
  <c r="CE6" i="9"/>
  <c r="CD7" i="9"/>
  <c r="CC4" i="9"/>
  <c r="CC5" i="9"/>
  <c r="CC7" i="9"/>
  <c r="BW6" i="9"/>
  <c r="BV4" i="9"/>
  <c r="BV5" i="9"/>
  <c r="BP7" i="9"/>
  <c r="BQ6" i="9"/>
  <c r="BO4" i="9"/>
  <c r="BO5" i="9"/>
  <c r="BO7" i="9"/>
  <c r="F33" i="9"/>
  <c r="F9" i="9"/>
  <c r="F23" i="9"/>
  <c r="F22" i="9"/>
  <c r="F21" i="9"/>
  <c r="F20" i="9"/>
  <c r="F19" i="9"/>
  <c r="F29" i="9"/>
  <c r="F28" i="9"/>
  <c r="F27" i="9"/>
  <c r="F26" i="9"/>
  <c r="F25" i="9"/>
  <c r="F31" i="9"/>
  <c r="KB6" i="9" l="1"/>
  <c r="KA7" i="9"/>
  <c r="JT7" i="9"/>
  <c r="JU6" i="9"/>
  <c r="JM6" i="9"/>
  <c r="JL7" i="9"/>
  <c r="JF6" i="9"/>
  <c r="JE7" i="9"/>
  <c r="IZ6" i="9"/>
  <c r="IY7" i="9"/>
  <c r="IR6" i="9"/>
  <c r="IQ7" i="9"/>
  <c r="IK6" i="9"/>
  <c r="IJ7" i="9"/>
  <c r="ID6" i="9"/>
  <c r="IC7" i="9"/>
  <c r="HW6" i="9"/>
  <c r="HV7" i="9"/>
  <c r="HQ6" i="9"/>
  <c r="HP7" i="9"/>
  <c r="HJ6" i="9"/>
  <c r="HI7" i="9"/>
  <c r="HA7" i="9"/>
  <c r="HB6" i="9"/>
  <c r="GV6" i="9"/>
  <c r="GU7" i="9"/>
  <c r="GM7" i="9"/>
  <c r="GN6" i="9"/>
  <c r="GH6" i="9"/>
  <c r="GG7" i="9"/>
  <c r="FZ6" i="9"/>
  <c r="FY7" i="9"/>
  <c r="FS6" i="9"/>
  <c r="FR7" i="9"/>
  <c r="FN6" i="9"/>
  <c r="FM7" i="9"/>
  <c r="FC7" i="9"/>
  <c r="FD6" i="9"/>
  <c r="EX6" i="9"/>
  <c r="EW7" i="9"/>
  <c r="EQ6" i="9"/>
  <c r="EP7" i="9"/>
  <c r="EI6" i="9"/>
  <c r="EH7" i="9"/>
  <c r="EB6" i="9"/>
  <c r="EA7" i="9"/>
  <c r="DV6" i="9"/>
  <c r="DU7" i="9"/>
  <c r="DN6" i="9"/>
  <c r="DM7" i="9"/>
  <c r="DG6" i="9"/>
  <c r="DF7" i="9"/>
  <c r="DA6" i="9"/>
  <c r="CZ7" i="9"/>
  <c r="CS6" i="9"/>
  <c r="CR7" i="9"/>
  <c r="CK7" i="9"/>
  <c r="CL6" i="9"/>
  <c r="CF6" i="9"/>
  <c r="CE7" i="9"/>
  <c r="BX6" i="9"/>
  <c r="BW7" i="9"/>
  <c r="BR6" i="9"/>
  <c r="BQ7" i="9"/>
  <c r="F32" i="9"/>
  <c r="F42" i="9"/>
  <c r="I42" i="9" s="1"/>
  <c r="F43" i="9"/>
  <c r="I43" i="9" s="1"/>
  <c r="F41" i="9"/>
  <c r="I41" i="9" s="1"/>
  <c r="A40" i="9"/>
  <c r="A41" i="9" s="1"/>
  <c r="KC6" i="9" l="1"/>
  <c r="KB7" i="9"/>
  <c r="JV6" i="9"/>
  <c r="JU7" i="9"/>
  <c r="JN6" i="9"/>
  <c r="JM7" i="9"/>
  <c r="JG6" i="9"/>
  <c r="JF7" i="9"/>
  <c r="JA6" i="9"/>
  <c r="IZ7" i="9"/>
  <c r="IS6" i="9"/>
  <c r="IR7" i="9"/>
  <c r="IL6" i="9"/>
  <c r="IK7" i="9"/>
  <c r="IE6" i="9"/>
  <c r="ID7" i="9"/>
  <c r="HX6" i="9"/>
  <c r="HW7" i="9"/>
  <c r="HR6" i="9"/>
  <c r="HQ7" i="9"/>
  <c r="HK6" i="9"/>
  <c r="HJ7" i="9"/>
  <c r="HC6" i="9"/>
  <c r="HB7" i="9"/>
  <c r="GW6" i="9"/>
  <c r="GV7" i="9"/>
  <c r="GO6" i="9"/>
  <c r="GN7" i="9"/>
  <c r="GI6" i="9"/>
  <c r="GH7" i="9"/>
  <c r="GA6" i="9"/>
  <c r="FZ7" i="9"/>
  <c r="FT6" i="9"/>
  <c r="FS7" i="9"/>
  <c r="FN7" i="9"/>
  <c r="FO6" i="9"/>
  <c r="FO7" i="9" s="1"/>
  <c r="FE6" i="9"/>
  <c r="FD7" i="9"/>
  <c r="EY6" i="9"/>
  <c r="EX7" i="9"/>
  <c r="ER6" i="9"/>
  <c r="EQ7" i="9"/>
  <c r="EJ6" i="9"/>
  <c r="EI7" i="9"/>
  <c r="EC6" i="9"/>
  <c r="EB7" i="9"/>
  <c r="DW6" i="9"/>
  <c r="DV7" i="9"/>
  <c r="DO6" i="9"/>
  <c r="DN7" i="9"/>
  <c r="DH6" i="9"/>
  <c r="DG7" i="9"/>
  <c r="DA7" i="9"/>
  <c r="DB6" i="9"/>
  <c r="CT6" i="9"/>
  <c r="CS7" i="9"/>
  <c r="CM6" i="9"/>
  <c r="CL7" i="9"/>
  <c r="CF7" i="9"/>
  <c r="CG6" i="9"/>
  <c r="BX7" i="9"/>
  <c r="BY6" i="9"/>
  <c r="BS6" i="9"/>
  <c r="BR7" i="9"/>
  <c r="F10" i="9"/>
  <c r="K6" i="9"/>
  <c r="KC7" i="9" l="1"/>
  <c r="KD6" i="9"/>
  <c r="KD7" i="9" s="1"/>
  <c r="JV7" i="9"/>
  <c r="JW6" i="9"/>
  <c r="JW7" i="9" s="1"/>
  <c r="JO6" i="9"/>
  <c r="JN7" i="9"/>
  <c r="JH6" i="9"/>
  <c r="JG7" i="9"/>
  <c r="JA7" i="9"/>
  <c r="JB6" i="9"/>
  <c r="JB7" i="9" s="1"/>
  <c r="IT6" i="9"/>
  <c r="IS7" i="9"/>
  <c r="IM6" i="9"/>
  <c r="IL7" i="9"/>
  <c r="IF6" i="9"/>
  <c r="IE7" i="9"/>
  <c r="HX7" i="9"/>
  <c r="HY6" i="9"/>
  <c r="HR7" i="9"/>
  <c r="HS6" i="9"/>
  <c r="HS7" i="9" s="1"/>
  <c r="HK7" i="9"/>
  <c r="HL6" i="9"/>
  <c r="HL7" i="9" s="1"/>
  <c r="HD6" i="9"/>
  <c r="HC7" i="9"/>
  <c r="GW7" i="9"/>
  <c r="GX6" i="9"/>
  <c r="GX7" i="9" s="1"/>
  <c r="GP6" i="9"/>
  <c r="GO7" i="9"/>
  <c r="GI7" i="9"/>
  <c r="GJ6" i="9"/>
  <c r="GJ7" i="9" s="1"/>
  <c r="GB6" i="9"/>
  <c r="GA7" i="9"/>
  <c r="FU6" i="9"/>
  <c r="FT7" i="9"/>
  <c r="FF6" i="9"/>
  <c r="FE7" i="9"/>
  <c r="EZ6" i="9"/>
  <c r="EY7" i="9"/>
  <c r="ES6" i="9"/>
  <c r="ER7" i="9"/>
  <c r="EK6" i="9"/>
  <c r="EJ7" i="9"/>
  <c r="ED6" i="9"/>
  <c r="EC7" i="9"/>
  <c r="DX6" i="9"/>
  <c r="DW7" i="9"/>
  <c r="DP6" i="9"/>
  <c r="DO7" i="9"/>
  <c r="DI6" i="9"/>
  <c r="DH7" i="9"/>
  <c r="DB7" i="9"/>
  <c r="DC6" i="9"/>
  <c r="CT7" i="9"/>
  <c r="CU6" i="9"/>
  <c r="CN6" i="9"/>
  <c r="CM7" i="9"/>
  <c r="CG7" i="9"/>
  <c r="CH6" i="9"/>
  <c r="BZ6" i="9"/>
  <c r="BY7" i="9"/>
  <c r="BT6" i="9"/>
  <c r="BS7" i="9"/>
  <c r="F12" i="9"/>
  <c r="F15" i="9" s="1"/>
  <c r="F16" i="9"/>
  <c r="K7" i="9"/>
  <c r="K4" i="9"/>
  <c r="A8" i="9"/>
  <c r="A42" i="9"/>
  <c r="A43" i="9" s="1"/>
  <c r="JO7" i="9" l="1"/>
  <c r="JP6" i="9"/>
  <c r="JP7" i="9" s="1"/>
  <c r="JI6" i="9"/>
  <c r="JI7" i="9" s="1"/>
  <c r="JH7" i="9"/>
  <c r="IT7" i="9"/>
  <c r="IU6" i="9"/>
  <c r="IU7" i="9" s="1"/>
  <c r="IM7" i="9"/>
  <c r="IN6" i="9"/>
  <c r="IN7" i="9" s="1"/>
  <c r="IF7" i="9"/>
  <c r="IG6" i="9"/>
  <c r="IG7" i="9" s="1"/>
  <c r="HY7" i="9"/>
  <c r="HZ6" i="9"/>
  <c r="HZ7" i="9" s="1"/>
  <c r="HD7" i="9"/>
  <c r="HE6" i="9"/>
  <c r="HE7" i="9" s="1"/>
  <c r="GP7" i="9"/>
  <c r="GQ6" i="9"/>
  <c r="GQ7" i="9" s="1"/>
  <c r="GB7" i="9"/>
  <c r="GC6" i="9"/>
  <c r="GC7" i="9" s="1"/>
  <c r="FU7" i="9"/>
  <c r="FV6" i="9"/>
  <c r="FV7" i="9" s="1"/>
  <c r="FG6" i="9"/>
  <c r="FF7" i="9"/>
  <c r="FA6" i="9"/>
  <c r="FA7" i="9" s="1"/>
  <c r="EZ7" i="9"/>
  <c r="ES7" i="9"/>
  <c r="ET6" i="9"/>
  <c r="ET7" i="9" s="1"/>
  <c r="EL6" i="9"/>
  <c r="EK7" i="9"/>
  <c r="EE6" i="9"/>
  <c r="ED7" i="9"/>
  <c r="DX7" i="9"/>
  <c r="DY6" i="9"/>
  <c r="DY7" i="9" s="1"/>
  <c r="DQ6" i="9"/>
  <c r="DP7" i="9"/>
  <c r="DI7" i="9"/>
  <c r="DJ6" i="9"/>
  <c r="DD6" i="9"/>
  <c r="DD7" i="9" s="1"/>
  <c r="DC7" i="9"/>
  <c r="CV6" i="9"/>
  <c r="CU7" i="9"/>
  <c r="CO6" i="9"/>
  <c r="CN7" i="9"/>
  <c r="CI6" i="9"/>
  <c r="CI7" i="9" s="1"/>
  <c r="CH7" i="9"/>
  <c r="CA6" i="9"/>
  <c r="BZ7" i="9"/>
  <c r="BU6" i="9"/>
  <c r="BU7" i="9" s="1"/>
  <c r="BT7" i="9"/>
  <c r="F13" i="9"/>
  <c r="F14" i="9" s="1"/>
  <c r="L6" i="9"/>
  <c r="FG7" i="9" l="1"/>
  <c r="FH6" i="9"/>
  <c r="FH7" i="9" s="1"/>
  <c r="EM6" i="9"/>
  <c r="EM7" i="9" s="1"/>
  <c r="EL7" i="9"/>
  <c r="EE7" i="9"/>
  <c r="EF6" i="9"/>
  <c r="EF7" i="9" s="1"/>
  <c r="DR6" i="9"/>
  <c r="DR7" i="9" s="1"/>
  <c r="DQ7" i="9"/>
  <c r="DK6" i="9"/>
  <c r="DK7" i="9" s="1"/>
  <c r="DJ7" i="9"/>
  <c r="CV7" i="9"/>
  <c r="CW6" i="9"/>
  <c r="CW7" i="9" s="1"/>
  <c r="CP6" i="9"/>
  <c r="CP7" i="9" s="1"/>
  <c r="CO7" i="9"/>
  <c r="CA7" i="9"/>
  <c r="CB6" i="9"/>
  <c r="CB7" i="9" s="1"/>
  <c r="I26" i="9"/>
  <c r="I25" i="9"/>
  <c r="I32" i="9"/>
  <c r="I19" i="9"/>
  <c r="I9" i="9"/>
  <c r="I31" i="9"/>
  <c r="M6" i="9"/>
  <c r="I20" i="9"/>
  <c r="I27" i="9" l="1"/>
  <c r="I21" i="9"/>
  <c r="N6" i="9"/>
  <c r="I33" i="9"/>
  <c r="F34" i="9"/>
  <c r="F35" i="9" l="1"/>
  <c r="I34" i="9"/>
  <c r="I12" i="9"/>
  <c r="I13" i="9"/>
  <c r="I14" i="9"/>
  <c r="O6" i="9"/>
  <c r="F17" i="9"/>
  <c r="K5" i="9"/>
  <c r="I28" i="9" l="1"/>
  <c r="I29" i="9"/>
  <c r="I22" i="9"/>
  <c r="I35" i="9"/>
  <c r="I10" i="9"/>
  <c r="F11" i="9"/>
  <c r="I15" i="9"/>
  <c r="I16" i="9"/>
  <c r="I17" i="9"/>
  <c r="P6" i="9"/>
  <c r="L7" i="9"/>
  <c r="I23" i="9" l="1"/>
  <c r="I11" i="9"/>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s="1"/>
  <c r="A22" i="9" s="1"/>
  <c r="A23" i="9" l="1"/>
  <c r="A24" i="9" s="1"/>
  <c r="A25" i="9" s="1"/>
  <c r="A26" i="9" s="1"/>
  <c r="A27" i="9" s="1"/>
  <c r="A28" i="9" s="1"/>
  <c r="A29" i="9" l="1"/>
  <c r="A30" i="9" s="1"/>
  <c r="A31" i="9" s="1"/>
  <c r="A32" i="9" s="1"/>
  <c r="A33" i="9" s="1"/>
  <c r="A34" i="9" s="1"/>
  <c r="A3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<sst xmlns="http://schemas.openxmlformats.org/spreadsheetml/2006/main" count="174" uniqueCount="140">
  <si>
    <t>[Company Name]</t>
  </si>
  <si>
    <t>WBS</t>
  </si>
  <si>
    <t>[Project Name] Project Schedule</t>
  </si>
  <si>
    <t>TEMPLATE ROWS</t>
  </si>
  <si>
    <t>Getting Started Tips</t>
  </si>
  <si>
    <t>FAQs</t>
  </si>
  <si>
    <t>Q:</t>
  </si>
  <si>
    <t>Creating Task Dependencies</t>
  </si>
  <si>
    <t>[Task Category]</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</si>
  <si>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</si>
  <si>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</si>
  <si>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</si>
  <si>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</si>
  <si>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</si>
  <si>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</si>
  <si>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</si>
  <si>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</si>
  <si>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</si>
  <si>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</si>
  <si>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</si>
  <si>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</si>
  <si>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</si>
  <si>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</si>
  <si>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</si>
  <si>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</si>
  <si>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</si>
  <si>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</si>
  <si>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</si>
  <si>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</si>
  <si>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</si>
  <si>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</si>
  <si>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</si>
  <si>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</si>
  <si>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</si>
  <si>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</si>
  <si>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</si>
  <si>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</si>
  <si>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</si>
  <si>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</si>
  <si>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</si>
  <si>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</si>
  <si>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</si>
  <si>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</si>
  <si>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</si>
  <si>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</si>
  <si>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</si>
  <si>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</si>
  <si>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</si>
  <si>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</si>
  <si>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</si>
  <si>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</si>
  <si>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</si>
  <si>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</si>
  <si>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</si>
  <si>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</si>
  <si>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</si>
  <si>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</si>
  <si>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</si>
  <si>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</si>
  <si>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</si>
  <si>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</si>
  <si>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</si>
  <si>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</si>
  <si>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</si>
  <si>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</si>
  <si>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</si>
  <si>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</si>
  <si>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</si>
  <si>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</si>
  <si>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</si>
  <si>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</si>
  <si>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</si>
  <si>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</si>
  <si>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</si>
  <si>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</si>
  <si>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</si>
  <si>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</si>
  <si>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</si>
  <si>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</si>
  <si>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</si>
  <si>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</si>
  <si>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</si>
  <si>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</si>
  <si>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</si>
  <si>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</si>
  <si>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</si>
  <si>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</si>
  <si>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</si>
  <si>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</si>
  <si>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</si>
  <si>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</si>
  <si>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</si>
  <si>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</si>
  <si>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</si>
  <si>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</si>
  <si>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</si>
  <si>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</si>
  <si>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</si>
  <si>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</si>
  <si>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</si>
  <si>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</si>
  <si>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</si>
  <si>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</si>
  <si>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</si>
  <si>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</si>
  <si>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</si>
  <si>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</si>
  <si>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</si>
  <si>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</si>
  <si>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</si>
  <si>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</si>
  <si>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</si>
  <si>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</si>
  <si>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</si>
  <si>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</si>
  <si>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</si>
  <si>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</si>
  <si>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</si>
  <si>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</si>
  <si>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</si>
  <si>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</si>
  <si>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</si>
  <si>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</si>
  <si>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</si>
  <si>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</si>
  <si>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</si>
  <si>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</si>
  <si>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</si>
  <si>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</si>
  <si>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</si>
  <si>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</si>
  <si>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</si>
  <si>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</si>
  <si>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</si>
  <si>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</si>
  <si>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</si>
  <si>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Learn about the Pro version &gt;</t>
  </si>
  <si>
    <t>Project Start Date</t>
  </si>
  <si>
    <t>[Sub-Task]</t>
  </si>
  <si>
    <t>• For each task, enter the Start Date and the duration of the task in Days. The End Date and Work Days columns are calculated using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</si>
</sst>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m/d/yyyy\ \(dddd\)"/>
    <numFmt numFmtId="177" formatCode="ddd\ m/dd/yy"/>
    <numFmt numFmtId="178" formatCode="d"/>
    <numFmt numFmtId="179" formatCode="d\ mmm\ yyyy"/>
    <numFmt numFmtId="180" formatCode="m/d/yy;@"/>
  </numFmts>
  <fonts count="88"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微軟正黑體"/>
      <family val="2"/>
      <scheme val="minor"/>
    </font>
    <font>
      <sz val="10"/>
      <name val="微軟正黑體"/>
      <family val="1"/>
      <scheme val="minor"/>
    </font>
    <font>
      <sz val="9"/>
      <name val="微軟正黑體"/>
      <family val="1"/>
      <scheme val="minor"/>
    </font>
    <font>
      <sz val="8"/>
      <name val="微軟正黑體"/>
      <family val="1"/>
      <scheme val="minor"/>
    </font>
    <font>
      <b/>
      <sz val="11"/>
      <name val="微軟正黑體"/>
      <family val="1"/>
      <scheme val="minor"/>
    </font>
    <font>
      <sz val="9"/>
      <color rgb="FF000000"/>
      <name val="微軟正黑體"/>
      <family val="1"/>
      <scheme val="minor"/>
    </font>
    <font>
      <i/>
      <sz val="9"/>
      <name val="微軟正黑體"/>
      <family val="1"/>
      <scheme val="minor"/>
    </font>
    <font>
      <b/>
      <sz val="14"/>
      <color theme="4" tint="-0.499984740745262"/>
      <name val="微軟正黑體"/>
      <family val="2"/>
      <scheme val="minor"/>
    </font>
    <font>
      <b/>
      <sz val="10"/>
      <color theme="4" tint="-0.249977111117893"/>
      <name val="微軟正黑體"/>
      <family val="2"/>
      <scheme val="minor"/>
    </font>
    <font>
      <b/>
      <sz val="14"/>
      <color theme="0"/>
      <name val="微軟正黑體"/>
      <family val="2"/>
      <scheme val="minor"/>
    </font>
    <font>
      <b/>
      <sz val="10"/>
      <color theme="0"/>
      <name val="微軟正黑體"/>
      <family val="2"/>
      <scheme val="minor"/>
    </font>
    <font>
      <b/>
      <i/>
      <sz val="8"/>
      <color theme="0"/>
      <name val="微軟正黑體"/>
      <family val="2"/>
      <scheme val="minor"/>
    </font>
    <font>
      <sz val="12"/>
      <color theme="4" tint="-0.499984740745262"/>
      <name val="微軟正黑體"/>
      <family val="2"/>
      <scheme val="minor"/>
    </font>
    <font>
      <b/>
      <sz val="8"/>
      <color theme="0"/>
      <name val="微軟正黑體"/>
      <family val="2"/>
      <scheme val="minor"/>
    </font>
    <font>
      <b/>
      <sz val="8"/>
      <color theme="4"/>
      <name val="微軟正黑體"/>
      <family val="2"/>
      <scheme val="minor"/>
    </font>
    <font>
      <sz val="8"/>
      <color theme="0"/>
      <name val="微軟正黑體"/>
      <family val="2"/>
      <scheme val="minor"/>
    </font>
    <font>
      <b/>
      <sz val="9"/>
      <color theme="4" tint="-0.249977111117893"/>
      <name val="微軟正黑體"/>
      <family val="2"/>
      <scheme val="minor"/>
    </font>
    <font>
      <b/>
      <sz val="10"/>
      <color theme="4"/>
      <name val="微軟正黑體"/>
      <family val="2"/>
      <scheme val="minor"/>
    </font>
    <font>
      <b/>
      <u/>
      <sz val="14"/>
      <color theme="4" tint="-0.499984740745262"/>
      <name val="微軟正黑體"/>
      <family val="2"/>
      <scheme val="minor"/>
    </font>
    <font>
      <b/>
      <sz val="11"/>
      <color theme="1" tint="0.34998626667073579"/>
      <name val="微軟正黑體"/>
      <family val="1"/>
      <scheme val="minor"/>
    </font>
    <font>
      <b/>
      <sz val="8"/>
      <color theme="1" tint="0.34998626667073579"/>
      <name val="微軟正黑體"/>
      <family val="1"/>
      <scheme val="minor"/>
    </font>
    <font>
      <sz val="9"/>
      <color theme="0" tint="-0.499984740745262"/>
      <name val="微軟正黑體"/>
      <family val="2"/>
      <scheme val="minor"/>
    </font>
    <font>
      <sz val="9"/>
      <color theme="1" tint="0.249977111117893"/>
      <name val="微軟正黑體"/>
      <family val="2"/>
      <scheme val="minor"/>
    </font>
    <font>
      <i/>
      <sz val="9"/>
      <name val="微軟正黑體"/>
      <family val="2"/>
      <scheme val="minor"/>
    </font>
    <font>
      <sz val="9"/>
      <name val="微軟正黑體"/>
      <family val="2"/>
      <scheme val="minor"/>
    </font>
    <font>
      <sz val="14"/>
      <name val="微軟正黑體"/>
      <family val="1"/>
      <scheme val="minor"/>
    </font>
    <font>
      <sz val="14"/>
      <color rgb="FF000000"/>
      <name val="微軟正黑體"/>
      <family val="1"/>
      <scheme val="minor"/>
    </font>
    <font>
      <b/>
      <sz val="8"/>
      <color theme="4" tint="-0.249977111117893"/>
      <name val="微軟正黑體"/>
      <family val="2"/>
      <scheme val="minor"/>
    </font>
    <font>
      <b/>
      <sz val="8"/>
      <color theme="4" tint="-0.499984740745262"/>
      <name val="微軟正黑體"/>
      <family val="2"/>
      <scheme val="minor"/>
    </font>
    <font>
      <b/>
      <u/>
      <sz val="8"/>
      <color theme="4" tint="-0.499984740745262"/>
      <name val="微軟正黑體"/>
      <family val="2"/>
      <scheme val="minor"/>
    </font>
    <font>
      <sz val="8"/>
      <color theme="4" tint="-0.499984740745262"/>
      <name val="微軟正黑體"/>
      <family val="2"/>
      <scheme val="minor"/>
    </font>
    <font>
      <sz val="8"/>
      <name val="微軟正黑體"/>
      <family val="2"/>
      <scheme val="minor"/>
    </font>
    <font>
      <sz val="11"/>
      <name val="微軟正黑體"/>
      <family val="2"/>
      <scheme val="minor"/>
    </font>
    <font>
      <sz val="12"/>
      <color theme="4" tint="-0.249977111117893"/>
      <name val="微軟正黑體"/>
      <family val="2"/>
      <scheme val="minor"/>
    </font>
    <font>
      <sz val="10"/>
      <color theme="4" tint="-0.249977111117893"/>
      <name val="微軟正黑體"/>
      <family val="2"/>
      <scheme val="minor"/>
    </font>
    <font>
      <sz val="11"/>
      <color theme="4" tint="-0.249977111117893"/>
      <name val="微軟正黑體"/>
      <family val="2"/>
      <scheme val="minor"/>
    </font>
    <font>
      <sz val="11"/>
      <color theme="4" tint="-0.499984740745262"/>
      <name val="微軟正黑體"/>
      <family val="2"/>
      <scheme val="minor"/>
    </font>
    <font>
      <sz val="8"/>
      <color theme="4" tint="-0.249977111117893"/>
      <name val="微軟正黑體"/>
      <family val="2"/>
      <scheme val="minor"/>
    </font>
    <font>
      <sz val="18"/>
      <color theme="0"/>
      <name val="微軟正黑體"/>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sz val="9"/>
      <name val="細明體"/>
      <family val="3"/>
      <charset val="136"/>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24">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8" fillId="0" borderId="0" xfId="0" applyFont="1" applyProtection="1"/>
    <xf numFmtId="0" fontId="38" fillId="0" borderId="0" xfId="0" applyFont="1" applyFill="1" applyBorder="1" applyProtection="1"/>
    <xf numFmtId="0" fontId="38" fillId="0" borderId="0" xfId="0" applyNumberFormat="1" applyFont="1" applyFill="1" applyBorder="1" applyProtection="1"/>
    <xf numFmtId="0" fontId="38" fillId="0" borderId="0" xfId="0" applyNumberFormat="1" applyFont="1" applyProtection="1"/>
    <xf numFmtId="0" fontId="39" fillId="20" borderId="14" xfId="0" applyFont="1" applyFill="1" applyBorder="1" applyAlignment="1" applyProtection="1">
      <alignment vertical="center"/>
    </xf>
    <xf numFmtId="0" fontId="39" fillId="20" borderId="14" xfId="0" applyNumberFormat="1" applyFont="1" applyFill="1" applyBorder="1" applyAlignment="1" applyProtection="1">
      <alignment horizontal="center" vertical="center"/>
    </xf>
    <xf numFmtId="177" fontId="39" fillId="20" borderId="14" xfId="0" applyNumberFormat="1" applyFont="1" applyFill="1" applyBorder="1" applyAlignment="1" applyProtection="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4" xfId="0" applyFont="1" applyFill="1" applyBorder="1" applyAlignment="1" applyProtection="1">
      <alignment horizontal="center" vertical="center"/>
    </xf>
    <xf numFmtId="0" fontId="39" fillId="20" borderId="10" xfId="0" applyFont="1" applyFill="1" applyBorder="1" applyAlignment="1" applyProtection="1">
      <alignment vertical="center"/>
    </xf>
    <xf numFmtId="0" fontId="39" fillId="0" borderId="10" xfId="0" applyNumberFormat="1" applyFont="1" applyFill="1" applyBorder="1" applyAlignment="1" applyProtection="1">
      <alignment horizontal="left" vertical="center"/>
    </xf>
    <xf numFmtId="0" fontId="39" fillId="0" borderId="10" xfId="0" applyFont="1" applyFill="1" applyBorder="1" applyAlignment="1" applyProtection="1">
      <alignment vertical="center"/>
    </xf>
    <xf numFmtId="0" fontId="42" fillId="0" borderId="11" xfId="0" applyFont="1" applyBorder="1" applyAlignment="1" applyProtection="1">
      <alignment horizontal="center" vertical="center"/>
    </xf>
    <xf numFmtId="0" fontId="39" fillId="0" borderId="10" xfId="0" applyFont="1" applyFill="1" applyBorder="1" applyAlignment="1" applyProtection="1">
      <alignment horizontal="center" vertical="center"/>
    </xf>
    <xf numFmtId="0" fontId="39" fillId="0" borderId="10" xfId="0" applyFont="1" applyFill="1" applyBorder="1" applyAlignment="1" applyProtection="1">
      <alignment horizontal="left" vertical="center" wrapText="1" indent="1"/>
    </xf>
    <xf numFmtId="0" fontId="39" fillId="20" borderId="10" xfId="0" applyNumberFormat="1" applyFont="1" applyFill="1" applyBorder="1" applyAlignment="1" applyProtection="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20" borderId="10" xfId="0" applyFont="1" applyFill="1" applyBorder="1" applyAlignment="1" applyProtection="1">
      <alignment horizontal="center" vertical="center"/>
    </xf>
    <xf numFmtId="0" fontId="43" fillId="0" borderId="10" xfId="0" applyFont="1" applyFill="1" applyBorder="1" applyAlignment="1" applyProtection="1">
      <alignment vertical="center"/>
    </xf>
    <xf numFmtId="0" fontId="39" fillId="0" borderId="10" xfId="0" applyNumberFormat="1" applyFont="1" applyFill="1" applyBorder="1" applyAlignment="1" applyProtection="1">
      <alignment horizontal="center" vertical="center"/>
    </xf>
    <xf numFmtId="1" fontId="39" fillId="0" borderId="10" xfId="40" applyNumberFormat="1" applyFont="1" applyFill="1" applyBorder="1" applyAlignment="1" applyProtection="1">
      <alignment horizontal="center" vertical="center"/>
    </xf>
    <xf numFmtId="9" fontId="39" fillId="0" borderId="10" xfId="40" applyFont="1" applyFill="1" applyBorder="1" applyAlignment="1" applyProtection="1">
      <alignment horizontal="center" vertical="center"/>
    </xf>
    <xf numFmtId="0" fontId="39" fillId="0" borderId="0" xfId="0" applyFont="1" applyFill="1" applyBorder="1" applyAlignment="1" applyProtection="1">
      <alignment vertical="center"/>
    </xf>
    <xf numFmtId="0" fontId="40" fillId="0" borderId="0" xfId="0" applyFont="1" applyFill="1" applyBorder="1" applyAlignment="1" applyProtection="1">
      <alignment vertical="center"/>
    </xf>
    <xf numFmtId="0" fontId="38" fillId="0" borderId="0" xfId="0" applyFont="1" applyProtection="1">
      <protection locked="0"/>
    </xf>
    <xf numFmtId="0" fontId="38" fillId="0" borderId="0" xfId="0" applyNumberFormat="1" applyFont="1" applyProtection="1">
      <protection locked="0"/>
    </xf>
    <xf numFmtId="0" fontId="38" fillId="0" borderId="0" xfId="0" applyFont="1" applyFill="1" applyBorder="1" applyProtection="1">
      <protection locked="0"/>
    </xf>
    <xf numFmtId="0" fontId="46" fillId="24" borderId="0" xfId="0" applyNumberFormat="1" applyFont="1" applyFill="1" applyBorder="1" applyAlignment="1" applyProtection="1">
      <alignment vertical="center"/>
      <protection locked="0"/>
    </xf>
    <xf numFmtId="0" fontId="47" fillId="24" borderId="0" xfId="0" applyFont="1" applyFill="1" applyProtection="1"/>
    <xf numFmtId="0" fontId="48" fillId="24" borderId="0" xfId="0" applyFont="1" applyFill="1" applyBorder="1" applyAlignment="1">
      <alignment vertical="center"/>
    </xf>
    <xf numFmtId="0" fontId="47" fillId="24" borderId="0" xfId="0" applyFont="1" applyFill="1" applyBorder="1" applyProtection="1"/>
    <xf numFmtId="1" fontId="42" fillId="22" borderId="11" xfId="0" applyNumberFormat="1" applyFont="1" applyFill="1" applyBorder="1" applyAlignment="1" applyProtection="1">
      <alignment horizontal="center" vertical="center"/>
    </xf>
    <xf numFmtId="9" fontId="42" fillId="22" borderId="11" xfId="40" applyFont="1" applyFill="1" applyBorder="1" applyAlignment="1" applyProtection="1">
      <alignment horizontal="center" vertical="center"/>
    </xf>
    <xf numFmtId="0" fontId="52" fillId="27" borderId="16" xfId="0" applyFont="1" applyFill="1" applyBorder="1" applyAlignment="1" applyProtection="1">
      <alignment horizontal="center" vertical="center" wrapText="1"/>
    </xf>
    <xf numFmtId="0" fontId="50" fillId="27" borderId="16" xfId="0" applyNumberFormat="1" applyFont="1" applyFill="1" applyBorder="1" applyAlignment="1" applyProtection="1">
      <alignment horizontal="left" vertical="center"/>
    </xf>
    <xf numFmtId="0" fontId="50" fillId="27" borderId="16" xfId="0" applyFont="1" applyFill="1" applyBorder="1" applyAlignment="1" applyProtection="1">
      <alignment horizontal="left" vertical="center"/>
    </xf>
    <xf numFmtId="0" fontId="50" fillId="27" borderId="16" xfId="0" applyFont="1" applyFill="1" applyBorder="1" applyAlignment="1" applyProtection="1">
      <alignment horizontal="center" vertical="center" wrapText="1"/>
    </xf>
    <xf numFmtId="0" fontId="50" fillId="27" borderId="16" xfId="0" applyNumberFormat="1" applyFont="1" applyFill="1" applyBorder="1" applyAlignment="1" applyProtection="1">
      <alignment horizontal="center" vertical="center" wrapText="1"/>
    </xf>
    <xf numFmtId="0" fontId="50" fillId="27" borderId="16" xfId="0" applyFont="1" applyFill="1" applyBorder="1" applyAlignment="1" applyProtection="1">
      <alignment horizontal="center" vertical="center"/>
    </xf>
    <xf numFmtId="0" fontId="52" fillId="26" borderId="17" xfId="0" applyNumberFormat="1" applyFont="1" applyFill="1" applyBorder="1" applyAlignment="1" applyProtection="1">
      <alignment horizontal="center" vertical="center" shrinkToFit="1"/>
    </xf>
    <xf numFmtId="0" fontId="52" fillId="23" borderId="16" xfId="0" applyFont="1" applyFill="1" applyBorder="1" applyAlignment="1" applyProtection="1"/>
    <xf numFmtId="0" fontId="54" fillId="23" borderId="0" xfId="0" applyNumberFormat="1" applyFont="1" applyFill="1" applyBorder="1" applyProtection="1"/>
    <xf numFmtId="0" fontId="54" fillId="23" borderId="0" xfId="0" applyFont="1" applyFill="1" applyProtection="1"/>
    <xf numFmtId="0" fontId="54" fillId="23" borderId="0" xfId="0" applyNumberFormat="1" applyFont="1" applyFill="1" applyProtection="1"/>
    <xf numFmtId="178" fontId="51" fillId="23" borderId="15" xfId="0" applyNumberFormat="1" applyFont="1" applyFill="1" applyBorder="1" applyAlignment="1" applyProtection="1">
      <alignment horizontal="center" vertical="center" shrinkToFit="1"/>
    </xf>
    <xf numFmtId="0" fontId="54" fillId="23" borderId="0" xfId="0" applyFont="1" applyFill="1" applyBorder="1" applyProtection="1"/>
    <xf numFmtId="0" fontId="45" fillId="23" borderId="0" xfId="0" applyFont="1" applyFill="1" applyAlignment="1" applyProtection="1">
      <alignment vertical="center"/>
    </xf>
    <xf numFmtId="0" fontId="45" fillId="23" borderId="0" xfId="0" applyFont="1" applyFill="1" applyBorder="1" applyAlignment="1" applyProtection="1">
      <alignment vertical="center"/>
    </xf>
    <xf numFmtId="0" fontId="44" fillId="25" borderId="0" xfId="0" applyNumberFormat="1" applyFont="1" applyFill="1" applyBorder="1" applyAlignment="1" applyProtection="1">
      <alignment vertical="center"/>
      <protection locked="0"/>
    </xf>
    <xf numFmtId="0" fontId="55" fillId="25" borderId="0" xfId="34" applyNumberFormat="1" applyFont="1" applyFill="1" applyBorder="1" applyAlignment="1" applyProtection="1">
      <alignment horizontal="right" vertical="center"/>
      <protection locked="0"/>
    </xf>
    <xf numFmtId="0" fontId="44" fillId="25" borderId="0" xfId="0" applyFont="1" applyFill="1" applyBorder="1" applyAlignment="1" applyProtection="1">
      <alignment vertical="center"/>
      <protection locked="0"/>
    </xf>
    <xf numFmtId="0" fontId="49" fillId="25" borderId="0" xfId="0" applyFont="1" applyFill="1" applyBorder="1" applyAlignment="1" applyProtection="1">
      <alignment vertical="center"/>
      <protection locked="0"/>
    </xf>
    <xf numFmtId="0" fontId="37" fillId="25" borderId="0" xfId="0" applyFont="1" applyFill="1" applyBorder="1" applyAlignment="1" applyProtection="1">
      <alignment vertical="center"/>
    </xf>
    <xf numFmtId="0" fontId="52" fillId="26" borderId="18" xfId="0" applyNumberFormat="1" applyFont="1" applyFill="1" applyBorder="1" applyAlignment="1" applyProtection="1">
      <alignment horizontal="center" vertical="center" shrinkToFit="1"/>
    </xf>
    <xf numFmtId="0" fontId="52" fillId="26" borderId="19" xfId="0" applyNumberFormat="1" applyFont="1" applyFill="1" applyBorder="1" applyAlignment="1" applyProtection="1">
      <alignment horizontal="center" vertical="center" shrinkToFit="1"/>
    </xf>
    <xf numFmtId="0" fontId="52" fillId="26" borderId="20" xfId="0" applyNumberFormat="1" applyFont="1" applyFill="1" applyBorder="1" applyAlignment="1" applyProtection="1">
      <alignment horizontal="center" vertical="center" shrinkToFit="1"/>
    </xf>
    <xf numFmtId="0" fontId="52" fillId="26" borderId="21" xfId="0" applyNumberFormat="1" applyFont="1" applyFill="1" applyBorder="1" applyAlignment="1" applyProtection="1">
      <alignment horizontal="center" vertical="center" shrinkToFit="1"/>
    </xf>
    <xf numFmtId="178" fontId="51" fillId="23" borderId="22" xfId="0" applyNumberFormat="1" applyFont="1" applyFill="1" applyBorder="1" applyAlignment="1" applyProtection="1">
      <alignment horizontal="center" vertical="center" shrinkToFit="1"/>
    </xf>
    <xf numFmtId="178" fontId="51" fillId="23" borderId="23" xfId="0" applyNumberFormat="1" applyFont="1" applyFill="1" applyBorder="1" applyAlignment="1" applyProtection="1">
      <alignment horizontal="center" vertical="center" shrinkToFit="1"/>
    </xf>
    <xf numFmtId="178" fontId="51" fillId="23" borderId="24" xfId="0" applyNumberFormat="1" applyFont="1" applyFill="1" applyBorder="1" applyAlignment="1" applyProtection="1">
      <alignment horizontal="center" vertical="center" shrinkToFit="1"/>
    </xf>
    <xf numFmtId="178" fontId="51" fillId="23" borderId="25" xfId="0" applyNumberFormat="1" applyFont="1" applyFill="1" applyBorder="1" applyAlignment="1" applyProtection="1">
      <alignment horizontal="center" vertical="center" shrinkToFit="1"/>
    </xf>
    <xf numFmtId="178" fontId="51" fillId="23" borderId="26" xfId="0" applyNumberFormat="1" applyFont="1" applyFill="1" applyBorder="1" applyAlignment="1" applyProtection="1">
      <alignment horizontal="center" vertical="center" shrinkToFit="1"/>
    </xf>
    <xf numFmtId="178" fontId="51" fillId="23" borderId="27" xfId="0" applyNumberFormat="1" applyFont="1" applyFill="1" applyBorder="1" applyAlignment="1" applyProtection="1">
      <alignment horizontal="center" vertical="center" shrinkToFit="1"/>
    </xf>
    <xf numFmtId="178" fontId="51" fillId="23" borderId="28" xfId="0" applyNumberFormat="1" applyFont="1" applyFill="1" applyBorder="1" applyAlignment="1" applyProtection="1">
      <alignment horizontal="center" vertical="center" shrinkToFit="1"/>
    </xf>
    <xf numFmtId="178" fontId="51" fillId="23" borderId="29" xfId="0" applyNumberFormat="1" applyFont="1" applyFill="1" applyBorder="1" applyAlignment="1" applyProtection="1">
      <alignment horizontal="center" vertical="center" shrinkToFit="1"/>
    </xf>
    <xf numFmtId="178" fontId="51" fillId="23" borderId="30" xfId="0" applyNumberFormat="1" applyFont="1" applyFill="1" applyBorder="1" applyAlignment="1" applyProtection="1">
      <alignment horizontal="center" vertical="center" shrinkToFit="1"/>
    </xf>
    <xf numFmtId="178" fontId="51" fillId="23" borderId="31" xfId="0" applyNumberFormat="1" applyFont="1" applyFill="1" applyBorder="1" applyAlignment="1" applyProtection="1">
      <alignment horizontal="center" vertical="center" shrinkToFit="1"/>
    </xf>
    <xf numFmtId="178" fontId="51" fillId="23" borderId="32" xfId="0" applyNumberFormat="1" applyFont="1" applyFill="1" applyBorder="1" applyAlignment="1" applyProtection="1">
      <alignment horizontal="center" vertical="center" shrinkToFit="1"/>
    </xf>
    <xf numFmtId="178" fontId="51" fillId="23" borderId="33" xfId="0" applyNumberFormat="1" applyFont="1" applyFill="1" applyBorder="1" applyAlignment="1" applyProtection="1">
      <alignment horizontal="center" vertical="center" shrinkToFit="1"/>
    </xf>
    <xf numFmtId="178" fontId="51" fillId="23" borderId="34" xfId="0" applyNumberFormat="1" applyFont="1" applyFill="1" applyBorder="1" applyAlignment="1" applyProtection="1">
      <alignment horizontal="center" vertical="center" shrinkToFit="1"/>
    </xf>
    <xf numFmtId="178" fontId="51" fillId="23" borderId="35" xfId="0" applyNumberFormat="1" applyFont="1" applyFill="1" applyBorder="1" applyAlignment="1" applyProtection="1">
      <alignment horizontal="center" vertical="center" shrinkToFit="1"/>
    </xf>
    <xf numFmtId="178" fontId="51" fillId="23" borderId="36" xfId="0" applyNumberFormat="1" applyFont="1" applyFill="1" applyBorder="1" applyAlignment="1" applyProtection="1">
      <alignment horizontal="center" vertical="center" shrinkToFit="1"/>
    </xf>
    <xf numFmtId="0" fontId="41" fillId="20" borderId="14" xfId="0" applyFont="1" applyFill="1" applyBorder="1" applyAlignment="1" applyProtection="1">
      <alignment horizontal="left" vertical="center" indent="1"/>
    </xf>
    <xf numFmtId="0" fontId="41" fillId="20" borderId="10" xfId="0" applyFont="1" applyFill="1" applyBorder="1" applyAlignment="1" applyProtection="1">
      <alignment horizontal="left" vertical="center" indent="1"/>
    </xf>
    <xf numFmtId="177" fontId="58" fillId="20" borderId="10" xfId="0" applyNumberFormat="1" applyFont="1" applyFill="1" applyBorder="1" applyAlignment="1" applyProtection="1">
      <alignment horizontal="right" vertical="center"/>
    </xf>
    <xf numFmtId="177" fontId="59" fillId="20" borderId="10" xfId="0" applyNumberFormat="1" applyFont="1" applyFill="1" applyBorder="1" applyAlignment="1" applyProtection="1">
      <alignment horizontal="right" vertical="center"/>
    </xf>
    <xf numFmtId="0" fontId="50" fillId="27" borderId="16" xfId="0" applyFont="1" applyFill="1" applyBorder="1" applyAlignment="1" applyProtection="1">
      <alignment horizontal="right" vertical="center" wrapText="1"/>
    </xf>
    <xf numFmtId="177" fontId="59" fillId="21" borderId="11" xfId="0" applyNumberFormat="1" applyFont="1" applyFill="1" applyBorder="1" applyAlignment="1" applyProtection="1">
      <alignment horizontal="center" vertical="center"/>
    </xf>
    <xf numFmtId="177" fontId="58" fillId="20" borderId="10" xfId="0" applyNumberFormat="1" applyFont="1" applyFill="1" applyBorder="1" applyAlignment="1" applyProtection="1">
      <alignment horizontal="center" vertical="center"/>
    </xf>
    <xf numFmtId="177" fontId="59" fillId="20" borderId="10" xfId="0" applyNumberFormat="1" applyFont="1" applyFill="1" applyBorder="1" applyAlignment="1" applyProtection="1">
      <alignment horizontal="center" vertical="center"/>
    </xf>
    <xf numFmtId="0" fontId="60" fillId="0" borderId="10" xfId="0" applyFont="1" applyFill="1" applyBorder="1" applyAlignment="1" applyProtection="1">
      <alignment vertical="center"/>
    </xf>
    <xf numFmtId="177" fontId="61" fillId="0" borderId="11" xfId="0" applyNumberFormat="1" applyFont="1" applyFill="1" applyBorder="1" applyAlignment="1" applyProtection="1">
      <alignment horizontal="center" vertical="center"/>
    </xf>
    <xf numFmtId="0" fontId="61" fillId="0" borderId="10" xfId="0" applyFont="1" applyFill="1" applyBorder="1" applyAlignment="1" applyProtection="1">
      <alignment horizontal="left" vertical="center" wrapText="1" indent="1"/>
    </xf>
    <xf numFmtId="0" fontId="61" fillId="0" borderId="10" xfId="0" applyFont="1" applyFill="1" applyBorder="1" applyAlignment="1" applyProtection="1">
      <alignment vertical="center"/>
    </xf>
    <xf numFmtId="0" fontId="61" fillId="0" borderId="11" xfId="0" applyFont="1" applyBorder="1" applyAlignment="1" applyProtection="1">
      <alignment horizontal="center" vertical="center"/>
    </xf>
    <xf numFmtId="0" fontId="61" fillId="0" borderId="10" xfId="0" applyFont="1" applyFill="1" applyBorder="1" applyAlignment="1" applyProtection="1">
      <alignment horizontal="left" vertical="center" wrapText="1" indent="2"/>
    </xf>
    <xf numFmtId="0" fontId="56" fillId="20" borderId="14" xfId="0" applyNumberFormat="1" applyFont="1" applyFill="1" applyBorder="1" applyAlignment="1" applyProtection="1">
      <alignment horizontal="left" vertical="center"/>
    </xf>
    <xf numFmtId="0" fontId="57" fillId="21" borderId="10" xfId="0" applyNumberFormat="1" applyFont="1" applyFill="1" applyBorder="1" applyAlignment="1" applyProtection="1">
      <alignment horizontal="left" vertical="center"/>
    </xf>
    <xf numFmtId="0" fontId="56" fillId="20" borderId="10" xfId="0" applyNumberFormat="1" applyFont="1" applyFill="1" applyBorder="1" applyAlignment="1" applyProtection="1">
      <alignment horizontal="left" vertical="center"/>
    </xf>
    <xf numFmtId="1" fontId="62" fillId="20" borderId="14" xfId="0" applyNumberFormat="1" applyFont="1" applyFill="1" applyBorder="1" applyAlignment="1" applyProtection="1">
      <alignment horizontal="center" vertical="center"/>
    </xf>
    <xf numFmtId="1" fontId="63" fillId="21" borderId="11" xfId="0" applyNumberFormat="1" applyFont="1" applyFill="1" applyBorder="1" applyAlignment="1" applyProtection="1">
      <alignment horizontal="center" vertical="center"/>
    </xf>
    <xf numFmtId="1" fontId="62" fillId="20" borderId="10" xfId="0" applyNumberFormat="1" applyFont="1" applyFill="1" applyBorder="1" applyAlignment="1" applyProtection="1">
      <alignment horizontal="center" vertical="center"/>
    </xf>
    <xf numFmtId="1" fontId="62" fillId="0" borderId="10" xfId="0" applyNumberFormat="1" applyFont="1" applyFill="1" applyBorder="1" applyAlignment="1" applyProtection="1">
      <alignment horizontal="center" vertical="center"/>
    </xf>
    <xf numFmtId="0" fontId="64" fillId="23" borderId="0" xfId="0" applyNumberFormat="1" applyFont="1" applyFill="1" applyBorder="1" applyProtection="1"/>
    <xf numFmtId="0" fontId="65" fillId="23" borderId="0" xfId="0" applyNumberFormat="1" applyFont="1" applyFill="1" applyBorder="1" applyAlignment="1" applyProtection="1">
      <alignment vertical="center"/>
      <protection locked="0"/>
    </xf>
    <xf numFmtId="0" fontId="66" fillId="23" borderId="0" xfId="34" applyNumberFormat="1" applyFont="1" applyFill="1" applyBorder="1" applyAlignment="1" applyProtection="1">
      <alignment horizontal="right" vertical="center"/>
      <protection locked="0"/>
    </xf>
    <xf numFmtId="0" fontId="65" fillId="23" borderId="0" xfId="0" applyFont="1" applyFill="1" applyBorder="1" applyAlignment="1" applyProtection="1">
      <alignment vertical="center"/>
      <protection locked="0"/>
    </xf>
    <xf numFmtId="0" fontId="67" fillId="23" borderId="0" xfId="0" applyFont="1" applyFill="1" applyBorder="1" applyAlignment="1" applyProtection="1">
      <alignment vertical="center"/>
      <protection locked="0"/>
    </xf>
    <xf numFmtId="0" fontId="68" fillId="23" borderId="0" xfId="0" applyFont="1" applyFill="1" applyBorder="1" applyAlignment="1" applyProtection="1">
      <alignment vertical="center"/>
    </xf>
    <xf numFmtId="0" fontId="69" fillId="20" borderId="10" xfId="0" applyFont="1" applyFill="1" applyBorder="1" applyAlignment="1" applyProtection="1">
      <alignment horizontal="left" vertical="center" indent="1"/>
    </xf>
    <xf numFmtId="1" fontId="59" fillId="21" borderId="11" xfId="0" applyNumberFormat="1" applyFont="1" applyFill="1" applyBorder="1" applyAlignment="1" applyProtection="1">
      <alignment horizontal="right" vertical="center" indent="1"/>
    </xf>
    <xf numFmtId="1" fontId="59" fillId="20" borderId="10" xfId="0" applyNumberFormat="1" applyFont="1" applyFill="1" applyBorder="1" applyAlignment="1" applyProtection="1">
      <alignment horizontal="right" vertical="center" indent="1"/>
    </xf>
    <xf numFmtId="1" fontId="59" fillId="20" borderId="14" xfId="0" applyNumberFormat="1" applyFont="1" applyFill="1" applyBorder="1" applyAlignment="1" applyProtection="1">
      <alignment horizontal="center" vertical="center"/>
    </xf>
    <xf numFmtId="1" fontId="59" fillId="0" borderId="10" xfId="0" applyNumberFormat="1" applyFont="1" applyFill="1" applyBorder="1" applyAlignment="1" applyProtection="1">
      <alignment horizontal="center" vertical="center"/>
    </xf>
    <xf numFmtId="0" fontId="47" fillId="27" borderId="16" xfId="0" applyFont="1" applyFill="1" applyBorder="1" applyAlignment="1" applyProtection="1">
      <alignment horizontal="left" vertical="center" indent="1"/>
    </xf>
    <xf numFmtId="0" fontId="42" fillId="0" borderId="0" xfId="0" applyFont="1" applyFill="1" applyBorder="1" applyAlignment="1" applyProtection="1">
      <alignment vertical="center"/>
    </xf>
    <xf numFmtId="0" fontId="39" fillId="0" borderId="0" xfId="0" applyFont="1" applyFill="1" applyAlignment="1" applyProtection="1">
      <alignment vertical="center"/>
    </xf>
    <xf numFmtId="0" fontId="61" fillId="0" borderId="0" xfId="0" applyFont="1" applyFill="1" applyAlignment="1" applyProtection="1">
      <alignment vertical="center"/>
    </xf>
    <xf numFmtId="0" fontId="59" fillId="0" borderId="0" xfId="0" applyFont="1" applyFill="1" applyAlignment="1" applyProtection="1">
      <alignment vertical="center"/>
    </xf>
    <xf numFmtId="0" fontId="62" fillId="0" borderId="0" xfId="0" applyFont="1" applyFill="1" applyAlignment="1" applyProtection="1">
      <alignment vertical="center"/>
    </xf>
    <xf numFmtId="0" fontId="70" fillId="23" borderId="0" xfId="0" applyFont="1" applyFill="1" applyBorder="1" applyProtection="1"/>
    <xf numFmtId="0" fontId="71" fillId="23" borderId="0" xfId="0" applyFont="1" applyFill="1" applyAlignment="1" applyProtection="1">
      <alignment vertical="center"/>
    </xf>
    <xf numFmtId="0" fontId="70" fillId="23" borderId="0" xfId="0" applyNumberFormat="1" applyFont="1" applyFill="1" applyBorder="1" applyProtection="1"/>
    <xf numFmtId="0" fontId="71" fillId="23" borderId="0" xfId="0" applyNumberFormat="1" applyFont="1" applyFill="1" applyBorder="1" applyAlignment="1" applyProtection="1">
      <alignment vertical="center"/>
    </xf>
    <xf numFmtId="0" fontId="73" fillId="25" borderId="0" xfId="0" applyNumberFormat="1" applyFont="1" applyFill="1" applyBorder="1" applyAlignment="1" applyProtection="1">
      <alignment horizontal="left" vertical="center" indent="1"/>
      <protection locked="0"/>
    </xf>
    <xf numFmtId="0" fontId="72" fillId="23" borderId="0" xfId="0" applyFont="1" applyFill="1" applyBorder="1" applyAlignment="1" applyProtection="1">
      <alignment horizontal="right" vertical="center" indent="1"/>
    </xf>
    <xf numFmtId="0" fontId="72" fillId="22" borderId="37" xfId="0" applyNumberFormat="1" applyFont="1" applyFill="1" applyBorder="1" applyAlignment="1" applyProtection="1">
      <alignment horizontal="center" vertical="center"/>
      <protection locked="0"/>
    </xf>
    <xf numFmtId="0" fontId="74" fillId="23" borderId="41" xfId="0" applyNumberFormat="1" applyFont="1" applyFill="1" applyBorder="1" applyAlignment="1" applyProtection="1">
      <alignment vertical="center"/>
    </xf>
    <xf numFmtId="0" fontId="74" fillId="23" borderId="0" xfId="0" applyNumberFormat="1" applyFont="1" applyFill="1" applyBorder="1" applyAlignment="1" applyProtection="1">
      <alignment vertical="center"/>
    </xf>
    <xf numFmtId="0" fontId="74" fillId="23" borderId="42" xfId="0" applyNumberFormat="1" applyFont="1" applyFill="1" applyBorder="1" applyAlignment="1" applyProtection="1">
      <alignment vertical="center"/>
    </xf>
    <xf numFmtId="0" fontId="75"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6" fillId="0" borderId="0" xfId="0" applyFont="1" applyFill="1" applyBorder="1" applyAlignment="1"/>
    <xf numFmtId="0" fontId="77" fillId="0" borderId="0" xfId="0" applyFont="1" applyAlignment="1">
      <alignment horizontal="left" wrapText="1"/>
    </xf>
    <xf numFmtId="0" fontId="77" fillId="0" borderId="0" xfId="0" applyFont="1" applyAlignment="1">
      <alignment wrapText="1"/>
    </xf>
    <xf numFmtId="0" fontId="78" fillId="0" borderId="0" xfId="0" applyFont="1" applyAlignment="1">
      <alignment vertical="center"/>
    </xf>
    <xf numFmtId="0" fontId="77" fillId="0" borderId="0" xfId="0" applyFont="1" applyAlignment="1">
      <alignment vertical="center" wrapText="1"/>
    </xf>
    <xf numFmtId="0" fontId="1" fillId="0" borderId="0" xfId="0" applyFont="1" applyAlignment="1">
      <alignment vertical="center"/>
    </xf>
    <xf numFmtId="0" fontId="77" fillId="0" borderId="0" xfId="0" applyFont="1" applyFill="1" applyBorder="1" applyAlignment="1">
      <alignment vertical="center" wrapText="1"/>
    </xf>
    <xf numFmtId="0" fontId="78" fillId="0" borderId="0" xfId="0" applyFont="1"/>
    <xf numFmtId="0" fontId="78" fillId="0" borderId="0" xfId="0" applyFont="1" applyBorder="1"/>
    <xf numFmtId="0" fontId="78" fillId="0" borderId="0" xfId="0" applyFont="1" applyAlignment="1"/>
    <xf numFmtId="0" fontId="79" fillId="0" borderId="0" xfId="0" applyFont="1" applyFill="1" applyBorder="1" applyAlignment="1">
      <alignment vertical="center" wrapText="1"/>
    </xf>
    <xf numFmtId="0" fontId="81" fillId="0" borderId="0" xfId="0" applyFont="1" applyFill="1" applyBorder="1" applyAlignment="1"/>
    <xf numFmtId="0" fontId="32" fillId="0" borderId="0" xfId="34" applyFont="1" applyFill="1" applyBorder="1" applyAlignment="1" applyProtection="1">
      <alignment vertical="center"/>
    </xf>
    <xf numFmtId="0" fontId="82" fillId="0" borderId="0" xfId="0" applyFont="1" applyAlignment="1">
      <alignment horizontal="right"/>
    </xf>
    <xf numFmtId="0" fontId="77" fillId="0" borderId="0" xfId="0" applyFont="1"/>
    <xf numFmtId="0" fontId="81" fillId="0" borderId="0" xfId="0" applyFont="1" applyAlignment="1">
      <alignment horizontal="right"/>
    </xf>
    <xf numFmtId="0" fontId="84" fillId="0" borderId="0" xfId="0" applyFont="1" applyFill="1" applyBorder="1" applyAlignment="1">
      <alignment vertical="center" wrapText="1"/>
    </xf>
    <xf numFmtId="0" fontId="77" fillId="0" borderId="0" xfId="0" applyFont="1" applyAlignment="1"/>
    <xf numFmtId="0" fontId="77" fillId="0" borderId="0" xfId="0" applyFont="1" applyFill="1" applyBorder="1" applyAlignment="1">
      <alignment horizontal="left" vertical="center" wrapText="1"/>
    </xf>
    <xf numFmtId="0" fontId="77" fillId="0" borderId="0" xfId="0" applyFont="1" applyAlignment="1">
      <alignment horizontal="left" indent="1"/>
    </xf>
    <xf numFmtId="0" fontId="84" fillId="0" borderId="0" xfId="0" applyFont="1" applyAlignment="1"/>
    <xf numFmtId="0" fontId="82" fillId="0" borderId="0" xfId="0" applyFont="1" applyAlignment="1">
      <alignment horizontal="left" wrapText="1"/>
    </xf>
    <xf numFmtId="0" fontId="31" fillId="0" borderId="0" xfId="0" quotePrefix="1" applyFont="1" applyAlignment="1">
      <alignment horizontal="left" indent="1"/>
    </xf>
    <xf numFmtId="0" fontId="77" fillId="0" borderId="0" xfId="0" quotePrefix="1" applyFont="1" applyAlignment="1">
      <alignment horizontal="left" wrapText="1" indent="1"/>
    </xf>
    <xf numFmtId="0" fontId="77" fillId="0" borderId="0" xfId="0" quotePrefix="1" applyFont="1" applyAlignment="1">
      <alignment wrapText="1"/>
    </xf>
    <xf numFmtId="0" fontId="84" fillId="0" borderId="0" xfId="0" applyFont="1"/>
    <xf numFmtId="0" fontId="47" fillId="24" borderId="0" xfId="0" applyFont="1" applyFill="1" applyAlignment="1" applyProtection="1">
      <alignment horizontal="center" vertical="center"/>
    </xf>
    <xf numFmtId="0" fontId="2" fillId="0" borderId="0" xfId="34" applyNumberFormat="1" applyFill="1" applyBorder="1" applyAlignment="1" applyProtection="1">
      <alignment vertical="center"/>
    </xf>
    <xf numFmtId="180" fontId="61" fillId="0" borderId="11" xfId="0" applyNumberFormat="1" applyFont="1" applyFill="1" applyBorder="1" applyAlignment="1" applyProtection="1">
      <alignment horizontal="center" vertical="center"/>
    </xf>
    <xf numFmtId="180" fontId="59" fillId="21" borderId="11" xfId="0" applyNumberFormat="1" applyFont="1" applyFill="1" applyBorder="1" applyAlignment="1" applyProtection="1">
      <alignment horizontal="center" vertical="center"/>
    </xf>
    <xf numFmtId="0" fontId="86" fillId="24" borderId="0" xfId="34" applyFont="1" applyFill="1" applyAlignment="1" applyProtection="1">
      <alignment horizontal="left" vertical="center"/>
    </xf>
    <xf numFmtId="0" fontId="72" fillId="23" borderId="27" xfId="0" applyNumberFormat="1" applyFont="1" applyFill="1" applyBorder="1" applyAlignment="1" applyProtection="1">
      <alignment horizontal="center" vertical="center"/>
    </xf>
    <xf numFmtId="0" fontId="72" fillId="23" borderId="15" xfId="0" applyNumberFormat="1" applyFont="1" applyFill="1" applyBorder="1" applyAlignment="1" applyProtection="1">
      <alignment horizontal="center" vertical="center"/>
    </xf>
    <xf numFmtId="0" fontId="72" fillId="23" borderId="28" xfId="0" applyNumberFormat="1" applyFont="1" applyFill="1" applyBorder="1" applyAlignment="1" applyProtection="1">
      <alignment horizontal="center" vertical="center"/>
    </xf>
    <xf numFmtId="179" fontId="53" fillId="23" borderId="27" xfId="0" applyNumberFormat="1" applyFont="1" applyFill="1" applyBorder="1" applyAlignment="1" applyProtection="1">
      <alignment horizontal="center" vertical="center"/>
    </xf>
    <xf numFmtId="179" fontId="53" fillId="23" borderId="15" xfId="0" applyNumberFormat="1" applyFont="1" applyFill="1" applyBorder="1" applyAlignment="1" applyProtection="1">
      <alignment horizontal="center" vertical="center"/>
    </xf>
    <xf numFmtId="179" fontId="53" fillId="23" borderId="28" xfId="0" applyNumberFormat="1" applyFont="1" applyFill="1" applyBorder="1" applyAlignment="1" applyProtection="1">
      <alignment horizontal="center" vertical="center"/>
    </xf>
    <xf numFmtId="0" fontId="72" fillId="23" borderId="22" xfId="0" applyNumberFormat="1" applyFont="1" applyFill="1" applyBorder="1" applyAlignment="1" applyProtection="1">
      <alignment horizontal="center" vertical="center"/>
    </xf>
    <xf numFmtId="0" fontId="72" fillId="23" borderId="24" xfId="0" applyNumberFormat="1" applyFont="1" applyFill="1" applyBorder="1" applyAlignment="1" applyProtection="1">
      <alignment horizontal="center" vertical="center"/>
    </xf>
    <xf numFmtId="176" fontId="72" fillId="22" borderId="38" xfId="0" applyNumberFormat="1" applyFont="1" applyFill="1" applyBorder="1" applyAlignment="1" applyProtection="1">
      <alignment horizontal="center" vertical="center" shrinkToFit="1"/>
      <protection locked="0"/>
    </xf>
    <xf numFmtId="176" fontId="72" fillId="22" borderId="39" xfId="0" applyNumberFormat="1" applyFont="1" applyFill="1" applyBorder="1" applyAlignment="1" applyProtection="1">
      <alignment horizontal="center" vertical="center" shrinkToFit="1"/>
      <protection locked="0"/>
    </xf>
    <xf numFmtId="176" fontId="72" fillId="22" borderId="40" xfId="0" applyNumberFormat="1" applyFont="1" applyFill="1" applyBorder="1" applyAlignment="1" applyProtection="1">
      <alignment horizontal="center" vertical="center" shrinkToFit="1"/>
      <protection locked="0"/>
    </xf>
    <xf numFmtId="0" fontId="72" fillId="23" borderId="23" xfId="0" applyNumberFormat="1" applyFont="1" applyFill="1" applyBorder="1" applyAlignment="1" applyProtection="1">
      <alignment horizontal="center" vertical="center"/>
    </xf>
    <xf numFmtId="179" fontId="53" fillId="23" borderId="22" xfId="0" applyNumberFormat="1" applyFont="1" applyFill="1" applyBorder="1" applyAlignment="1" applyProtection="1">
      <alignment horizontal="center" vertical="center"/>
    </xf>
    <xf numFmtId="179" fontId="53" fillId="23" borderId="24" xfId="0" applyNumberFormat="1" applyFont="1" applyFill="1" applyBorder="1" applyAlignment="1" applyProtection="1">
      <alignment horizontal="center" vertical="center"/>
    </xf>
    <xf numFmtId="179" fontId="53" fillId="23" borderId="23" xfId="0" applyNumberFormat="1" applyFont="1" applyFill="1" applyBorder="1" applyAlignment="1" applyProtection="1">
      <alignment horizontal="center" vertical="center"/>
    </xf>
    <xf numFmtId="0" fontId="72" fillId="23" borderId="25" xfId="0" applyNumberFormat="1" applyFont="1" applyFill="1" applyBorder="1" applyAlignment="1" applyProtection="1">
      <alignment horizontal="center" vertical="center"/>
    </xf>
    <xf numFmtId="0" fontId="72" fillId="23" borderId="26" xfId="0" applyNumberFormat="1" applyFont="1" applyFill="1" applyBorder="1" applyAlignment="1" applyProtection="1">
      <alignment horizontal="center" vertical="center"/>
    </xf>
    <xf numFmtId="179" fontId="53" fillId="23" borderId="25" xfId="0" applyNumberFormat="1" applyFont="1" applyFill="1" applyBorder="1" applyAlignment="1" applyProtection="1">
      <alignment horizontal="center" vertical="center"/>
    </xf>
    <xf numFmtId="179" fontId="53" fillId="23" borderId="26" xfId="0" applyNumberFormat="1" applyFont="1" applyFill="1" applyBorder="1" applyAlignment="1" applyProtection="1">
      <alignment horizontal="center" vertical="center"/>
    </xf>
    <xf numFmtId="0" fontId="72" fillId="23" borderId="35" xfId="0" applyNumberFormat="1" applyFont="1" applyFill="1" applyBorder="1" applyAlignment="1" applyProtection="1">
      <alignment horizontal="center" vertical="center"/>
    </xf>
    <xf numFmtId="0" fontId="72" fillId="23" borderId="36" xfId="0" applyNumberFormat="1" applyFont="1" applyFill="1" applyBorder="1" applyAlignment="1" applyProtection="1">
      <alignment horizontal="center" vertical="center"/>
    </xf>
    <xf numFmtId="179" fontId="53" fillId="23" borderId="35" xfId="0" applyNumberFormat="1" applyFont="1" applyFill="1" applyBorder="1" applyAlignment="1" applyProtection="1">
      <alignment horizontal="center" vertical="center"/>
    </xf>
    <xf numFmtId="179" fontId="53" fillId="23" borderId="36" xfId="0" applyNumberFormat="1" applyFont="1" applyFill="1" applyBorder="1" applyAlignment="1" applyProtection="1">
      <alignment horizontal="center" vertical="center"/>
    </xf>
    <xf numFmtId="179" fontId="53" fillId="23" borderId="29" xfId="0" applyNumberFormat="1" applyFont="1" applyFill="1" applyBorder="1" applyAlignment="1" applyProtection="1">
      <alignment horizontal="center" vertical="center"/>
    </xf>
    <xf numFmtId="179" fontId="53" fillId="23" borderId="30" xfId="0" applyNumberFormat="1" applyFont="1" applyFill="1" applyBorder="1" applyAlignment="1" applyProtection="1">
      <alignment horizontal="center" vertical="center"/>
    </xf>
    <xf numFmtId="0" fontId="72" fillId="23" borderId="31" xfId="0" applyNumberFormat="1" applyFont="1" applyFill="1" applyBorder="1" applyAlignment="1" applyProtection="1">
      <alignment horizontal="center" vertical="center"/>
    </xf>
    <xf numFmtId="0" fontId="72" fillId="23" borderId="32" xfId="0" applyNumberFormat="1" applyFont="1" applyFill="1" applyBorder="1" applyAlignment="1" applyProtection="1">
      <alignment horizontal="center" vertical="center"/>
    </xf>
    <xf numFmtId="179" fontId="53" fillId="23" borderId="31" xfId="0" applyNumberFormat="1" applyFont="1" applyFill="1" applyBorder="1" applyAlignment="1" applyProtection="1">
      <alignment horizontal="center" vertical="center"/>
    </xf>
    <xf numFmtId="179" fontId="53" fillId="23" borderId="32" xfId="0" applyNumberFormat="1" applyFont="1" applyFill="1" applyBorder="1" applyAlignment="1" applyProtection="1">
      <alignment horizontal="center" vertical="center"/>
    </xf>
    <xf numFmtId="0" fontId="72" fillId="23" borderId="29" xfId="0" applyNumberFormat="1" applyFont="1" applyFill="1" applyBorder="1" applyAlignment="1" applyProtection="1">
      <alignment horizontal="center" vertical="center"/>
    </xf>
    <xf numFmtId="0" fontId="72" fillId="23" borderId="30" xfId="0" applyNumberFormat="1" applyFont="1" applyFill="1" applyBorder="1" applyAlignment="1" applyProtection="1">
      <alignment horizontal="center" vertical="center"/>
    </xf>
    <xf numFmtId="0" fontId="72" fillId="23" borderId="33" xfId="0" applyNumberFormat="1" applyFont="1" applyFill="1" applyBorder="1" applyAlignment="1" applyProtection="1">
      <alignment horizontal="center" vertical="center"/>
    </xf>
    <xf numFmtId="0" fontId="72" fillId="23" borderId="34" xfId="0" applyNumberFormat="1" applyFont="1" applyFill="1" applyBorder="1" applyAlignment="1" applyProtection="1">
      <alignment horizontal="center" vertical="center"/>
    </xf>
    <xf numFmtId="179" fontId="53" fillId="23" borderId="33" xfId="0" applyNumberFormat="1" applyFont="1" applyFill="1" applyBorder="1" applyAlignment="1" applyProtection="1">
      <alignment horizontal="center" vertical="center"/>
    </xf>
    <xf numFmtId="179" fontId="53" fillId="23" borderId="34" xfId="0" applyNumberFormat="1" applyFont="1" applyFill="1" applyBorder="1" applyAlignment="1" applyProtection="1">
      <alignment horizontal="center" vertical="center"/>
    </xf>
    <xf numFmtId="0" fontId="76" fillId="0" borderId="0" xfId="0" applyFont="1" applyFill="1" applyBorder="1" applyAlignment="1">
      <alignment horizontal="left"/>
    </xf>
  </cellXfs>
  <cellStyles count="44">
    <cellStyle name="20% - 輔色1" xfId="1" builtinId="30" customBuiltin="1"/>
    <cellStyle name="20% - 輔色2" xfId="2" builtinId="34" customBuiltin="1"/>
    <cellStyle name="20% - 輔色3" xfId="3" builtinId="38" customBuiltin="1"/>
    <cellStyle name="20% - 輔色4" xfId="4" builtinId="42" customBuiltin="1"/>
    <cellStyle name="20% - 輔色5" xfId="5" builtinId="46" customBuiltin="1"/>
    <cellStyle name="20% - 輔色6" xfId="6" builtinId="50" customBuiltin="1"/>
    <cellStyle name="40% - 輔色1" xfId="7" builtinId="31" customBuiltin="1"/>
    <cellStyle name="40% - 輔色2" xfId="8" builtinId="35" customBuiltin="1"/>
    <cellStyle name="40% - 輔色3" xfId="9" builtinId="39" customBuiltin="1"/>
    <cellStyle name="40% - 輔色4" xfId="10" builtinId="43" customBuiltin="1"/>
    <cellStyle name="40% - 輔色5" xfId="11" builtinId="47" customBuiltin="1"/>
    <cellStyle name="40% - 輔色6" xfId="12" builtinId="51" customBuiltin="1"/>
    <cellStyle name="60% - 輔色1" xfId="13" builtinId="32" customBuiltin="1"/>
    <cellStyle name="60% - 輔色2" xfId="14" builtinId="36" customBuiltin="1"/>
    <cellStyle name="60% - 輔色3" xfId="15" builtinId="40" customBuiltin="1"/>
    <cellStyle name="60% - 輔色4" xfId="16" builtinId="44" customBuiltin="1"/>
    <cellStyle name="60% - 輔色5" xfId="17" builtinId="48" customBuiltin="1"/>
    <cellStyle name="60% - 輔色6" xfId="18" builtinId="52" customBuiltin="1"/>
    <cellStyle name="一般" xfId="0" builtinId="0"/>
    <cellStyle name="中等" xfId="37" builtinId="28" customBuiltin="1"/>
    <cellStyle name="備註" xfId="38" builtinId="10" customBuiltin="1"/>
    <cellStyle name="合計" xfId="42" builtinId="25" customBuiltin="1"/>
    <cellStyle name="壞" xfId="25" builtinId="27" customBuiltin="1"/>
    <cellStyle name="好" xfId="29" builtinId="26" customBuiltin="1"/>
    <cellStyle name="標題" xfId="41" builtinId="15" customBuiltin="1"/>
    <cellStyle name="標題 1" xfId="30" builtinId="16" customBuiltin="1"/>
    <cellStyle name="標題 2" xfId="31" builtinId="17" customBuiltin="1"/>
    <cellStyle name="標題 3" xfId="32" builtinId="18" customBuiltin="1"/>
    <cellStyle name="標題 4" xfId="33" builtinId="19" customBuiltin="1"/>
    <cellStyle name="檢查儲存格" xfId="27" builtinId="23" customBuiltin="1"/>
    <cellStyle name="百分比" xfId="40" builtinId="5"/>
    <cellStyle name="計算方式" xfId="26" builtinId="22" customBuiltin="1"/>
    <cellStyle name="說明文字" xfId="28" builtinId="53" customBuiltin="1"/>
    <cellStyle name="警告文字" xfId="43" builtinId="11" customBuiltin="1"/>
    <cellStyle name="超連結" xfId="34" builtinId="8"/>
    <cellStyle name="輔色1" xfId="19" builtinId="29" customBuiltin="1"/>
    <cellStyle name="輔色2" xfId="20" builtinId="33" customBuiltin="1"/>
    <cellStyle name="輔色3" xfId="21" builtinId="37" customBuiltin="1"/>
    <cellStyle name="輔色4" xfId="22" builtinId="41" customBuiltin="1"/>
    <cellStyle name="輔色5" xfId="23" builtinId="45" customBuiltin="1"/>
    <cellStyle name="輔色6" xfId="24" builtinId="49" customBuiltin="1"/>
    <cellStyle name="輸入" xfId="35" builtinId="20" customBuiltin="1"/>
    <cellStyle name="輸出" xfId="39" builtinId="21" customBuiltin="1"/>
    <cellStyle name="連結的儲存格" xfId="36" builtinId="24" customBuiltin="1"/>
  </cellStyles>
  <dxfs count="136">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180975</xdr:colOff>
      <xdr:row>5</xdr:row>
      <xdr:rowOff>104775</xdr:rowOff>
    </xdr:from>
    <xdr:to>
      <xdr:col>29</xdr:col>
      <xdr:colOff>38100</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Links/go.php?urlid=GanttChartPro"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KD46"/>
  <sheetViews>
    <sheetView showGridLines="0" tabSelected="1" zoomScaleNormal="100" workbookViewId="0">
      <pane ySplit="7" topLeftCell="A8" activePane="bottomLeft" state="frozen"/>
      <selection pane="bottomLeft" activeCell="JX1" sqref="JX1:KD1048576"/>
    </sheetView>
  </sheetViews>
  <sheetFormatPr defaultColWidth="9.140625" defaultRowHeight="13.5" x14ac:dyDescent="0.25"/>
  <cols>
    <col min="1" max="1" width="5.85546875" style="35" customWidth="1"/>
    <col min="2" max="2" width="21.140625" style="33" customWidth="1"/>
    <col min="3" max="3" width="7.85546875" style="33" customWidth="1"/>
    <col min="4" max="4" width="6.85546875" style="36" hidden="1" customWidth="1"/>
    <col min="5" max="6" width="12" style="33" customWidth="1"/>
    <col min="7" max="7" width="6" style="33" customWidth="1"/>
    <col min="8" max="8" width="6.7109375" style="33" customWidth="1"/>
    <col min="9" max="9" width="5.85546875" style="33" customWidth="1"/>
    <col min="10" max="10" width="1.42578125" style="33" customWidth="1"/>
    <col min="11" max="290" width="2.42578125" style="33" customWidth="1"/>
    <col min="291" max="16384" width="9.140625" style="34"/>
  </cols>
  <sheetData>
    <row r="1" spans="1:290" s="65" customFormat="1" ht="33" customHeight="1" x14ac:dyDescent="0.25">
      <c r="A1" s="155" t="s">
        <v>2</v>
      </c>
      <c r="B1" s="62"/>
      <c r="C1" s="62"/>
      <c r="D1" s="62"/>
      <c r="E1" s="62"/>
      <c r="F1" s="62"/>
      <c r="G1" s="183"/>
      <c r="H1" s="63"/>
      <c r="I1" s="63"/>
      <c r="J1" s="63"/>
      <c r="K1" s="64" t="s">
        <v>78</v>
      </c>
      <c r="L1" s="63"/>
      <c r="M1" s="63"/>
      <c r="N1" s="63"/>
      <c r="O1" s="63"/>
      <c r="P1" s="63"/>
      <c r="Q1" s="63"/>
      <c r="R1" s="63"/>
      <c r="S1" s="63"/>
      <c r="T1" s="63"/>
      <c r="U1" s="63"/>
      <c r="V1" s="63"/>
      <c r="W1" s="63"/>
      <c r="X1" s="63"/>
      <c r="Y1" s="63"/>
      <c r="Z1" s="63"/>
      <c r="AA1" s="63"/>
      <c r="AB1" s="63"/>
      <c r="AC1" s="63"/>
      <c r="AD1" s="187" t="s">
        <v>136</v>
      </c>
      <c r="AE1" s="187"/>
      <c r="AF1" s="187"/>
      <c r="AG1" s="187"/>
      <c r="AH1" s="187"/>
      <c r="AI1" s="187"/>
      <c r="AJ1" s="187"/>
      <c r="AK1" s="187"/>
      <c r="AL1" s="187"/>
      <c r="AM1" s="187"/>
      <c r="AN1" s="187"/>
      <c r="AO1" s="187"/>
      <c r="AP1" s="187"/>
      <c r="AQ1" s="187"/>
      <c r="AR1" s="187"/>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c r="DI1" s="63"/>
      <c r="DJ1" s="63"/>
      <c r="DK1" s="63"/>
      <c r="DL1" s="63"/>
      <c r="DM1" s="63"/>
      <c r="DN1" s="63"/>
      <c r="DO1" s="63"/>
      <c r="DP1" s="63"/>
      <c r="DQ1" s="63"/>
      <c r="DR1" s="63"/>
      <c r="DS1" s="63"/>
      <c r="DT1" s="63"/>
      <c r="DU1" s="63"/>
      <c r="DV1" s="63"/>
      <c r="DW1" s="63"/>
      <c r="DX1" s="63"/>
      <c r="DY1" s="63"/>
      <c r="DZ1" s="63"/>
      <c r="EA1" s="63"/>
      <c r="EB1" s="63"/>
      <c r="EC1" s="63"/>
      <c r="ED1" s="63"/>
      <c r="EE1" s="63"/>
      <c r="EF1" s="63"/>
      <c r="EG1" s="63"/>
      <c r="EH1" s="63"/>
      <c r="EI1" s="63"/>
      <c r="EJ1" s="63"/>
      <c r="EK1" s="63"/>
      <c r="EL1" s="63"/>
      <c r="EM1" s="63"/>
      <c r="EN1" s="63"/>
      <c r="EO1" s="63"/>
      <c r="EP1" s="63"/>
      <c r="EQ1" s="63"/>
      <c r="ER1" s="63"/>
      <c r="ES1" s="63"/>
      <c r="ET1" s="63"/>
      <c r="EU1" s="63"/>
      <c r="EV1" s="63"/>
      <c r="EW1" s="63"/>
      <c r="EX1" s="63"/>
      <c r="EY1" s="63"/>
      <c r="EZ1" s="63"/>
      <c r="FA1" s="63"/>
      <c r="FB1" s="63"/>
      <c r="FC1" s="63"/>
      <c r="FD1" s="63"/>
      <c r="FE1" s="63"/>
      <c r="FF1" s="63"/>
      <c r="FG1" s="63"/>
      <c r="FH1" s="63"/>
      <c r="FI1" s="63"/>
      <c r="FJ1" s="63"/>
      <c r="FK1" s="63"/>
      <c r="FL1" s="63"/>
      <c r="FM1" s="63"/>
      <c r="FN1" s="63"/>
      <c r="FO1" s="63"/>
      <c r="FP1" s="63"/>
      <c r="FQ1" s="63"/>
      <c r="FR1" s="63"/>
      <c r="FS1" s="63"/>
      <c r="FT1" s="63"/>
      <c r="FU1" s="63"/>
      <c r="FV1" s="63"/>
      <c r="FW1" s="63"/>
      <c r="FX1" s="63"/>
      <c r="FY1" s="63"/>
      <c r="FZ1" s="63"/>
      <c r="GA1" s="63"/>
      <c r="GB1" s="63"/>
      <c r="GC1" s="63"/>
      <c r="GD1" s="63"/>
      <c r="GE1" s="63"/>
      <c r="GF1" s="63"/>
      <c r="GG1" s="63"/>
      <c r="GH1" s="63"/>
      <c r="GI1" s="63"/>
      <c r="GJ1" s="63"/>
      <c r="GK1" s="63"/>
      <c r="GL1" s="63"/>
      <c r="GM1" s="63"/>
      <c r="GN1" s="63"/>
      <c r="GO1" s="63"/>
      <c r="GP1" s="63"/>
      <c r="GQ1" s="63"/>
      <c r="GR1" s="63"/>
      <c r="GS1" s="63"/>
      <c r="GT1" s="63"/>
      <c r="GU1" s="63"/>
      <c r="GV1" s="63"/>
      <c r="GW1" s="63"/>
      <c r="GX1" s="63"/>
      <c r="GY1" s="63"/>
      <c r="GZ1" s="63"/>
      <c r="HA1" s="63"/>
      <c r="HB1" s="63"/>
      <c r="HC1" s="63"/>
      <c r="HD1" s="63"/>
      <c r="HE1" s="63"/>
      <c r="HF1" s="63"/>
      <c r="HG1" s="63"/>
      <c r="HH1" s="63"/>
      <c r="HI1" s="63"/>
      <c r="HJ1" s="63"/>
      <c r="HK1" s="63"/>
      <c r="HL1" s="63"/>
      <c r="HM1" s="63"/>
      <c r="HN1" s="63"/>
      <c r="HO1" s="63"/>
      <c r="HP1" s="63"/>
      <c r="HQ1" s="63"/>
      <c r="HR1" s="63"/>
      <c r="HS1" s="63"/>
      <c r="HT1" s="63"/>
      <c r="HU1" s="63"/>
      <c r="HV1" s="63"/>
      <c r="HW1" s="63"/>
      <c r="HX1" s="63"/>
      <c r="HY1" s="63"/>
      <c r="HZ1" s="63"/>
      <c r="IA1" s="63"/>
      <c r="IB1" s="63"/>
      <c r="IC1" s="63"/>
      <c r="ID1" s="63"/>
      <c r="IE1" s="63"/>
      <c r="IF1" s="63"/>
      <c r="IG1" s="63"/>
      <c r="IH1" s="63"/>
      <c r="II1" s="63"/>
      <c r="IJ1" s="63"/>
      <c r="IK1" s="63"/>
      <c r="IL1" s="63"/>
      <c r="IM1" s="63"/>
      <c r="IN1" s="63"/>
      <c r="IO1" s="63"/>
      <c r="IP1" s="63"/>
      <c r="IQ1" s="63"/>
      <c r="IR1" s="63"/>
      <c r="IS1" s="63"/>
      <c r="IT1" s="63"/>
      <c r="IU1" s="63"/>
      <c r="IV1" s="63"/>
      <c r="IW1" s="63"/>
      <c r="IX1" s="63"/>
      <c r="IY1" s="63"/>
      <c r="IZ1" s="63"/>
      <c r="JA1" s="63"/>
      <c r="JB1" s="63"/>
      <c r="JC1" s="63"/>
      <c r="JD1" s="63"/>
      <c r="JE1" s="63"/>
      <c r="JF1" s="63"/>
      <c r="JG1" s="63"/>
      <c r="JH1" s="63"/>
      <c r="JI1" s="63"/>
      <c r="JJ1" s="63"/>
      <c r="JK1" s="63"/>
      <c r="JL1" s="63"/>
      <c r="JM1" s="63"/>
      <c r="JN1" s="63"/>
      <c r="JO1" s="63"/>
      <c r="JP1" s="63"/>
      <c r="JQ1" s="63"/>
      <c r="JR1" s="63"/>
      <c r="JS1" s="63"/>
      <c r="JT1" s="63"/>
      <c r="JU1" s="63"/>
      <c r="JV1" s="63"/>
      <c r="JW1" s="63"/>
      <c r="JX1" s="63"/>
      <c r="JY1" s="63"/>
      <c r="JZ1" s="63"/>
      <c r="KA1" s="63"/>
      <c r="KB1" s="63"/>
      <c r="KC1" s="63"/>
      <c r="KD1" s="63"/>
    </row>
    <row r="2" spans="1:290" s="87" customFormat="1" ht="21" customHeight="1" x14ac:dyDescent="0.2">
      <c r="A2" s="149" t="s">
        <v>0</v>
      </c>
      <c r="B2" s="83"/>
      <c r="C2" s="83"/>
      <c r="D2" s="84"/>
      <c r="E2" s="85"/>
      <c r="F2" s="86"/>
    </row>
    <row r="3" spans="1:290" s="133" customFormat="1" ht="6.75" customHeight="1" thickBot="1" x14ac:dyDescent="0.3">
      <c r="A3" s="128"/>
      <c r="B3" s="129"/>
      <c r="C3" s="129"/>
      <c r="D3" s="130"/>
      <c r="E3" s="131"/>
      <c r="F3" s="132"/>
      <c r="K3" s="152"/>
      <c r="L3" s="153"/>
      <c r="M3" s="153"/>
      <c r="N3" s="153"/>
      <c r="O3" s="153"/>
      <c r="P3" s="153"/>
      <c r="Q3" s="154"/>
      <c r="R3" s="152"/>
      <c r="S3" s="153"/>
      <c r="T3" s="153"/>
      <c r="U3" s="153"/>
      <c r="V3" s="153"/>
      <c r="W3" s="153"/>
      <c r="X3" s="154"/>
      <c r="Y3" s="152"/>
      <c r="Z3" s="153"/>
      <c r="AA3" s="153"/>
      <c r="AB3" s="153"/>
      <c r="AC3" s="153"/>
      <c r="AD3" s="153"/>
      <c r="AE3" s="154"/>
      <c r="AF3" s="152"/>
      <c r="AG3" s="153"/>
      <c r="AH3" s="153"/>
      <c r="AI3" s="153"/>
      <c r="AJ3" s="153"/>
      <c r="AK3" s="153"/>
      <c r="AL3" s="154"/>
      <c r="AM3" s="152"/>
      <c r="AN3" s="153"/>
      <c r="AO3" s="153"/>
      <c r="AP3" s="153"/>
      <c r="AQ3" s="153"/>
      <c r="AR3" s="153"/>
      <c r="AS3" s="154"/>
      <c r="AT3" s="152"/>
      <c r="AU3" s="153"/>
      <c r="AV3" s="153"/>
      <c r="AW3" s="153"/>
      <c r="AX3" s="153"/>
      <c r="AY3" s="153"/>
      <c r="AZ3" s="154"/>
      <c r="BA3" s="152"/>
      <c r="BB3" s="153"/>
      <c r="BC3" s="153"/>
      <c r="BD3" s="153"/>
      <c r="BE3" s="153"/>
      <c r="BF3" s="153"/>
      <c r="BG3" s="154"/>
      <c r="BH3" s="152"/>
      <c r="BI3" s="153"/>
      <c r="BJ3" s="153"/>
      <c r="BK3" s="153"/>
      <c r="BL3" s="153"/>
      <c r="BM3" s="153"/>
      <c r="BN3" s="154"/>
      <c r="BO3" s="152"/>
      <c r="BP3" s="153"/>
      <c r="BQ3" s="153"/>
      <c r="BR3" s="153"/>
      <c r="BS3" s="153"/>
      <c r="BT3" s="153"/>
      <c r="BU3" s="154"/>
      <c r="BV3" s="152"/>
      <c r="BW3" s="153"/>
      <c r="BX3" s="153"/>
      <c r="BY3" s="153"/>
      <c r="BZ3" s="153"/>
      <c r="CA3" s="153"/>
      <c r="CB3" s="154"/>
      <c r="CC3" s="152"/>
      <c r="CD3" s="153"/>
      <c r="CE3" s="153"/>
      <c r="CF3" s="153"/>
      <c r="CG3" s="153"/>
      <c r="CH3" s="153"/>
      <c r="CI3" s="154"/>
      <c r="CJ3" s="152"/>
      <c r="CK3" s="153"/>
      <c r="CL3" s="153"/>
      <c r="CM3" s="153"/>
      <c r="CN3" s="153"/>
      <c r="CO3" s="153"/>
      <c r="CP3" s="154"/>
      <c r="CQ3" s="152"/>
      <c r="CR3" s="153"/>
      <c r="CS3" s="153"/>
      <c r="CT3" s="153"/>
      <c r="CU3" s="153"/>
      <c r="CV3" s="153"/>
      <c r="CW3" s="154"/>
      <c r="CX3" s="152"/>
      <c r="CY3" s="153"/>
      <c r="CZ3" s="153"/>
      <c r="DA3" s="153"/>
      <c r="DB3" s="153"/>
      <c r="DC3" s="153"/>
      <c r="DD3" s="154"/>
      <c r="DE3" s="152"/>
      <c r="DF3" s="153"/>
      <c r="DG3" s="153"/>
      <c r="DH3" s="153"/>
      <c r="DI3" s="153"/>
      <c r="DJ3" s="153"/>
      <c r="DK3" s="154"/>
      <c r="DL3" s="152"/>
      <c r="DM3" s="153"/>
      <c r="DN3" s="153"/>
      <c r="DO3" s="153"/>
      <c r="DP3" s="153"/>
      <c r="DQ3" s="153"/>
      <c r="DR3" s="154"/>
      <c r="DS3" s="152"/>
      <c r="DT3" s="153"/>
      <c r="DU3" s="153"/>
      <c r="DV3" s="153"/>
      <c r="DW3" s="153"/>
      <c r="DX3" s="153"/>
      <c r="DY3" s="154"/>
      <c r="DZ3" s="152"/>
      <c r="EA3" s="153"/>
      <c r="EB3" s="153"/>
      <c r="EC3" s="153"/>
      <c r="ED3" s="153"/>
      <c r="EE3" s="153"/>
      <c r="EF3" s="154"/>
      <c r="EG3" s="152"/>
      <c r="EH3" s="153"/>
      <c r="EI3" s="153"/>
      <c r="EJ3" s="153"/>
      <c r="EK3" s="153"/>
      <c r="EL3" s="153"/>
      <c r="EM3" s="154"/>
      <c r="EN3" s="152"/>
      <c r="EO3" s="153"/>
      <c r="EP3" s="153"/>
      <c r="EQ3" s="153"/>
      <c r="ER3" s="153"/>
      <c r="ES3" s="153"/>
      <c r="ET3" s="154"/>
      <c r="EU3" s="152"/>
      <c r="EV3" s="153"/>
      <c r="EW3" s="153"/>
      <c r="EX3" s="153"/>
      <c r="EY3" s="153"/>
      <c r="EZ3" s="153"/>
      <c r="FA3" s="154"/>
      <c r="FB3" s="152"/>
      <c r="FC3" s="153"/>
      <c r="FD3" s="153"/>
      <c r="FE3" s="153"/>
      <c r="FF3" s="153"/>
      <c r="FG3" s="153"/>
      <c r="FH3" s="154"/>
      <c r="FI3" s="152"/>
      <c r="FJ3" s="153"/>
      <c r="FK3" s="153"/>
      <c r="FL3" s="153"/>
      <c r="FM3" s="153"/>
      <c r="FN3" s="153"/>
      <c r="FO3" s="154"/>
      <c r="FP3" s="152"/>
      <c r="FQ3" s="153"/>
      <c r="FR3" s="153"/>
      <c r="FS3" s="153"/>
      <c r="FT3" s="153"/>
      <c r="FU3" s="153"/>
      <c r="FV3" s="154"/>
      <c r="FW3" s="152"/>
      <c r="FX3" s="153"/>
      <c r="FY3" s="153"/>
      <c r="FZ3" s="153"/>
      <c r="GA3" s="153"/>
      <c r="GB3" s="153"/>
      <c r="GC3" s="154"/>
      <c r="GD3" s="152"/>
      <c r="GE3" s="153"/>
      <c r="GF3" s="153"/>
      <c r="GG3" s="153"/>
      <c r="GH3" s="153"/>
      <c r="GI3" s="153"/>
      <c r="GJ3" s="154"/>
      <c r="GK3" s="152"/>
      <c r="GL3" s="153"/>
      <c r="GM3" s="153"/>
      <c r="GN3" s="153"/>
      <c r="GO3" s="153"/>
      <c r="GP3" s="153"/>
      <c r="GQ3" s="154"/>
      <c r="GR3" s="152"/>
      <c r="GS3" s="153"/>
      <c r="GT3" s="153"/>
      <c r="GU3" s="153"/>
      <c r="GV3" s="153"/>
      <c r="GW3" s="153"/>
      <c r="GX3" s="154"/>
      <c r="GY3" s="152"/>
      <c r="GZ3" s="153"/>
      <c r="HA3" s="153"/>
      <c r="HB3" s="153"/>
      <c r="HC3" s="153"/>
      <c r="HD3" s="153"/>
      <c r="HE3" s="154"/>
      <c r="HF3" s="152"/>
      <c r="HG3" s="153"/>
      <c r="HH3" s="153"/>
      <c r="HI3" s="153"/>
      <c r="HJ3" s="153"/>
      <c r="HK3" s="153"/>
      <c r="HL3" s="154"/>
      <c r="HM3" s="152"/>
      <c r="HN3" s="153"/>
      <c r="HO3" s="153"/>
      <c r="HP3" s="153"/>
      <c r="HQ3" s="153"/>
      <c r="HR3" s="153"/>
      <c r="HS3" s="154"/>
      <c r="HT3" s="152"/>
      <c r="HU3" s="153"/>
      <c r="HV3" s="153"/>
      <c r="HW3" s="153"/>
      <c r="HX3" s="153"/>
      <c r="HY3" s="153"/>
      <c r="HZ3" s="154"/>
      <c r="IA3" s="152"/>
      <c r="IB3" s="153"/>
      <c r="IC3" s="153"/>
      <c r="ID3" s="153"/>
      <c r="IE3" s="153"/>
      <c r="IF3" s="153"/>
      <c r="IG3" s="154"/>
      <c r="IH3" s="152"/>
      <c r="II3" s="153"/>
      <c r="IJ3" s="153"/>
      <c r="IK3" s="153"/>
      <c r="IL3" s="153"/>
      <c r="IM3" s="153"/>
      <c r="IN3" s="154"/>
      <c r="IO3" s="152"/>
      <c r="IP3" s="153"/>
      <c r="IQ3" s="153"/>
      <c r="IR3" s="153"/>
      <c r="IS3" s="153"/>
      <c r="IT3" s="153"/>
      <c r="IU3" s="154"/>
      <c r="IV3" s="152"/>
      <c r="IW3" s="153"/>
      <c r="IX3" s="153"/>
      <c r="IY3" s="153"/>
      <c r="IZ3" s="153"/>
      <c r="JA3" s="153"/>
      <c r="JB3" s="154"/>
      <c r="JC3" s="152"/>
      <c r="JD3" s="153"/>
      <c r="JE3" s="153"/>
      <c r="JF3" s="153"/>
      <c r="JG3" s="153"/>
      <c r="JH3" s="153"/>
      <c r="JI3" s="154"/>
      <c r="JJ3" s="152"/>
      <c r="JK3" s="153"/>
      <c r="JL3" s="153"/>
      <c r="JM3" s="153"/>
      <c r="JN3" s="153"/>
      <c r="JO3" s="153"/>
      <c r="JP3" s="154"/>
      <c r="JQ3" s="152"/>
      <c r="JR3" s="153"/>
      <c r="JS3" s="153"/>
      <c r="JT3" s="153"/>
      <c r="JU3" s="153"/>
      <c r="JV3" s="153"/>
      <c r="JW3" s="154"/>
      <c r="JX3" s="152"/>
      <c r="JY3" s="153"/>
      <c r="JZ3" s="153"/>
      <c r="KA3" s="153"/>
      <c r="KB3" s="153"/>
      <c r="KC3" s="153"/>
      <c r="KD3" s="154"/>
    </row>
    <row r="4" spans="1:290" s="145" customFormat="1" ht="19.5" customHeight="1" thickBot="1" x14ac:dyDescent="0.3">
      <c r="A4" s="147"/>
      <c r="B4" s="150" t="s">
        <v>137</v>
      </c>
      <c r="C4" s="196">
        <v>44659</v>
      </c>
      <c r="D4" s="197"/>
      <c r="E4" s="198"/>
      <c r="H4" s="150" t="s">
        <v>77</v>
      </c>
      <c r="I4" s="151">
        <v>1</v>
      </c>
      <c r="K4" s="194" t="str">
        <f>"Week "&amp;(K6-($C$4-WEEKDAY($C$4,1)+2))/7+1</f>
        <v>Week 1</v>
      </c>
      <c r="L4" s="189"/>
      <c r="M4" s="189"/>
      <c r="N4" s="189"/>
      <c r="O4" s="189"/>
      <c r="P4" s="189"/>
      <c r="Q4" s="199"/>
      <c r="R4" s="194" t="str">
        <f>"Week "&amp;(R6-($C$4-WEEKDAY($C$4,1)+2))/7+1</f>
        <v>Week 2</v>
      </c>
      <c r="S4" s="189"/>
      <c r="T4" s="189"/>
      <c r="U4" s="189"/>
      <c r="V4" s="189"/>
      <c r="W4" s="189"/>
      <c r="X4" s="195"/>
      <c r="Y4" s="203" t="str">
        <f>"Week "&amp;(Y6-($C$4-WEEKDAY($C$4,1)+2))/7+1</f>
        <v>Week 3</v>
      </c>
      <c r="Z4" s="189"/>
      <c r="AA4" s="189"/>
      <c r="AB4" s="189"/>
      <c r="AC4" s="189"/>
      <c r="AD4" s="189"/>
      <c r="AE4" s="204"/>
      <c r="AF4" s="188" t="str">
        <f>"Week "&amp;(AF6-($C$4-WEEKDAY($C$4,1)+2))/7+1</f>
        <v>Week 4</v>
      </c>
      <c r="AG4" s="189"/>
      <c r="AH4" s="189"/>
      <c r="AI4" s="189"/>
      <c r="AJ4" s="189"/>
      <c r="AK4" s="189"/>
      <c r="AL4" s="190"/>
      <c r="AM4" s="217" t="str">
        <f>"Week "&amp;(AM6-($C$4-WEEKDAY($C$4,1)+2))/7+1</f>
        <v>Week 5</v>
      </c>
      <c r="AN4" s="189"/>
      <c r="AO4" s="189"/>
      <c r="AP4" s="189"/>
      <c r="AQ4" s="189"/>
      <c r="AR4" s="189"/>
      <c r="AS4" s="218"/>
      <c r="AT4" s="213" t="str">
        <f>"Week "&amp;(AT6-($C$4-WEEKDAY($C$4,1)+2))/7+1</f>
        <v>Week 6</v>
      </c>
      <c r="AU4" s="189"/>
      <c r="AV4" s="189"/>
      <c r="AW4" s="189"/>
      <c r="AX4" s="189"/>
      <c r="AY4" s="189"/>
      <c r="AZ4" s="214"/>
      <c r="BA4" s="219" t="str">
        <f>"Week "&amp;(BA6-($C$4-WEEKDAY($C$4,1)+2))/7+1</f>
        <v>Week 7</v>
      </c>
      <c r="BB4" s="189"/>
      <c r="BC4" s="189"/>
      <c r="BD4" s="189"/>
      <c r="BE4" s="189"/>
      <c r="BF4" s="189"/>
      <c r="BG4" s="220"/>
      <c r="BH4" s="207" t="str">
        <f>"Week "&amp;(BH6-($C$4-WEEKDAY($C$4,1)+2))/7+1</f>
        <v>Week 8</v>
      </c>
      <c r="BI4" s="189"/>
      <c r="BJ4" s="189"/>
      <c r="BK4" s="189"/>
      <c r="BL4" s="189"/>
      <c r="BM4" s="189"/>
      <c r="BN4" s="208"/>
      <c r="BO4" s="207" t="str">
        <f>"Week "&amp;(BO6-($C$4-WEEKDAY($C$4,1)+2))/7+1</f>
        <v>Week 9</v>
      </c>
      <c r="BP4" s="189"/>
      <c r="BQ4" s="189"/>
      <c r="BR4" s="189"/>
      <c r="BS4" s="189"/>
      <c r="BT4" s="189"/>
      <c r="BU4" s="208"/>
      <c r="BV4" s="207" t="str">
        <f>"Week "&amp;(BV6-($C$4-WEEKDAY($C$4,1)+2))/7+1</f>
        <v>Week 10</v>
      </c>
      <c r="BW4" s="189"/>
      <c r="BX4" s="189"/>
      <c r="BY4" s="189"/>
      <c r="BZ4" s="189"/>
      <c r="CA4" s="189"/>
      <c r="CB4" s="208"/>
      <c r="CC4" s="207" t="str">
        <f>"Week "&amp;(CC6-($C$4-WEEKDAY($C$4,1)+2))/7+1</f>
        <v>Week 11</v>
      </c>
      <c r="CD4" s="189"/>
      <c r="CE4" s="189"/>
      <c r="CF4" s="189"/>
      <c r="CG4" s="189"/>
      <c r="CH4" s="189"/>
      <c r="CI4" s="208"/>
      <c r="CJ4" s="207" t="str">
        <f>"Week "&amp;(CJ6-($C$4-WEEKDAY($C$4,1)+2))/7+1</f>
        <v>Week 12</v>
      </c>
      <c r="CK4" s="189"/>
      <c r="CL4" s="189"/>
      <c r="CM4" s="189"/>
      <c r="CN4" s="189"/>
      <c r="CO4" s="189"/>
      <c r="CP4" s="208"/>
      <c r="CQ4" s="207" t="str">
        <f>"Week "&amp;(CQ6-($C$4-WEEKDAY($C$4,1)+2))/7+1</f>
        <v>Week 13</v>
      </c>
      <c r="CR4" s="189"/>
      <c r="CS4" s="189"/>
      <c r="CT4" s="189"/>
      <c r="CU4" s="189"/>
      <c r="CV4" s="189"/>
      <c r="CW4" s="208"/>
      <c r="CX4" s="207" t="str">
        <f>"Week "&amp;(CX6-($C$4-WEEKDAY($C$4,1)+2))/7+1</f>
        <v>Week 14</v>
      </c>
      <c r="CY4" s="189"/>
      <c r="CZ4" s="189"/>
      <c r="DA4" s="189"/>
      <c r="DB4" s="189"/>
      <c r="DC4" s="189"/>
      <c r="DD4" s="208"/>
      <c r="DE4" s="207" t="str">
        <f>"Week "&amp;(DE6-($C$4-WEEKDAY($C$4,1)+2))/7+1</f>
        <v>Week 15</v>
      </c>
      <c r="DF4" s="189"/>
      <c r="DG4" s="189"/>
      <c r="DH4" s="189"/>
      <c r="DI4" s="189"/>
      <c r="DJ4" s="189"/>
      <c r="DK4" s="208"/>
      <c r="DL4" s="207" t="str">
        <f>"Week "&amp;(DL6-($C$4-WEEKDAY($C$4,1)+2))/7+1</f>
        <v>Week 16</v>
      </c>
      <c r="DM4" s="189"/>
      <c r="DN4" s="189"/>
      <c r="DO4" s="189"/>
      <c r="DP4" s="189"/>
      <c r="DQ4" s="189"/>
      <c r="DR4" s="208"/>
      <c r="DS4" s="207" t="str">
        <f>"Week "&amp;(DS6-($C$4-WEEKDAY($C$4,1)+2))/7+1</f>
        <v>Week 17</v>
      </c>
      <c r="DT4" s="189"/>
      <c r="DU4" s="189"/>
      <c r="DV4" s="189"/>
      <c r="DW4" s="189"/>
      <c r="DX4" s="189"/>
      <c r="DY4" s="208"/>
      <c r="DZ4" s="207" t="str">
        <f>"Week "&amp;(DZ6-($C$4-WEEKDAY($C$4,1)+2))/7+1</f>
        <v>Week 18</v>
      </c>
      <c r="EA4" s="189"/>
      <c r="EB4" s="189"/>
      <c r="EC4" s="189"/>
      <c r="ED4" s="189"/>
      <c r="EE4" s="189"/>
      <c r="EF4" s="208"/>
      <c r="EG4" s="207" t="str">
        <f>"Week "&amp;(EG6-($C$4-WEEKDAY($C$4,1)+2))/7+1</f>
        <v>Week 19</v>
      </c>
      <c r="EH4" s="189"/>
      <c r="EI4" s="189"/>
      <c r="EJ4" s="189"/>
      <c r="EK4" s="189"/>
      <c r="EL4" s="189"/>
      <c r="EM4" s="208"/>
      <c r="EN4" s="207" t="str">
        <f>"Week "&amp;(EN6-($C$4-WEEKDAY($C$4,1)+2))/7+1</f>
        <v>Week 20</v>
      </c>
      <c r="EO4" s="189"/>
      <c r="EP4" s="189"/>
      <c r="EQ4" s="189"/>
      <c r="ER4" s="189"/>
      <c r="ES4" s="189"/>
      <c r="ET4" s="208"/>
      <c r="EU4" s="207" t="str">
        <f>"Week "&amp;(EU6-($C$4-WEEKDAY($C$4,1)+2))/7+1</f>
        <v>Week 21</v>
      </c>
      <c r="EV4" s="189"/>
      <c r="EW4" s="189"/>
      <c r="EX4" s="189"/>
      <c r="EY4" s="189"/>
      <c r="EZ4" s="189"/>
      <c r="FA4" s="208"/>
      <c r="FB4" s="207" t="str">
        <f>"Week "&amp;(FB6-($C$4-WEEKDAY($C$4,1)+2))/7+1</f>
        <v>Week 22</v>
      </c>
      <c r="FC4" s="189"/>
      <c r="FD4" s="189"/>
      <c r="FE4" s="189"/>
      <c r="FF4" s="189"/>
      <c r="FG4" s="189"/>
      <c r="FH4" s="208"/>
      <c r="FI4" s="207" t="str">
        <f>"Week "&amp;(FI6-($C$4-WEEKDAY($C$4,1)+2))/7+1</f>
        <v>Week 23</v>
      </c>
      <c r="FJ4" s="189"/>
      <c r="FK4" s="189"/>
      <c r="FL4" s="189"/>
      <c r="FM4" s="189"/>
      <c r="FN4" s="189"/>
      <c r="FO4" s="208"/>
      <c r="FP4" s="207" t="str">
        <f>"Week "&amp;(FP6-($C$4-WEEKDAY($C$4,1)+2))/7+1</f>
        <v>Week 24</v>
      </c>
      <c r="FQ4" s="189"/>
      <c r="FR4" s="189"/>
      <c r="FS4" s="189"/>
      <c r="FT4" s="189"/>
      <c r="FU4" s="189"/>
      <c r="FV4" s="208"/>
      <c r="FW4" s="207" t="str">
        <f>"Week "&amp;(FW6-($C$4-WEEKDAY($C$4,1)+2))/7+1</f>
        <v>Week 25</v>
      </c>
      <c r="FX4" s="189"/>
      <c r="FY4" s="189"/>
      <c r="FZ4" s="189"/>
      <c r="GA4" s="189"/>
      <c r="GB4" s="189"/>
      <c r="GC4" s="208"/>
      <c r="GD4" s="207" t="str">
        <f>"Week "&amp;(GD6-($C$4-WEEKDAY($C$4,1)+2))/7+1</f>
        <v>Week 26</v>
      </c>
      <c r="GE4" s="189"/>
      <c r="GF4" s="189"/>
      <c r="GG4" s="189"/>
      <c r="GH4" s="189"/>
      <c r="GI4" s="189"/>
      <c r="GJ4" s="208"/>
      <c r="GK4" s="207" t="str">
        <f>"Week "&amp;(GK6-($C$4-WEEKDAY($C$4,1)+2))/7+1</f>
        <v>Week 27</v>
      </c>
      <c r="GL4" s="189"/>
      <c r="GM4" s="189"/>
      <c r="GN4" s="189"/>
      <c r="GO4" s="189"/>
      <c r="GP4" s="189"/>
      <c r="GQ4" s="208"/>
      <c r="GR4" s="207" t="str">
        <f>"Week "&amp;(GR6-($C$4-WEEKDAY($C$4,1)+2))/7+1</f>
        <v>Week 28</v>
      </c>
      <c r="GS4" s="189"/>
      <c r="GT4" s="189"/>
      <c r="GU4" s="189"/>
      <c r="GV4" s="189"/>
      <c r="GW4" s="189"/>
      <c r="GX4" s="208"/>
      <c r="GY4" s="207" t="str">
        <f>"Week "&amp;(GY6-($C$4-WEEKDAY($C$4,1)+2))/7+1</f>
        <v>Week 29</v>
      </c>
      <c r="GZ4" s="189"/>
      <c r="HA4" s="189"/>
      <c r="HB4" s="189"/>
      <c r="HC4" s="189"/>
      <c r="HD4" s="189"/>
      <c r="HE4" s="208"/>
      <c r="HF4" s="207" t="str">
        <f>"Week "&amp;(HF6-($C$4-WEEKDAY($C$4,1)+2))/7+1</f>
        <v>Week 30</v>
      </c>
      <c r="HG4" s="189"/>
      <c r="HH4" s="189"/>
      <c r="HI4" s="189"/>
      <c r="HJ4" s="189"/>
      <c r="HK4" s="189"/>
      <c r="HL4" s="208"/>
      <c r="HM4" s="207" t="str">
        <f>"Week "&amp;(HM6-($C$4-WEEKDAY($C$4,1)+2))/7+1</f>
        <v>Week 31</v>
      </c>
      <c r="HN4" s="189"/>
      <c r="HO4" s="189"/>
      <c r="HP4" s="189"/>
      <c r="HQ4" s="189"/>
      <c r="HR4" s="189"/>
      <c r="HS4" s="208"/>
      <c r="HT4" s="207" t="str">
        <f>"Week "&amp;(HT6-($C$4-WEEKDAY($C$4,1)+2))/7+1</f>
        <v>Week 32</v>
      </c>
      <c r="HU4" s="189"/>
      <c r="HV4" s="189"/>
      <c r="HW4" s="189"/>
      <c r="HX4" s="189"/>
      <c r="HY4" s="189"/>
      <c r="HZ4" s="208"/>
      <c r="IA4" s="207" t="str">
        <f>"Week "&amp;(IA6-($C$4-WEEKDAY($C$4,1)+2))/7+1</f>
        <v>Week 33</v>
      </c>
      <c r="IB4" s="189"/>
      <c r="IC4" s="189"/>
      <c r="ID4" s="189"/>
      <c r="IE4" s="189"/>
      <c r="IF4" s="189"/>
      <c r="IG4" s="208"/>
      <c r="IH4" s="207" t="str">
        <f>"Week "&amp;(IH6-($C$4-WEEKDAY($C$4,1)+2))/7+1</f>
        <v>Week 34</v>
      </c>
      <c r="II4" s="189"/>
      <c r="IJ4" s="189"/>
      <c r="IK4" s="189"/>
      <c r="IL4" s="189"/>
      <c r="IM4" s="189"/>
      <c r="IN4" s="208"/>
      <c r="IO4" s="207" t="str">
        <f>"Week "&amp;(IO6-($C$4-WEEKDAY($C$4,1)+2))/7+1</f>
        <v>Week 35</v>
      </c>
      <c r="IP4" s="189"/>
      <c r="IQ4" s="189"/>
      <c r="IR4" s="189"/>
      <c r="IS4" s="189"/>
      <c r="IT4" s="189"/>
      <c r="IU4" s="208"/>
      <c r="IV4" s="207" t="str">
        <f>"Week "&amp;(IV6-($C$4-WEEKDAY($C$4,1)+2))/7+1</f>
        <v>Week 36</v>
      </c>
      <c r="IW4" s="189"/>
      <c r="IX4" s="189"/>
      <c r="IY4" s="189"/>
      <c r="IZ4" s="189"/>
      <c r="JA4" s="189"/>
      <c r="JB4" s="208"/>
      <c r="JC4" s="207" t="str">
        <f>"Week "&amp;(JC6-($C$4-WEEKDAY($C$4,1)+2))/7+1</f>
        <v>Week 37</v>
      </c>
      <c r="JD4" s="189"/>
      <c r="JE4" s="189"/>
      <c r="JF4" s="189"/>
      <c r="JG4" s="189"/>
      <c r="JH4" s="189"/>
      <c r="JI4" s="208"/>
      <c r="JJ4" s="207" t="str">
        <f>"Week "&amp;(JJ6-($C$4-WEEKDAY($C$4,1)+2))/7+1</f>
        <v>Week 38</v>
      </c>
      <c r="JK4" s="189"/>
      <c r="JL4" s="189"/>
      <c r="JM4" s="189"/>
      <c r="JN4" s="189"/>
      <c r="JO4" s="189"/>
      <c r="JP4" s="208"/>
      <c r="JQ4" s="207" t="str">
        <f>"Week "&amp;(JQ6-($C$4-WEEKDAY($C$4,1)+2))/7+1</f>
        <v>Week 39</v>
      </c>
      <c r="JR4" s="189"/>
      <c r="JS4" s="189"/>
      <c r="JT4" s="189"/>
      <c r="JU4" s="189"/>
      <c r="JV4" s="189"/>
      <c r="JW4" s="208"/>
      <c r="JX4" s="207" t="str">
        <f>"Week "&amp;(JX6-($C$4-WEEKDAY($C$4,1)+2))/7+1</f>
        <v>Week 40</v>
      </c>
      <c r="JY4" s="189"/>
      <c r="JZ4" s="189"/>
      <c r="KA4" s="189"/>
      <c r="KB4" s="189"/>
      <c r="KC4" s="189"/>
      <c r="KD4" s="208"/>
    </row>
    <row r="5" spans="1:290" s="82" customFormat="1" ht="19.5" customHeight="1" thickBot="1" x14ac:dyDescent="0.25">
      <c r="A5" s="148"/>
      <c r="B5" s="150" t="s">
        <v>79</v>
      </c>
      <c r="C5" s="196"/>
      <c r="D5" s="197"/>
      <c r="E5" s="198"/>
      <c r="F5" s="146"/>
      <c r="G5" s="146"/>
      <c r="H5" s="146"/>
      <c r="I5" s="146"/>
      <c r="J5" s="81"/>
      <c r="K5" s="200">
        <f>K6</f>
        <v>44655</v>
      </c>
      <c r="L5" s="192"/>
      <c r="M5" s="192"/>
      <c r="N5" s="192"/>
      <c r="O5" s="192"/>
      <c r="P5" s="192"/>
      <c r="Q5" s="202"/>
      <c r="R5" s="200">
        <f>R6</f>
        <v>44662</v>
      </c>
      <c r="S5" s="192"/>
      <c r="T5" s="192"/>
      <c r="U5" s="192"/>
      <c r="V5" s="192"/>
      <c r="W5" s="192"/>
      <c r="X5" s="201"/>
      <c r="Y5" s="205">
        <f>Y6</f>
        <v>44669</v>
      </c>
      <c r="Z5" s="192"/>
      <c r="AA5" s="192"/>
      <c r="AB5" s="192"/>
      <c r="AC5" s="192"/>
      <c r="AD5" s="192"/>
      <c r="AE5" s="206"/>
      <c r="AF5" s="191">
        <f>AF6</f>
        <v>44676</v>
      </c>
      <c r="AG5" s="192"/>
      <c r="AH5" s="192"/>
      <c r="AI5" s="192"/>
      <c r="AJ5" s="192"/>
      <c r="AK5" s="192"/>
      <c r="AL5" s="193"/>
      <c r="AM5" s="211">
        <f>AM6</f>
        <v>44683</v>
      </c>
      <c r="AN5" s="192"/>
      <c r="AO5" s="192"/>
      <c r="AP5" s="192"/>
      <c r="AQ5" s="192"/>
      <c r="AR5" s="192"/>
      <c r="AS5" s="212"/>
      <c r="AT5" s="215">
        <f>AT6</f>
        <v>44690</v>
      </c>
      <c r="AU5" s="192"/>
      <c r="AV5" s="192"/>
      <c r="AW5" s="192"/>
      <c r="AX5" s="192"/>
      <c r="AY5" s="192"/>
      <c r="AZ5" s="216"/>
      <c r="BA5" s="221">
        <f>BA6</f>
        <v>44697</v>
      </c>
      <c r="BB5" s="192"/>
      <c r="BC5" s="192"/>
      <c r="BD5" s="192"/>
      <c r="BE5" s="192"/>
      <c r="BF5" s="192"/>
      <c r="BG5" s="222"/>
      <c r="BH5" s="209">
        <f>BH6</f>
        <v>44704</v>
      </c>
      <c r="BI5" s="192"/>
      <c r="BJ5" s="192"/>
      <c r="BK5" s="192"/>
      <c r="BL5" s="192"/>
      <c r="BM5" s="192"/>
      <c r="BN5" s="210"/>
      <c r="BO5" s="209">
        <f>BO6</f>
        <v>44711</v>
      </c>
      <c r="BP5" s="192"/>
      <c r="BQ5" s="192"/>
      <c r="BR5" s="192"/>
      <c r="BS5" s="192"/>
      <c r="BT5" s="192"/>
      <c r="BU5" s="210"/>
      <c r="BV5" s="209">
        <f>BV6</f>
        <v>44718</v>
      </c>
      <c r="BW5" s="192"/>
      <c r="BX5" s="192"/>
      <c r="BY5" s="192"/>
      <c r="BZ5" s="192"/>
      <c r="CA5" s="192"/>
      <c r="CB5" s="210"/>
      <c r="CC5" s="209">
        <f>CC6</f>
        <v>44725</v>
      </c>
      <c r="CD5" s="192"/>
      <c r="CE5" s="192"/>
      <c r="CF5" s="192"/>
      <c r="CG5" s="192"/>
      <c r="CH5" s="192"/>
      <c r="CI5" s="210"/>
      <c r="CJ5" s="209">
        <f>CJ6</f>
        <v>44732</v>
      </c>
      <c r="CK5" s="192"/>
      <c r="CL5" s="192"/>
      <c r="CM5" s="192"/>
      <c r="CN5" s="192"/>
      <c r="CO5" s="192"/>
      <c r="CP5" s="210"/>
      <c r="CQ5" s="209">
        <f>CQ6</f>
        <v>44739</v>
      </c>
      <c r="CR5" s="192"/>
      <c r="CS5" s="192"/>
      <c r="CT5" s="192"/>
      <c r="CU5" s="192"/>
      <c r="CV5" s="192"/>
      <c r="CW5" s="210"/>
      <c r="CX5" s="209">
        <f>CX6</f>
        <v>44746</v>
      </c>
      <c r="CY5" s="192"/>
      <c r="CZ5" s="192"/>
      <c r="DA5" s="192"/>
      <c r="DB5" s="192"/>
      <c r="DC5" s="192"/>
      <c r="DD5" s="210"/>
      <c r="DE5" s="209">
        <f>DE6</f>
        <v>44753</v>
      </c>
      <c r="DF5" s="192"/>
      <c r="DG5" s="192"/>
      <c r="DH5" s="192"/>
      <c r="DI5" s="192"/>
      <c r="DJ5" s="192"/>
      <c r="DK5" s="210"/>
      <c r="DL5" s="209">
        <f>DL6</f>
        <v>44760</v>
      </c>
      <c r="DM5" s="192"/>
      <c r="DN5" s="192"/>
      <c r="DO5" s="192"/>
      <c r="DP5" s="192"/>
      <c r="DQ5" s="192"/>
      <c r="DR5" s="210"/>
      <c r="DS5" s="209">
        <f>DS6</f>
        <v>44767</v>
      </c>
      <c r="DT5" s="192"/>
      <c r="DU5" s="192"/>
      <c r="DV5" s="192"/>
      <c r="DW5" s="192"/>
      <c r="DX5" s="192"/>
      <c r="DY5" s="210"/>
      <c r="DZ5" s="209">
        <f>DZ6</f>
        <v>44774</v>
      </c>
      <c r="EA5" s="192"/>
      <c r="EB5" s="192"/>
      <c r="EC5" s="192"/>
      <c r="ED5" s="192"/>
      <c r="EE5" s="192"/>
      <c r="EF5" s="210"/>
      <c r="EG5" s="209">
        <f>EG6</f>
        <v>44781</v>
      </c>
      <c r="EH5" s="192"/>
      <c r="EI5" s="192"/>
      <c r="EJ5" s="192"/>
      <c r="EK5" s="192"/>
      <c r="EL5" s="192"/>
      <c r="EM5" s="210"/>
      <c r="EN5" s="209">
        <f>EN6</f>
        <v>44788</v>
      </c>
      <c r="EO5" s="192"/>
      <c r="EP5" s="192"/>
      <c r="EQ5" s="192"/>
      <c r="ER5" s="192"/>
      <c r="ES5" s="192"/>
      <c r="ET5" s="210"/>
      <c r="EU5" s="209">
        <f>EU6</f>
        <v>44795</v>
      </c>
      <c r="EV5" s="192"/>
      <c r="EW5" s="192"/>
      <c r="EX5" s="192"/>
      <c r="EY5" s="192"/>
      <c r="EZ5" s="192"/>
      <c r="FA5" s="210"/>
      <c r="FB5" s="209">
        <f>FB6</f>
        <v>44802</v>
      </c>
      <c r="FC5" s="192"/>
      <c r="FD5" s="192"/>
      <c r="FE5" s="192"/>
      <c r="FF5" s="192"/>
      <c r="FG5" s="192"/>
      <c r="FH5" s="210"/>
      <c r="FI5" s="209">
        <f>FI6</f>
        <v>44809</v>
      </c>
      <c r="FJ5" s="192"/>
      <c r="FK5" s="192"/>
      <c r="FL5" s="192"/>
      <c r="FM5" s="192"/>
      <c r="FN5" s="192"/>
      <c r="FO5" s="210"/>
      <c r="FP5" s="209">
        <f>FP6</f>
        <v>44816</v>
      </c>
      <c r="FQ5" s="192"/>
      <c r="FR5" s="192"/>
      <c r="FS5" s="192"/>
      <c r="FT5" s="192"/>
      <c r="FU5" s="192"/>
      <c r="FV5" s="210"/>
      <c r="FW5" s="209">
        <f>FW6</f>
        <v>44823</v>
      </c>
      <c r="FX5" s="192"/>
      <c r="FY5" s="192"/>
      <c r="FZ5" s="192"/>
      <c r="GA5" s="192"/>
      <c r="GB5" s="192"/>
      <c r="GC5" s="210"/>
      <c r="GD5" s="209">
        <f>GD6</f>
        <v>44830</v>
      </c>
      <c r="GE5" s="192"/>
      <c r="GF5" s="192"/>
      <c r="GG5" s="192"/>
      <c r="GH5" s="192"/>
      <c r="GI5" s="192"/>
      <c r="GJ5" s="210"/>
      <c r="GK5" s="209">
        <f>GK6</f>
        <v>44837</v>
      </c>
      <c r="GL5" s="192"/>
      <c r="GM5" s="192"/>
      <c r="GN5" s="192"/>
      <c r="GO5" s="192"/>
      <c r="GP5" s="192"/>
      <c r="GQ5" s="210"/>
      <c r="GR5" s="209">
        <f>GR6</f>
        <v>44844</v>
      </c>
      <c r="GS5" s="192"/>
      <c r="GT5" s="192"/>
      <c r="GU5" s="192"/>
      <c r="GV5" s="192"/>
      <c r="GW5" s="192"/>
      <c r="GX5" s="210"/>
      <c r="GY5" s="209">
        <f>GY6</f>
        <v>44851</v>
      </c>
      <c r="GZ5" s="192"/>
      <c r="HA5" s="192"/>
      <c r="HB5" s="192"/>
      <c r="HC5" s="192"/>
      <c r="HD5" s="192"/>
      <c r="HE5" s="210"/>
      <c r="HF5" s="209">
        <f>HF6</f>
        <v>44858</v>
      </c>
      <c r="HG5" s="192"/>
      <c r="HH5" s="192"/>
      <c r="HI5" s="192"/>
      <c r="HJ5" s="192"/>
      <c r="HK5" s="192"/>
      <c r="HL5" s="210"/>
      <c r="HM5" s="209">
        <f>HM6</f>
        <v>44865</v>
      </c>
      <c r="HN5" s="192"/>
      <c r="HO5" s="192"/>
      <c r="HP5" s="192"/>
      <c r="HQ5" s="192"/>
      <c r="HR5" s="192"/>
      <c r="HS5" s="210"/>
      <c r="HT5" s="209">
        <f>HT6</f>
        <v>44872</v>
      </c>
      <c r="HU5" s="192"/>
      <c r="HV5" s="192"/>
      <c r="HW5" s="192"/>
      <c r="HX5" s="192"/>
      <c r="HY5" s="192"/>
      <c r="HZ5" s="210"/>
      <c r="IA5" s="209">
        <f>IA6</f>
        <v>44879</v>
      </c>
      <c r="IB5" s="192"/>
      <c r="IC5" s="192"/>
      <c r="ID5" s="192"/>
      <c r="IE5" s="192"/>
      <c r="IF5" s="192"/>
      <c r="IG5" s="210"/>
      <c r="IH5" s="209">
        <f>IH6</f>
        <v>44886</v>
      </c>
      <c r="II5" s="192"/>
      <c r="IJ5" s="192"/>
      <c r="IK5" s="192"/>
      <c r="IL5" s="192"/>
      <c r="IM5" s="192"/>
      <c r="IN5" s="210"/>
      <c r="IO5" s="209">
        <f>IO6</f>
        <v>44893</v>
      </c>
      <c r="IP5" s="192"/>
      <c r="IQ5" s="192"/>
      <c r="IR5" s="192"/>
      <c r="IS5" s="192"/>
      <c r="IT5" s="192"/>
      <c r="IU5" s="210"/>
      <c r="IV5" s="209">
        <f>IV6</f>
        <v>44900</v>
      </c>
      <c r="IW5" s="192"/>
      <c r="IX5" s="192"/>
      <c r="IY5" s="192"/>
      <c r="IZ5" s="192"/>
      <c r="JA5" s="192"/>
      <c r="JB5" s="210"/>
      <c r="JC5" s="209">
        <f>JC6</f>
        <v>44907</v>
      </c>
      <c r="JD5" s="192"/>
      <c r="JE5" s="192"/>
      <c r="JF5" s="192"/>
      <c r="JG5" s="192"/>
      <c r="JH5" s="192"/>
      <c r="JI5" s="210"/>
      <c r="JJ5" s="209">
        <f>JJ6</f>
        <v>44914</v>
      </c>
      <c r="JK5" s="192"/>
      <c r="JL5" s="192"/>
      <c r="JM5" s="192"/>
      <c r="JN5" s="192"/>
      <c r="JO5" s="192"/>
      <c r="JP5" s="210"/>
      <c r="JQ5" s="209">
        <f>JQ6</f>
        <v>44921</v>
      </c>
      <c r="JR5" s="192"/>
      <c r="JS5" s="192"/>
      <c r="JT5" s="192"/>
      <c r="JU5" s="192"/>
      <c r="JV5" s="192"/>
      <c r="JW5" s="210"/>
      <c r="JX5" s="209">
        <f>JX6</f>
        <v>44928</v>
      </c>
      <c r="JY5" s="192"/>
      <c r="JZ5" s="192"/>
      <c r="KA5" s="192"/>
      <c r="KB5" s="192"/>
      <c r="KC5" s="192"/>
      <c r="KD5" s="210"/>
    </row>
    <row r="6" spans="1:290" s="80" customFormat="1" ht="14.25" customHeight="1" x14ac:dyDescent="0.25">
      <c r="A6" s="76"/>
      <c r="B6" s="77"/>
      <c r="C6" s="77"/>
      <c r="D6" s="78"/>
      <c r="E6" s="77"/>
      <c r="F6" s="77"/>
      <c r="G6" s="77"/>
      <c r="H6" s="77"/>
      <c r="I6" s="77"/>
      <c r="J6" s="77"/>
      <c r="K6" s="92">
        <f>C4-WEEKDAY(C4,1)+2+7*(I4-1)</f>
        <v>44655</v>
      </c>
      <c r="L6" s="79">
        <f t="shared" ref="L6:AQ6" si="0">K6+1</f>
        <v>44656</v>
      </c>
      <c r="M6" s="79">
        <f t="shared" si="0"/>
        <v>44657</v>
      </c>
      <c r="N6" s="79">
        <f t="shared" si="0"/>
        <v>44658</v>
      </c>
      <c r="O6" s="79">
        <f t="shared" si="0"/>
        <v>44659</v>
      </c>
      <c r="P6" s="79">
        <f t="shared" si="0"/>
        <v>44660</v>
      </c>
      <c r="Q6" s="93">
        <f t="shared" si="0"/>
        <v>44661</v>
      </c>
      <c r="R6" s="92">
        <f t="shared" si="0"/>
        <v>44662</v>
      </c>
      <c r="S6" s="79">
        <f t="shared" si="0"/>
        <v>44663</v>
      </c>
      <c r="T6" s="79">
        <f t="shared" si="0"/>
        <v>44664</v>
      </c>
      <c r="U6" s="79">
        <f t="shared" ref="U6" si="1">T6+1</f>
        <v>44665</v>
      </c>
      <c r="V6" s="79">
        <f t="shared" ref="V6" si="2">U6+1</f>
        <v>44666</v>
      </c>
      <c r="W6" s="79">
        <f t="shared" ref="W6" si="3">V6+1</f>
        <v>44667</v>
      </c>
      <c r="X6" s="94">
        <f t="shared" si="0"/>
        <v>44668</v>
      </c>
      <c r="Y6" s="95">
        <f t="shared" si="0"/>
        <v>44669</v>
      </c>
      <c r="Z6" s="79">
        <f t="shared" si="0"/>
        <v>44670</v>
      </c>
      <c r="AA6" s="79">
        <f t="shared" si="0"/>
        <v>44671</v>
      </c>
      <c r="AB6" s="79">
        <f t="shared" si="0"/>
        <v>44672</v>
      </c>
      <c r="AC6" s="79">
        <f t="shared" si="0"/>
        <v>44673</v>
      </c>
      <c r="AD6" s="79">
        <f t="shared" si="0"/>
        <v>44674</v>
      </c>
      <c r="AE6" s="96">
        <f t="shared" si="0"/>
        <v>44675</v>
      </c>
      <c r="AF6" s="97">
        <f t="shared" si="0"/>
        <v>44676</v>
      </c>
      <c r="AG6" s="79">
        <f t="shared" si="0"/>
        <v>44677</v>
      </c>
      <c r="AH6" s="79">
        <f t="shared" si="0"/>
        <v>44678</v>
      </c>
      <c r="AI6" s="79">
        <f t="shared" si="0"/>
        <v>44679</v>
      </c>
      <c r="AJ6" s="79">
        <f t="shared" si="0"/>
        <v>44680</v>
      </c>
      <c r="AK6" s="79">
        <f t="shared" si="0"/>
        <v>44681</v>
      </c>
      <c r="AL6" s="98">
        <f t="shared" si="0"/>
        <v>44682</v>
      </c>
      <c r="AM6" s="99">
        <f t="shared" si="0"/>
        <v>44683</v>
      </c>
      <c r="AN6" s="79">
        <f t="shared" si="0"/>
        <v>44684</v>
      </c>
      <c r="AO6" s="79">
        <f t="shared" si="0"/>
        <v>44685</v>
      </c>
      <c r="AP6" s="79">
        <f t="shared" si="0"/>
        <v>44686</v>
      </c>
      <c r="AQ6" s="79">
        <f t="shared" si="0"/>
        <v>44687</v>
      </c>
      <c r="AR6" s="79">
        <f t="shared" ref="AR6:BN6" si="4">AQ6+1</f>
        <v>44688</v>
      </c>
      <c r="AS6" s="100">
        <f t="shared" si="4"/>
        <v>44689</v>
      </c>
      <c r="AT6" s="101">
        <f t="shared" si="4"/>
        <v>44690</v>
      </c>
      <c r="AU6" s="79">
        <f t="shared" si="4"/>
        <v>44691</v>
      </c>
      <c r="AV6" s="79">
        <f t="shared" si="4"/>
        <v>44692</v>
      </c>
      <c r="AW6" s="79">
        <f t="shared" si="4"/>
        <v>44693</v>
      </c>
      <c r="AX6" s="79">
        <f t="shared" si="4"/>
        <v>44694</v>
      </c>
      <c r="AY6" s="79">
        <f t="shared" si="4"/>
        <v>44695</v>
      </c>
      <c r="AZ6" s="102">
        <f t="shared" si="4"/>
        <v>44696</v>
      </c>
      <c r="BA6" s="103">
        <f t="shared" si="4"/>
        <v>44697</v>
      </c>
      <c r="BB6" s="79">
        <f t="shared" si="4"/>
        <v>44698</v>
      </c>
      <c r="BC6" s="79">
        <f t="shared" si="4"/>
        <v>44699</v>
      </c>
      <c r="BD6" s="79">
        <f t="shared" si="4"/>
        <v>44700</v>
      </c>
      <c r="BE6" s="79">
        <f t="shared" si="4"/>
        <v>44701</v>
      </c>
      <c r="BF6" s="79">
        <f t="shared" si="4"/>
        <v>44702</v>
      </c>
      <c r="BG6" s="104">
        <f t="shared" si="4"/>
        <v>44703</v>
      </c>
      <c r="BH6" s="105">
        <f t="shared" si="4"/>
        <v>44704</v>
      </c>
      <c r="BI6" s="79">
        <f t="shared" si="4"/>
        <v>44705</v>
      </c>
      <c r="BJ6" s="79">
        <f t="shared" si="4"/>
        <v>44706</v>
      </c>
      <c r="BK6" s="79">
        <f t="shared" si="4"/>
        <v>44707</v>
      </c>
      <c r="BL6" s="79">
        <f t="shared" si="4"/>
        <v>44708</v>
      </c>
      <c r="BM6" s="79">
        <f t="shared" si="4"/>
        <v>44709</v>
      </c>
      <c r="BN6" s="106">
        <f t="shared" si="4"/>
        <v>44710</v>
      </c>
      <c r="BO6" s="105">
        <f t="shared" ref="BO6" si="5">BN6+1</f>
        <v>44711</v>
      </c>
      <c r="BP6" s="79">
        <f t="shared" ref="BP6" si="6">BO6+1</f>
        <v>44712</v>
      </c>
      <c r="BQ6" s="79">
        <f t="shared" ref="BQ6" si="7">BP6+1</f>
        <v>44713</v>
      </c>
      <c r="BR6" s="79">
        <f t="shared" ref="BR6" si="8">BQ6+1</f>
        <v>44714</v>
      </c>
      <c r="BS6" s="79">
        <f t="shared" ref="BS6" si="9">BR6+1</f>
        <v>44715</v>
      </c>
      <c r="BT6" s="79">
        <f t="shared" ref="BT6" si="10">BS6+1</f>
        <v>44716</v>
      </c>
      <c r="BU6" s="106">
        <f t="shared" ref="BU6" si="11">BT6+1</f>
        <v>44717</v>
      </c>
      <c r="BV6" s="105">
        <f t="shared" ref="BV6" si="12">BU6+1</f>
        <v>44718</v>
      </c>
      <c r="BW6" s="79">
        <f t="shared" ref="BW6" si="13">BV6+1</f>
        <v>44719</v>
      </c>
      <c r="BX6" s="79">
        <f t="shared" ref="BX6" si="14">BW6+1</f>
        <v>44720</v>
      </c>
      <c r="BY6" s="79">
        <f t="shared" ref="BY6" si="15">BX6+1</f>
        <v>44721</v>
      </c>
      <c r="BZ6" s="79">
        <f t="shared" ref="BZ6" si="16">BY6+1</f>
        <v>44722</v>
      </c>
      <c r="CA6" s="79">
        <f t="shared" ref="CA6" si="17">BZ6+1</f>
        <v>44723</v>
      </c>
      <c r="CB6" s="106">
        <f t="shared" ref="CB6" si="18">CA6+1</f>
        <v>44724</v>
      </c>
      <c r="CC6" s="105">
        <f t="shared" ref="CC6" si="19">CB6+1</f>
        <v>44725</v>
      </c>
      <c r="CD6" s="79">
        <f t="shared" ref="CD6" si="20">CC6+1</f>
        <v>44726</v>
      </c>
      <c r="CE6" s="79">
        <f t="shared" ref="CE6" si="21">CD6+1</f>
        <v>44727</v>
      </c>
      <c r="CF6" s="79">
        <f t="shared" ref="CF6" si="22">CE6+1</f>
        <v>44728</v>
      </c>
      <c r="CG6" s="79">
        <f t="shared" ref="CG6" si="23">CF6+1</f>
        <v>44729</v>
      </c>
      <c r="CH6" s="79">
        <f t="shared" ref="CH6" si="24">CG6+1</f>
        <v>44730</v>
      </c>
      <c r="CI6" s="106">
        <f t="shared" ref="CI6" si="25">CH6+1</f>
        <v>44731</v>
      </c>
      <c r="CJ6" s="105">
        <f t="shared" ref="CJ6" si="26">CI6+1</f>
        <v>44732</v>
      </c>
      <c r="CK6" s="79">
        <f t="shared" ref="CK6" si="27">CJ6+1</f>
        <v>44733</v>
      </c>
      <c r="CL6" s="79">
        <f t="shared" ref="CL6" si="28">CK6+1</f>
        <v>44734</v>
      </c>
      <c r="CM6" s="79">
        <f t="shared" ref="CM6" si="29">CL6+1</f>
        <v>44735</v>
      </c>
      <c r="CN6" s="79">
        <f t="shared" ref="CN6" si="30">CM6+1</f>
        <v>44736</v>
      </c>
      <c r="CO6" s="79">
        <f t="shared" ref="CO6" si="31">CN6+1</f>
        <v>44737</v>
      </c>
      <c r="CP6" s="106">
        <f t="shared" ref="CP6" si="32">CO6+1</f>
        <v>44738</v>
      </c>
      <c r="CQ6" s="105">
        <f t="shared" ref="CQ6" si="33">CP6+1</f>
        <v>44739</v>
      </c>
      <c r="CR6" s="79">
        <f t="shared" ref="CR6" si="34">CQ6+1</f>
        <v>44740</v>
      </c>
      <c r="CS6" s="79">
        <f t="shared" ref="CS6" si="35">CR6+1</f>
        <v>44741</v>
      </c>
      <c r="CT6" s="79">
        <f t="shared" ref="CT6" si="36">CS6+1</f>
        <v>44742</v>
      </c>
      <c r="CU6" s="79">
        <f t="shared" ref="CU6" si="37">CT6+1</f>
        <v>44743</v>
      </c>
      <c r="CV6" s="79">
        <f t="shared" ref="CV6" si="38">CU6+1</f>
        <v>44744</v>
      </c>
      <c r="CW6" s="106">
        <f t="shared" ref="CW6" si="39">CV6+1</f>
        <v>44745</v>
      </c>
      <c r="CX6" s="105">
        <f t="shared" ref="CX6" si="40">CW6+1</f>
        <v>44746</v>
      </c>
      <c r="CY6" s="79">
        <f t="shared" ref="CY6" si="41">CX6+1</f>
        <v>44747</v>
      </c>
      <c r="CZ6" s="79">
        <f t="shared" ref="CZ6" si="42">CY6+1</f>
        <v>44748</v>
      </c>
      <c r="DA6" s="79">
        <f t="shared" ref="DA6" si="43">CZ6+1</f>
        <v>44749</v>
      </c>
      <c r="DB6" s="79">
        <f t="shared" ref="DB6" si="44">DA6+1</f>
        <v>44750</v>
      </c>
      <c r="DC6" s="79">
        <f t="shared" ref="DC6" si="45">DB6+1</f>
        <v>44751</v>
      </c>
      <c r="DD6" s="106">
        <f t="shared" ref="DD6" si="46">DC6+1</f>
        <v>44752</v>
      </c>
      <c r="DE6" s="105">
        <f t="shared" ref="DE6" si="47">DD6+1</f>
        <v>44753</v>
      </c>
      <c r="DF6" s="79">
        <f t="shared" ref="DF6" si="48">DE6+1</f>
        <v>44754</v>
      </c>
      <c r="DG6" s="79">
        <f t="shared" ref="DG6" si="49">DF6+1</f>
        <v>44755</v>
      </c>
      <c r="DH6" s="79">
        <f t="shared" ref="DH6" si="50">DG6+1</f>
        <v>44756</v>
      </c>
      <c r="DI6" s="79">
        <f t="shared" ref="DI6" si="51">DH6+1</f>
        <v>44757</v>
      </c>
      <c r="DJ6" s="79">
        <f t="shared" ref="DJ6" si="52">DI6+1</f>
        <v>44758</v>
      </c>
      <c r="DK6" s="106">
        <f t="shared" ref="DK6" si="53">DJ6+1</f>
        <v>44759</v>
      </c>
      <c r="DL6" s="105">
        <f t="shared" ref="DL6" si="54">DK6+1</f>
        <v>44760</v>
      </c>
      <c r="DM6" s="79">
        <f t="shared" ref="DM6" si="55">DL6+1</f>
        <v>44761</v>
      </c>
      <c r="DN6" s="79">
        <f t="shared" ref="DN6" si="56">DM6+1</f>
        <v>44762</v>
      </c>
      <c r="DO6" s="79">
        <f t="shared" ref="DO6" si="57">DN6+1</f>
        <v>44763</v>
      </c>
      <c r="DP6" s="79">
        <f t="shared" ref="DP6" si="58">DO6+1</f>
        <v>44764</v>
      </c>
      <c r="DQ6" s="79">
        <f t="shared" ref="DQ6" si="59">DP6+1</f>
        <v>44765</v>
      </c>
      <c r="DR6" s="106">
        <f t="shared" ref="DR6" si="60">DQ6+1</f>
        <v>44766</v>
      </c>
      <c r="DS6" s="105">
        <f t="shared" ref="DS6" si="61">DR6+1</f>
        <v>44767</v>
      </c>
      <c r="DT6" s="79">
        <f t="shared" ref="DT6" si="62">DS6+1</f>
        <v>44768</v>
      </c>
      <c r="DU6" s="79">
        <f t="shared" ref="DU6" si="63">DT6+1</f>
        <v>44769</v>
      </c>
      <c r="DV6" s="79">
        <f t="shared" ref="DV6" si="64">DU6+1</f>
        <v>44770</v>
      </c>
      <c r="DW6" s="79">
        <f t="shared" ref="DW6" si="65">DV6+1</f>
        <v>44771</v>
      </c>
      <c r="DX6" s="79">
        <f t="shared" ref="DX6" si="66">DW6+1</f>
        <v>44772</v>
      </c>
      <c r="DY6" s="106">
        <f t="shared" ref="DY6" si="67">DX6+1</f>
        <v>44773</v>
      </c>
      <c r="DZ6" s="105">
        <f t="shared" ref="DZ6" si="68">DY6+1</f>
        <v>44774</v>
      </c>
      <c r="EA6" s="79">
        <f t="shared" ref="EA6" si="69">DZ6+1</f>
        <v>44775</v>
      </c>
      <c r="EB6" s="79">
        <f t="shared" ref="EB6" si="70">EA6+1</f>
        <v>44776</v>
      </c>
      <c r="EC6" s="79">
        <f t="shared" ref="EC6" si="71">EB6+1</f>
        <v>44777</v>
      </c>
      <c r="ED6" s="79">
        <f t="shared" ref="ED6" si="72">EC6+1</f>
        <v>44778</v>
      </c>
      <c r="EE6" s="79">
        <f t="shared" ref="EE6" si="73">ED6+1</f>
        <v>44779</v>
      </c>
      <c r="EF6" s="106">
        <f t="shared" ref="EF6" si="74">EE6+1</f>
        <v>44780</v>
      </c>
      <c r="EG6" s="105">
        <f t="shared" ref="EG6" si="75">EF6+1</f>
        <v>44781</v>
      </c>
      <c r="EH6" s="79">
        <f t="shared" ref="EH6" si="76">EG6+1</f>
        <v>44782</v>
      </c>
      <c r="EI6" s="79">
        <f t="shared" ref="EI6" si="77">EH6+1</f>
        <v>44783</v>
      </c>
      <c r="EJ6" s="79">
        <f t="shared" ref="EJ6" si="78">EI6+1</f>
        <v>44784</v>
      </c>
      <c r="EK6" s="79">
        <f t="shared" ref="EK6" si="79">EJ6+1</f>
        <v>44785</v>
      </c>
      <c r="EL6" s="79">
        <f t="shared" ref="EL6" si="80">EK6+1</f>
        <v>44786</v>
      </c>
      <c r="EM6" s="106">
        <f t="shared" ref="EM6" si="81">EL6+1</f>
        <v>44787</v>
      </c>
      <c r="EN6" s="105">
        <f t="shared" ref="EN6" si="82">EM6+1</f>
        <v>44788</v>
      </c>
      <c r="EO6" s="79">
        <f t="shared" ref="EO6" si="83">EN6+1</f>
        <v>44789</v>
      </c>
      <c r="EP6" s="79">
        <f t="shared" ref="EP6" si="84">EO6+1</f>
        <v>44790</v>
      </c>
      <c r="EQ6" s="79">
        <f t="shared" ref="EQ6" si="85">EP6+1</f>
        <v>44791</v>
      </c>
      <c r="ER6" s="79">
        <f t="shared" ref="ER6" si="86">EQ6+1</f>
        <v>44792</v>
      </c>
      <c r="ES6" s="79">
        <f t="shared" ref="ES6" si="87">ER6+1</f>
        <v>44793</v>
      </c>
      <c r="ET6" s="106">
        <f t="shared" ref="ET6" si="88">ES6+1</f>
        <v>44794</v>
      </c>
      <c r="EU6" s="105">
        <f t="shared" ref="EU6" si="89">ET6+1</f>
        <v>44795</v>
      </c>
      <c r="EV6" s="79">
        <f t="shared" ref="EV6" si="90">EU6+1</f>
        <v>44796</v>
      </c>
      <c r="EW6" s="79">
        <f t="shared" ref="EW6" si="91">EV6+1</f>
        <v>44797</v>
      </c>
      <c r="EX6" s="79">
        <f t="shared" ref="EX6" si="92">EW6+1</f>
        <v>44798</v>
      </c>
      <c r="EY6" s="79">
        <f t="shared" ref="EY6" si="93">EX6+1</f>
        <v>44799</v>
      </c>
      <c r="EZ6" s="79">
        <f t="shared" ref="EZ6" si="94">EY6+1</f>
        <v>44800</v>
      </c>
      <c r="FA6" s="106">
        <f t="shared" ref="FA6" si="95">EZ6+1</f>
        <v>44801</v>
      </c>
      <c r="FB6" s="105">
        <f t="shared" ref="FB6" si="96">FA6+1</f>
        <v>44802</v>
      </c>
      <c r="FC6" s="79">
        <f t="shared" ref="FC6" si="97">FB6+1</f>
        <v>44803</v>
      </c>
      <c r="FD6" s="79">
        <f t="shared" ref="FD6" si="98">FC6+1</f>
        <v>44804</v>
      </c>
      <c r="FE6" s="79">
        <f t="shared" ref="FE6" si="99">FD6+1</f>
        <v>44805</v>
      </c>
      <c r="FF6" s="79">
        <f t="shared" ref="FF6" si="100">FE6+1</f>
        <v>44806</v>
      </c>
      <c r="FG6" s="79">
        <f t="shared" ref="FG6" si="101">FF6+1</f>
        <v>44807</v>
      </c>
      <c r="FH6" s="106">
        <f t="shared" ref="FH6" si="102">FG6+1</f>
        <v>44808</v>
      </c>
      <c r="FI6" s="105">
        <f t="shared" ref="FI6" si="103">FH6+1</f>
        <v>44809</v>
      </c>
      <c r="FJ6" s="79">
        <f t="shared" ref="FJ6" si="104">FI6+1</f>
        <v>44810</v>
      </c>
      <c r="FK6" s="79">
        <f t="shared" ref="FK6" si="105">FJ6+1</f>
        <v>44811</v>
      </c>
      <c r="FL6" s="79">
        <f t="shared" ref="FL6" si="106">FK6+1</f>
        <v>44812</v>
      </c>
      <c r="FM6" s="79">
        <f t="shared" ref="FM6" si="107">FL6+1</f>
        <v>44813</v>
      </c>
      <c r="FN6" s="79">
        <f t="shared" ref="FN6" si="108">FM6+1</f>
        <v>44814</v>
      </c>
      <c r="FO6" s="106">
        <f t="shared" ref="FO6" si="109">FN6+1</f>
        <v>44815</v>
      </c>
      <c r="FP6" s="105">
        <f t="shared" ref="FP6" si="110">FO6+1</f>
        <v>44816</v>
      </c>
      <c r="FQ6" s="79">
        <f t="shared" ref="FQ6" si="111">FP6+1</f>
        <v>44817</v>
      </c>
      <c r="FR6" s="79">
        <f t="shared" ref="FR6" si="112">FQ6+1</f>
        <v>44818</v>
      </c>
      <c r="FS6" s="79">
        <f t="shared" ref="FS6" si="113">FR6+1</f>
        <v>44819</v>
      </c>
      <c r="FT6" s="79">
        <f t="shared" ref="FT6" si="114">FS6+1</f>
        <v>44820</v>
      </c>
      <c r="FU6" s="79">
        <f t="shared" ref="FU6" si="115">FT6+1</f>
        <v>44821</v>
      </c>
      <c r="FV6" s="106">
        <f t="shared" ref="FV6" si="116">FU6+1</f>
        <v>44822</v>
      </c>
      <c r="FW6" s="105">
        <f t="shared" ref="FW6" si="117">FV6+1</f>
        <v>44823</v>
      </c>
      <c r="FX6" s="79">
        <f t="shared" ref="FX6" si="118">FW6+1</f>
        <v>44824</v>
      </c>
      <c r="FY6" s="79">
        <f t="shared" ref="FY6" si="119">FX6+1</f>
        <v>44825</v>
      </c>
      <c r="FZ6" s="79">
        <f t="shared" ref="FZ6" si="120">FY6+1</f>
        <v>44826</v>
      </c>
      <c r="GA6" s="79">
        <f t="shared" ref="GA6" si="121">FZ6+1</f>
        <v>44827</v>
      </c>
      <c r="GB6" s="79">
        <f t="shared" ref="GB6" si="122">GA6+1</f>
        <v>44828</v>
      </c>
      <c r="GC6" s="106">
        <f t="shared" ref="GC6" si="123">GB6+1</f>
        <v>44829</v>
      </c>
      <c r="GD6" s="105">
        <f t="shared" ref="GD6" si="124">GC6+1</f>
        <v>44830</v>
      </c>
      <c r="GE6" s="79">
        <f t="shared" ref="GE6" si="125">GD6+1</f>
        <v>44831</v>
      </c>
      <c r="GF6" s="79">
        <f t="shared" ref="GF6" si="126">GE6+1</f>
        <v>44832</v>
      </c>
      <c r="GG6" s="79">
        <f t="shared" ref="GG6" si="127">GF6+1</f>
        <v>44833</v>
      </c>
      <c r="GH6" s="79">
        <f t="shared" ref="GH6" si="128">GG6+1</f>
        <v>44834</v>
      </c>
      <c r="GI6" s="79">
        <f t="shared" ref="GI6" si="129">GH6+1</f>
        <v>44835</v>
      </c>
      <c r="GJ6" s="106">
        <f t="shared" ref="GJ6" si="130">GI6+1</f>
        <v>44836</v>
      </c>
      <c r="GK6" s="105">
        <f t="shared" ref="GK6" si="131">GJ6+1</f>
        <v>44837</v>
      </c>
      <c r="GL6" s="79">
        <f t="shared" ref="GL6" si="132">GK6+1</f>
        <v>44838</v>
      </c>
      <c r="GM6" s="79">
        <f t="shared" ref="GM6" si="133">GL6+1</f>
        <v>44839</v>
      </c>
      <c r="GN6" s="79">
        <f t="shared" ref="GN6" si="134">GM6+1</f>
        <v>44840</v>
      </c>
      <c r="GO6" s="79">
        <f t="shared" ref="GO6" si="135">GN6+1</f>
        <v>44841</v>
      </c>
      <c r="GP6" s="79">
        <f t="shared" ref="GP6" si="136">GO6+1</f>
        <v>44842</v>
      </c>
      <c r="GQ6" s="106">
        <f t="shared" ref="GQ6" si="137">GP6+1</f>
        <v>44843</v>
      </c>
      <c r="GR6" s="105">
        <f t="shared" ref="GR6" si="138">GQ6+1</f>
        <v>44844</v>
      </c>
      <c r="GS6" s="79">
        <f t="shared" ref="GS6" si="139">GR6+1</f>
        <v>44845</v>
      </c>
      <c r="GT6" s="79">
        <f t="shared" ref="GT6" si="140">GS6+1</f>
        <v>44846</v>
      </c>
      <c r="GU6" s="79">
        <f t="shared" ref="GU6" si="141">GT6+1</f>
        <v>44847</v>
      </c>
      <c r="GV6" s="79">
        <f t="shared" ref="GV6" si="142">GU6+1</f>
        <v>44848</v>
      </c>
      <c r="GW6" s="79">
        <f t="shared" ref="GW6" si="143">GV6+1</f>
        <v>44849</v>
      </c>
      <c r="GX6" s="106">
        <f t="shared" ref="GX6" si="144">GW6+1</f>
        <v>44850</v>
      </c>
      <c r="GY6" s="105">
        <f t="shared" ref="GY6" si="145">GX6+1</f>
        <v>44851</v>
      </c>
      <c r="GZ6" s="79">
        <f t="shared" ref="GZ6" si="146">GY6+1</f>
        <v>44852</v>
      </c>
      <c r="HA6" s="79">
        <f t="shared" ref="HA6" si="147">GZ6+1</f>
        <v>44853</v>
      </c>
      <c r="HB6" s="79">
        <f t="shared" ref="HB6" si="148">HA6+1</f>
        <v>44854</v>
      </c>
      <c r="HC6" s="79">
        <f t="shared" ref="HC6" si="149">HB6+1</f>
        <v>44855</v>
      </c>
      <c r="HD6" s="79">
        <f t="shared" ref="HD6" si="150">HC6+1</f>
        <v>44856</v>
      </c>
      <c r="HE6" s="106">
        <f t="shared" ref="HE6" si="151">HD6+1</f>
        <v>44857</v>
      </c>
      <c r="HF6" s="105">
        <f t="shared" ref="HF6" si="152">HE6+1</f>
        <v>44858</v>
      </c>
      <c r="HG6" s="79">
        <f t="shared" ref="HG6" si="153">HF6+1</f>
        <v>44859</v>
      </c>
      <c r="HH6" s="79">
        <f t="shared" ref="HH6" si="154">HG6+1</f>
        <v>44860</v>
      </c>
      <c r="HI6" s="79">
        <f t="shared" ref="HI6" si="155">HH6+1</f>
        <v>44861</v>
      </c>
      <c r="HJ6" s="79">
        <f t="shared" ref="HJ6" si="156">HI6+1</f>
        <v>44862</v>
      </c>
      <c r="HK6" s="79">
        <f t="shared" ref="HK6" si="157">HJ6+1</f>
        <v>44863</v>
      </c>
      <c r="HL6" s="106">
        <f t="shared" ref="HL6" si="158">HK6+1</f>
        <v>44864</v>
      </c>
      <c r="HM6" s="105">
        <f t="shared" ref="HM6" si="159">HL6+1</f>
        <v>44865</v>
      </c>
      <c r="HN6" s="79">
        <f t="shared" ref="HN6" si="160">HM6+1</f>
        <v>44866</v>
      </c>
      <c r="HO6" s="79">
        <f t="shared" ref="HO6" si="161">HN6+1</f>
        <v>44867</v>
      </c>
      <c r="HP6" s="79">
        <f t="shared" ref="HP6" si="162">HO6+1</f>
        <v>44868</v>
      </c>
      <c r="HQ6" s="79">
        <f t="shared" ref="HQ6" si="163">HP6+1</f>
        <v>44869</v>
      </c>
      <c r="HR6" s="79">
        <f t="shared" ref="HR6" si="164">HQ6+1</f>
        <v>44870</v>
      </c>
      <c r="HS6" s="106">
        <f t="shared" ref="HS6" si="165">HR6+1</f>
        <v>44871</v>
      </c>
      <c r="HT6" s="105">
        <f t="shared" ref="HT6" si="166">HS6+1</f>
        <v>44872</v>
      </c>
      <c r="HU6" s="79">
        <f t="shared" ref="HU6" si="167">HT6+1</f>
        <v>44873</v>
      </c>
      <c r="HV6" s="79">
        <f t="shared" ref="HV6" si="168">HU6+1</f>
        <v>44874</v>
      </c>
      <c r="HW6" s="79">
        <f t="shared" ref="HW6" si="169">HV6+1</f>
        <v>44875</v>
      </c>
      <c r="HX6" s="79">
        <f t="shared" ref="HX6" si="170">HW6+1</f>
        <v>44876</v>
      </c>
      <c r="HY6" s="79">
        <f t="shared" ref="HY6" si="171">HX6+1</f>
        <v>44877</v>
      </c>
      <c r="HZ6" s="106">
        <f t="shared" ref="HZ6" si="172">HY6+1</f>
        <v>44878</v>
      </c>
      <c r="IA6" s="105">
        <f t="shared" ref="IA6" si="173">HZ6+1</f>
        <v>44879</v>
      </c>
      <c r="IB6" s="79">
        <f t="shared" ref="IB6" si="174">IA6+1</f>
        <v>44880</v>
      </c>
      <c r="IC6" s="79">
        <f t="shared" ref="IC6" si="175">IB6+1</f>
        <v>44881</v>
      </c>
      <c r="ID6" s="79">
        <f t="shared" ref="ID6" si="176">IC6+1</f>
        <v>44882</v>
      </c>
      <c r="IE6" s="79">
        <f t="shared" ref="IE6" si="177">ID6+1</f>
        <v>44883</v>
      </c>
      <c r="IF6" s="79">
        <f t="shared" ref="IF6" si="178">IE6+1</f>
        <v>44884</v>
      </c>
      <c r="IG6" s="106">
        <f t="shared" ref="IG6" si="179">IF6+1</f>
        <v>44885</v>
      </c>
      <c r="IH6" s="105">
        <f t="shared" ref="IH6" si="180">IG6+1</f>
        <v>44886</v>
      </c>
      <c r="II6" s="79">
        <f t="shared" ref="II6" si="181">IH6+1</f>
        <v>44887</v>
      </c>
      <c r="IJ6" s="79">
        <f t="shared" ref="IJ6" si="182">II6+1</f>
        <v>44888</v>
      </c>
      <c r="IK6" s="79">
        <f t="shared" ref="IK6" si="183">IJ6+1</f>
        <v>44889</v>
      </c>
      <c r="IL6" s="79">
        <f t="shared" ref="IL6" si="184">IK6+1</f>
        <v>44890</v>
      </c>
      <c r="IM6" s="79">
        <f t="shared" ref="IM6" si="185">IL6+1</f>
        <v>44891</v>
      </c>
      <c r="IN6" s="106">
        <f t="shared" ref="IN6" si="186">IM6+1</f>
        <v>44892</v>
      </c>
      <c r="IO6" s="105">
        <f t="shared" ref="IO6" si="187">IN6+1</f>
        <v>44893</v>
      </c>
      <c r="IP6" s="79">
        <f t="shared" ref="IP6" si="188">IO6+1</f>
        <v>44894</v>
      </c>
      <c r="IQ6" s="79">
        <f t="shared" ref="IQ6" si="189">IP6+1</f>
        <v>44895</v>
      </c>
      <c r="IR6" s="79">
        <f t="shared" ref="IR6" si="190">IQ6+1</f>
        <v>44896</v>
      </c>
      <c r="IS6" s="79">
        <f t="shared" ref="IS6" si="191">IR6+1</f>
        <v>44897</v>
      </c>
      <c r="IT6" s="79">
        <f t="shared" ref="IT6" si="192">IS6+1</f>
        <v>44898</v>
      </c>
      <c r="IU6" s="106">
        <f t="shared" ref="IU6" si="193">IT6+1</f>
        <v>44899</v>
      </c>
      <c r="IV6" s="105">
        <f t="shared" ref="IV6" si="194">IU6+1</f>
        <v>44900</v>
      </c>
      <c r="IW6" s="79">
        <f t="shared" ref="IW6" si="195">IV6+1</f>
        <v>44901</v>
      </c>
      <c r="IX6" s="79">
        <f t="shared" ref="IX6" si="196">IW6+1</f>
        <v>44902</v>
      </c>
      <c r="IY6" s="79">
        <f t="shared" ref="IY6" si="197">IX6+1</f>
        <v>44903</v>
      </c>
      <c r="IZ6" s="79">
        <f t="shared" ref="IZ6" si="198">IY6+1</f>
        <v>44904</v>
      </c>
      <c r="JA6" s="79">
        <f t="shared" ref="JA6" si="199">IZ6+1</f>
        <v>44905</v>
      </c>
      <c r="JB6" s="106">
        <f t="shared" ref="JB6" si="200">JA6+1</f>
        <v>44906</v>
      </c>
      <c r="JC6" s="105">
        <f t="shared" ref="JC6" si="201">JB6+1</f>
        <v>44907</v>
      </c>
      <c r="JD6" s="79">
        <f t="shared" ref="JD6" si="202">JC6+1</f>
        <v>44908</v>
      </c>
      <c r="JE6" s="79">
        <f t="shared" ref="JE6" si="203">JD6+1</f>
        <v>44909</v>
      </c>
      <c r="JF6" s="79">
        <f t="shared" ref="JF6" si="204">JE6+1</f>
        <v>44910</v>
      </c>
      <c r="JG6" s="79">
        <f t="shared" ref="JG6" si="205">JF6+1</f>
        <v>44911</v>
      </c>
      <c r="JH6" s="79">
        <f t="shared" ref="JH6" si="206">JG6+1</f>
        <v>44912</v>
      </c>
      <c r="JI6" s="106">
        <f t="shared" ref="JI6" si="207">JH6+1</f>
        <v>44913</v>
      </c>
      <c r="JJ6" s="105">
        <f t="shared" ref="JJ6" si="208">JI6+1</f>
        <v>44914</v>
      </c>
      <c r="JK6" s="79">
        <f t="shared" ref="JK6" si="209">JJ6+1</f>
        <v>44915</v>
      </c>
      <c r="JL6" s="79">
        <f t="shared" ref="JL6" si="210">JK6+1</f>
        <v>44916</v>
      </c>
      <c r="JM6" s="79">
        <f t="shared" ref="JM6" si="211">JL6+1</f>
        <v>44917</v>
      </c>
      <c r="JN6" s="79">
        <f t="shared" ref="JN6" si="212">JM6+1</f>
        <v>44918</v>
      </c>
      <c r="JO6" s="79">
        <f t="shared" ref="JO6" si="213">JN6+1</f>
        <v>44919</v>
      </c>
      <c r="JP6" s="106">
        <f t="shared" ref="JP6" si="214">JO6+1</f>
        <v>44920</v>
      </c>
      <c r="JQ6" s="105">
        <f t="shared" ref="JQ6" si="215">JP6+1</f>
        <v>44921</v>
      </c>
      <c r="JR6" s="79">
        <f t="shared" ref="JR6" si="216">JQ6+1</f>
        <v>44922</v>
      </c>
      <c r="JS6" s="79">
        <f t="shared" ref="JS6" si="217">JR6+1</f>
        <v>44923</v>
      </c>
      <c r="JT6" s="79">
        <f t="shared" ref="JT6" si="218">JS6+1</f>
        <v>44924</v>
      </c>
      <c r="JU6" s="79">
        <f t="shared" ref="JU6" si="219">JT6+1</f>
        <v>44925</v>
      </c>
      <c r="JV6" s="79">
        <f t="shared" ref="JV6" si="220">JU6+1</f>
        <v>44926</v>
      </c>
      <c r="JW6" s="106">
        <f t="shared" ref="JW6" si="221">JV6+1</f>
        <v>44927</v>
      </c>
      <c r="JX6" s="105">
        <f t="shared" ref="JX6" si="222">JW6+1</f>
        <v>44928</v>
      </c>
      <c r="JY6" s="79">
        <f t="shared" ref="JY6" si="223">JX6+1</f>
        <v>44929</v>
      </c>
      <c r="JZ6" s="79">
        <f t="shared" ref="JZ6" si="224">JY6+1</f>
        <v>44930</v>
      </c>
      <c r="KA6" s="79">
        <f t="shared" ref="KA6" si="225">JZ6+1</f>
        <v>44931</v>
      </c>
      <c r="KB6" s="79">
        <f t="shared" ref="KB6" si="226">KA6+1</f>
        <v>44932</v>
      </c>
      <c r="KC6" s="79">
        <f t="shared" ref="KC6" si="227">KB6+1</f>
        <v>44933</v>
      </c>
      <c r="KD6" s="106">
        <f t="shared" ref="KD6" si="228">KC6+1</f>
        <v>44934</v>
      </c>
    </row>
    <row r="7" spans="1:290" s="75" customFormat="1" ht="30" customHeight="1" thickBot="1" x14ac:dyDescent="0.3">
      <c r="A7" s="69" t="s">
        <v>1</v>
      </c>
      <c r="B7" s="70" t="s">
        <v>69</v>
      </c>
      <c r="C7" s="71" t="s">
        <v>70</v>
      </c>
      <c r="D7" s="72" t="s">
        <v>76</v>
      </c>
      <c r="E7" s="73" t="s">
        <v>71</v>
      </c>
      <c r="F7" s="73" t="s">
        <v>72</v>
      </c>
      <c r="G7" s="71" t="s">
        <v>73</v>
      </c>
      <c r="H7" s="71" t="s">
        <v>74</v>
      </c>
      <c r="I7" s="111" t="s">
        <v>75</v>
      </c>
      <c r="J7" s="68"/>
      <c r="K7" s="89" t="str">
        <f t="shared" ref="K7:AP7" si="229">CHOOSE(WEEKDAY(K6,1),"S","M","T","W","T","F","S")</f>
        <v>M</v>
      </c>
      <c r="L7" s="74" t="str">
        <f t="shared" si="229"/>
        <v>T</v>
      </c>
      <c r="M7" s="74" t="str">
        <f t="shared" si="229"/>
        <v>W</v>
      </c>
      <c r="N7" s="74" t="str">
        <f t="shared" si="229"/>
        <v>T</v>
      </c>
      <c r="O7" s="74" t="str">
        <f t="shared" si="229"/>
        <v>F</v>
      </c>
      <c r="P7" s="74" t="str">
        <f t="shared" si="229"/>
        <v>S</v>
      </c>
      <c r="Q7" s="90" t="str">
        <f t="shared" si="229"/>
        <v>S</v>
      </c>
      <c r="R7" s="89" t="str">
        <f t="shared" si="229"/>
        <v>M</v>
      </c>
      <c r="S7" s="74" t="str">
        <f t="shared" si="229"/>
        <v>T</v>
      </c>
      <c r="T7" s="74" t="str">
        <f t="shared" si="229"/>
        <v>W</v>
      </c>
      <c r="U7" s="74" t="str">
        <f t="shared" ref="U7:W7" si="230">CHOOSE(WEEKDAY(U6,1),"S","M","T","W","T","F","S")</f>
        <v>T</v>
      </c>
      <c r="V7" s="74" t="str">
        <f t="shared" si="230"/>
        <v>F</v>
      </c>
      <c r="W7" s="74" t="str">
        <f t="shared" si="230"/>
        <v>S</v>
      </c>
      <c r="X7" s="90" t="str">
        <f t="shared" si="229"/>
        <v>S</v>
      </c>
      <c r="Y7" s="88" t="str">
        <f t="shared" si="229"/>
        <v>M</v>
      </c>
      <c r="Z7" s="74" t="str">
        <f t="shared" si="229"/>
        <v>T</v>
      </c>
      <c r="AA7" s="74" t="str">
        <f t="shared" si="229"/>
        <v>W</v>
      </c>
      <c r="AB7" s="74" t="str">
        <f t="shared" si="229"/>
        <v>T</v>
      </c>
      <c r="AC7" s="74" t="str">
        <f t="shared" si="229"/>
        <v>F</v>
      </c>
      <c r="AD7" s="74" t="str">
        <f t="shared" si="229"/>
        <v>S</v>
      </c>
      <c r="AE7" s="91" t="str">
        <f t="shared" si="229"/>
        <v>S</v>
      </c>
      <c r="AF7" s="89" t="str">
        <f t="shared" si="229"/>
        <v>M</v>
      </c>
      <c r="AG7" s="74" t="str">
        <f t="shared" si="229"/>
        <v>T</v>
      </c>
      <c r="AH7" s="74" t="str">
        <f t="shared" si="229"/>
        <v>W</v>
      </c>
      <c r="AI7" s="74" t="str">
        <f t="shared" si="229"/>
        <v>T</v>
      </c>
      <c r="AJ7" s="74" t="str">
        <f t="shared" si="229"/>
        <v>F</v>
      </c>
      <c r="AK7" s="74" t="str">
        <f t="shared" si="229"/>
        <v>S</v>
      </c>
      <c r="AL7" s="90" t="str">
        <f t="shared" si="229"/>
        <v>S</v>
      </c>
      <c r="AM7" s="89" t="str">
        <f t="shared" si="229"/>
        <v>M</v>
      </c>
      <c r="AN7" s="74" t="str">
        <f t="shared" si="229"/>
        <v>T</v>
      </c>
      <c r="AO7" s="74" t="str">
        <f t="shared" si="229"/>
        <v>W</v>
      </c>
      <c r="AP7" s="74" t="str">
        <f t="shared" si="229"/>
        <v>T</v>
      </c>
      <c r="AQ7" s="74" t="str">
        <f t="shared" ref="AQ7:BN7" si="231">CHOOSE(WEEKDAY(AQ6,1),"S","M","T","W","T","F","S")</f>
        <v>F</v>
      </c>
      <c r="AR7" s="74" t="str">
        <f t="shared" si="231"/>
        <v>S</v>
      </c>
      <c r="AS7" s="90" t="str">
        <f t="shared" si="231"/>
        <v>S</v>
      </c>
      <c r="AT7" s="89" t="str">
        <f t="shared" si="231"/>
        <v>M</v>
      </c>
      <c r="AU7" s="74" t="str">
        <f t="shared" si="231"/>
        <v>T</v>
      </c>
      <c r="AV7" s="74" t="str">
        <f t="shared" si="231"/>
        <v>W</v>
      </c>
      <c r="AW7" s="74" t="str">
        <f t="shared" si="231"/>
        <v>T</v>
      </c>
      <c r="AX7" s="74" t="str">
        <f t="shared" si="231"/>
        <v>F</v>
      </c>
      <c r="AY7" s="74" t="str">
        <f t="shared" si="231"/>
        <v>S</v>
      </c>
      <c r="AZ7" s="90" t="str">
        <f t="shared" si="231"/>
        <v>S</v>
      </c>
      <c r="BA7" s="89" t="str">
        <f t="shared" si="231"/>
        <v>M</v>
      </c>
      <c r="BB7" s="74" t="str">
        <f t="shared" si="231"/>
        <v>T</v>
      </c>
      <c r="BC7" s="74" t="str">
        <f t="shared" si="231"/>
        <v>W</v>
      </c>
      <c r="BD7" s="74" t="str">
        <f t="shared" si="231"/>
        <v>T</v>
      </c>
      <c r="BE7" s="74" t="str">
        <f t="shared" si="231"/>
        <v>F</v>
      </c>
      <c r="BF7" s="74" t="str">
        <f t="shared" si="231"/>
        <v>S</v>
      </c>
      <c r="BG7" s="90" t="str">
        <f t="shared" si="231"/>
        <v>S</v>
      </c>
      <c r="BH7" s="89" t="str">
        <f t="shared" si="231"/>
        <v>M</v>
      </c>
      <c r="BI7" s="74" t="str">
        <f t="shared" si="231"/>
        <v>T</v>
      </c>
      <c r="BJ7" s="74" t="str">
        <f t="shared" si="231"/>
        <v>W</v>
      </c>
      <c r="BK7" s="74" t="str">
        <f t="shared" si="231"/>
        <v>T</v>
      </c>
      <c r="BL7" s="74" t="str">
        <f t="shared" si="231"/>
        <v>F</v>
      </c>
      <c r="BM7" s="74" t="str">
        <f t="shared" si="231"/>
        <v>S</v>
      </c>
      <c r="BN7" s="90" t="str">
        <f t="shared" si="231"/>
        <v>S</v>
      </c>
      <c r="BO7" s="89" t="str">
        <f t="shared" ref="BO7:DZ7" si="232">CHOOSE(WEEKDAY(BO6,1),"S","M","T","W","T","F","S")</f>
        <v>M</v>
      </c>
      <c r="BP7" s="74" t="str">
        <f t="shared" si="232"/>
        <v>T</v>
      </c>
      <c r="BQ7" s="74" t="str">
        <f t="shared" si="232"/>
        <v>W</v>
      </c>
      <c r="BR7" s="74" t="str">
        <f t="shared" si="232"/>
        <v>T</v>
      </c>
      <c r="BS7" s="74" t="str">
        <f t="shared" si="232"/>
        <v>F</v>
      </c>
      <c r="BT7" s="74" t="str">
        <f t="shared" si="232"/>
        <v>S</v>
      </c>
      <c r="BU7" s="90" t="str">
        <f t="shared" si="232"/>
        <v>S</v>
      </c>
      <c r="BV7" s="89" t="str">
        <f t="shared" si="232"/>
        <v>M</v>
      </c>
      <c r="BW7" s="74" t="str">
        <f t="shared" si="232"/>
        <v>T</v>
      </c>
      <c r="BX7" s="74" t="str">
        <f t="shared" si="232"/>
        <v>W</v>
      </c>
      <c r="BY7" s="74" t="str">
        <f t="shared" si="232"/>
        <v>T</v>
      </c>
      <c r="BZ7" s="74" t="str">
        <f t="shared" si="232"/>
        <v>F</v>
      </c>
      <c r="CA7" s="74" t="str">
        <f t="shared" si="232"/>
        <v>S</v>
      </c>
      <c r="CB7" s="90" t="str">
        <f t="shared" si="232"/>
        <v>S</v>
      </c>
      <c r="CC7" s="89" t="str">
        <f t="shared" si="232"/>
        <v>M</v>
      </c>
      <c r="CD7" s="74" t="str">
        <f t="shared" si="232"/>
        <v>T</v>
      </c>
      <c r="CE7" s="74" t="str">
        <f t="shared" si="232"/>
        <v>W</v>
      </c>
      <c r="CF7" s="74" t="str">
        <f t="shared" si="232"/>
        <v>T</v>
      </c>
      <c r="CG7" s="74" t="str">
        <f t="shared" si="232"/>
        <v>F</v>
      </c>
      <c r="CH7" s="74" t="str">
        <f t="shared" si="232"/>
        <v>S</v>
      </c>
      <c r="CI7" s="90" t="str">
        <f t="shared" si="232"/>
        <v>S</v>
      </c>
      <c r="CJ7" s="89" t="str">
        <f t="shared" si="232"/>
        <v>M</v>
      </c>
      <c r="CK7" s="74" t="str">
        <f t="shared" si="232"/>
        <v>T</v>
      </c>
      <c r="CL7" s="74" t="str">
        <f t="shared" si="232"/>
        <v>W</v>
      </c>
      <c r="CM7" s="74" t="str">
        <f t="shared" si="232"/>
        <v>T</v>
      </c>
      <c r="CN7" s="74" t="str">
        <f t="shared" si="232"/>
        <v>F</v>
      </c>
      <c r="CO7" s="74" t="str">
        <f t="shared" si="232"/>
        <v>S</v>
      </c>
      <c r="CP7" s="90" t="str">
        <f t="shared" si="232"/>
        <v>S</v>
      </c>
      <c r="CQ7" s="89" t="str">
        <f t="shared" si="232"/>
        <v>M</v>
      </c>
      <c r="CR7" s="74" t="str">
        <f t="shared" si="232"/>
        <v>T</v>
      </c>
      <c r="CS7" s="74" t="str">
        <f t="shared" si="232"/>
        <v>W</v>
      </c>
      <c r="CT7" s="74" t="str">
        <f t="shared" si="232"/>
        <v>T</v>
      </c>
      <c r="CU7" s="74" t="str">
        <f t="shared" si="232"/>
        <v>F</v>
      </c>
      <c r="CV7" s="74" t="str">
        <f t="shared" si="232"/>
        <v>S</v>
      </c>
      <c r="CW7" s="90" t="str">
        <f t="shared" si="232"/>
        <v>S</v>
      </c>
      <c r="CX7" s="89" t="str">
        <f t="shared" si="232"/>
        <v>M</v>
      </c>
      <c r="CY7" s="74" t="str">
        <f t="shared" si="232"/>
        <v>T</v>
      </c>
      <c r="CZ7" s="74" t="str">
        <f t="shared" si="232"/>
        <v>W</v>
      </c>
      <c r="DA7" s="74" t="str">
        <f t="shared" si="232"/>
        <v>T</v>
      </c>
      <c r="DB7" s="74" t="str">
        <f t="shared" si="232"/>
        <v>F</v>
      </c>
      <c r="DC7" s="74" t="str">
        <f t="shared" si="232"/>
        <v>S</v>
      </c>
      <c r="DD7" s="90" t="str">
        <f t="shared" si="232"/>
        <v>S</v>
      </c>
      <c r="DE7" s="89" t="str">
        <f t="shared" si="232"/>
        <v>M</v>
      </c>
      <c r="DF7" s="74" t="str">
        <f t="shared" si="232"/>
        <v>T</v>
      </c>
      <c r="DG7" s="74" t="str">
        <f t="shared" si="232"/>
        <v>W</v>
      </c>
      <c r="DH7" s="74" t="str">
        <f t="shared" si="232"/>
        <v>T</v>
      </c>
      <c r="DI7" s="74" t="str">
        <f t="shared" si="232"/>
        <v>F</v>
      </c>
      <c r="DJ7" s="74" t="str">
        <f t="shared" si="232"/>
        <v>S</v>
      </c>
      <c r="DK7" s="90" t="str">
        <f t="shared" si="232"/>
        <v>S</v>
      </c>
      <c r="DL7" s="89" t="str">
        <f t="shared" si="232"/>
        <v>M</v>
      </c>
      <c r="DM7" s="74" t="str">
        <f t="shared" si="232"/>
        <v>T</v>
      </c>
      <c r="DN7" s="74" t="str">
        <f t="shared" si="232"/>
        <v>W</v>
      </c>
      <c r="DO7" s="74" t="str">
        <f t="shared" si="232"/>
        <v>T</v>
      </c>
      <c r="DP7" s="74" t="str">
        <f t="shared" si="232"/>
        <v>F</v>
      </c>
      <c r="DQ7" s="74" t="str">
        <f t="shared" si="232"/>
        <v>S</v>
      </c>
      <c r="DR7" s="90" t="str">
        <f t="shared" si="232"/>
        <v>S</v>
      </c>
      <c r="DS7" s="89" t="str">
        <f t="shared" si="232"/>
        <v>M</v>
      </c>
      <c r="DT7" s="74" t="str">
        <f t="shared" si="232"/>
        <v>T</v>
      </c>
      <c r="DU7" s="74" t="str">
        <f t="shared" si="232"/>
        <v>W</v>
      </c>
      <c r="DV7" s="74" t="str">
        <f t="shared" si="232"/>
        <v>T</v>
      </c>
      <c r="DW7" s="74" t="str">
        <f t="shared" si="232"/>
        <v>F</v>
      </c>
      <c r="DX7" s="74" t="str">
        <f t="shared" si="232"/>
        <v>S</v>
      </c>
      <c r="DY7" s="90" t="str">
        <f t="shared" si="232"/>
        <v>S</v>
      </c>
      <c r="DZ7" s="89" t="str">
        <f t="shared" si="232"/>
        <v>M</v>
      </c>
      <c r="EA7" s="74" t="str">
        <f t="shared" ref="EA7:ET7" si="233">CHOOSE(WEEKDAY(EA6,1),"S","M","T","W","T","F","S")</f>
        <v>T</v>
      </c>
      <c r="EB7" s="74" t="str">
        <f t="shared" si="233"/>
        <v>W</v>
      </c>
      <c r="EC7" s="74" t="str">
        <f t="shared" si="233"/>
        <v>T</v>
      </c>
      <c r="ED7" s="74" t="str">
        <f t="shared" si="233"/>
        <v>F</v>
      </c>
      <c r="EE7" s="74" t="str">
        <f t="shared" si="233"/>
        <v>S</v>
      </c>
      <c r="EF7" s="90" t="str">
        <f t="shared" si="233"/>
        <v>S</v>
      </c>
      <c r="EG7" s="89" t="str">
        <f t="shared" si="233"/>
        <v>M</v>
      </c>
      <c r="EH7" s="74" t="str">
        <f t="shared" si="233"/>
        <v>T</v>
      </c>
      <c r="EI7" s="74" t="str">
        <f t="shared" si="233"/>
        <v>W</v>
      </c>
      <c r="EJ7" s="74" t="str">
        <f t="shared" si="233"/>
        <v>T</v>
      </c>
      <c r="EK7" s="74" t="str">
        <f t="shared" si="233"/>
        <v>F</v>
      </c>
      <c r="EL7" s="74" t="str">
        <f t="shared" si="233"/>
        <v>S</v>
      </c>
      <c r="EM7" s="90" t="str">
        <f t="shared" si="233"/>
        <v>S</v>
      </c>
      <c r="EN7" s="89" t="str">
        <f t="shared" si="233"/>
        <v>M</v>
      </c>
      <c r="EO7" s="74" t="str">
        <f t="shared" si="233"/>
        <v>T</v>
      </c>
      <c r="EP7" s="74" t="str">
        <f t="shared" si="233"/>
        <v>W</v>
      </c>
      <c r="EQ7" s="74" t="str">
        <f t="shared" si="233"/>
        <v>T</v>
      </c>
      <c r="ER7" s="74" t="str">
        <f t="shared" si="233"/>
        <v>F</v>
      </c>
      <c r="ES7" s="74" t="str">
        <f t="shared" si="233"/>
        <v>S</v>
      </c>
      <c r="ET7" s="90" t="str">
        <f t="shared" si="233"/>
        <v>S</v>
      </c>
      <c r="EU7" s="89" t="str">
        <f t="shared" ref="EU7:HF7" si="234">CHOOSE(WEEKDAY(EU6,1),"S","M","T","W","T","F","S")</f>
        <v>M</v>
      </c>
      <c r="EV7" s="74" t="str">
        <f t="shared" si="234"/>
        <v>T</v>
      </c>
      <c r="EW7" s="74" t="str">
        <f t="shared" si="234"/>
        <v>W</v>
      </c>
      <c r="EX7" s="74" t="str">
        <f t="shared" si="234"/>
        <v>T</v>
      </c>
      <c r="EY7" s="74" t="str">
        <f t="shared" si="234"/>
        <v>F</v>
      </c>
      <c r="EZ7" s="74" t="str">
        <f t="shared" si="234"/>
        <v>S</v>
      </c>
      <c r="FA7" s="90" t="str">
        <f t="shared" si="234"/>
        <v>S</v>
      </c>
      <c r="FB7" s="89" t="str">
        <f t="shared" si="234"/>
        <v>M</v>
      </c>
      <c r="FC7" s="74" t="str">
        <f t="shared" si="234"/>
        <v>T</v>
      </c>
      <c r="FD7" s="74" t="str">
        <f t="shared" si="234"/>
        <v>W</v>
      </c>
      <c r="FE7" s="74" t="str">
        <f t="shared" si="234"/>
        <v>T</v>
      </c>
      <c r="FF7" s="74" t="str">
        <f t="shared" si="234"/>
        <v>F</v>
      </c>
      <c r="FG7" s="74" t="str">
        <f t="shared" si="234"/>
        <v>S</v>
      </c>
      <c r="FH7" s="90" t="str">
        <f t="shared" si="234"/>
        <v>S</v>
      </c>
      <c r="FI7" s="89" t="str">
        <f t="shared" si="234"/>
        <v>M</v>
      </c>
      <c r="FJ7" s="74" t="str">
        <f t="shared" si="234"/>
        <v>T</v>
      </c>
      <c r="FK7" s="74" t="str">
        <f t="shared" si="234"/>
        <v>W</v>
      </c>
      <c r="FL7" s="74" t="str">
        <f t="shared" si="234"/>
        <v>T</v>
      </c>
      <c r="FM7" s="74" t="str">
        <f t="shared" si="234"/>
        <v>F</v>
      </c>
      <c r="FN7" s="74" t="str">
        <f t="shared" si="234"/>
        <v>S</v>
      </c>
      <c r="FO7" s="90" t="str">
        <f t="shared" si="234"/>
        <v>S</v>
      </c>
      <c r="FP7" s="89" t="str">
        <f t="shared" si="234"/>
        <v>M</v>
      </c>
      <c r="FQ7" s="74" t="str">
        <f t="shared" si="234"/>
        <v>T</v>
      </c>
      <c r="FR7" s="74" t="str">
        <f t="shared" si="234"/>
        <v>W</v>
      </c>
      <c r="FS7" s="74" t="str">
        <f t="shared" si="234"/>
        <v>T</v>
      </c>
      <c r="FT7" s="74" t="str">
        <f t="shared" si="234"/>
        <v>F</v>
      </c>
      <c r="FU7" s="74" t="str">
        <f t="shared" si="234"/>
        <v>S</v>
      </c>
      <c r="FV7" s="90" t="str">
        <f t="shared" si="234"/>
        <v>S</v>
      </c>
      <c r="FW7" s="89" t="str">
        <f t="shared" si="234"/>
        <v>M</v>
      </c>
      <c r="FX7" s="74" t="str">
        <f t="shared" si="234"/>
        <v>T</v>
      </c>
      <c r="FY7" s="74" t="str">
        <f t="shared" si="234"/>
        <v>W</v>
      </c>
      <c r="FZ7" s="74" t="str">
        <f t="shared" si="234"/>
        <v>T</v>
      </c>
      <c r="GA7" s="74" t="str">
        <f t="shared" si="234"/>
        <v>F</v>
      </c>
      <c r="GB7" s="74" t="str">
        <f t="shared" si="234"/>
        <v>S</v>
      </c>
      <c r="GC7" s="90" t="str">
        <f t="shared" si="234"/>
        <v>S</v>
      </c>
      <c r="GD7" s="89" t="str">
        <f t="shared" si="234"/>
        <v>M</v>
      </c>
      <c r="GE7" s="74" t="str">
        <f t="shared" si="234"/>
        <v>T</v>
      </c>
      <c r="GF7" s="74" t="str">
        <f t="shared" si="234"/>
        <v>W</v>
      </c>
      <c r="GG7" s="74" t="str">
        <f t="shared" si="234"/>
        <v>T</v>
      </c>
      <c r="GH7" s="74" t="str">
        <f t="shared" si="234"/>
        <v>F</v>
      </c>
      <c r="GI7" s="74" t="str">
        <f t="shared" si="234"/>
        <v>S</v>
      </c>
      <c r="GJ7" s="90" t="str">
        <f t="shared" si="234"/>
        <v>S</v>
      </c>
      <c r="GK7" s="89" t="str">
        <f t="shared" si="234"/>
        <v>M</v>
      </c>
      <c r="GL7" s="74" t="str">
        <f t="shared" si="234"/>
        <v>T</v>
      </c>
      <c r="GM7" s="74" t="str">
        <f t="shared" si="234"/>
        <v>W</v>
      </c>
      <c r="GN7" s="74" t="str">
        <f t="shared" si="234"/>
        <v>T</v>
      </c>
      <c r="GO7" s="74" t="str">
        <f t="shared" si="234"/>
        <v>F</v>
      </c>
      <c r="GP7" s="74" t="str">
        <f t="shared" si="234"/>
        <v>S</v>
      </c>
      <c r="GQ7" s="90" t="str">
        <f t="shared" si="234"/>
        <v>S</v>
      </c>
      <c r="GR7" s="89" t="str">
        <f t="shared" si="234"/>
        <v>M</v>
      </c>
      <c r="GS7" s="74" t="str">
        <f t="shared" si="234"/>
        <v>T</v>
      </c>
      <c r="GT7" s="74" t="str">
        <f t="shared" si="234"/>
        <v>W</v>
      </c>
      <c r="GU7" s="74" t="str">
        <f t="shared" si="234"/>
        <v>T</v>
      </c>
      <c r="GV7" s="74" t="str">
        <f t="shared" si="234"/>
        <v>F</v>
      </c>
      <c r="GW7" s="74" t="str">
        <f t="shared" si="234"/>
        <v>S</v>
      </c>
      <c r="GX7" s="90" t="str">
        <f t="shared" si="234"/>
        <v>S</v>
      </c>
      <c r="GY7" s="89" t="str">
        <f t="shared" si="234"/>
        <v>M</v>
      </c>
      <c r="GZ7" s="74" t="str">
        <f t="shared" si="234"/>
        <v>T</v>
      </c>
      <c r="HA7" s="74" t="str">
        <f t="shared" si="234"/>
        <v>W</v>
      </c>
      <c r="HB7" s="74" t="str">
        <f t="shared" si="234"/>
        <v>T</v>
      </c>
      <c r="HC7" s="74" t="str">
        <f t="shared" si="234"/>
        <v>F</v>
      </c>
      <c r="HD7" s="74" t="str">
        <f t="shared" si="234"/>
        <v>S</v>
      </c>
      <c r="HE7" s="90" t="str">
        <f t="shared" si="234"/>
        <v>S</v>
      </c>
      <c r="HF7" s="89" t="str">
        <f t="shared" si="234"/>
        <v>M</v>
      </c>
      <c r="HG7" s="74" t="str">
        <f t="shared" ref="HG7:JR7" si="235">CHOOSE(WEEKDAY(HG6,1),"S","M","T","W","T","F","S")</f>
        <v>T</v>
      </c>
      <c r="HH7" s="74" t="str">
        <f t="shared" si="235"/>
        <v>W</v>
      </c>
      <c r="HI7" s="74" t="str">
        <f t="shared" si="235"/>
        <v>T</v>
      </c>
      <c r="HJ7" s="74" t="str">
        <f t="shared" si="235"/>
        <v>F</v>
      </c>
      <c r="HK7" s="74" t="str">
        <f t="shared" si="235"/>
        <v>S</v>
      </c>
      <c r="HL7" s="90" t="str">
        <f t="shared" si="235"/>
        <v>S</v>
      </c>
      <c r="HM7" s="89" t="str">
        <f t="shared" si="235"/>
        <v>M</v>
      </c>
      <c r="HN7" s="74" t="str">
        <f t="shared" si="235"/>
        <v>T</v>
      </c>
      <c r="HO7" s="74" t="str">
        <f t="shared" si="235"/>
        <v>W</v>
      </c>
      <c r="HP7" s="74" t="str">
        <f t="shared" si="235"/>
        <v>T</v>
      </c>
      <c r="HQ7" s="74" t="str">
        <f t="shared" si="235"/>
        <v>F</v>
      </c>
      <c r="HR7" s="74" t="str">
        <f t="shared" si="235"/>
        <v>S</v>
      </c>
      <c r="HS7" s="90" t="str">
        <f t="shared" si="235"/>
        <v>S</v>
      </c>
      <c r="HT7" s="89" t="str">
        <f t="shared" si="235"/>
        <v>M</v>
      </c>
      <c r="HU7" s="74" t="str">
        <f t="shared" si="235"/>
        <v>T</v>
      </c>
      <c r="HV7" s="74" t="str">
        <f t="shared" si="235"/>
        <v>W</v>
      </c>
      <c r="HW7" s="74" t="str">
        <f t="shared" si="235"/>
        <v>T</v>
      </c>
      <c r="HX7" s="74" t="str">
        <f t="shared" si="235"/>
        <v>F</v>
      </c>
      <c r="HY7" s="74" t="str">
        <f t="shared" si="235"/>
        <v>S</v>
      </c>
      <c r="HZ7" s="90" t="str">
        <f t="shared" si="235"/>
        <v>S</v>
      </c>
      <c r="IA7" s="89" t="str">
        <f t="shared" si="235"/>
        <v>M</v>
      </c>
      <c r="IB7" s="74" t="str">
        <f t="shared" si="235"/>
        <v>T</v>
      </c>
      <c r="IC7" s="74" t="str">
        <f t="shared" si="235"/>
        <v>W</v>
      </c>
      <c r="ID7" s="74" t="str">
        <f t="shared" si="235"/>
        <v>T</v>
      </c>
      <c r="IE7" s="74" t="str">
        <f t="shared" si="235"/>
        <v>F</v>
      </c>
      <c r="IF7" s="74" t="str">
        <f t="shared" si="235"/>
        <v>S</v>
      </c>
      <c r="IG7" s="90" t="str">
        <f t="shared" si="235"/>
        <v>S</v>
      </c>
      <c r="IH7" s="89" t="str">
        <f t="shared" si="235"/>
        <v>M</v>
      </c>
      <c r="II7" s="74" t="str">
        <f t="shared" si="235"/>
        <v>T</v>
      </c>
      <c r="IJ7" s="74" t="str">
        <f t="shared" si="235"/>
        <v>W</v>
      </c>
      <c r="IK7" s="74" t="str">
        <f t="shared" si="235"/>
        <v>T</v>
      </c>
      <c r="IL7" s="74" t="str">
        <f t="shared" si="235"/>
        <v>F</v>
      </c>
      <c r="IM7" s="74" t="str">
        <f t="shared" si="235"/>
        <v>S</v>
      </c>
      <c r="IN7" s="90" t="str">
        <f t="shared" si="235"/>
        <v>S</v>
      </c>
      <c r="IO7" s="89" t="str">
        <f t="shared" si="235"/>
        <v>M</v>
      </c>
      <c r="IP7" s="74" t="str">
        <f t="shared" si="235"/>
        <v>T</v>
      </c>
      <c r="IQ7" s="74" t="str">
        <f t="shared" si="235"/>
        <v>W</v>
      </c>
      <c r="IR7" s="74" t="str">
        <f t="shared" si="235"/>
        <v>T</v>
      </c>
      <c r="IS7" s="74" t="str">
        <f t="shared" si="235"/>
        <v>F</v>
      </c>
      <c r="IT7" s="74" t="str">
        <f t="shared" si="235"/>
        <v>S</v>
      </c>
      <c r="IU7" s="90" t="str">
        <f t="shared" si="235"/>
        <v>S</v>
      </c>
      <c r="IV7" s="89" t="str">
        <f t="shared" si="235"/>
        <v>M</v>
      </c>
      <c r="IW7" s="74" t="str">
        <f t="shared" si="235"/>
        <v>T</v>
      </c>
      <c r="IX7" s="74" t="str">
        <f t="shared" si="235"/>
        <v>W</v>
      </c>
      <c r="IY7" s="74" t="str">
        <f t="shared" si="235"/>
        <v>T</v>
      </c>
      <c r="IZ7" s="74" t="str">
        <f t="shared" si="235"/>
        <v>F</v>
      </c>
      <c r="JA7" s="74" t="str">
        <f t="shared" si="235"/>
        <v>S</v>
      </c>
      <c r="JB7" s="90" t="str">
        <f t="shared" si="235"/>
        <v>S</v>
      </c>
      <c r="JC7" s="89" t="str">
        <f t="shared" si="235"/>
        <v>M</v>
      </c>
      <c r="JD7" s="74" t="str">
        <f t="shared" si="235"/>
        <v>T</v>
      </c>
      <c r="JE7" s="74" t="str">
        <f t="shared" si="235"/>
        <v>W</v>
      </c>
      <c r="JF7" s="74" t="str">
        <f t="shared" si="235"/>
        <v>T</v>
      </c>
      <c r="JG7" s="74" t="str">
        <f t="shared" si="235"/>
        <v>F</v>
      </c>
      <c r="JH7" s="74" t="str">
        <f t="shared" si="235"/>
        <v>S</v>
      </c>
      <c r="JI7" s="90" t="str">
        <f t="shared" si="235"/>
        <v>S</v>
      </c>
      <c r="JJ7" s="89" t="str">
        <f t="shared" si="235"/>
        <v>M</v>
      </c>
      <c r="JK7" s="74" t="str">
        <f t="shared" si="235"/>
        <v>T</v>
      </c>
      <c r="JL7" s="74" t="str">
        <f t="shared" si="235"/>
        <v>W</v>
      </c>
      <c r="JM7" s="74" t="str">
        <f t="shared" si="235"/>
        <v>T</v>
      </c>
      <c r="JN7" s="74" t="str">
        <f t="shared" si="235"/>
        <v>F</v>
      </c>
      <c r="JO7" s="74" t="str">
        <f t="shared" si="235"/>
        <v>S</v>
      </c>
      <c r="JP7" s="90" t="str">
        <f t="shared" si="235"/>
        <v>S</v>
      </c>
      <c r="JQ7" s="89" t="str">
        <f t="shared" si="235"/>
        <v>M</v>
      </c>
      <c r="JR7" s="74" t="str">
        <f t="shared" si="235"/>
        <v>T</v>
      </c>
      <c r="JS7" s="74" t="str">
        <f t="shared" ref="JS7:KD7" si="236">CHOOSE(WEEKDAY(JS6,1),"S","M","T","W","T","F","S")</f>
        <v>W</v>
      </c>
      <c r="JT7" s="74" t="str">
        <f t="shared" si="236"/>
        <v>T</v>
      </c>
      <c r="JU7" s="74" t="str">
        <f t="shared" si="236"/>
        <v>F</v>
      </c>
      <c r="JV7" s="74" t="str">
        <f t="shared" si="236"/>
        <v>S</v>
      </c>
      <c r="JW7" s="90" t="str">
        <f t="shared" si="236"/>
        <v>S</v>
      </c>
      <c r="JX7" s="89" t="str">
        <f t="shared" si="236"/>
        <v>M</v>
      </c>
      <c r="JY7" s="74" t="str">
        <f t="shared" si="236"/>
        <v>T</v>
      </c>
      <c r="JZ7" s="74" t="str">
        <f t="shared" si="236"/>
        <v>W</v>
      </c>
      <c r="KA7" s="74" t="str">
        <f t="shared" si="236"/>
        <v>T</v>
      </c>
      <c r="KB7" s="74" t="str">
        <f t="shared" si="236"/>
        <v>F</v>
      </c>
      <c r="KC7" s="74" t="str">
        <f t="shared" si="236"/>
        <v>S</v>
      </c>
      <c r="KD7" s="90" t="str">
        <f t="shared" si="236"/>
        <v>S</v>
      </c>
    </row>
    <row r="8" spans="1:290" s="37" customFormat="1" ht="19.5" thickTop="1" x14ac:dyDescent="0.2">
      <c r="A8" s="121" t="str">
        <f>IF(ISERROR(VALUE(SUBSTITUTE(prevWBS,".",""))),"1",IF(ISERROR(FIND("`",SUBSTITUTE(prevWBS,".","`",1))),TEXT(VALUE(prevWBS)+1,"#"),TEXT(VALUE(LEFT(prevWBS,FIND("`",SUBSTITUTE(prevWBS,".","`",1))-1))+1,"#")))</f>
        <v>1</v>
      </c>
      <c r="B8" s="107" t="s">
        <v>8</v>
      </c>
      <c r="D8" s="38"/>
      <c r="E8" s="39"/>
      <c r="F8" s="39"/>
      <c r="G8" s="40"/>
      <c r="H8" s="41"/>
      <c r="I8" s="137"/>
      <c r="J8" s="124"/>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c r="DQ8" s="42"/>
      <c r="DR8" s="42"/>
      <c r="DS8" s="42"/>
      <c r="DT8" s="42"/>
      <c r="DU8" s="42"/>
      <c r="DV8" s="42"/>
      <c r="DW8" s="42"/>
      <c r="DX8" s="42"/>
      <c r="DY8" s="42"/>
      <c r="DZ8" s="42"/>
      <c r="EA8" s="42"/>
      <c r="EB8" s="42"/>
      <c r="EC8" s="42"/>
      <c r="ED8" s="42"/>
      <c r="EE8" s="42"/>
      <c r="EF8" s="42"/>
      <c r="EG8" s="42"/>
      <c r="EH8" s="42"/>
      <c r="EI8" s="42"/>
      <c r="EJ8" s="42"/>
      <c r="EK8" s="42"/>
      <c r="EL8" s="42"/>
      <c r="EM8" s="42"/>
      <c r="EN8" s="42"/>
      <c r="EO8" s="42"/>
      <c r="EP8" s="42"/>
      <c r="EQ8" s="42"/>
      <c r="ER8" s="42"/>
      <c r="ES8" s="42"/>
      <c r="ET8" s="42"/>
      <c r="EU8" s="42"/>
      <c r="EV8" s="42"/>
      <c r="EW8" s="42"/>
      <c r="EX8" s="42"/>
      <c r="EY8" s="42"/>
      <c r="EZ8" s="42"/>
      <c r="FA8" s="42"/>
      <c r="FB8" s="42"/>
      <c r="FC8" s="42"/>
      <c r="FD8" s="42"/>
      <c r="FE8" s="42"/>
      <c r="FF8" s="42"/>
      <c r="FG8" s="42"/>
      <c r="FH8" s="42"/>
      <c r="FI8" s="42"/>
      <c r="FJ8" s="42"/>
      <c r="FK8" s="42"/>
      <c r="FL8" s="42"/>
      <c r="FM8" s="42"/>
      <c r="FN8" s="42"/>
      <c r="FO8" s="42"/>
      <c r="FP8" s="42"/>
      <c r="FQ8" s="42"/>
      <c r="FR8" s="42"/>
      <c r="FS8" s="42"/>
      <c r="FT8" s="42"/>
      <c r="FU8" s="42"/>
      <c r="FV8" s="42"/>
      <c r="FW8" s="42"/>
      <c r="FX8" s="42"/>
      <c r="FY8" s="42"/>
      <c r="FZ8" s="42"/>
      <c r="GA8" s="42"/>
      <c r="GB8" s="42"/>
      <c r="GC8" s="42"/>
      <c r="GD8" s="42"/>
      <c r="GE8" s="42"/>
      <c r="GF8" s="42"/>
      <c r="GG8" s="42"/>
      <c r="GH8" s="42"/>
      <c r="GI8" s="42"/>
      <c r="GJ8" s="42"/>
      <c r="GK8" s="42"/>
      <c r="GL8" s="42"/>
      <c r="GM8" s="42"/>
      <c r="GN8" s="42"/>
      <c r="GO8" s="42"/>
      <c r="GP8" s="42"/>
      <c r="GQ8" s="42"/>
      <c r="GR8" s="42"/>
      <c r="GS8" s="42"/>
      <c r="GT8" s="42"/>
      <c r="GU8" s="42"/>
      <c r="GV8" s="42"/>
      <c r="GW8" s="42"/>
      <c r="GX8" s="42"/>
      <c r="GY8" s="42"/>
      <c r="GZ8" s="42"/>
      <c r="HA8" s="42"/>
      <c r="HB8" s="42"/>
      <c r="HC8" s="42"/>
      <c r="HD8" s="42"/>
      <c r="HE8" s="42"/>
      <c r="HF8" s="42"/>
      <c r="HG8" s="42"/>
      <c r="HH8" s="42"/>
      <c r="HI8" s="42"/>
      <c r="HJ8" s="42"/>
      <c r="HK8" s="42"/>
      <c r="HL8" s="42"/>
      <c r="HM8" s="42"/>
      <c r="HN8" s="42"/>
      <c r="HO8" s="42"/>
      <c r="HP8" s="42"/>
      <c r="HQ8" s="42"/>
      <c r="HR8" s="42"/>
      <c r="HS8" s="42"/>
      <c r="HT8" s="42"/>
      <c r="HU8" s="42"/>
      <c r="HV8" s="42"/>
      <c r="HW8" s="42"/>
      <c r="HX8" s="42"/>
      <c r="HY8" s="42"/>
      <c r="HZ8" s="42"/>
      <c r="IA8" s="42"/>
      <c r="IB8" s="42"/>
      <c r="IC8" s="42"/>
      <c r="ID8" s="42"/>
      <c r="IE8" s="42"/>
      <c r="IF8" s="42"/>
      <c r="IG8" s="42"/>
      <c r="IH8" s="42"/>
      <c r="II8" s="42"/>
      <c r="IJ8" s="42"/>
      <c r="IK8" s="42"/>
      <c r="IL8" s="42"/>
      <c r="IM8" s="42"/>
      <c r="IN8" s="42"/>
      <c r="IO8" s="42"/>
      <c r="IP8" s="42"/>
      <c r="IQ8" s="42"/>
      <c r="IR8" s="42"/>
      <c r="IS8" s="42"/>
      <c r="IT8" s="42"/>
      <c r="IU8" s="42"/>
      <c r="IV8" s="42"/>
      <c r="IW8" s="42"/>
      <c r="IX8" s="42"/>
      <c r="IY8" s="42"/>
      <c r="IZ8" s="42"/>
      <c r="JA8" s="42"/>
      <c r="JB8" s="42"/>
      <c r="JC8" s="42"/>
      <c r="JD8" s="42"/>
      <c r="JE8" s="42"/>
      <c r="JF8" s="42"/>
      <c r="JG8" s="42"/>
      <c r="JH8" s="42"/>
      <c r="JI8" s="42"/>
      <c r="JJ8" s="42"/>
      <c r="JK8" s="42"/>
      <c r="JL8" s="42"/>
      <c r="JM8" s="42"/>
      <c r="JN8" s="42"/>
      <c r="JO8" s="42"/>
      <c r="JP8" s="42"/>
      <c r="JQ8" s="42"/>
      <c r="JR8" s="42"/>
      <c r="JS8" s="42"/>
      <c r="JT8" s="42"/>
      <c r="JU8" s="42"/>
      <c r="JV8" s="42"/>
      <c r="JW8" s="42"/>
      <c r="JX8" s="42"/>
      <c r="JY8" s="42"/>
      <c r="JZ8" s="42"/>
      <c r="KA8" s="42"/>
      <c r="KB8" s="42"/>
      <c r="KC8" s="42"/>
      <c r="KD8" s="42"/>
    </row>
    <row r="9" spans="1:290" s="45" customFormat="1" ht="18.75" x14ac:dyDescent="0.2">
      <c r="A9" s="122" t="str">
        <f t="shared" ref="A9:A17" si="23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7" t="s">
        <v>9</v>
      </c>
      <c r="C9" s="118" t="s">
        <v>10</v>
      </c>
      <c r="D9" s="119"/>
      <c r="E9" s="185">
        <v>43129</v>
      </c>
      <c r="F9" s="186">
        <f t="shared" ref="F9:F17" si="238">IF(ISBLANK(E9)," - ",IF(G9=0,E9,E9+G9-1))</f>
        <v>43133</v>
      </c>
      <c r="G9" s="66">
        <v>5</v>
      </c>
      <c r="H9" s="67">
        <v>1</v>
      </c>
      <c r="I9" s="135">
        <f t="shared" ref="I9:I17" si="239">IF(OR(F9=0,E9=0),0,NETWORKDAYS(E9,F9))</f>
        <v>5</v>
      </c>
      <c r="J9" s="125"/>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c r="CY9" s="47"/>
      <c r="CZ9" s="47"/>
      <c r="DA9" s="47"/>
      <c r="DB9" s="47"/>
      <c r="DC9" s="47"/>
      <c r="DD9" s="47"/>
      <c r="DE9" s="47"/>
      <c r="DF9" s="47"/>
      <c r="DG9" s="47"/>
      <c r="DH9" s="47"/>
      <c r="DI9" s="47"/>
      <c r="DJ9" s="47"/>
      <c r="DK9" s="47"/>
      <c r="DL9" s="47"/>
      <c r="DM9" s="47"/>
      <c r="DN9" s="47"/>
      <c r="DO9" s="47"/>
      <c r="DP9" s="47"/>
      <c r="DQ9" s="47"/>
      <c r="DR9" s="47"/>
      <c r="DS9" s="47"/>
      <c r="DT9" s="47"/>
      <c r="DU9" s="47"/>
      <c r="DV9" s="47"/>
      <c r="DW9" s="47"/>
      <c r="DX9" s="47"/>
      <c r="DY9" s="47"/>
      <c r="DZ9" s="47"/>
      <c r="EA9" s="47"/>
      <c r="EB9" s="47"/>
      <c r="EC9" s="47"/>
      <c r="ED9" s="47"/>
      <c r="EE9" s="47"/>
      <c r="EF9" s="47"/>
      <c r="EG9" s="47"/>
      <c r="EH9" s="47"/>
      <c r="EI9" s="47"/>
      <c r="EJ9" s="47"/>
      <c r="EK9" s="47"/>
      <c r="EL9" s="47"/>
      <c r="EM9" s="47"/>
      <c r="EN9" s="47"/>
      <c r="EO9" s="47"/>
      <c r="EP9" s="47"/>
      <c r="EQ9" s="47"/>
      <c r="ER9" s="47"/>
      <c r="ES9" s="47"/>
      <c r="ET9" s="47"/>
      <c r="EU9" s="47"/>
      <c r="EV9" s="47"/>
      <c r="EW9" s="47"/>
      <c r="EX9" s="47"/>
      <c r="EY9" s="47"/>
      <c r="EZ9" s="47"/>
      <c r="FA9" s="47"/>
      <c r="FB9" s="47"/>
      <c r="FC9" s="47"/>
      <c r="FD9" s="47"/>
      <c r="FE9" s="47"/>
      <c r="FF9" s="47"/>
      <c r="FG9" s="47"/>
      <c r="FH9" s="47"/>
      <c r="FI9" s="47"/>
      <c r="FJ9" s="47"/>
      <c r="FK9" s="47"/>
      <c r="FL9" s="47"/>
      <c r="FM9" s="47"/>
      <c r="FN9" s="47"/>
      <c r="FO9" s="47"/>
      <c r="FP9" s="47"/>
      <c r="FQ9" s="47"/>
      <c r="FR9" s="47"/>
      <c r="FS9" s="47"/>
      <c r="FT9" s="47"/>
      <c r="FU9" s="47"/>
      <c r="FV9" s="47"/>
      <c r="FW9" s="47"/>
      <c r="FX9" s="47"/>
      <c r="FY9" s="47"/>
      <c r="FZ9" s="47"/>
      <c r="GA9" s="47"/>
      <c r="GB9" s="47"/>
      <c r="GC9" s="47"/>
      <c r="GD9" s="47"/>
      <c r="GE9" s="47"/>
      <c r="GF9" s="47"/>
      <c r="GG9" s="47"/>
      <c r="GH9" s="47"/>
      <c r="GI9" s="47"/>
      <c r="GJ9" s="47"/>
      <c r="GK9" s="47"/>
      <c r="GL9" s="47"/>
      <c r="GM9" s="47"/>
      <c r="GN9" s="47"/>
      <c r="GO9" s="47"/>
      <c r="GP9" s="47"/>
      <c r="GQ9" s="47"/>
      <c r="GR9" s="47"/>
      <c r="GS9" s="47"/>
      <c r="GT9" s="47"/>
      <c r="GU9" s="47"/>
      <c r="GV9" s="47"/>
      <c r="GW9" s="47"/>
      <c r="GX9" s="47"/>
      <c r="GY9" s="47"/>
      <c r="GZ9" s="47"/>
      <c r="HA9" s="47"/>
      <c r="HB9" s="47"/>
      <c r="HC9" s="47"/>
      <c r="HD9" s="47"/>
      <c r="HE9" s="47"/>
      <c r="HF9" s="47"/>
      <c r="HG9" s="47"/>
      <c r="HH9" s="47"/>
      <c r="HI9" s="47"/>
      <c r="HJ9" s="47"/>
      <c r="HK9" s="47"/>
      <c r="HL9" s="47"/>
      <c r="HM9" s="47"/>
      <c r="HN9" s="47"/>
      <c r="HO9" s="47"/>
      <c r="HP9" s="47"/>
      <c r="HQ9" s="47"/>
      <c r="HR9" s="47"/>
      <c r="HS9" s="47"/>
      <c r="HT9" s="47"/>
      <c r="HU9" s="47"/>
      <c r="HV9" s="47"/>
      <c r="HW9" s="47"/>
      <c r="HX9" s="47"/>
      <c r="HY9" s="47"/>
      <c r="HZ9" s="47"/>
      <c r="IA9" s="47"/>
      <c r="IB9" s="47"/>
      <c r="IC9" s="47"/>
      <c r="ID9" s="47"/>
      <c r="IE9" s="47"/>
      <c r="IF9" s="47"/>
      <c r="IG9" s="47"/>
      <c r="IH9" s="47"/>
      <c r="II9" s="47"/>
      <c r="IJ9" s="47"/>
      <c r="IK9" s="47"/>
      <c r="IL9" s="47"/>
      <c r="IM9" s="47"/>
      <c r="IN9" s="47"/>
      <c r="IO9" s="47"/>
      <c r="IP9" s="47"/>
      <c r="IQ9" s="47"/>
      <c r="IR9" s="47"/>
      <c r="IS9" s="47"/>
      <c r="IT9" s="47"/>
      <c r="IU9" s="47"/>
      <c r="IV9" s="47"/>
      <c r="IW9" s="47"/>
      <c r="IX9" s="47"/>
      <c r="IY9" s="47"/>
      <c r="IZ9" s="47"/>
      <c r="JA9" s="47"/>
      <c r="JB9" s="47"/>
      <c r="JC9" s="47"/>
      <c r="JD9" s="47"/>
      <c r="JE9" s="47"/>
      <c r="JF9" s="47"/>
      <c r="JG9" s="47"/>
      <c r="JH9" s="47"/>
      <c r="JI9" s="47"/>
      <c r="JJ9" s="47"/>
      <c r="JK9" s="47"/>
      <c r="JL9" s="47"/>
      <c r="JM9" s="47"/>
      <c r="JN9" s="47"/>
      <c r="JO9" s="47"/>
      <c r="JP9" s="47"/>
      <c r="JQ9" s="47"/>
      <c r="JR9" s="47"/>
      <c r="JS9" s="47"/>
      <c r="JT9" s="47"/>
      <c r="JU9" s="47"/>
      <c r="JV9" s="47"/>
      <c r="JW9" s="47"/>
      <c r="JX9" s="47"/>
      <c r="JY9" s="47"/>
      <c r="JZ9" s="47"/>
      <c r="KA9" s="47"/>
      <c r="KB9" s="47"/>
      <c r="KC9" s="47"/>
      <c r="KD9" s="47"/>
    </row>
    <row r="10" spans="1:290" s="45" customFormat="1" ht="18.75" x14ac:dyDescent="0.2">
      <c r="A10" s="122" t="str">
        <f t="shared" si="237"/>
        <v>1.2</v>
      </c>
      <c r="B10" s="117" t="s">
        <v>9</v>
      </c>
      <c r="C10" s="118"/>
      <c r="D10" s="119"/>
      <c r="E10" s="185">
        <v>43134</v>
      </c>
      <c r="F10" s="186">
        <f t="shared" si="238"/>
        <v>43138</v>
      </c>
      <c r="G10" s="66">
        <v>5</v>
      </c>
      <c r="H10" s="67">
        <v>0.6</v>
      </c>
      <c r="I10" s="135">
        <f t="shared" si="239"/>
        <v>3</v>
      </c>
      <c r="J10" s="125"/>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47"/>
      <c r="CZ10" s="47"/>
      <c r="DA10" s="47"/>
      <c r="DB10" s="47"/>
      <c r="DC10" s="47"/>
      <c r="DD10" s="47"/>
      <c r="DE10" s="47"/>
      <c r="DF10" s="47"/>
      <c r="DG10" s="47"/>
      <c r="DH10" s="47"/>
      <c r="DI10" s="47"/>
      <c r="DJ10" s="47"/>
      <c r="DK10" s="47"/>
      <c r="DL10" s="47"/>
      <c r="DM10" s="47"/>
      <c r="DN10" s="47"/>
      <c r="DO10" s="47"/>
      <c r="DP10" s="47"/>
      <c r="DQ10" s="47"/>
      <c r="DR10" s="47"/>
      <c r="DS10" s="47"/>
      <c r="DT10" s="47"/>
      <c r="DU10" s="47"/>
      <c r="DV10" s="47"/>
      <c r="DW10" s="47"/>
      <c r="DX10" s="47"/>
      <c r="DY10" s="47"/>
      <c r="DZ10" s="47"/>
      <c r="EA10" s="47"/>
      <c r="EB10" s="47"/>
      <c r="EC10" s="47"/>
      <c r="ED10" s="47"/>
      <c r="EE10" s="47"/>
      <c r="EF10" s="47"/>
      <c r="EG10" s="47"/>
      <c r="EH10" s="47"/>
      <c r="EI10" s="47"/>
      <c r="EJ10" s="47"/>
      <c r="EK10" s="47"/>
      <c r="EL10" s="47"/>
      <c r="EM10" s="47"/>
      <c r="EN10" s="47"/>
      <c r="EO10" s="47"/>
      <c r="EP10" s="47"/>
      <c r="EQ10" s="47"/>
      <c r="ER10" s="47"/>
      <c r="ES10" s="47"/>
      <c r="ET10" s="47"/>
      <c r="EU10" s="47"/>
      <c r="EV10" s="47"/>
      <c r="EW10" s="47"/>
      <c r="EX10" s="47"/>
      <c r="EY10" s="47"/>
      <c r="EZ10" s="47"/>
      <c r="FA10" s="47"/>
      <c r="FB10" s="47"/>
      <c r="FC10" s="47"/>
      <c r="FD10" s="47"/>
      <c r="FE10" s="47"/>
      <c r="FF10" s="47"/>
      <c r="FG10" s="47"/>
      <c r="FH10" s="47"/>
      <c r="FI10" s="47"/>
      <c r="FJ10" s="47"/>
      <c r="FK10" s="47"/>
      <c r="FL10" s="47"/>
      <c r="FM10" s="47"/>
      <c r="FN10" s="47"/>
      <c r="FO10" s="47"/>
      <c r="FP10" s="47"/>
      <c r="FQ10" s="47"/>
      <c r="FR10" s="47"/>
      <c r="FS10" s="47"/>
      <c r="FT10" s="47"/>
      <c r="FU10" s="47"/>
      <c r="FV10" s="47"/>
      <c r="FW10" s="47"/>
      <c r="FX10" s="47"/>
      <c r="FY10" s="47"/>
      <c r="FZ10" s="47"/>
      <c r="GA10" s="47"/>
      <c r="GB10" s="47"/>
      <c r="GC10" s="47"/>
      <c r="GD10" s="47"/>
      <c r="GE10" s="47"/>
      <c r="GF10" s="47"/>
      <c r="GG10" s="47"/>
      <c r="GH10" s="47"/>
      <c r="GI10" s="47"/>
      <c r="GJ10" s="47"/>
      <c r="GK10" s="47"/>
      <c r="GL10" s="47"/>
      <c r="GM10" s="47"/>
      <c r="GN10" s="47"/>
      <c r="GO10" s="47"/>
      <c r="GP10" s="47"/>
      <c r="GQ10" s="47"/>
      <c r="GR10" s="47"/>
      <c r="GS10" s="47"/>
      <c r="GT10" s="47"/>
      <c r="GU10" s="47"/>
      <c r="GV10" s="47"/>
      <c r="GW10" s="47"/>
      <c r="GX10" s="47"/>
      <c r="GY10" s="47"/>
      <c r="GZ10" s="47"/>
      <c r="HA10" s="47"/>
      <c r="HB10" s="47"/>
      <c r="HC10" s="47"/>
      <c r="HD10" s="47"/>
      <c r="HE10" s="47"/>
      <c r="HF10" s="47"/>
      <c r="HG10" s="47"/>
      <c r="HH10" s="47"/>
      <c r="HI10" s="47"/>
      <c r="HJ10" s="47"/>
      <c r="HK10" s="47"/>
      <c r="HL10" s="47"/>
      <c r="HM10" s="47"/>
      <c r="HN10" s="47"/>
      <c r="HO10" s="47"/>
      <c r="HP10" s="47"/>
      <c r="HQ10" s="47"/>
      <c r="HR10" s="47"/>
      <c r="HS10" s="47"/>
      <c r="HT10" s="47"/>
      <c r="HU10" s="47"/>
      <c r="HV10" s="47"/>
      <c r="HW10" s="47"/>
      <c r="HX10" s="47"/>
      <c r="HY10" s="47"/>
      <c r="HZ10" s="47"/>
      <c r="IA10" s="47"/>
      <c r="IB10" s="47"/>
      <c r="IC10" s="47"/>
      <c r="ID10" s="47"/>
      <c r="IE10" s="47"/>
      <c r="IF10" s="47"/>
      <c r="IG10" s="47"/>
      <c r="IH10" s="47"/>
      <c r="II10" s="47"/>
      <c r="IJ10" s="47"/>
      <c r="IK10" s="47"/>
      <c r="IL10" s="47"/>
      <c r="IM10" s="47"/>
      <c r="IN10" s="47"/>
      <c r="IO10" s="47"/>
      <c r="IP10" s="47"/>
      <c r="IQ10" s="47"/>
      <c r="IR10" s="47"/>
      <c r="IS10" s="47"/>
      <c r="IT10" s="47"/>
      <c r="IU10" s="47"/>
      <c r="IV10" s="47"/>
      <c r="IW10" s="47"/>
      <c r="IX10" s="47"/>
      <c r="IY10" s="47"/>
      <c r="IZ10" s="47"/>
      <c r="JA10" s="47"/>
      <c r="JB10" s="47"/>
      <c r="JC10" s="47"/>
      <c r="JD10" s="47"/>
      <c r="JE10" s="47"/>
      <c r="JF10" s="47"/>
      <c r="JG10" s="47"/>
      <c r="JH10" s="47"/>
      <c r="JI10" s="47"/>
      <c r="JJ10" s="47"/>
      <c r="JK10" s="47"/>
      <c r="JL10" s="47"/>
      <c r="JM10" s="47"/>
      <c r="JN10" s="47"/>
      <c r="JO10" s="47"/>
      <c r="JP10" s="47"/>
      <c r="JQ10" s="47"/>
      <c r="JR10" s="47"/>
      <c r="JS10" s="47"/>
      <c r="JT10" s="47"/>
      <c r="JU10" s="47"/>
      <c r="JV10" s="47"/>
      <c r="JW10" s="47"/>
      <c r="JX10" s="47"/>
      <c r="JY10" s="47"/>
      <c r="JZ10" s="47"/>
      <c r="KA10" s="47"/>
      <c r="KB10" s="47"/>
      <c r="KC10" s="47"/>
      <c r="KD10" s="47"/>
    </row>
    <row r="11" spans="1:290" s="45" customFormat="1" ht="18.75" x14ac:dyDescent="0.2">
      <c r="A11" s="122" t="str">
        <f t="shared" si="237"/>
        <v>1.3</v>
      </c>
      <c r="B11" s="117" t="s">
        <v>9</v>
      </c>
      <c r="C11" s="118"/>
      <c r="D11" s="119"/>
      <c r="E11" s="185">
        <v>43139</v>
      </c>
      <c r="F11" s="186">
        <f t="shared" si="238"/>
        <v>43142</v>
      </c>
      <c r="G11" s="66">
        <v>4</v>
      </c>
      <c r="H11" s="67">
        <v>0</v>
      </c>
      <c r="I11" s="135">
        <f t="shared" si="239"/>
        <v>2</v>
      </c>
      <c r="J11" s="125"/>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47"/>
      <c r="CZ11" s="47"/>
      <c r="DA11" s="47"/>
      <c r="DB11" s="47"/>
      <c r="DC11" s="47"/>
      <c r="DD11" s="47"/>
      <c r="DE11" s="47"/>
      <c r="DF11" s="47"/>
      <c r="DG11" s="47"/>
      <c r="DH11" s="47"/>
      <c r="DI11" s="47"/>
      <c r="DJ11" s="47"/>
      <c r="DK11" s="47"/>
      <c r="DL11" s="47"/>
      <c r="DM11" s="47"/>
      <c r="DN11" s="47"/>
      <c r="DO11" s="47"/>
      <c r="DP11" s="47"/>
      <c r="DQ11" s="47"/>
      <c r="DR11" s="47"/>
      <c r="DS11" s="47"/>
      <c r="DT11" s="47"/>
      <c r="DU11" s="47"/>
      <c r="DV11" s="47"/>
      <c r="DW11" s="47"/>
      <c r="DX11" s="47"/>
      <c r="DY11" s="47"/>
      <c r="DZ11" s="47"/>
      <c r="EA11" s="47"/>
      <c r="EB11" s="47"/>
      <c r="EC11" s="47"/>
      <c r="ED11" s="47"/>
      <c r="EE11" s="47"/>
      <c r="EF11" s="47"/>
      <c r="EG11" s="47"/>
      <c r="EH11" s="47"/>
      <c r="EI11" s="47"/>
      <c r="EJ11" s="47"/>
      <c r="EK11" s="47"/>
      <c r="EL11" s="47"/>
      <c r="EM11" s="47"/>
      <c r="EN11" s="47"/>
      <c r="EO11" s="47"/>
      <c r="EP11" s="47"/>
      <c r="EQ11" s="47"/>
      <c r="ER11" s="47"/>
      <c r="ES11" s="47"/>
      <c r="ET11" s="47"/>
      <c r="EU11" s="47"/>
      <c r="EV11" s="47"/>
      <c r="EW11" s="47"/>
      <c r="EX11" s="47"/>
      <c r="EY11" s="47"/>
      <c r="EZ11" s="47"/>
      <c r="FA11" s="47"/>
      <c r="FB11" s="47"/>
      <c r="FC11" s="47"/>
      <c r="FD11" s="47"/>
      <c r="FE11" s="47"/>
      <c r="FF11" s="47"/>
      <c r="FG11" s="47"/>
      <c r="FH11" s="47"/>
      <c r="FI11" s="47"/>
      <c r="FJ11" s="47"/>
      <c r="FK11" s="47"/>
      <c r="FL11" s="47"/>
      <c r="FM11" s="47"/>
      <c r="FN11" s="47"/>
      <c r="FO11" s="47"/>
      <c r="FP11" s="47"/>
      <c r="FQ11" s="47"/>
      <c r="FR11" s="47"/>
      <c r="FS11" s="47"/>
      <c r="FT11" s="47"/>
      <c r="FU11" s="47"/>
      <c r="FV11" s="47"/>
      <c r="FW11" s="47"/>
      <c r="FX11" s="47"/>
      <c r="FY11" s="47"/>
      <c r="FZ11" s="47"/>
      <c r="GA11" s="47"/>
      <c r="GB11" s="47"/>
      <c r="GC11" s="47"/>
      <c r="GD11" s="47"/>
      <c r="GE11" s="47"/>
      <c r="GF11" s="47"/>
      <c r="GG11" s="47"/>
      <c r="GH11" s="47"/>
      <c r="GI11" s="47"/>
      <c r="GJ11" s="47"/>
      <c r="GK11" s="47"/>
      <c r="GL11" s="47"/>
      <c r="GM11" s="47"/>
      <c r="GN11" s="47"/>
      <c r="GO11" s="47"/>
      <c r="GP11" s="47"/>
      <c r="GQ11" s="47"/>
      <c r="GR11" s="47"/>
      <c r="GS11" s="47"/>
      <c r="GT11" s="47"/>
      <c r="GU11" s="47"/>
      <c r="GV11" s="47"/>
      <c r="GW11" s="47"/>
      <c r="GX11" s="47"/>
      <c r="GY11" s="47"/>
      <c r="GZ11" s="47"/>
      <c r="HA11" s="47"/>
      <c r="HB11" s="47"/>
      <c r="HC11" s="47"/>
      <c r="HD11" s="47"/>
      <c r="HE11" s="47"/>
      <c r="HF11" s="47"/>
      <c r="HG11" s="47"/>
      <c r="HH11" s="47"/>
      <c r="HI11" s="47"/>
      <c r="HJ11" s="47"/>
      <c r="HK11" s="47"/>
      <c r="HL11" s="47"/>
      <c r="HM11" s="47"/>
      <c r="HN11" s="47"/>
      <c r="HO11" s="47"/>
      <c r="HP11" s="47"/>
      <c r="HQ11" s="47"/>
      <c r="HR11" s="47"/>
      <c r="HS11" s="47"/>
      <c r="HT11" s="47"/>
      <c r="HU11" s="47"/>
      <c r="HV11" s="47"/>
      <c r="HW11" s="47"/>
      <c r="HX11" s="47"/>
      <c r="HY11" s="47"/>
      <c r="HZ11" s="47"/>
      <c r="IA11" s="47"/>
      <c r="IB11" s="47"/>
      <c r="IC11" s="47"/>
      <c r="ID11" s="47"/>
      <c r="IE11" s="47"/>
      <c r="IF11" s="47"/>
      <c r="IG11" s="47"/>
      <c r="IH11" s="47"/>
      <c r="II11" s="47"/>
      <c r="IJ11" s="47"/>
      <c r="IK11" s="47"/>
      <c r="IL11" s="47"/>
      <c r="IM11" s="47"/>
      <c r="IN11" s="47"/>
      <c r="IO11" s="47"/>
      <c r="IP11" s="47"/>
      <c r="IQ11" s="47"/>
      <c r="IR11" s="47"/>
      <c r="IS11" s="47"/>
      <c r="IT11" s="47"/>
      <c r="IU11" s="47"/>
      <c r="IV11" s="47"/>
      <c r="IW11" s="47"/>
      <c r="IX11" s="47"/>
      <c r="IY11" s="47"/>
      <c r="IZ11" s="47"/>
      <c r="JA11" s="47"/>
      <c r="JB11" s="47"/>
      <c r="JC11" s="47"/>
      <c r="JD11" s="47"/>
      <c r="JE11" s="47"/>
      <c r="JF11" s="47"/>
      <c r="JG11" s="47"/>
      <c r="JH11" s="47"/>
      <c r="JI11" s="47"/>
      <c r="JJ11" s="47"/>
      <c r="JK11" s="47"/>
      <c r="JL11" s="47"/>
      <c r="JM11" s="47"/>
      <c r="JN11" s="47"/>
      <c r="JO11" s="47"/>
      <c r="JP11" s="47"/>
      <c r="JQ11" s="47"/>
      <c r="JR11" s="47"/>
      <c r="JS11" s="47"/>
      <c r="JT11" s="47"/>
      <c r="JU11" s="47"/>
      <c r="JV11" s="47"/>
      <c r="JW11" s="47"/>
      <c r="JX11" s="47"/>
      <c r="JY11" s="47"/>
      <c r="JZ11" s="47"/>
      <c r="KA11" s="47"/>
      <c r="KB11" s="47"/>
      <c r="KC11" s="47"/>
      <c r="KD11" s="47"/>
    </row>
    <row r="12" spans="1:290" s="45" customFormat="1" ht="18.75" x14ac:dyDescent="0.2">
      <c r="A12" s="122" t="str">
        <f t="shared" si="237"/>
        <v>1.4</v>
      </c>
      <c r="B12" s="117" t="s">
        <v>9</v>
      </c>
      <c r="C12" s="118"/>
      <c r="D12" s="119"/>
      <c r="E12" s="185">
        <v>43132</v>
      </c>
      <c r="F12" s="186">
        <f t="shared" si="238"/>
        <v>43135</v>
      </c>
      <c r="G12" s="66">
        <v>4</v>
      </c>
      <c r="H12" s="67">
        <v>0.75</v>
      </c>
      <c r="I12" s="135">
        <f t="shared" si="239"/>
        <v>2</v>
      </c>
      <c r="J12" s="125"/>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c r="CN12" s="47"/>
      <c r="CO12" s="47"/>
      <c r="CP12" s="47"/>
      <c r="CQ12" s="47"/>
      <c r="CR12" s="47"/>
      <c r="CS12" s="47"/>
      <c r="CT12" s="47"/>
      <c r="CU12" s="47"/>
      <c r="CV12" s="47"/>
      <c r="CW12" s="47"/>
      <c r="CX12" s="47"/>
      <c r="CY12" s="47"/>
      <c r="CZ12" s="47"/>
      <c r="DA12" s="47"/>
      <c r="DB12" s="47"/>
      <c r="DC12" s="47"/>
      <c r="DD12" s="47"/>
      <c r="DE12" s="47"/>
      <c r="DF12" s="47"/>
      <c r="DG12" s="47"/>
      <c r="DH12" s="47"/>
      <c r="DI12" s="47"/>
      <c r="DJ12" s="47"/>
      <c r="DK12" s="47"/>
      <c r="DL12" s="47"/>
      <c r="DM12" s="47"/>
      <c r="DN12" s="47"/>
      <c r="DO12" s="47"/>
      <c r="DP12" s="47"/>
      <c r="DQ12" s="47"/>
      <c r="DR12" s="47"/>
      <c r="DS12" s="47"/>
      <c r="DT12" s="47"/>
      <c r="DU12" s="47"/>
      <c r="DV12" s="47"/>
      <c r="DW12" s="47"/>
      <c r="DX12" s="47"/>
      <c r="DY12" s="47"/>
      <c r="DZ12" s="47"/>
      <c r="EA12" s="47"/>
      <c r="EB12" s="47"/>
      <c r="EC12" s="47"/>
      <c r="ED12" s="47"/>
      <c r="EE12" s="47"/>
      <c r="EF12" s="47"/>
      <c r="EG12" s="47"/>
      <c r="EH12" s="47"/>
      <c r="EI12" s="47"/>
      <c r="EJ12" s="47"/>
      <c r="EK12" s="47"/>
      <c r="EL12" s="47"/>
      <c r="EM12" s="47"/>
      <c r="EN12" s="47"/>
      <c r="EO12" s="47"/>
      <c r="EP12" s="47"/>
      <c r="EQ12" s="47"/>
      <c r="ER12" s="47"/>
      <c r="ES12" s="47"/>
      <c r="ET12" s="47"/>
      <c r="EU12" s="47"/>
      <c r="EV12" s="47"/>
      <c r="EW12" s="47"/>
      <c r="EX12" s="47"/>
      <c r="EY12" s="47"/>
      <c r="EZ12" s="47"/>
      <c r="FA12" s="47"/>
      <c r="FB12" s="47"/>
      <c r="FC12" s="47"/>
      <c r="FD12" s="47"/>
      <c r="FE12" s="47"/>
      <c r="FF12" s="47"/>
      <c r="FG12" s="47"/>
      <c r="FH12" s="47"/>
      <c r="FI12" s="47"/>
      <c r="FJ12" s="47"/>
      <c r="FK12" s="47"/>
      <c r="FL12" s="47"/>
      <c r="FM12" s="47"/>
      <c r="FN12" s="47"/>
      <c r="FO12" s="47"/>
      <c r="FP12" s="47"/>
      <c r="FQ12" s="47"/>
      <c r="FR12" s="47"/>
      <c r="FS12" s="47"/>
      <c r="FT12" s="47"/>
      <c r="FU12" s="47"/>
      <c r="FV12" s="47"/>
      <c r="FW12" s="47"/>
      <c r="FX12" s="47"/>
      <c r="FY12" s="47"/>
      <c r="FZ12" s="47"/>
      <c r="GA12" s="47"/>
      <c r="GB12" s="47"/>
      <c r="GC12" s="47"/>
      <c r="GD12" s="47"/>
      <c r="GE12" s="47"/>
      <c r="GF12" s="47"/>
      <c r="GG12" s="47"/>
      <c r="GH12" s="47"/>
      <c r="GI12" s="47"/>
      <c r="GJ12" s="47"/>
      <c r="GK12" s="47"/>
      <c r="GL12" s="47"/>
      <c r="GM12" s="47"/>
      <c r="GN12" s="47"/>
      <c r="GO12" s="47"/>
      <c r="GP12" s="47"/>
      <c r="GQ12" s="47"/>
      <c r="GR12" s="47"/>
      <c r="GS12" s="47"/>
      <c r="GT12" s="47"/>
      <c r="GU12" s="47"/>
      <c r="GV12" s="47"/>
      <c r="GW12" s="47"/>
      <c r="GX12" s="47"/>
      <c r="GY12" s="47"/>
      <c r="GZ12" s="47"/>
      <c r="HA12" s="47"/>
      <c r="HB12" s="47"/>
      <c r="HC12" s="47"/>
      <c r="HD12" s="47"/>
      <c r="HE12" s="47"/>
      <c r="HF12" s="47"/>
      <c r="HG12" s="47"/>
      <c r="HH12" s="47"/>
      <c r="HI12" s="47"/>
      <c r="HJ12" s="47"/>
      <c r="HK12" s="47"/>
      <c r="HL12" s="47"/>
      <c r="HM12" s="47"/>
      <c r="HN12" s="47"/>
      <c r="HO12" s="47"/>
      <c r="HP12" s="47"/>
      <c r="HQ12" s="47"/>
      <c r="HR12" s="47"/>
      <c r="HS12" s="47"/>
      <c r="HT12" s="47"/>
      <c r="HU12" s="47"/>
      <c r="HV12" s="47"/>
      <c r="HW12" s="47"/>
      <c r="HX12" s="47"/>
      <c r="HY12" s="47"/>
      <c r="HZ12" s="47"/>
      <c r="IA12" s="47"/>
      <c r="IB12" s="47"/>
      <c r="IC12" s="47"/>
      <c r="ID12" s="47"/>
      <c r="IE12" s="47"/>
      <c r="IF12" s="47"/>
      <c r="IG12" s="47"/>
      <c r="IH12" s="47"/>
      <c r="II12" s="47"/>
      <c r="IJ12" s="47"/>
      <c r="IK12" s="47"/>
      <c r="IL12" s="47"/>
      <c r="IM12" s="47"/>
      <c r="IN12" s="47"/>
      <c r="IO12" s="47"/>
      <c r="IP12" s="47"/>
      <c r="IQ12" s="47"/>
      <c r="IR12" s="47"/>
      <c r="IS12" s="47"/>
      <c r="IT12" s="47"/>
      <c r="IU12" s="47"/>
      <c r="IV12" s="47"/>
      <c r="IW12" s="47"/>
      <c r="IX12" s="47"/>
      <c r="IY12" s="47"/>
      <c r="IZ12" s="47"/>
      <c r="JA12" s="47"/>
      <c r="JB12" s="47"/>
      <c r="JC12" s="47"/>
      <c r="JD12" s="47"/>
      <c r="JE12" s="47"/>
      <c r="JF12" s="47"/>
      <c r="JG12" s="47"/>
      <c r="JH12" s="47"/>
      <c r="JI12" s="47"/>
      <c r="JJ12" s="47"/>
      <c r="JK12" s="47"/>
      <c r="JL12" s="47"/>
      <c r="JM12" s="47"/>
      <c r="JN12" s="47"/>
      <c r="JO12" s="47"/>
      <c r="JP12" s="47"/>
      <c r="JQ12" s="47"/>
      <c r="JR12" s="47"/>
      <c r="JS12" s="47"/>
      <c r="JT12" s="47"/>
      <c r="JU12" s="47"/>
      <c r="JV12" s="47"/>
      <c r="JW12" s="47"/>
      <c r="JX12" s="47"/>
      <c r="JY12" s="47"/>
      <c r="JZ12" s="47"/>
      <c r="KA12" s="47"/>
      <c r="KB12" s="47"/>
      <c r="KC12" s="47"/>
      <c r="KD12" s="47"/>
    </row>
    <row r="13" spans="1:290" s="45" customFormat="1" ht="18.75" x14ac:dyDescent="0.2">
      <c r="A13"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0" t="s">
        <v>138</v>
      </c>
      <c r="C13" s="118"/>
      <c r="D13" s="119"/>
      <c r="E13" s="185">
        <v>43133</v>
      </c>
      <c r="F13" s="186">
        <f t="shared" si="238"/>
        <v>43134</v>
      </c>
      <c r="G13" s="66">
        <v>2</v>
      </c>
      <c r="H13" s="67">
        <v>0.5</v>
      </c>
      <c r="I13" s="135">
        <f t="shared" si="239"/>
        <v>1</v>
      </c>
      <c r="J13" s="125"/>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7"/>
      <c r="BU13" s="47"/>
      <c r="BV13" s="47"/>
      <c r="BW13" s="47"/>
      <c r="BX13" s="47"/>
      <c r="BY13" s="47"/>
      <c r="BZ13" s="47"/>
      <c r="CA13" s="47"/>
      <c r="CB13" s="47"/>
      <c r="CC13" s="47"/>
      <c r="CD13" s="47"/>
      <c r="CE13" s="47"/>
      <c r="CF13" s="47"/>
      <c r="CG13" s="47"/>
      <c r="CH13" s="47"/>
      <c r="CI13" s="47"/>
      <c r="CJ13" s="47"/>
      <c r="CK13" s="47"/>
      <c r="CL13" s="47"/>
      <c r="CM13" s="47"/>
      <c r="CN13" s="47"/>
      <c r="CO13" s="47"/>
      <c r="CP13" s="47"/>
      <c r="CQ13" s="47"/>
      <c r="CR13" s="47"/>
      <c r="CS13" s="47"/>
      <c r="CT13" s="47"/>
      <c r="CU13" s="47"/>
      <c r="CV13" s="47"/>
      <c r="CW13" s="47"/>
      <c r="CX13" s="47"/>
      <c r="CY13" s="47"/>
      <c r="CZ13" s="47"/>
      <c r="DA13" s="47"/>
      <c r="DB13" s="47"/>
      <c r="DC13" s="47"/>
      <c r="DD13" s="47"/>
      <c r="DE13" s="47"/>
      <c r="DF13" s="47"/>
      <c r="DG13" s="47"/>
      <c r="DH13" s="47"/>
      <c r="DI13" s="47"/>
      <c r="DJ13" s="47"/>
      <c r="DK13" s="47"/>
      <c r="DL13" s="47"/>
      <c r="DM13" s="47"/>
      <c r="DN13" s="47"/>
      <c r="DO13" s="47"/>
      <c r="DP13" s="47"/>
      <c r="DQ13" s="47"/>
      <c r="DR13" s="47"/>
      <c r="DS13" s="47"/>
      <c r="DT13" s="47"/>
      <c r="DU13" s="47"/>
      <c r="DV13" s="47"/>
      <c r="DW13" s="47"/>
      <c r="DX13" s="47"/>
      <c r="DY13" s="47"/>
      <c r="DZ13" s="47"/>
      <c r="EA13" s="47"/>
      <c r="EB13" s="47"/>
      <c r="EC13" s="47"/>
      <c r="ED13" s="47"/>
      <c r="EE13" s="47"/>
      <c r="EF13" s="47"/>
      <c r="EG13" s="47"/>
      <c r="EH13" s="47"/>
      <c r="EI13" s="47"/>
      <c r="EJ13" s="47"/>
      <c r="EK13" s="47"/>
      <c r="EL13" s="47"/>
      <c r="EM13" s="47"/>
      <c r="EN13" s="47"/>
      <c r="EO13" s="47"/>
      <c r="EP13" s="47"/>
      <c r="EQ13" s="47"/>
      <c r="ER13" s="47"/>
      <c r="ES13" s="47"/>
      <c r="ET13" s="47"/>
      <c r="EU13" s="47"/>
      <c r="EV13" s="47"/>
      <c r="EW13" s="47"/>
      <c r="EX13" s="47"/>
      <c r="EY13" s="47"/>
      <c r="EZ13" s="47"/>
      <c r="FA13" s="47"/>
      <c r="FB13" s="47"/>
      <c r="FC13" s="47"/>
      <c r="FD13" s="47"/>
      <c r="FE13" s="47"/>
      <c r="FF13" s="47"/>
      <c r="FG13" s="47"/>
      <c r="FH13" s="47"/>
      <c r="FI13" s="47"/>
      <c r="FJ13" s="47"/>
      <c r="FK13" s="47"/>
      <c r="FL13" s="47"/>
      <c r="FM13" s="47"/>
      <c r="FN13" s="47"/>
      <c r="FO13" s="47"/>
      <c r="FP13" s="47"/>
      <c r="FQ13" s="47"/>
      <c r="FR13" s="47"/>
      <c r="FS13" s="47"/>
      <c r="FT13" s="47"/>
      <c r="FU13" s="47"/>
      <c r="FV13" s="47"/>
      <c r="FW13" s="47"/>
      <c r="FX13" s="47"/>
      <c r="FY13" s="47"/>
      <c r="FZ13" s="47"/>
      <c r="GA13" s="47"/>
      <c r="GB13" s="47"/>
      <c r="GC13" s="47"/>
      <c r="GD13" s="47"/>
      <c r="GE13" s="47"/>
      <c r="GF13" s="47"/>
      <c r="GG13" s="47"/>
      <c r="GH13" s="47"/>
      <c r="GI13" s="47"/>
      <c r="GJ13" s="47"/>
      <c r="GK13" s="47"/>
      <c r="GL13" s="47"/>
      <c r="GM13" s="47"/>
      <c r="GN13" s="47"/>
      <c r="GO13" s="47"/>
      <c r="GP13" s="47"/>
      <c r="GQ13" s="47"/>
      <c r="GR13" s="47"/>
      <c r="GS13" s="47"/>
      <c r="GT13" s="47"/>
      <c r="GU13" s="47"/>
      <c r="GV13" s="47"/>
      <c r="GW13" s="47"/>
      <c r="GX13" s="47"/>
      <c r="GY13" s="47"/>
      <c r="GZ13" s="47"/>
      <c r="HA13" s="47"/>
      <c r="HB13" s="47"/>
      <c r="HC13" s="47"/>
      <c r="HD13" s="47"/>
      <c r="HE13" s="47"/>
      <c r="HF13" s="47"/>
      <c r="HG13" s="47"/>
      <c r="HH13" s="47"/>
      <c r="HI13" s="47"/>
      <c r="HJ13" s="47"/>
      <c r="HK13" s="47"/>
      <c r="HL13" s="47"/>
      <c r="HM13" s="47"/>
      <c r="HN13" s="47"/>
      <c r="HO13" s="47"/>
      <c r="HP13" s="47"/>
      <c r="HQ13" s="47"/>
      <c r="HR13" s="47"/>
      <c r="HS13" s="47"/>
      <c r="HT13" s="47"/>
      <c r="HU13" s="47"/>
      <c r="HV13" s="47"/>
      <c r="HW13" s="47"/>
      <c r="HX13" s="47"/>
      <c r="HY13" s="47"/>
      <c r="HZ13" s="47"/>
      <c r="IA13" s="47"/>
      <c r="IB13" s="47"/>
      <c r="IC13" s="47"/>
      <c r="ID13" s="47"/>
      <c r="IE13" s="47"/>
      <c r="IF13" s="47"/>
      <c r="IG13" s="47"/>
      <c r="IH13" s="47"/>
      <c r="II13" s="47"/>
      <c r="IJ13" s="47"/>
      <c r="IK13" s="47"/>
      <c r="IL13" s="47"/>
      <c r="IM13" s="47"/>
      <c r="IN13" s="47"/>
      <c r="IO13" s="47"/>
      <c r="IP13" s="47"/>
      <c r="IQ13" s="47"/>
      <c r="IR13" s="47"/>
      <c r="IS13" s="47"/>
      <c r="IT13" s="47"/>
      <c r="IU13" s="47"/>
      <c r="IV13" s="47"/>
      <c r="IW13" s="47"/>
      <c r="IX13" s="47"/>
      <c r="IY13" s="47"/>
      <c r="IZ13" s="47"/>
      <c r="JA13" s="47"/>
      <c r="JB13" s="47"/>
      <c r="JC13" s="47"/>
      <c r="JD13" s="47"/>
      <c r="JE13" s="47"/>
      <c r="JF13" s="47"/>
      <c r="JG13" s="47"/>
      <c r="JH13" s="47"/>
      <c r="JI13" s="47"/>
      <c r="JJ13" s="47"/>
      <c r="JK13" s="47"/>
      <c r="JL13" s="47"/>
      <c r="JM13" s="47"/>
      <c r="JN13" s="47"/>
      <c r="JO13" s="47"/>
      <c r="JP13" s="47"/>
      <c r="JQ13" s="47"/>
      <c r="JR13" s="47"/>
      <c r="JS13" s="47"/>
      <c r="JT13" s="47"/>
      <c r="JU13" s="47"/>
      <c r="JV13" s="47"/>
      <c r="JW13" s="47"/>
      <c r="JX13" s="47"/>
      <c r="JY13" s="47"/>
      <c r="JZ13" s="47"/>
      <c r="KA13" s="47"/>
      <c r="KB13" s="47"/>
      <c r="KC13" s="47"/>
      <c r="KD13" s="47"/>
    </row>
    <row r="14" spans="1:290" s="45" customFormat="1" ht="18.75" x14ac:dyDescent="0.2">
      <c r="A14"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0" t="s">
        <v>138</v>
      </c>
      <c r="C14" s="118"/>
      <c r="D14" s="119"/>
      <c r="E14" s="185">
        <v>43135</v>
      </c>
      <c r="F14" s="186">
        <f t="shared" si="238"/>
        <v>43137</v>
      </c>
      <c r="G14" s="66">
        <v>3</v>
      </c>
      <c r="H14" s="67">
        <v>0.5</v>
      </c>
      <c r="I14" s="135">
        <f t="shared" si="239"/>
        <v>2</v>
      </c>
      <c r="J14" s="125"/>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c r="DS14" s="47"/>
      <c r="DT14" s="47"/>
      <c r="DU14" s="47"/>
      <c r="DV14" s="47"/>
      <c r="DW14" s="47"/>
      <c r="DX14" s="47"/>
      <c r="DY14" s="47"/>
      <c r="DZ14" s="47"/>
      <c r="EA14" s="47"/>
      <c r="EB14" s="47"/>
      <c r="EC14" s="47"/>
      <c r="ED14" s="47"/>
      <c r="EE14" s="47"/>
      <c r="EF14" s="47"/>
      <c r="EG14" s="47"/>
      <c r="EH14" s="47"/>
      <c r="EI14" s="47"/>
      <c r="EJ14" s="47"/>
      <c r="EK14" s="47"/>
      <c r="EL14" s="47"/>
      <c r="EM14" s="47"/>
      <c r="EN14" s="47"/>
      <c r="EO14" s="47"/>
      <c r="EP14" s="47"/>
      <c r="EQ14" s="47"/>
      <c r="ER14" s="47"/>
      <c r="ES14" s="47"/>
      <c r="ET14" s="47"/>
      <c r="EU14" s="47"/>
      <c r="EV14" s="47"/>
      <c r="EW14" s="47"/>
      <c r="EX14" s="47"/>
      <c r="EY14" s="47"/>
      <c r="EZ14" s="47"/>
      <c r="FA14" s="47"/>
      <c r="FB14" s="47"/>
      <c r="FC14" s="47"/>
      <c r="FD14" s="47"/>
      <c r="FE14" s="47"/>
      <c r="FF14" s="47"/>
      <c r="FG14" s="47"/>
      <c r="FH14" s="47"/>
      <c r="FI14" s="47"/>
      <c r="FJ14" s="47"/>
      <c r="FK14" s="47"/>
      <c r="FL14" s="47"/>
      <c r="FM14" s="47"/>
      <c r="FN14" s="47"/>
      <c r="FO14" s="47"/>
      <c r="FP14" s="47"/>
      <c r="FQ14" s="47"/>
      <c r="FR14" s="47"/>
      <c r="FS14" s="47"/>
      <c r="FT14" s="47"/>
      <c r="FU14" s="47"/>
      <c r="FV14" s="47"/>
      <c r="FW14" s="47"/>
      <c r="FX14" s="47"/>
      <c r="FY14" s="47"/>
      <c r="FZ14" s="47"/>
      <c r="GA14" s="47"/>
      <c r="GB14" s="47"/>
      <c r="GC14" s="47"/>
      <c r="GD14" s="47"/>
      <c r="GE14" s="47"/>
      <c r="GF14" s="47"/>
      <c r="GG14" s="47"/>
      <c r="GH14" s="47"/>
      <c r="GI14" s="47"/>
      <c r="GJ14" s="47"/>
      <c r="GK14" s="47"/>
      <c r="GL14" s="47"/>
      <c r="GM14" s="47"/>
      <c r="GN14" s="47"/>
      <c r="GO14" s="47"/>
      <c r="GP14" s="47"/>
      <c r="GQ14" s="47"/>
      <c r="GR14" s="47"/>
      <c r="GS14" s="47"/>
      <c r="GT14" s="47"/>
      <c r="GU14" s="47"/>
      <c r="GV14" s="47"/>
      <c r="GW14" s="47"/>
      <c r="GX14" s="47"/>
      <c r="GY14" s="47"/>
      <c r="GZ14" s="47"/>
      <c r="HA14" s="47"/>
      <c r="HB14" s="47"/>
      <c r="HC14" s="47"/>
      <c r="HD14" s="47"/>
      <c r="HE14" s="47"/>
      <c r="HF14" s="47"/>
      <c r="HG14" s="47"/>
      <c r="HH14" s="47"/>
      <c r="HI14" s="47"/>
      <c r="HJ14" s="47"/>
      <c r="HK14" s="47"/>
      <c r="HL14" s="47"/>
      <c r="HM14" s="47"/>
      <c r="HN14" s="47"/>
      <c r="HO14" s="47"/>
      <c r="HP14" s="47"/>
      <c r="HQ14" s="47"/>
      <c r="HR14" s="47"/>
      <c r="HS14" s="47"/>
      <c r="HT14" s="47"/>
      <c r="HU14" s="47"/>
      <c r="HV14" s="47"/>
      <c r="HW14" s="47"/>
      <c r="HX14" s="47"/>
      <c r="HY14" s="47"/>
      <c r="HZ14" s="47"/>
      <c r="IA14" s="47"/>
      <c r="IB14" s="47"/>
      <c r="IC14" s="47"/>
      <c r="ID14" s="47"/>
      <c r="IE14" s="47"/>
      <c r="IF14" s="47"/>
      <c r="IG14" s="47"/>
      <c r="IH14" s="47"/>
      <c r="II14" s="47"/>
      <c r="IJ14" s="47"/>
      <c r="IK14" s="47"/>
      <c r="IL14" s="47"/>
      <c r="IM14" s="47"/>
      <c r="IN14" s="47"/>
      <c r="IO14" s="47"/>
      <c r="IP14" s="47"/>
      <c r="IQ14" s="47"/>
      <c r="IR14" s="47"/>
      <c r="IS14" s="47"/>
      <c r="IT14" s="47"/>
      <c r="IU14" s="47"/>
      <c r="IV14" s="47"/>
      <c r="IW14" s="47"/>
      <c r="IX14" s="47"/>
      <c r="IY14" s="47"/>
      <c r="IZ14" s="47"/>
      <c r="JA14" s="47"/>
      <c r="JB14" s="47"/>
      <c r="JC14" s="47"/>
      <c r="JD14" s="47"/>
      <c r="JE14" s="47"/>
      <c r="JF14" s="47"/>
      <c r="JG14" s="47"/>
      <c r="JH14" s="47"/>
      <c r="JI14" s="47"/>
      <c r="JJ14" s="47"/>
      <c r="JK14" s="47"/>
      <c r="JL14" s="47"/>
      <c r="JM14" s="47"/>
      <c r="JN14" s="47"/>
      <c r="JO14" s="47"/>
      <c r="JP14" s="47"/>
      <c r="JQ14" s="47"/>
      <c r="JR14" s="47"/>
      <c r="JS14" s="47"/>
      <c r="JT14" s="47"/>
      <c r="JU14" s="47"/>
      <c r="JV14" s="47"/>
      <c r="JW14" s="47"/>
      <c r="JX14" s="47"/>
      <c r="JY14" s="47"/>
      <c r="JZ14" s="47"/>
      <c r="KA14" s="47"/>
      <c r="KB14" s="47"/>
      <c r="KC14" s="47"/>
      <c r="KD14" s="47"/>
    </row>
    <row r="15" spans="1:290" s="45" customFormat="1" ht="18.75" x14ac:dyDescent="0.2">
      <c r="A15" s="122" t="str">
        <f t="shared" si="237"/>
        <v>1.5</v>
      </c>
      <c r="B15" s="117" t="s">
        <v>9</v>
      </c>
      <c r="C15" s="118"/>
      <c r="D15" s="119"/>
      <c r="E15" s="185">
        <v>43136</v>
      </c>
      <c r="F15" s="186">
        <f t="shared" si="238"/>
        <v>43140</v>
      </c>
      <c r="G15" s="66">
        <v>5</v>
      </c>
      <c r="H15" s="67">
        <v>0</v>
      </c>
      <c r="I15" s="135">
        <f t="shared" si="239"/>
        <v>5</v>
      </c>
      <c r="J15" s="125"/>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c r="CT15" s="47"/>
      <c r="CU15" s="47"/>
      <c r="CV15" s="47"/>
      <c r="CW15" s="47"/>
      <c r="CX15" s="47"/>
      <c r="CY15" s="47"/>
      <c r="CZ15" s="47"/>
      <c r="DA15" s="47"/>
      <c r="DB15" s="47"/>
      <c r="DC15" s="47"/>
      <c r="DD15" s="47"/>
      <c r="DE15" s="47"/>
      <c r="DF15" s="47"/>
      <c r="DG15" s="47"/>
      <c r="DH15" s="47"/>
      <c r="DI15" s="47"/>
      <c r="DJ15" s="47"/>
      <c r="DK15" s="47"/>
      <c r="DL15" s="47"/>
      <c r="DM15" s="47"/>
      <c r="DN15" s="47"/>
      <c r="DO15" s="47"/>
      <c r="DP15" s="47"/>
      <c r="DQ15" s="47"/>
      <c r="DR15" s="47"/>
      <c r="DS15" s="47"/>
      <c r="DT15" s="47"/>
      <c r="DU15" s="47"/>
      <c r="DV15" s="47"/>
      <c r="DW15" s="47"/>
      <c r="DX15" s="47"/>
      <c r="DY15" s="47"/>
      <c r="DZ15" s="47"/>
      <c r="EA15" s="47"/>
      <c r="EB15" s="47"/>
      <c r="EC15" s="47"/>
      <c r="ED15" s="47"/>
      <c r="EE15" s="47"/>
      <c r="EF15" s="47"/>
      <c r="EG15" s="47"/>
      <c r="EH15" s="47"/>
      <c r="EI15" s="47"/>
      <c r="EJ15" s="47"/>
      <c r="EK15" s="47"/>
      <c r="EL15" s="47"/>
      <c r="EM15" s="47"/>
      <c r="EN15" s="47"/>
      <c r="EO15" s="47"/>
      <c r="EP15" s="47"/>
      <c r="EQ15" s="47"/>
      <c r="ER15" s="47"/>
      <c r="ES15" s="47"/>
      <c r="ET15" s="47"/>
      <c r="EU15" s="47"/>
      <c r="EV15" s="47"/>
      <c r="EW15" s="47"/>
      <c r="EX15" s="47"/>
      <c r="EY15" s="47"/>
      <c r="EZ15" s="47"/>
      <c r="FA15" s="47"/>
      <c r="FB15" s="47"/>
      <c r="FC15" s="47"/>
      <c r="FD15" s="47"/>
      <c r="FE15" s="47"/>
      <c r="FF15" s="47"/>
      <c r="FG15" s="47"/>
      <c r="FH15" s="47"/>
      <c r="FI15" s="47"/>
      <c r="FJ15" s="47"/>
      <c r="FK15" s="47"/>
      <c r="FL15" s="47"/>
      <c r="FM15" s="47"/>
      <c r="FN15" s="47"/>
      <c r="FO15" s="47"/>
      <c r="FP15" s="47"/>
      <c r="FQ15" s="47"/>
      <c r="FR15" s="47"/>
      <c r="FS15" s="47"/>
      <c r="FT15" s="47"/>
      <c r="FU15" s="47"/>
      <c r="FV15" s="47"/>
      <c r="FW15" s="47"/>
      <c r="FX15" s="47"/>
      <c r="FY15" s="47"/>
      <c r="FZ15" s="47"/>
      <c r="GA15" s="47"/>
      <c r="GB15" s="47"/>
      <c r="GC15" s="47"/>
      <c r="GD15" s="47"/>
      <c r="GE15" s="47"/>
      <c r="GF15" s="47"/>
      <c r="GG15" s="47"/>
      <c r="GH15" s="47"/>
      <c r="GI15" s="47"/>
      <c r="GJ15" s="47"/>
      <c r="GK15" s="47"/>
      <c r="GL15" s="47"/>
      <c r="GM15" s="47"/>
      <c r="GN15" s="47"/>
      <c r="GO15" s="47"/>
      <c r="GP15" s="47"/>
      <c r="GQ15" s="47"/>
      <c r="GR15" s="47"/>
      <c r="GS15" s="47"/>
      <c r="GT15" s="47"/>
      <c r="GU15" s="47"/>
      <c r="GV15" s="47"/>
      <c r="GW15" s="47"/>
      <c r="GX15" s="47"/>
      <c r="GY15" s="47"/>
      <c r="GZ15" s="47"/>
      <c r="HA15" s="47"/>
      <c r="HB15" s="47"/>
      <c r="HC15" s="47"/>
      <c r="HD15" s="47"/>
      <c r="HE15" s="47"/>
      <c r="HF15" s="47"/>
      <c r="HG15" s="47"/>
      <c r="HH15" s="47"/>
      <c r="HI15" s="47"/>
      <c r="HJ15" s="47"/>
      <c r="HK15" s="47"/>
      <c r="HL15" s="47"/>
      <c r="HM15" s="47"/>
      <c r="HN15" s="47"/>
      <c r="HO15" s="47"/>
      <c r="HP15" s="47"/>
      <c r="HQ15" s="47"/>
      <c r="HR15" s="47"/>
      <c r="HS15" s="47"/>
      <c r="HT15" s="47"/>
      <c r="HU15" s="47"/>
      <c r="HV15" s="47"/>
      <c r="HW15" s="47"/>
      <c r="HX15" s="47"/>
      <c r="HY15" s="47"/>
      <c r="HZ15" s="47"/>
      <c r="IA15" s="47"/>
      <c r="IB15" s="47"/>
      <c r="IC15" s="47"/>
      <c r="ID15" s="47"/>
      <c r="IE15" s="47"/>
      <c r="IF15" s="47"/>
      <c r="IG15" s="47"/>
      <c r="IH15" s="47"/>
      <c r="II15" s="47"/>
      <c r="IJ15" s="47"/>
      <c r="IK15" s="47"/>
      <c r="IL15" s="47"/>
      <c r="IM15" s="47"/>
      <c r="IN15" s="47"/>
      <c r="IO15" s="47"/>
      <c r="IP15" s="47"/>
      <c r="IQ15" s="47"/>
      <c r="IR15" s="47"/>
      <c r="IS15" s="47"/>
      <c r="IT15" s="47"/>
      <c r="IU15" s="47"/>
      <c r="IV15" s="47"/>
      <c r="IW15" s="47"/>
      <c r="IX15" s="47"/>
      <c r="IY15" s="47"/>
      <c r="IZ15" s="47"/>
      <c r="JA15" s="47"/>
      <c r="JB15" s="47"/>
      <c r="JC15" s="47"/>
      <c r="JD15" s="47"/>
      <c r="JE15" s="47"/>
      <c r="JF15" s="47"/>
      <c r="JG15" s="47"/>
      <c r="JH15" s="47"/>
      <c r="JI15" s="47"/>
      <c r="JJ15" s="47"/>
      <c r="JK15" s="47"/>
      <c r="JL15" s="47"/>
      <c r="JM15" s="47"/>
      <c r="JN15" s="47"/>
      <c r="JO15" s="47"/>
      <c r="JP15" s="47"/>
      <c r="JQ15" s="47"/>
      <c r="JR15" s="47"/>
      <c r="JS15" s="47"/>
      <c r="JT15" s="47"/>
      <c r="JU15" s="47"/>
      <c r="JV15" s="47"/>
      <c r="JW15" s="47"/>
      <c r="JX15" s="47"/>
      <c r="JY15" s="47"/>
      <c r="JZ15" s="47"/>
      <c r="KA15" s="47"/>
      <c r="KB15" s="47"/>
      <c r="KC15" s="47"/>
      <c r="KD15" s="47"/>
    </row>
    <row r="16" spans="1:290" s="45" customFormat="1" ht="18.75" x14ac:dyDescent="0.2">
      <c r="A16" s="122" t="str">
        <f t="shared" si="237"/>
        <v>1.6</v>
      </c>
      <c r="B16" s="117" t="s">
        <v>9</v>
      </c>
      <c r="C16" s="118"/>
      <c r="D16" s="119"/>
      <c r="E16" s="185">
        <v>43134</v>
      </c>
      <c r="F16" s="186">
        <f t="shared" si="238"/>
        <v>43140</v>
      </c>
      <c r="G16" s="66">
        <v>7</v>
      </c>
      <c r="H16" s="67">
        <v>0</v>
      </c>
      <c r="I16" s="135">
        <f t="shared" si="239"/>
        <v>5</v>
      </c>
      <c r="J16" s="125"/>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7"/>
      <c r="CY16" s="47"/>
      <c r="CZ16" s="47"/>
      <c r="DA16" s="47"/>
      <c r="DB16" s="47"/>
      <c r="DC16" s="47"/>
      <c r="DD16" s="47"/>
      <c r="DE16" s="47"/>
      <c r="DF16" s="47"/>
      <c r="DG16" s="47"/>
      <c r="DH16" s="47"/>
      <c r="DI16" s="47"/>
      <c r="DJ16" s="47"/>
      <c r="DK16" s="47"/>
      <c r="DL16" s="47"/>
      <c r="DM16" s="47"/>
      <c r="DN16" s="47"/>
      <c r="DO16" s="47"/>
      <c r="DP16" s="47"/>
      <c r="DQ16" s="47"/>
      <c r="DR16" s="47"/>
      <c r="DS16" s="47"/>
      <c r="DT16" s="47"/>
      <c r="DU16" s="47"/>
      <c r="DV16" s="47"/>
      <c r="DW16" s="47"/>
      <c r="DX16" s="47"/>
      <c r="DY16" s="47"/>
      <c r="DZ16" s="47"/>
      <c r="EA16" s="47"/>
      <c r="EB16" s="47"/>
      <c r="EC16" s="47"/>
      <c r="ED16" s="47"/>
      <c r="EE16" s="47"/>
      <c r="EF16" s="47"/>
      <c r="EG16" s="47"/>
      <c r="EH16" s="47"/>
      <c r="EI16" s="47"/>
      <c r="EJ16" s="47"/>
      <c r="EK16" s="47"/>
      <c r="EL16" s="47"/>
      <c r="EM16" s="47"/>
      <c r="EN16" s="47"/>
      <c r="EO16" s="47"/>
      <c r="EP16" s="47"/>
      <c r="EQ16" s="47"/>
      <c r="ER16" s="47"/>
      <c r="ES16" s="47"/>
      <c r="ET16" s="47"/>
      <c r="EU16" s="47"/>
      <c r="EV16" s="47"/>
      <c r="EW16" s="47"/>
      <c r="EX16" s="47"/>
      <c r="EY16" s="47"/>
      <c r="EZ16" s="47"/>
      <c r="FA16" s="47"/>
      <c r="FB16" s="47"/>
      <c r="FC16" s="47"/>
      <c r="FD16" s="47"/>
      <c r="FE16" s="47"/>
      <c r="FF16" s="47"/>
      <c r="FG16" s="47"/>
      <c r="FH16" s="47"/>
      <c r="FI16" s="47"/>
      <c r="FJ16" s="47"/>
      <c r="FK16" s="47"/>
      <c r="FL16" s="47"/>
      <c r="FM16" s="47"/>
      <c r="FN16" s="47"/>
      <c r="FO16" s="47"/>
      <c r="FP16" s="47"/>
      <c r="FQ16" s="47"/>
      <c r="FR16" s="47"/>
      <c r="FS16" s="47"/>
      <c r="FT16" s="47"/>
      <c r="FU16" s="47"/>
      <c r="FV16" s="47"/>
      <c r="FW16" s="47"/>
      <c r="FX16" s="47"/>
      <c r="FY16" s="47"/>
      <c r="FZ16" s="47"/>
      <c r="GA16" s="47"/>
      <c r="GB16" s="47"/>
      <c r="GC16" s="47"/>
      <c r="GD16" s="47"/>
      <c r="GE16" s="47"/>
      <c r="GF16" s="47"/>
      <c r="GG16" s="47"/>
      <c r="GH16" s="47"/>
      <c r="GI16" s="47"/>
      <c r="GJ16" s="47"/>
      <c r="GK16" s="47"/>
      <c r="GL16" s="47"/>
      <c r="GM16" s="47"/>
      <c r="GN16" s="47"/>
      <c r="GO16" s="47"/>
      <c r="GP16" s="47"/>
      <c r="GQ16" s="47"/>
      <c r="GR16" s="47"/>
      <c r="GS16" s="47"/>
      <c r="GT16" s="47"/>
      <c r="GU16" s="47"/>
      <c r="GV16" s="47"/>
      <c r="GW16" s="47"/>
      <c r="GX16" s="47"/>
      <c r="GY16" s="47"/>
      <c r="GZ16" s="47"/>
      <c r="HA16" s="47"/>
      <c r="HB16" s="47"/>
      <c r="HC16" s="47"/>
      <c r="HD16" s="47"/>
      <c r="HE16" s="47"/>
      <c r="HF16" s="47"/>
      <c r="HG16" s="47"/>
      <c r="HH16" s="47"/>
      <c r="HI16" s="47"/>
      <c r="HJ16" s="47"/>
      <c r="HK16" s="47"/>
      <c r="HL16" s="47"/>
      <c r="HM16" s="47"/>
      <c r="HN16" s="47"/>
      <c r="HO16" s="47"/>
      <c r="HP16" s="47"/>
      <c r="HQ16" s="47"/>
      <c r="HR16" s="47"/>
      <c r="HS16" s="47"/>
      <c r="HT16" s="47"/>
      <c r="HU16" s="47"/>
      <c r="HV16" s="47"/>
      <c r="HW16" s="47"/>
      <c r="HX16" s="47"/>
      <c r="HY16" s="47"/>
      <c r="HZ16" s="47"/>
      <c r="IA16" s="47"/>
      <c r="IB16" s="47"/>
      <c r="IC16" s="47"/>
      <c r="ID16" s="47"/>
      <c r="IE16" s="47"/>
      <c r="IF16" s="47"/>
      <c r="IG16" s="47"/>
      <c r="IH16" s="47"/>
      <c r="II16" s="47"/>
      <c r="IJ16" s="47"/>
      <c r="IK16" s="47"/>
      <c r="IL16" s="47"/>
      <c r="IM16" s="47"/>
      <c r="IN16" s="47"/>
      <c r="IO16" s="47"/>
      <c r="IP16" s="47"/>
      <c r="IQ16" s="47"/>
      <c r="IR16" s="47"/>
      <c r="IS16" s="47"/>
      <c r="IT16" s="47"/>
      <c r="IU16" s="47"/>
      <c r="IV16" s="47"/>
      <c r="IW16" s="47"/>
      <c r="IX16" s="47"/>
      <c r="IY16" s="47"/>
      <c r="IZ16" s="47"/>
      <c r="JA16" s="47"/>
      <c r="JB16" s="47"/>
      <c r="JC16" s="47"/>
      <c r="JD16" s="47"/>
      <c r="JE16" s="47"/>
      <c r="JF16" s="47"/>
      <c r="JG16" s="47"/>
      <c r="JH16" s="47"/>
      <c r="JI16" s="47"/>
      <c r="JJ16" s="47"/>
      <c r="JK16" s="47"/>
      <c r="JL16" s="47"/>
      <c r="JM16" s="47"/>
      <c r="JN16" s="47"/>
      <c r="JO16" s="47"/>
      <c r="JP16" s="47"/>
      <c r="JQ16" s="47"/>
      <c r="JR16" s="47"/>
      <c r="JS16" s="47"/>
      <c r="JT16" s="47"/>
      <c r="JU16" s="47"/>
      <c r="JV16" s="47"/>
      <c r="JW16" s="47"/>
      <c r="JX16" s="47"/>
      <c r="JY16" s="47"/>
      <c r="JZ16" s="47"/>
      <c r="KA16" s="47"/>
      <c r="KB16" s="47"/>
      <c r="KC16" s="47"/>
      <c r="KD16" s="47"/>
    </row>
    <row r="17" spans="1:290" s="45" customFormat="1" ht="18.75" x14ac:dyDescent="0.2">
      <c r="A17" s="122" t="str">
        <f t="shared" si="237"/>
        <v>1.7</v>
      </c>
      <c r="B17" s="117" t="s">
        <v>9</v>
      </c>
      <c r="C17" s="118"/>
      <c r="D17" s="119"/>
      <c r="E17" s="185">
        <v>43141</v>
      </c>
      <c r="F17" s="186">
        <f t="shared" si="238"/>
        <v>43147</v>
      </c>
      <c r="G17" s="66">
        <v>7</v>
      </c>
      <c r="H17" s="67">
        <v>0</v>
      </c>
      <c r="I17" s="135">
        <f t="shared" si="239"/>
        <v>5</v>
      </c>
      <c r="J17" s="125"/>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Q17" s="47"/>
      <c r="CR17" s="47"/>
      <c r="CS17" s="47"/>
      <c r="CT17" s="47"/>
      <c r="CU17" s="47"/>
      <c r="CV17" s="47"/>
      <c r="CW17" s="47"/>
      <c r="CX17" s="47"/>
      <c r="CY17" s="47"/>
      <c r="CZ17" s="47"/>
      <c r="DA17" s="47"/>
      <c r="DB17" s="47"/>
      <c r="DC17" s="47"/>
      <c r="DD17" s="47"/>
      <c r="DE17" s="47"/>
      <c r="DF17" s="47"/>
      <c r="DG17" s="47"/>
      <c r="DH17" s="47"/>
      <c r="DI17" s="47"/>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K17" s="47"/>
      <c r="EL17" s="47"/>
      <c r="EM17" s="47"/>
      <c r="EN17" s="47"/>
      <c r="EO17" s="47"/>
      <c r="EP17" s="47"/>
      <c r="EQ17" s="47"/>
      <c r="ER17" s="47"/>
      <c r="ES17" s="47"/>
      <c r="ET17" s="47"/>
      <c r="EU17" s="47"/>
      <c r="EV17" s="47"/>
      <c r="EW17" s="47"/>
      <c r="EX17" s="47"/>
      <c r="EY17" s="47"/>
      <c r="EZ17" s="47"/>
      <c r="FA17" s="47"/>
      <c r="FB17" s="47"/>
      <c r="FC17" s="47"/>
      <c r="FD17" s="47"/>
      <c r="FE17" s="47"/>
      <c r="FF17" s="47"/>
      <c r="FG17" s="47"/>
      <c r="FH17" s="47"/>
      <c r="FI17" s="47"/>
      <c r="FJ17" s="47"/>
      <c r="FK17" s="47"/>
      <c r="FL17" s="47"/>
      <c r="FM17" s="47"/>
      <c r="FN17" s="47"/>
      <c r="FO17" s="47"/>
      <c r="FP17" s="47"/>
      <c r="FQ17" s="47"/>
      <c r="FR17" s="47"/>
      <c r="FS17" s="47"/>
      <c r="FT17" s="47"/>
      <c r="FU17" s="47"/>
      <c r="FV17" s="47"/>
      <c r="FW17" s="47"/>
      <c r="FX17" s="47"/>
      <c r="FY17" s="47"/>
      <c r="FZ17" s="47"/>
      <c r="GA17" s="47"/>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C17" s="47"/>
      <c r="HD17" s="47"/>
      <c r="HE17" s="47"/>
      <c r="HF17" s="47"/>
      <c r="HG17" s="47"/>
      <c r="HH17" s="47"/>
      <c r="HI17" s="47"/>
      <c r="HJ17" s="47"/>
      <c r="HK17" s="47"/>
      <c r="HL17" s="47"/>
      <c r="HM17" s="47"/>
      <c r="HN17" s="47"/>
      <c r="HO17" s="47"/>
      <c r="HP17" s="47"/>
      <c r="HQ17" s="47"/>
      <c r="HR17" s="47"/>
      <c r="HS17" s="47"/>
      <c r="HT17" s="47"/>
      <c r="HU17" s="47"/>
      <c r="HV17" s="47"/>
      <c r="HW17" s="47"/>
      <c r="HX17" s="47"/>
      <c r="HY17" s="47"/>
      <c r="HZ17" s="47"/>
      <c r="IA17" s="47"/>
      <c r="IB17" s="47"/>
      <c r="IC17" s="47"/>
      <c r="ID17" s="47"/>
      <c r="IE17" s="47"/>
      <c r="IF17" s="47"/>
      <c r="IG17" s="47"/>
      <c r="IH17" s="47"/>
      <c r="II17" s="47"/>
      <c r="IJ17" s="47"/>
      <c r="IK17" s="47"/>
      <c r="IL17" s="47"/>
      <c r="IM17" s="47"/>
      <c r="IN17" s="47"/>
      <c r="IO17" s="47"/>
      <c r="IP17" s="47"/>
      <c r="IQ17" s="47"/>
      <c r="IR17" s="47"/>
      <c r="IS17" s="47"/>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U17" s="47"/>
      <c r="JV17" s="47"/>
      <c r="JW17" s="47"/>
      <c r="JX17" s="47"/>
      <c r="JY17" s="47"/>
      <c r="JZ17" s="47"/>
      <c r="KA17" s="47"/>
      <c r="KB17" s="47"/>
      <c r="KC17" s="47"/>
      <c r="KD17" s="47"/>
    </row>
    <row r="18" spans="1:290" s="43" customFormat="1" ht="18.75" x14ac:dyDescent="0.2">
      <c r="A18" s="123" t="str">
        <f>IF(ISERROR(VALUE(SUBSTITUTE(prevWBS,".",""))),"1",IF(ISERROR(FIND("`",SUBSTITUTE(prevWBS,".","`",1))),TEXT(VALUE(prevWBS)+1,"#"),TEXT(VALUE(LEFT(prevWBS,FIND("`",SUBSTITUTE(prevWBS,".","`",1))-1))+1,"#")))</f>
        <v>2</v>
      </c>
      <c r="B18" s="108" t="s">
        <v>8</v>
      </c>
      <c r="D18" s="49"/>
      <c r="E18" s="109"/>
      <c r="F18" s="110"/>
      <c r="G18" s="50"/>
      <c r="H18" s="51"/>
      <c r="I18" s="136"/>
      <c r="J18" s="126"/>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c r="FJ18" s="52"/>
      <c r="FK18" s="52"/>
      <c r="FL18" s="52"/>
      <c r="FM18" s="52"/>
      <c r="FN18" s="52"/>
      <c r="FO18" s="52"/>
      <c r="FP18" s="52"/>
      <c r="FQ18" s="52"/>
      <c r="FR18" s="52"/>
      <c r="FS18" s="52"/>
      <c r="FT18" s="52"/>
      <c r="FU18" s="52"/>
      <c r="FV18" s="52"/>
      <c r="FW18" s="52"/>
      <c r="FX18" s="52"/>
      <c r="FY18" s="52"/>
      <c r="FZ18" s="52"/>
      <c r="GA18" s="52"/>
      <c r="GB18" s="52"/>
      <c r="GC18" s="52"/>
      <c r="GD18" s="52"/>
      <c r="GE18" s="52"/>
      <c r="GF18" s="52"/>
      <c r="GG18" s="52"/>
      <c r="GH18" s="52"/>
      <c r="GI18" s="52"/>
      <c r="GJ18" s="52"/>
      <c r="GK18" s="52"/>
      <c r="GL18" s="52"/>
      <c r="GM18" s="52"/>
      <c r="GN18" s="52"/>
      <c r="GO18" s="52"/>
      <c r="GP18" s="52"/>
      <c r="GQ18" s="52"/>
      <c r="GR18" s="52"/>
      <c r="GS18" s="52"/>
      <c r="GT18" s="52"/>
      <c r="GU18" s="52"/>
      <c r="GV18" s="52"/>
      <c r="GW18" s="52"/>
      <c r="GX18" s="52"/>
      <c r="GY18" s="52"/>
      <c r="GZ18" s="52"/>
      <c r="HA18" s="52"/>
      <c r="HB18" s="52"/>
      <c r="HC18" s="52"/>
      <c r="HD18" s="52"/>
      <c r="HE18" s="52"/>
      <c r="HF18" s="52"/>
      <c r="HG18" s="52"/>
      <c r="HH18" s="52"/>
      <c r="HI18" s="52"/>
      <c r="HJ18" s="52"/>
      <c r="HK18" s="52"/>
      <c r="HL18" s="52"/>
      <c r="HM18" s="52"/>
      <c r="HN18" s="52"/>
      <c r="HO18" s="52"/>
      <c r="HP18" s="52"/>
      <c r="HQ18" s="52"/>
      <c r="HR18" s="52"/>
      <c r="HS18" s="52"/>
      <c r="HT18" s="52"/>
      <c r="HU18" s="52"/>
      <c r="HV18" s="52"/>
      <c r="HW18" s="52"/>
      <c r="HX18" s="52"/>
      <c r="HY18" s="52"/>
      <c r="HZ18" s="52"/>
      <c r="IA18" s="52"/>
      <c r="IB18" s="52"/>
      <c r="IC18" s="52"/>
      <c r="ID18" s="52"/>
      <c r="IE18" s="52"/>
      <c r="IF18" s="52"/>
      <c r="IG18" s="52"/>
      <c r="IH18" s="52"/>
      <c r="II18" s="52"/>
      <c r="IJ18" s="52"/>
      <c r="IK18" s="52"/>
      <c r="IL18" s="52"/>
      <c r="IM18" s="52"/>
      <c r="IN18" s="52"/>
      <c r="IO18" s="52"/>
      <c r="IP18" s="52"/>
      <c r="IQ18" s="52"/>
      <c r="IR18" s="52"/>
      <c r="IS18" s="52"/>
      <c r="IT18" s="52"/>
      <c r="IU18" s="52"/>
      <c r="IV18" s="52"/>
      <c r="IW18" s="52"/>
      <c r="IX18" s="52"/>
      <c r="IY18" s="52"/>
      <c r="IZ18" s="52"/>
      <c r="JA18" s="52"/>
      <c r="JB18" s="52"/>
      <c r="JC18" s="52"/>
      <c r="JD18" s="52"/>
      <c r="JE18" s="52"/>
      <c r="JF18" s="52"/>
      <c r="JG18" s="52"/>
      <c r="JH18" s="52"/>
      <c r="JI18" s="52"/>
      <c r="JJ18" s="52"/>
      <c r="JK18" s="52"/>
      <c r="JL18" s="52"/>
      <c r="JM18" s="52"/>
      <c r="JN18" s="52"/>
      <c r="JO18" s="52"/>
      <c r="JP18" s="52"/>
      <c r="JQ18" s="52"/>
      <c r="JR18" s="52"/>
      <c r="JS18" s="52"/>
      <c r="JT18" s="52"/>
      <c r="JU18" s="52"/>
      <c r="JV18" s="52"/>
      <c r="JW18" s="52"/>
      <c r="JX18" s="52"/>
      <c r="JY18" s="52"/>
      <c r="JZ18" s="52"/>
      <c r="KA18" s="52"/>
      <c r="KB18" s="52"/>
      <c r="KC18" s="52"/>
      <c r="KD18" s="52"/>
    </row>
    <row r="19" spans="1:290" s="45" customFormat="1" ht="18.75" x14ac:dyDescent="0.2">
      <c r="A19" s="1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48" t="s">
        <v>9</v>
      </c>
      <c r="D19" s="46"/>
      <c r="E19" s="185">
        <v>43141</v>
      </c>
      <c r="F19" s="186">
        <f t="shared" ref="F19:F23" si="240">IF(ISBLANK(E19)," - ",IF(G19=0,E19,E19+G19-1))</f>
        <v>43144</v>
      </c>
      <c r="G19" s="66">
        <v>4</v>
      </c>
      <c r="H19" s="67">
        <v>0</v>
      </c>
      <c r="I19" s="135">
        <f>IF(OR(F19=0,E19=0),0,NETWORKDAYS(E19,F19))</f>
        <v>2</v>
      </c>
      <c r="J19" s="125"/>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47"/>
      <c r="BS19" s="47"/>
      <c r="BT19" s="47"/>
      <c r="BU19" s="47"/>
      <c r="BV19" s="47"/>
      <c r="BW19" s="47"/>
      <c r="BX19" s="47"/>
      <c r="BY19" s="47"/>
      <c r="BZ19" s="47"/>
      <c r="CA19" s="47"/>
      <c r="CB19" s="47"/>
      <c r="CC19" s="47"/>
      <c r="CD19" s="47"/>
      <c r="CE19" s="47"/>
      <c r="CF19" s="47"/>
      <c r="CG19" s="47"/>
      <c r="CH19" s="47"/>
      <c r="CI19" s="47"/>
      <c r="CJ19" s="47"/>
      <c r="CK19" s="47"/>
      <c r="CL19" s="47"/>
      <c r="CM19" s="47"/>
      <c r="CN19" s="47"/>
      <c r="CO19" s="47"/>
      <c r="CP19" s="47"/>
      <c r="CQ19" s="47"/>
      <c r="CR19" s="47"/>
      <c r="CS19" s="47"/>
      <c r="CT19" s="47"/>
      <c r="CU19" s="47"/>
      <c r="CV19" s="47"/>
      <c r="CW19" s="47"/>
      <c r="CX19" s="47"/>
      <c r="CY19" s="47"/>
      <c r="CZ19" s="47"/>
      <c r="DA19" s="47"/>
      <c r="DB19" s="47"/>
      <c r="DC19" s="47"/>
      <c r="DD19" s="47"/>
      <c r="DE19" s="47"/>
      <c r="DF19" s="47"/>
      <c r="DG19" s="47"/>
      <c r="DH19" s="47"/>
      <c r="DI19" s="47"/>
      <c r="DJ19" s="47"/>
      <c r="DK19" s="47"/>
      <c r="DL19" s="47"/>
      <c r="DM19" s="47"/>
      <c r="DN19" s="47"/>
      <c r="DO19" s="47"/>
      <c r="DP19" s="47"/>
      <c r="DQ19" s="47"/>
      <c r="DR19" s="47"/>
      <c r="DS19" s="47"/>
      <c r="DT19" s="47"/>
      <c r="DU19" s="47"/>
      <c r="DV19" s="47"/>
      <c r="DW19" s="47"/>
      <c r="DX19" s="47"/>
      <c r="DY19" s="47"/>
      <c r="DZ19" s="47"/>
      <c r="EA19" s="47"/>
      <c r="EB19" s="47"/>
      <c r="EC19" s="47"/>
      <c r="ED19" s="47"/>
      <c r="EE19" s="47"/>
      <c r="EF19" s="47"/>
      <c r="EG19" s="47"/>
      <c r="EH19" s="47"/>
      <c r="EI19" s="47"/>
      <c r="EJ19" s="47"/>
      <c r="EK19" s="47"/>
      <c r="EL19" s="47"/>
      <c r="EM19" s="47"/>
      <c r="EN19" s="47"/>
      <c r="EO19" s="47"/>
      <c r="EP19" s="47"/>
      <c r="EQ19" s="47"/>
      <c r="ER19" s="47"/>
      <c r="ES19" s="47"/>
      <c r="ET19" s="47"/>
      <c r="EU19" s="47"/>
      <c r="EV19" s="47"/>
      <c r="EW19" s="47"/>
      <c r="EX19" s="47"/>
      <c r="EY19" s="47"/>
      <c r="EZ19" s="47"/>
      <c r="FA19" s="47"/>
      <c r="FB19" s="47"/>
      <c r="FC19" s="47"/>
      <c r="FD19" s="47"/>
      <c r="FE19" s="47"/>
      <c r="FF19" s="47"/>
      <c r="FG19" s="47"/>
      <c r="FH19" s="47"/>
      <c r="FI19" s="47"/>
      <c r="FJ19" s="47"/>
      <c r="FK19" s="47"/>
      <c r="FL19" s="47"/>
      <c r="FM19" s="47"/>
      <c r="FN19" s="47"/>
      <c r="FO19" s="47"/>
      <c r="FP19" s="47"/>
      <c r="FQ19" s="47"/>
      <c r="FR19" s="47"/>
      <c r="FS19" s="47"/>
      <c r="FT19" s="47"/>
      <c r="FU19" s="47"/>
      <c r="FV19" s="47"/>
      <c r="FW19" s="47"/>
      <c r="FX19" s="47"/>
      <c r="FY19" s="47"/>
      <c r="FZ19" s="47"/>
      <c r="GA19" s="47"/>
      <c r="GB19" s="47"/>
      <c r="GC19" s="47"/>
      <c r="GD19" s="47"/>
      <c r="GE19" s="47"/>
      <c r="GF19" s="47"/>
      <c r="GG19" s="47"/>
      <c r="GH19" s="47"/>
      <c r="GI19" s="47"/>
      <c r="GJ19" s="47"/>
      <c r="GK19" s="47"/>
      <c r="GL19" s="47"/>
      <c r="GM19" s="47"/>
      <c r="GN19" s="47"/>
      <c r="GO19" s="47"/>
      <c r="GP19" s="47"/>
      <c r="GQ19" s="47"/>
      <c r="GR19" s="47"/>
      <c r="GS19" s="47"/>
      <c r="GT19" s="47"/>
      <c r="GU19" s="47"/>
      <c r="GV19" s="47"/>
      <c r="GW19" s="47"/>
      <c r="GX19" s="47"/>
      <c r="GY19" s="47"/>
      <c r="GZ19" s="47"/>
      <c r="HA19" s="47"/>
      <c r="HB19" s="47"/>
      <c r="HC19" s="47"/>
      <c r="HD19" s="47"/>
      <c r="HE19" s="47"/>
      <c r="HF19" s="47"/>
      <c r="HG19" s="47"/>
      <c r="HH19" s="47"/>
      <c r="HI19" s="47"/>
      <c r="HJ19" s="47"/>
      <c r="HK19" s="47"/>
      <c r="HL19" s="47"/>
      <c r="HM19" s="47"/>
      <c r="HN19" s="47"/>
      <c r="HO19" s="47"/>
      <c r="HP19" s="47"/>
      <c r="HQ19" s="47"/>
      <c r="HR19" s="47"/>
      <c r="HS19" s="47"/>
      <c r="HT19" s="47"/>
      <c r="HU19" s="47"/>
      <c r="HV19" s="47"/>
      <c r="HW19" s="47"/>
      <c r="HX19" s="47"/>
      <c r="HY19" s="47"/>
      <c r="HZ19" s="47"/>
      <c r="IA19" s="47"/>
      <c r="IB19" s="47"/>
      <c r="IC19" s="47"/>
      <c r="ID19" s="47"/>
      <c r="IE19" s="47"/>
      <c r="IF19" s="47"/>
      <c r="IG19" s="47"/>
      <c r="IH19" s="47"/>
      <c r="II19" s="47"/>
      <c r="IJ19" s="47"/>
      <c r="IK19" s="47"/>
      <c r="IL19" s="47"/>
      <c r="IM19" s="47"/>
      <c r="IN19" s="47"/>
      <c r="IO19" s="47"/>
      <c r="IP19" s="47"/>
      <c r="IQ19" s="47"/>
      <c r="IR19" s="47"/>
      <c r="IS19" s="47"/>
      <c r="IT19" s="47"/>
      <c r="IU19" s="47"/>
      <c r="IV19" s="47"/>
      <c r="IW19" s="47"/>
      <c r="IX19" s="47"/>
      <c r="IY19" s="47"/>
      <c r="IZ19" s="47"/>
      <c r="JA19" s="47"/>
      <c r="JB19" s="47"/>
      <c r="JC19" s="47"/>
      <c r="JD19" s="47"/>
      <c r="JE19" s="47"/>
      <c r="JF19" s="47"/>
      <c r="JG19" s="47"/>
      <c r="JH19" s="47"/>
      <c r="JI19" s="47"/>
      <c r="JJ19" s="47"/>
      <c r="JK19" s="47"/>
      <c r="JL19" s="47"/>
      <c r="JM19" s="47"/>
      <c r="JN19" s="47"/>
      <c r="JO19" s="47"/>
      <c r="JP19" s="47"/>
      <c r="JQ19" s="47"/>
      <c r="JR19" s="47"/>
      <c r="JS19" s="47"/>
      <c r="JT19" s="47"/>
      <c r="JU19" s="47"/>
      <c r="JV19" s="47"/>
      <c r="JW19" s="47"/>
      <c r="JX19" s="47"/>
      <c r="JY19" s="47"/>
      <c r="JZ19" s="47"/>
      <c r="KA19" s="47"/>
      <c r="KB19" s="47"/>
      <c r="KC19" s="47"/>
      <c r="KD19" s="47"/>
    </row>
    <row r="20" spans="1:290" s="45" customFormat="1" ht="18.75" x14ac:dyDescent="0.2">
      <c r="A20" s="1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48" t="s">
        <v>9</v>
      </c>
      <c r="D20" s="46"/>
      <c r="E20" s="185">
        <v>43145</v>
      </c>
      <c r="F20" s="186">
        <f t="shared" si="240"/>
        <v>43147</v>
      </c>
      <c r="G20" s="66">
        <v>3</v>
      </c>
      <c r="H20" s="67">
        <v>0</v>
      </c>
      <c r="I20" s="135">
        <f>IF(OR(F20=0,E20=0),0,NETWORKDAYS(E20,F20))</f>
        <v>3</v>
      </c>
      <c r="J20" s="125"/>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c r="IF20" s="47"/>
      <c r="IG20" s="47"/>
      <c r="IH20" s="47"/>
      <c r="II20" s="47"/>
      <c r="IJ20" s="47"/>
      <c r="IK20" s="47"/>
      <c r="IL20" s="47"/>
      <c r="IM20" s="47"/>
      <c r="IN20" s="47"/>
      <c r="IO20" s="47"/>
      <c r="IP20" s="47"/>
      <c r="IQ20" s="47"/>
      <c r="IR20" s="47"/>
      <c r="IS20" s="47"/>
      <c r="IT20" s="47"/>
      <c r="IU20" s="47"/>
      <c r="IV20" s="47"/>
      <c r="IW20" s="47"/>
      <c r="IX20" s="47"/>
      <c r="IY20" s="47"/>
      <c r="IZ20" s="47"/>
      <c r="JA20" s="47"/>
      <c r="JB20" s="47"/>
      <c r="JC20" s="47"/>
      <c r="JD20" s="47"/>
      <c r="JE20" s="47"/>
      <c r="JF20" s="47"/>
      <c r="JG20" s="47"/>
      <c r="JH20" s="47"/>
      <c r="JI20" s="47"/>
      <c r="JJ20" s="47"/>
      <c r="JK20" s="47"/>
      <c r="JL20" s="47"/>
      <c r="JM20" s="47"/>
      <c r="JN20" s="47"/>
      <c r="JO20" s="47"/>
      <c r="JP20" s="47"/>
      <c r="JQ20" s="47"/>
      <c r="JR20" s="47"/>
      <c r="JS20" s="47"/>
      <c r="JT20" s="47"/>
      <c r="JU20" s="47"/>
      <c r="JV20" s="47"/>
      <c r="JW20" s="47"/>
      <c r="JX20" s="47"/>
      <c r="JY20" s="47"/>
      <c r="JZ20" s="47"/>
      <c r="KA20" s="47"/>
      <c r="KB20" s="47"/>
      <c r="KC20" s="47"/>
      <c r="KD20" s="47"/>
    </row>
    <row r="21" spans="1:290" s="45" customFormat="1" ht="18.75" x14ac:dyDescent="0.2">
      <c r="A21" s="1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48" t="s">
        <v>9</v>
      </c>
      <c r="D21" s="46"/>
      <c r="E21" s="185">
        <v>43145</v>
      </c>
      <c r="F21" s="186">
        <f t="shared" si="240"/>
        <v>43147</v>
      </c>
      <c r="G21" s="66">
        <v>3</v>
      </c>
      <c r="H21" s="67">
        <v>0</v>
      </c>
      <c r="I21" s="135">
        <f>IF(OR(F21=0,E21=0),0,NETWORKDAYS(E21,F21))</f>
        <v>3</v>
      </c>
      <c r="J21" s="125"/>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c r="IF21" s="47"/>
      <c r="IG21" s="47"/>
      <c r="IH21" s="47"/>
      <c r="II21" s="47"/>
      <c r="IJ21" s="47"/>
      <c r="IK21" s="47"/>
      <c r="IL21" s="47"/>
      <c r="IM21" s="47"/>
      <c r="IN21" s="47"/>
      <c r="IO21" s="47"/>
      <c r="IP21" s="47"/>
      <c r="IQ21" s="47"/>
      <c r="IR21" s="47"/>
      <c r="IS21" s="47"/>
      <c r="IT21" s="47"/>
      <c r="IU21" s="47"/>
      <c r="IV21" s="47"/>
      <c r="IW21" s="47"/>
      <c r="IX21" s="47"/>
      <c r="IY21" s="47"/>
      <c r="IZ21" s="47"/>
      <c r="JA21" s="47"/>
      <c r="JB21" s="47"/>
      <c r="JC21" s="47"/>
      <c r="JD21" s="47"/>
      <c r="JE21" s="47"/>
      <c r="JF21" s="47"/>
      <c r="JG21" s="47"/>
      <c r="JH21" s="47"/>
      <c r="JI21" s="47"/>
      <c r="JJ21" s="47"/>
      <c r="JK21" s="47"/>
      <c r="JL21" s="47"/>
      <c r="JM21" s="47"/>
      <c r="JN21" s="47"/>
      <c r="JO21" s="47"/>
      <c r="JP21" s="47"/>
      <c r="JQ21" s="47"/>
      <c r="JR21" s="47"/>
      <c r="JS21" s="47"/>
      <c r="JT21" s="47"/>
      <c r="JU21" s="47"/>
      <c r="JV21" s="47"/>
      <c r="JW21" s="47"/>
      <c r="JX21" s="47"/>
      <c r="JY21" s="47"/>
      <c r="JZ21" s="47"/>
      <c r="KA21" s="47"/>
      <c r="KB21" s="47"/>
      <c r="KC21" s="47"/>
      <c r="KD21" s="47"/>
    </row>
    <row r="22" spans="1:290" s="45" customFormat="1" ht="18.75" x14ac:dyDescent="0.2">
      <c r="A22" s="1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48" t="s">
        <v>9</v>
      </c>
      <c r="D22" s="46"/>
      <c r="E22" s="185">
        <v>43148</v>
      </c>
      <c r="F22" s="186">
        <f t="shared" si="240"/>
        <v>43153</v>
      </c>
      <c r="G22" s="66">
        <v>6</v>
      </c>
      <c r="H22" s="67">
        <v>0</v>
      </c>
      <c r="I22" s="135">
        <f>IF(OR(F22=0,E22=0),0,NETWORKDAYS(E22,F22))</f>
        <v>4</v>
      </c>
      <c r="J22" s="125"/>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7"/>
      <c r="EK22" s="47"/>
      <c r="EL22" s="47"/>
      <c r="EM22" s="47"/>
      <c r="EN22" s="47"/>
      <c r="EO22" s="47"/>
      <c r="EP22" s="47"/>
      <c r="EQ22" s="47"/>
      <c r="ER22" s="47"/>
      <c r="ES22" s="47"/>
      <c r="ET22" s="47"/>
      <c r="EU22" s="47"/>
      <c r="EV22" s="47"/>
      <c r="EW22" s="47"/>
      <c r="EX22" s="47"/>
      <c r="EY22" s="47"/>
      <c r="EZ22" s="47"/>
      <c r="FA22" s="47"/>
      <c r="FB22" s="47"/>
      <c r="FC22" s="47"/>
      <c r="FD22" s="47"/>
      <c r="FE22" s="47"/>
      <c r="FF22" s="47"/>
      <c r="FG22" s="47"/>
      <c r="FH22" s="47"/>
      <c r="FI22" s="47"/>
      <c r="FJ22" s="47"/>
      <c r="FK22" s="47"/>
      <c r="FL22" s="47"/>
      <c r="FM22" s="47"/>
      <c r="FN22" s="47"/>
      <c r="FO22" s="47"/>
      <c r="FP22" s="47"/>
      <c r="FQ22" s="47"/>
      <c r="FR22" s="47"/>
      <c r="FS22" s="47"/>
      <c r="FT22" s="47"/>
      <c r="FU22" s="47"/>
      <c r="FV22" s="47"/>
      <c r="FW22" s="47"/>
      <c r="FX22" s="47"/>
      <c r="FY22" s="47"/>
      <c r="FZ22" s="47"/>
      <c r="GA22" s="47"/>
      <c r="GB22" s="47"/>
      <c r="GC22" s="47"/>
      <c r="GD22" s="47"/>
      <c r="GE22" s="47"/>
      <c r="GF22" s="47"/>
      <c r="GG22" s="47"/>
      <c r="GH22" s="47"/>
      <c r="GI22" s="47"/>
      <c r="GJ22" s="47"/>
      <c r="GK22" s="47"/>
      <c r="GL22" s="47"/>
      <c r="GM22" s="47"/>
      <c r="GN22" s="47"/>
      <c r="GO22" s="47"/>
      <c r="GP22" s="47"/>
      <c r="GQ22" s="47"/>
      <c r="GR22" s="47"/>
      <c r="GS22" s="47"/>
      <c r="GT22" s="47"/>
      <c r="GU22" s="47"/>
      <c r="GV22" s="47"/>
      <c r="GW22" s="47"/>
      <c r="GX22" s="47"/>
      <c r="GY22" s="47"/>
      <c r="GZ22" s="47"/>
      <c r="HA22" s="47"/>
      <c r="HB22" s="47"/>
      <c r="HC22" s="47"/>
      <c r="HD22" s="47"/>
      <c r="HE22" s="47"/>
      <c r="HF22" s="47"/>
      <c r="HG22" s="47"/>
      <c r="HH22" s="47"/>
      <c r="HI22" s="47"/>
      <c r="HJ22" s="47"/>
      <c r="HK22" s="47"/>
      <c r="HL22" s="47"/>
      <c r="HM22" s="47"/>
      <c r="HN22" s="47"/>
      <c r="HO22" s="47"/>
      <c r="HP22" s="47"/>
      <c r="HQ22" s="47"/>
      <c r="HR22" s="47"/>
      <c r="HS22" s="47"/>
      <c r="HT22" s="47"/>
      <c r="HU22" s="47"/>
      <c r="HV22" s="47"/>
      <c r="HW22" s="47"/>
      <c r="HX22" s="47"/>
      <c r="HY22" s="47"/>
      <c r="HZ22" s="47"/>
      <c r="IA22" s="47"/>
      <c r="IB22" s="47"/>
      <c r="IC22" s="47"/>
      <c r="ID22" s="47"/>
      <c r="IE22" s="47"/>
      <c r="IF22" s="47"/>
      <c r="IG22" s="47"/>
      <c r="IH22" s="47"/>
      <c r="II22" s="47"/>
      <c r="IJ22" s="47"/>
      <c r="IK22" s="47"/>
      <c r="IL22" s="47"/>
      <c r="IM22" s="47"/>
      <c r="IN22" s="47"/>
      <c r="IO22" s="47"/>
      <c r="IP22" s="47"/>
      <c r="IQ22" s="47"/>
      <c r="IR22" s="47"/>
      <c r="IS22" s="47"/>
      <c r="IT22" s="47"/>
      <c r="IU22" s="47"/>
      <c r="IV22" s="47"/>
      <c r="IW22" s="47"/>
      <c r="IX22" s="47"/>
      <c r="IY22" s="47"/>
      <c r="IZ22" s="47"/>
      <c r="JA22" s="47"/>
      <c r="JB22" s="47"/>
      <c r="JC22" s="47"/>
      <c r="JD22" s="47"/>
      <c r="JE22" s="47"/>
      <c r="JF22" s="47"/>
      <c r="JG22" s="47"/>
      <c r="JH22" s="47"/>
      <c r="JI22" s="47"/>
      <c r="JJ22" s="47"/>
      <c r="JK22" s="47"/>
      <c r="JL22" s="47"/>
      <c r="JM22" s="47"/>
      <c r="JN22" s="47"/>
      <c r="JO22" s="47"/>
      <c r="JP22" s="47"/>
      <c r="JQ22" s="47"/>
      <c r="JR22" s="47"/>
      <c r="JS22" s="47"/>
      <c r="JT22" s="47"/>
      <c r="JU22" s="47"/>
      <c r="JV22" s="47"/>
      <c r="JW22" s="47"/>
      <c r="JX22" s="47"/>
      <c r="JY22" s="47"/>
      <c r="JZ22" s="47"/>
      <c r="KA22" s="47"/>
      <c r="KB22" s="47"/>
      <c r="KC22" s="47"/>
      <c r="KD22" s="47"/>
    </row>
    <row r="23" spans="1:290" s="45" customFormat="1" ht="18.75" x14ac:dyDescent="0.2">
      <c r="A23" s="1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48" t="s">
        <v>9</v>
      </c>
      <c r="D23" s="46"/>
      <c r="E23" s="185">
        <v>43154</v>
      </c>
      <c r="F23" s="186">
        <f t="shared" si="240"/>
        <v>43156</v>
      </c>
      <c r="G23" s="66">
        <v>3</v>
      </c>
      <c r="H23" s="67">
        <v>0</v>
      </c>
      <c r="I23" s="135">
        <f>IF(OR(F23=0,E23=0),0,NETWORKDAYS(E23,F23))</f>
        <v>1</v>
      </c>
      <c r="J23" s="125"/>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7"/>
      <c r="EK23" s="47"/>
      <c r="EL23" s="47"/>
      <c r="EM23" s="47"/>
      <c r="EN23" s="47"/>
      <c r="EO23" s="47"/>
      <c r="EP23" s="47"/>
      <c r="EQ23" s="47"/>
      <c r="ER23" s="47"/>
      <c r="ES23" s="47"/>
      <c r="ET23" s="47"/>
      <c r="EU23" s="47"/>
      <c r="EV23" s="47"/>
      <c r="EW23" s="47"/>
      <c r="EX23" s="47"/>
      <c r="EY23" s="47"/>
      <c r="EZ23" s="47"/>
      <c r="FA23" s="47"/>
      <c r="FB23" s="47"/>
      <c r="FC23" s="47"/>
      <c r="FD23" s="47"/>
      <c r="FE23" s="47"/>
      <c r="FF23" s="47"/>
      <c r="FG23" s="47"/>
      <c r="FH23" s="47"/>
      <c r="FI23" s="47"/>
      <c r="FJ23" s="47"/>
      <c r="FK23" s="47"/>
      <c r="FL23" s="47"/>
      <c r="FM23" s="47"/>
      <c r="FN23" s="47"/>
      <c r="FO23" s="47"/>
      <c r="FP23" s="47"/>
      <c r="FQ23" s="47"/>
      <c r="FR23" s="47"/>
      <c r="FS23" s="47"/>
      <c r="FT23" s="47"/>
      <c r="FU23" s="47"/>
      <c r="FV23" s="47"/>
      <c r="FW23" s="47"/>
      <c r="FX23" s="47"/>
      <c r="FY23" s="47"/>
      <c r="FZ23" s="47"/>
      <c r="GA23" s="47"/>
      <c r="GB23" s="47"/>
      <c r="GC23" s="47"/>
      <c r="GD23" s="47"/>
      <c r="GE23" s="47"/>
      <c r="GF23" s="47"/>
      <c r="GG23" s="47"/>
      <c r="GH23" s="47"/>
      <c r="GI23" s="47"/>
      <c r="GJ23" s="47"/>
      <c r="GK23" s="47"/>
      <c r="GL23" s="47"/>
      <c r="GM23" s="47"/>
      <c r="GN23" s="47"/>
      <c r="GO23" s="47"/>
      <c r="GP23" s="47"/>
      <c r="GQ23" s="47"/>
      <c r="GR23" s="47"/>
      <c r="GS23" s="47"/>
      <c r="GT23" s="47"/>
      <c r="GU23" s="47"/>
      <c r="GV23" s="47"/>
      <c r="GW23" s="47"/>
      <c r="GX23" s="47"/>
      <c r="GY23" s="47"/>
      <c r="GZ23" s="47"/>
      <c r="HA23" s="47"/>
      <c r="HB23" s="47"/>
      <c r="HC23" s="47"/>
      <c r="HD23" s="47"/>
      <c r="HE23" s="47"/>
      <c r="HF23" s="47"/>
      <c r="HG23" s="47"/>
      <c r="HH23" s="47"/>
      <c r="HI23" s="47"/>
      <c r="HJ23" s="47"/>
      <c r="HK23" s="47"/>
      <c r="HL23" s="47"/>
      <c r="HM23" s="47"/>
      <c r="HN23" s="47"/>
      <c r="HO23" s="47"/>
      <c r="HP23" s="47"/>
      <c r="HQ23" s="47"/>
      <c r="HR23" s="47"/>
      <c r="HS23" s="47"/>
      <c r="HT23" s="47"/>
      <c r="HU23" s="47"/>
      <c r="HV23" s="47"/>
      <c r="HW23" s="47"/>
      <c r="HX23" s="47"/>
      <c r="HY23" s="47"/>
      <c r="HZ23" s="47"/>
      <c r="IA23" s="47"/>
      <c r="IB23" s="47"/>
      <c r="IC23" s="47"/>
      <c r="ID23" s="47"/>
      <c r="IE23" s="47"/>
      <c r="IF23" s="47"/>
      <c r="IG23" s="47"/>
      <c r="IH23" s="47"/>
      <c r="II23" s="47"/>
      <c r="IJ23" s="47"/>
      <c r="IK23" s="47"/>
      <c r="IL23" s="47"/>
      <c r="IM23" s="47"/>
      <c r="IN23" s="47"/>
      <c r="IO23" s="47"/>
      <c r="IP23" s="47"/>
      <c r="IQ23" s="47"/>
      <c r="IR23" s="47"/>
      <c r="IS23" s="47"/>
      <c r="IT23" s="47"/>
      <c r="IU23" s="47"/>
      <c r="IV23" s="47"/>
      <c r="IW23" s="47"/>
      <c r="IX23" s="47"/>
      <c r="IY23" s="47"/>
      <c r="IZ23" s="47"/>
      <c r="JA23" s="47"/>
      <c r="JB23" s="47"/>
      <c r="JC23" s="47"/>
      <c r="JD23" s="47"/>
      <c r="JE23" s="47"/>
      <c r="JF23" s="47"/>
      <c r="JG23" s="47"/>
      <c r="JH23" s="47"/>
      <c r="JI23" s="47"/>
      <c r="JJ23" s="47"/>
      <c r="JK23" s="47"/>
      <c r="JL23" s="47"/>
      <c r="JM23" s="47"/>
      <c r="JN23" s="47"/>
      <c r="JO23" s="47"/>
      <c r="JP23" s="47"/>
      <c r="JQ23" s="47"/>
      <c r="JR23" s="47"/>
      <c r="JS23" s="47"/>
      <c r="JT23" s="47"/>
      <c r="JU23" s="47"/>
      <c r="JV23" s="47"/>
      <c r="JW23" s="47"/>
      <c r="JX23" s="47"/>
      <c r="JY23" s="47"/>
      <c r="JZ23" s="47"/>
      <c r="KA23" s="47"/>
      <c r="KB23" s="47"/>
      <c r="KC23" s="47"/>
      <c r="KD23" s="47"/>
    </row>
    <row r="24" spans="1:290" s="43" customFormat="1" ht="18.75" x14ac:dyDescent="0.2">
      <c r="A24" s="123" t="str">
        <f>IF(ISERROR(VALUE(SUBSTITUTE(prevWBS,".",""))),"1",IF(ISERROR(FIND("`",SUBSTITUTE(prevWBS,".","`",1))),TEXT(VALUE(prevWBS)+1,"#"),TEXT(VALUE(LEFT(prevWBS,FIND("`",SUBSTITUTE(prevWBS,".","`",1))-1))+1,"#")))</f>
        <v>3</v>
      </c>
      <c r="B24" s="108" t="s">
        <v>8</v>
      </c>
      <c r="D24" s="49"/>
      <c r="E24" s="113"/>
      <c r="F24" s="114"/>
      <c r="G24" s="50"/>
      <c r="H24" s="51"/>
      <c r="I24" s="136"/>
      <c r="J24" s="126"/>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52"/>
      <c r="DK24" s="52"/>
      <c r="DL24" s="52"/>
      <c r="DM24" s="52"/>
      <c r="DN24" s="52"/>
      <c r="DO24" s="52"/>
      <c r="DP24" s="52"/>
      <c r="DQ24" s="52"/>
      <c r="DR24" s="52"/>
      <c r="DS24" s="52"/>
      <c r="DT24" s="52"/>
      <c r="DU24" s="52"/>
      <c r="DV24" s="52"/>
      <c r="DW24" s="52"/>
      <c r="DX24" s="52"/>
      <c r="DY24" s="52"/>
      <c r="DZ24" s="52"/>
      <c r="EA24" s="52"/>
      <c r="EB24" s="52"/>
      <c r="EC24" s="52"/>
      <c r="ED24" s="52"/>
      <c r="EE24" s="52"/>
      <c r="EF24" s="52"/>
      <c r="EG24" s="52"/>
      <c r="EH24" s="52"/>
      <c r="EI24" s="52"/>
      <c r="EJ24" s="52"/>
      <c r="EK24" s="52"/>
      <c r="EL24" s="52"/>
      <c r="EM24" s="52"/>
      <c r="EN24" s="52"/>
      <c r="EO24" s="52"/>
      <c r="EP24" s="52"/>
      <c r="EQ24" s="52"/>
      <c r="ER24" s="52"/>
      <c r="ES24" s="52"/>
      <c r="ET24" s="52"/>
      <c r="EU24" s="52"/>
      <c r="EV24" s="52"/>
      <c r="EW24" s="52"/>
      <c r="EX24" s="52"/>
      <c r="EY24" s="52"/>
      <c r="EZ24" s="52"/>
      <c r="FA24" s="52"/>
      <c r="FB24" s="52"/>
      <c r="FC24" s="52"/>
      <c r="FD24" s="52"/>
      <c r="FE24" s="52"/>
      <c r="FF24" s="52"/>
      <c r="FG24" s="52"/>
      <c r="FH24" s="52"/>
      <c r="FI24" s="52"/>
      <c r="FJ24" s="52"/>
      <c r="FK24" s="52"/>
      <c r="FL24" s="52"/>
      <c r="FM24" s="52"/>
      <c r="FN24" s="52"/>
      <c r="FO24" s="52"/>
      <c r="FP24" s="52"/>
      <c r="FQ24" s="52"/>
      <c r="FR24" s="52"/>
      <c r="FS24" s="52"/>
      <c r="FT24" s="52"/>
      <c r="FU24" s="52"/>
      <c r="FV24" s="52"/>
      <c r="FW24" s="52"/>
      <c r="FX24" s="52"/>
      <c r="FY24" s="52"/>
      <c r="FZ24" s="52"/>
      <c r="GA24" s="52"/>
      <c r="GB24" s="52"/>
      <c r="GC24" s="52"/>
      <c r="GD24" s="52"/>
      <c r="GE24" s="52"/>
      <c r="GF24" s="52"/>
      <c r="GG24" s="52"/>
      <c r="GH24" s="52"/>
      <c r="GI24" s="52"/>
      <c r="GJ24" s="52"/>
      <c r="GK24" s="52"/>
      <c r="GL24" s="52"/>
      <c r="GM24" s="52"/>
      <c r="GN24" s="52"/>
      <c r="GO24" s="52"/>
      <c r="GP24" s="52"/>
      <c r="GQ24" s="52"/>
      <c r="GR24" s="52"/>
      <c r="GS24" s="52"/>
      <c r="GT24" s="52"/>
      <c r="GU24" s="52"/>
      <c r="GV24" s="52"/>
      <c r="GW24" s="52"/>
      <c r="GX24" s="52"/>
      <c r="GY24" s="52"/>
      <c r="GZ24" s="52"/>
      <c r="HA24" s="52"/>
      <c r="HB24" s="52"/>
      <c r="HC24" s="52"/>
      <c r="HD24" s="52"/>
      <c r="HE24" s="52"/>
      <c r="HF24" s="52"/>
      <c r="HG24" s="52"/>
      <c r="HH24" s="52"/>
      <c r="HI24" s="52"/>
      <c r="HJ24" s="52"/>
      <c r="HK24" s="52"/>
      <c r="HL24" s="52"/>
      <c r="HM24" s="52"/>
      <c r="HN24" s="52"/>
      <c r="HO24" s="52"/>
      <c r="HP24" s="52"/>
      <c r="HQ24" s="52"/>
      <c r="HR24" s="52"/>
      <c r="HS24" s="52"/>
      <c r="HT24" s="52"/>
      <c r="HU24" s="52"/>
      <c r="HV24" s="52"/>
      <c r="HW24" s="52"/>
      <c r="HX24" s="52"/>
      <c r="HY24" s="52"/>
      <c r="HZ24" s="52"/>
      <c r="IA24" s="52"/>
      <c r="IB24" s="52"/>
      <c r="IC24" s="52"/>
      <c r="ID24" s="52"/>
      <c r="IE24" s="52"/>
      <c r="IF24" s="52"/>
      <c r="IG24" s="52"/>
      <c r="IH24" s="52"/>
      <c r="II24" s="52"/>
      <c r="IJ24" s="52"/>
      <c r="IK24" s="52"/>
      <c r="IL24" s="52"/>
      <c r="IM24" s="52"/>
      <c r="IN24" s="52"/>
      <c r="IO24" s="52"/>
      <c r="IP24" s="52"/>
      <c r="IQ24" s="52"/>
      <c r="IR24" s="52"/>
      <c r="IS24" s="52"/>
      <c r="IT24" s="52"/>
      <c r="IU24" s="52"/>
      <c r="IV24" s="52"/>
      <c r="IW24" s="52"/>
      <c r="IX24" s="52"/>
      <c r="IY24" s="52"/>
      <c r="IZ24" s="52"/>
      <c r="JA24" s="52"/>
      <c r="JB24" s="52"/>
      <c r="JC24" s="52"/>
      <c r="JD24" s="52"/>
      <c r="JE24" s="52"/>
      <c r="JF24" s="52"/>
      <c r="JG24" s="52"/>
      <c r="JH24" s="52"/>
      <c r="JI24" s="52"/>
      <c r="JJ24" s="52"/>
      <c r="JK24" s="52"/>
      <c r="JL24" s="52"/>
      <c r="JM24" s="52"/>
      <c r="JN24" s="52"/>
      <c r="JO24" s="52"/>
      <c r="JP24" s="52"/>
      <c r="JQ24" s="52"/>
      <c r="JR24" s="52"/>
      <c r="JS24" s="52"/>
      <c r="JT24" s="52"/>
      <c r="JU24" s="52"/>
      <c r="JV24" s="52"/>
      <c r="JW24" s="52"/>
      <c r="JX24" s="52"/>
      <c r="JY24" s="52"/>
      <c r="JZ24" s="52"/>
      <c r="KA24" s="52"/>
      <c r="KB24" s="52"/>
      <c r="KC24" s="52"/>
      <c r="KD24" s="52"/>
    </row>
    <row r="25" spans="1:290" s="45" customFormat="1" ht="18.75" x14ac:dyDescent="0.2">
      <c r="A25" s="1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48" t="s">
        <v>9</v>
      </c>
      <c r="D25" s="46"/>
      <c r="E25" s="185">
        <v>43141</v>
      </c>
      <c r="F25" s="186">
        <f t="shared" ref="F25:F29" si="241">IF(ISBLANK(E25)," - ",IF(G25=0,E25,E25+G25-1))</f>
        <v>43144</v>
      </c>
      <c r="G25" s="66">
        <v>4</v>
      </c>
      <c r="H25" s="67">
        <v>0</v>
      </c>
      <c r="I25" s="135">
        <f>IF(OR(F25=0,E25=0),0,NETWORKDAYS(E25,F25))</f>
        <v>2</v>
      </c>
      <c r="J25" s="125"/>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7"/>
      <c r="CC25" s="47"/>
      <c r="CD25" s="47"/>
      <c r="CE25" s="47"/>
      <c r="CF25" s="47"/>
      <c r="CG25" s="47"/>
      <c r="CH25" s="47"/>
      <c r="CI25" s="47"/>
      <c r="CJ25" s="47"/>
      <c r="CK25" s="47"/>
      <c r="CL25" s="47"/>
      <c r="CM25" s="47"/>
      <c r="CN25" s="47"/>
      <c r="CO25" s="47"/>
      <c r="CP25" s="47"/>
      <c r="CQ25" s="47"/>
      <c r="CR25" s="47"/>
      <c r="CS25" s="47"/>
      <c r="CT25" s="47"/>
      <c r="CU25" s="47"/>
      <c r="CV25" s="47"/>
      <c r="CW25" s="47"/>
      <c r="CX25" s="47"/>
      <c r="CY25" s="47"/>
      <c r="CZ25" s="47"/>
      <c r="DA25" s="47"/>
      <c r="DB25" s="47"/>
      <c r="DC25" s="47"/>
      <c r="DD25" s="47"/>
      <c r="DE25" s="47"/>
      <c r="DF25" s="47"/>
      <c r="DG25" s="47"/>
      <c r="DH25" s="47"/>
      <c r="DI25" s="47"/>
      <c r="DJ25" s="47"/>
      <c r="DK25" s="47"/>
      <c r="DL25" s="47"/>
      <c r="DM25" s="47"/>
      <c r="DN25" s="47"/>
      <c r="DO25" s="47"/>
      <c r="DP25" s="47"/>
      <c r="DQ25" s="47"/>
      <c r="DR25" s="47"/>
      <c r="DS25" s="47"/>
      <c r="DT25" s="47"/>
      <c r="DU25" s="47"/>
      <c r="DV25" s="47"/>
      <c r="DW25" s="47"/>
      <c r="DX25" s="47"/>
      <c r="DY25" s="47"/>
      <c r="DZ25" s="47"/>
      <c r="EA25" s="47"/>
      <c r="EB25" s="47"/>
      <c r="EC25" s="47"/>
      <c r="ED25" s="47"/>
      <c r="EE25" s="47"/>
      <c r="EF25" s="47"/>
      <c r="EG25" s="47"/>
      <c r="EH25" s="47"/>
      <c r="EI25" s="47"/>
      <c r="EJ25" s="47"/>
      <c r="EK25" s="47"/>
      <c r="EL25" s="47"/>
      <c r="EM25" s="47"/>
      <c r="EN25" s="47"/>
      <c r="EO25" s="47"/>
      <c r="EP25" s="47"/>
      <c r="EQ25" s="47"/>
      <c r="ER25" s="47"/>
      <c r="ES25" s="47"/>
      <c r="ET25" s="47"/>
      <c r="EU25" s="47"/>
      <c r="EV25" s="47"/>
      <c r="EW25" s="47"/>
      <c r="EX25" s="47"/>
      <c r="EY25" s="47"/>
      <c r="EZ25" s="47"/>
      <c r="FA25" s="47"/>
      <c r="FB25" s="47"/>
      <c r="FC25" s="47"/>
      <c r="FD25" s="47"/>
      <c r="FE25" s="47"/>
      <c r="FF25" s="47"/>
      <c r="FG25" s="47"/>
      <c r="FH25" s="47"/>
      <c r="FI25" s="47"/>
      <c r="FJ25" s="47"/>
      <c r="FK25" s="47"/>
      <c r="FL25" s="47"/>
      <c r="FM25" s="47"/>
      <c r="FN25" s="47"/>
      <c r="FO25" s="47"/>
      <c r="FP25" s="47"/>
      <c r="FQ25" s="47"/>
      <c r="FR25" s="47"/>
      <c r="FS25" s="47"/>
      <c r="FT25" s="47"/>
      <c r="FU25" s="47"/>
      <c r="FV25" s="47"/>
      <c r="FW25" s="47"/>
      <c r="FX25" s="47"/>
      <c r="FY25" s="47"/>
      <c r="FZ25" s="47"/>
      <c r="GA25" s="47"/>
      <c r="GB25" s="47"/>
      <c r="GC25" s="47"/>
      <c r="GD25" s="47"/>
      <c r="GE25" s="47"/>
      <c r="GF25" s="47"/>
      <c r="GG25" s="47"/>
      <c r="GH25" s="47"/>
      <c r="GI25" s="47"/>
      <c r="GJ25" s="47"/>
      <c r="GK25" s="47"/>
      <c r="GL25" s="47"/>
      <c r="GM25" s="47"/>
      <c r="GN25" s="47"/>
      <c r="GO25" s="47"/>
      <c r="GP25" s="47"/>
      <c r="GQ25" s="47"/>
      <c r="GR25" s="47"/>
      <c r="GS25" s="47"/>
      <c r="GT25" s="47"/>
      <c r="GU25" s="47"/>
      <c r="GV25" s="47"/>
      <c r="GW25" s="47"/>
      <c r="GX25" s="47"/>
      <c r="GY25" s="47"/>
      <c r="GZ25" s="47"/>
      <c r="HA25" s="47"/>
      <c r="HB25" s="47"/>
      <c r="HC25" s="47"/>
      <c r="HD25" s="47"/>
      <c r="HE25" s="47"/>
      <c r="HF25" s="47"/>
      <c r="HG25" s="47"/>
      <c r="HH25" s="47"/>
      <c r="HI25" s="47"/>
      <c r="HJ25" s="47"/>
      <c r="HK25" s="47"/>
      <c r="HL25" s="47"/>
      <c r="HM25" s="47"/>
      <c r="HN25" s="47"/>
      <c r="HO25" s="47"/>
      <c r="HP25" s="47"/>
      <c r="HQ25" s="47"/>
      <c r="HR25" s="47"/>
      <c r="HS25" s="47"/>
      <c r="HT25" s="47"/>
      <c r="HU25" s="47"/>
      <c r="HV25" s="47"/>
      <c r="HW25" s="47"/>
      <c r="HX25" s="47"/>
      <c r="HY25" s="47"/>
      <c r="HZ25" s="47"/>
      <c r="IA25" s="47"/>
      <c r="IB25" s="47"/>
      <c r="IC25" s="47"/>
      <c r="ID25" s="47"/>
      <c r="IE25" s="47"/>
      <c r="IF25" s="47"/>
      <c r="IG25" s="47"/>
      <c r="IH25" s="47"/>
      <c r="II25" s="47"/>
      <c r="IJ25" s="47"/>
      <c r="IK25" s="47"/>
      <c r="IL25" s="47"/>
      <c r="IM25" s="47"/>
      <c r="IN25" s="47"/>
      <c r="IO25" s="47"/>
      <c r="IP25" s="47"/>
      <c r="IQ25" s="47"/>
      <c r="IR25" s="47"/>
      <c r="IS25" s="47"/>
      <c r="IT25" s="47"/>
      <c r="IU25" s="47"/>
      <c r="IV25" s="47"/>
      <c r="IW25" s="47"/>
      <c r="IX25" s="47"/>
      <c r="IY25" s="47"/>
      <c r="IZ25" s="47"/>
      <c r="JA25" s="47"/>
      <c r="JB25" s="47"/>
      <c r="JC25" s="47"/>
      <c r="JD25" s="47"/>
      <c r="JE25" s="47"/>
      <c r="JF25" s="47"/>
      <c r="JG25" s="47"/>
      <c r="JH25" s="47"/>
      <c r="JI25" s="47"/>
      <c r="JJ25" s="47"/>
      <c r="JK25" s="47"/>
      <c r="JL25" s="47"/>
      <c r="JM25" s="47"/>
      <c r="JN25" s="47"/>
      <c r="JO25" s="47"/>
      <c r="JP25" s="47"/>
      <c r="JQ25" s="47"/>
      <c r="JR25" s="47"/>
      <c r="JS25" s="47"/>
      <c r="JT25" s="47"/>
      <c r="JU25" s="47"/>
      <c r="JV25" s="47"/>
      <c r="JW25" s="47"/>
      <c r="JX25" s="47"/>
      <c r="JY25" s="47"/>
      <c r="JZ25" s="47"/>
      <c r="KA25" s="47"/>
      <c r="KB25" s="47"/>
      <c r="KC25" s="47"/>
      <c r="KD25" s="47"/>
    </row>
    <row r="26" spans="1:290" s="45" customFormat="1" ht="18.75" x14ac:dyDescent="0.2">
      <c r="A26" s="1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48" t="s">
        <v>9</v>
      </c>
      <c r="D26" s="46"/>
      <c r="E26" s="185">
        <v>43145</v>
      </c>
      <c r="F26" s="186">
        <f t="shared" si="241"/>
        <v>43147</v>
      </c>
      <c r="G26" s="66">
        <v>3</v>
      </c>
      <c r="H26" s="67">
        <v>0</v>
      </c>
      <c r="I26" s="135">
        <f>IF(OR(F26=0,E26=0),0,NETWORKDAYS(E26,F26))</f>
        <v>3</v>
      </c>
      <c r="J26" s="125"/>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c r="CT26" s="47"/>
      <c r="CU26" s="47"/>
      <c r="CV26" s="47"/>
      <c r="CW26" s="47"/>
      <c r="CX26" s="47"/>
      <c r="CY26" s="47"/>
      <c r="CZ26" s="47"/>
      <c r="DA26" s="47"/>
      <c r="DB26" s="47"/>
      <c r="DC26" s="47"/>
      <c r="DD26" s="47"/>
      <c r="DE26" s="47"/>
      <c r="DF26" s="47"/>
      <c r="DG26" s="47"/>
      <c r="DH26" s="47"/>
      <c r="DI26" s="47"/>
      <c r="DJ26" s="47"/>
      <c r="DK26" s="47"/>
      <c r="DL26" s="47"/>
      <c r="DM26" s="47"/>
      <c r="DN26" s="47"/>
      <c r="DO26" s="47"/>
      <c r="DP26" s="47"/>
      <c r="DQ26" s="47"/>
      <c r="DR26" s="47"/>
      <c r="DS26" s="47"/>
      <c r="DT26" s="47"/>
      <c r="DU26" s="47"/>
      <c r="DV26" s="47"/>
      <c r="DW26" s="47"/>
      <c r="DX26" s="47"/>
      <c r="DY26" s="47"/>
      <c r="DZ26" s="47"/>
      <c r="EA26" s="47"/>
      <c r="EB26" s="47"/>
      <c r="EC26" s="47"/>
      <c r="ED26" s="47"/>
      <c r="EE26" s="47"/>
      <c r="EF26" s="47"/>
      <c r="EG26" s="47"/>
      <c r="EH26" s="47"/>
      <c r="EI26" s="47"/>
      <c r="EJ26" s="47"/>
      <c r="EK26" s="47"/>
      <c r="EL26" s="47"/>
      <c r="EM26" s="47"/>
      <c r="EN26" s="47"/>
      <c r="EO26" s="47"/>
      <c r="EP26" s="47"/>
      <c r="EQ26" s="47"/>
      <c r="ER26" s="47"/>
      <c r="ES26" s="47"/>
      <c r="ET26" s="47"/>
      <c r="EU26" s="47"/>
      <c r="EV26" s="47"/>
      <c r="EW26" s="47"/>
      <c r="EX26" s="47"/>
      <c r="EY26" s="47"/>
      <c r="EZ26" s="47"/>
      <c r="FA26" s="47"/>
      <c r="FB26" s="47"/>
      <c r="FC26" s="47"/>
      <c r="FD26" s="47"/>
      <c r="FE26" s="47"/>
      <c r="FF26" s="47"/>
      <c r="FG26" s="47"/>
      <c r="FH26" s="47"/>
      <c r="FI26" s="47"/>
      <c r="FJ26" s="47"/>
      <c r="FK26" s="47"/>
      <c r="FL26" s="47"/>
      <c r="FM26" s="47"/>
      <c r="FN26" s="47"/>
      <c r="FO26" s="47"/>
      <c r="FP26" s="47"/>
      <c r="FQ26" s="47"/>
      <c r="FR26" s="47"/>
      <c r="FS26" s="47"/>
      <c r="FT26" s="47"/>
      <c r="FU26" s="47"/>
      <c r="FV26" s="47"/>
      <c r="FW26" s="47"/>
      <c r="FX26" s="47"/>
      <c r="FY26" s="47"/>
      <c r="FZ26" s="47"/>
      <c r="GA26" s="47"/>
      <c r="GB26" s="47"/>
      <c r="GC26" s="47"/>
      <c r="GD26" s="47"/>
      <c r="GE26" s="47"/>
      <c r="GF26" s="47"/>
      <c r="GG26" s="47"/>
      <c r="GH26" s="47"/>
      <c r="GI26" s="47"/>
      <c r="GJ26" s="47"/>
      <c r="GK26" s="47"/>
      <c r="GL26" s="47"/>
      <c r="GM26" s="47"/>
      <c r="GN26" s="47"/>
      <c r="GO26" s="47"/>
      <c r="GP26" s="47"/>
      <c r="GQ26" s="47"/>
      <c r="GR26" s="47"/>
      <c r="GS26" s="47"/>
      <c r="GT26" s="47"/>
      <c r="GU26" s="47"/>
      <c r="GV26" s="47"/>
      <c r="GW26" s="47"/>
      <c r="GX26" s="47"/>
      <c r="GY26" s="47"/>
      <c r="GZ26" s="47"/>
      <c r="HA26" s="47"/>
      <c r="HB26" s="47"/>
      <c r="HC26" s="47"/>
      <c r="HD26" s="47"/>
      <c r="HE26" s="47"/>
      <c r="HF26" s="47"/>
      <c r="HG26" s="47"/>
      <c r="HH26" s="47"/>
      <c r="HI26" s="47"/>
      <c r="HJ26" s="47"/>
      <c r="HK26" s="47"/>
      <c r="HL26" s="47"/>
      <c r="HM26" s="47"/>
      <c r="HN26" s="47"/>
      <c r="HO26" s="47"/>
      <c r="HP26" s="47"/>
      <c r="HQ26" s="47"/>
      <c r="HR26" s="47"/>
      <c r="HS26" s="47"/>
      <c r="HT26" s="47"/>
      <c r="HU26" s="47"/>
      <c r="HV26" s="47"/>
      <c r="HW26" s="47"/>
      <c r="HX26" s="47"/>
      <c r="HY26" s="47"/>
      <c r="HZ26" s="47"/>
      <c r="IA26" s="47"/>
      <c r="IB26" s="47"/>
      <c r="IC26" s="47"/>
      <c r="ID26" s="47"/>
      <c r="IE26" s="47"/>
      <c r="IF26" s="47"/>
      <c r="IG26" s="47"/>
      <c r="IH26" s="47"/>
      <c r="II26" s="47"/>
      <c r="IJ26" s="47"/>
      <c r="IK26" s="47"/>
      <c r="IL26" s="47"/>
      <c r="IM26" s="47"/>
      <c r="IN26" s="47"/>
      <c r="IO26" s="47"/>
      <c r="IP26" s="47"/>
      <c r="IQ26" s="47"/>
      <c r="IR26" s="47"/>
      <c r="IS26" s="47"/>
      <c r="IT26" s="47"/>
      <c r="IU26" s="47"/>
      <c r="IV26" s="47"/>
      <c r="IW26" s="47"/>
      <c r="IX26" s="47"/>
      <c r="IY26" s="47"/>
      <c r="IZ26" s="47"/>
      <c r="JA26" s="47"/>
      <c r="JB26" s="47"/>
      <c r="JC26" s="47"/>
      <c r="JD26" s="47"/>
      <c r="JE26" s="47"/>
      <c r="JF26" s="47"/>
      <c r="JG26" s="47"/>
      <c r="JH26" s="47"/>
      <c r="JI26" s="47"/>
      <c r="JJ26" s="47"/>
      <c r="JK26" s="47"/>
      <c r="JL26" s="47"/>
      <c r="JM26" s="47"/>
      <c r="JN26" s="47"/>
      <c r="JO26" s="47"/>
      <c r="JP26" s="47"/>
      <c r="JQ26" s="47"/>
      <c r="JR26" s="47"/>
      <c r="JS26" s="47"/>
      <c r="JT26" s="47"/>
      <c r="JU26" s="47"/>
      <c r="JV26" s="47"/>
      <c r="JW26" s="47"/>
      <c r="JX26" s="47"/>
      <c r="JY26" s="47"/>
      <c r="JZ26" s="47"/>
      <c r="KA26" s="47"/>
      <c r="KB26" s="47"/>
      <c r="KC26" s="47"/>
      <c r="KD26" s="47"/>
    </row>
    <row r="27" spans="1:290" s="45" customFormat="1" ht="18.75" x14ac:dyDescent="0.2">
      <c r="A27" s="1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48" t="s">
        <v>9</v>
      </c>
      <c r="D27" s="46"/>
      <c r="E27" s="185">
        <v>43145</v>
      </c>
      <c r="F27" s="186">
        <f t="shared" si="241"/>
        <v>43147</v>
      </c>
      <c r="G27" s="66">
        <v>3</v>
      </c>
      <c r="H27" s="67">
        <v>0</v>
      </c>
      <c r="I27" s="135">
        <f>IF(OR(F27=0,E27=0),0,NETWORKDAYS(E27,F27))</f>
        <v>3</v>
      </c>
      <c r="J27" s="125"/>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c r="BO27" s="47"/>
      <c r="BP27" s="47"/>
      <c r="BQ27" s="47"/>
      <c r="BR27" s="47"/>
      <c r="BS27" s="47"/>
      <c r="BT27" s="47"/>
      <c r="BU27" s="47"/>
      <c r="BV27" s="47"/>
      <c r="BW27" s="47"/>
      <c r="BX27" s="47"/>
      <c r="BY27" s="47"/>
      <c r="BZ27" s="47"/>
      <c r="CA27" s="47"/>
      <c r="CB27" s="47"/>
      <c r="CC27" s="47"/>
      <c r="CD27" s="47"/>
      <c r="CE27" s="47"/>
      <c r="CF27" s="47"/>
      <c r="CG27" s="47"/>
      <c r="CH27" s="47"/>
      <c r="CI27" s="47"/>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c r="DM27" s="47"/>
      <c r="DN27" s="47"/>
      <c r="DO27" s="47"/>
      <c r="DP27" s="47"/>
      <c r="DQ27" s="47"/>
      <c r="DR27" s="47"/>
      <c r="DS27" s="47"/>
      <c r="DT27" s="47"/>
      <c r="DU27" s="47"/>
      <c r="DV27" s="47"/>
      <c r="DW27" s="47"/>
      <c r="DX27" s="47"/>
      <c r="DY27" s="47"/>
      <c r="DZ27" s="47"/>
      <c r="EA27" s="47"/>
      <c r="EB27" s="47"/>
      <c r="EC27" s="47"/>
      <c r="ED27" s="47"/>
      <c r="EE27" s="47"/>
      <c r="EF27" s="47"/>
      <c r="EG27" s="47"/>
      <c r="EH27" s="47"/>
      <c r="EI27" s="47"/>
      <c r="EJ27" s="47"/>
      <c r="EK27" s="47"/>
      <c r="EL27" s="47"/>
      <c r="EM27" s="47"/>
      <c r="EN27" s="47"/>
      <c r="EO27" s="47"/>
      <c r="EP27" s="47"/>
      <c r="EQ27" s="47"/>
      <c r="ER27" s="47"/>
      <c r="ES27" s="47"/>
      <c r="ET27" s="47"/>
      <c r="EU27" s="47"/>
      <c r="EV27" s="47"/>
      <c r="EW27" s="47"/>
      <c r="EX27" s="47"/>
      <c r="EY27" s="47"/>
      <c r="EZ27" s="47"/>
      <c r="FA27" s="47"/>
      <c r="FB27" s="47"/>
      <c r="FC27" s="47"/>
      <c r="FD27" s="47"/>
      <c r="FE27" s="47"/>
      <c r="FF27" s="47"/>
      <c r="FG27" s="47"/>
      <c r="FH27" s="47"/>
      <c r="FI27" s="47"/>
      <c r="FJ27" s="47"/>
      <c r="FK27" s="47"/>
      <c r="FL27" s="47"/>
      <c r="FM27" s="47"/>
      <c r="FN27" s="47"/>
      <c r="FO27" s="47"/>
      <c r="FP27" s="47"/>
      <c r="FQ27" s="47"/>
      <c r="FR27" s="47"/>
      <c r="FS27" s="47"/>
      <c r="FT27" s="47"/>
      <c r="FU27" s="47"/>
      <c r="FV27" s="47"/>
      <c r="FW27" s="47"/>
      <c r="FX27" s="47"/>
      <c r="FY27" s="47"/>
      <c r="FZ27" s="47"/>
      <c r="GA27" s="47"/>
      <c r="GB27" s="47"/>
      <c r="GC27" s="47"/>
      <c r="GD27" s="47"/>
      <c r="GE27" s="47"/>
      <c r="GF27" s="47"/>
      <c r="GG27" s="47"/>
      <c r="GH27" s="47"/>
      <c r="GI27" s="47"/>
      <c r="GJ27" s="47"/>
      <c r="GK27" s="47"/>
      <c r="GL27" s="47"/>
      <c r="GM27" s="47"/>
      <c r="GN27" s="47"/>
      <c r="GO27" s="47"/>
      <c r="GP27" s="47"/>
      <c r="GQ27" s="47"/>
      <c r="GR27" s="47"/>
      <c r="GS27" s="47"/>
      <c r="GT27" s="47"/>
      <c r="GU27" s="47"/>
      <c r="GV27" s="47"/>
      <c r="GW27" s="47"/>
      <c r="GX27" s="47"/>
      <c r="GY27" s="47"/>
      <c r="GZ27" s="47"/>
      <c r="HA27" s="47"/>
      <c r="HB27" s="47"/>
      <c r="HC27" s="47"/>
      <c r="HD27" s="47"/>
      <c r="HE27" s="47"/>
      <c r="HF27" s="47"/>
      <c r="HG27" s="47"/>
      <c r="HH27" s="47"/>
      <c r="HI27" s="47"/>
      <c r="HJ27" s="47"/>
      <c r="HK27" s="47"/>
      <c r="HL27" s="47"/>
      <c r="HM27" s="47"/>
      <c r="HN27" s="47"/>
      <c r="HO27" s="47"/>
      <c r="HP27" s="47"/>
      <c r="HQ27" s="47"/>
      <c r="HR27" s="47"/>
      <c r="HS27" s="47"/>
      <c r="HT27" s="47"/>
      <c r="HU27" s="47"/>
      <c r="HV27" s="47"/>
      <c r="HW27" s="47"/>
      <c r="HX27" s="47"/>
      <c r="HY27" s="47"/>
      <c r="HZ27" s="47"/>
      <c r="IA27" s="47"/>
      <c r="IB27" s="47"/>
      <c r="IC27" s="47"/>
      <c r="ID27" s="47"/>
      <c r="IE27" s="47"/>
      <c r="IF27" s="47"/>
      <c r="IG27" s="47"/>
      <c r="IH27" s="47"/>
      <c r="II27" s="47"/>
      <c r="IJ27" s="47"/>
      <c r="IK27" s="47"/>
      <c r="IL27" s="47"/>
      <c r="IM27" s="47"/>
      <c r="IN27" s="47"/>
      <c r="IO27" s="47"/>
      <c r="IP27" s="47"/>
      <c r="IQ27" s="47"/>
      <c r="IR27" s="47"/>
      <c r="IS27" s="47"/>
      <c r="IT27" s="47"/>
      <c r="IU27" s="47"/>
      <c r="IV27" s="47"/>
      <c r="IW27" s="47"/>
      <c r="IX27" s="47"/>
      <c r="IY27" s="47"/>
      <c r="IZ27" s="47"/>
      <c r="JA27" s="47"/>
      <c r="JB27" s="47"/>
      <c r="JC27" s="47"/>
      <c r="JD27" s="47"/>
      <c r="JE27" s="47"/>
      <c r="JF27" s="47"/>
      <c r="JG27" s="47"/>
      <c r="JH27" s="47"/>
      <c r="JI27" s="47"/>
      <c r="JJ27" s="47"/>
      <c r="JK27" s="47"/>
      <c r="JL27" s="47"/>
      <c r="JM27" s="47"/>
      <c r="JN27" s="47"/>
      <c r="JO27" s="47"/>
      <c r="JP27" s="47"/>
      <c r="JQ27" s="47"/>
      <c r="JR27" s="47"/>
      <c r="JS27" s="47"/>
      <c r="JT27" s="47"/>
      <c r="JU27" s="47"/>
      <c r="JV27" s="47"/>
      <c r="JW27" s="47"/>
      <c r="JX27" s="47"/>
      <c r="JY27" s="47"/>
      <c r="JZ27" s="47"/>
      <c r="KA27" s="47"/>
      <c r="KB27" s="47"/>
      <c r="KC27" s="47"/>
      <c r="KD27" s="47"/>
    </row>
    <row r="28" spans="1:290" s="45" customFormat="1" ht="18.75" x14ac:dyDescent="0.2">
      <c r="A28" s="1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48" t="s">
        <v>9</v>
      </c>
      <c r="D28" s="46"/>
      <c r="E28" s="185">
        <v>43148</v>
      </c>
      <c r="F28" s="186">
        <f t="shared" si="241"/>
        <v>43153</v>
      </c>
      <c r="G28" s="66">
        <v>6</v>
      </c>
      <c r="H28" s="67">
        <v>0</v>
      </c>
      <c r="I28" s="135">
        <f>IF(OR(F28=0,E28=0),0,NETWORKDAYS(E28,F28))</f>
        <v>4</v>
      </c>
      <c r="J28" s="125"/>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47"/>
      <c r="BS28" s="47"/>
      <c r="BT28" s="47"/>
      <c r="BU28" s="47"/>
      <c r="BV28" s="47"/>
      <c r="BW28" s="47"/>
      <c r="BX28" s="47"/>
      <c r="BY28" s="47"/>
      <c r="BZ28" s="47"/>
      <c r="CA28" s="47"/>
      <c r="CB28" s="47"/>
      <c r="CC28" s="47"/>
      <c r="CD28" s="47"/>
      <c r="CE28" s="47"/>
      <c r="CF28" s="47"/>
      <c r="CG28" s="47"/>
      <c r="CH28" s="47"/>
      <c r="CI28" s="47"/>
      <c r="CJ28" s="47"/>
      <c r="CK28" s="47"/>
      <c r="CL28" s="47"/>
      <c r="CM28" s="47"/>
      <c r="CN28" s="47"/>
      <c r="CO28" s="47"/>
      <c r="CP28" s="47"/>
      <c r="CQ28" s="47"/>
      <c r="CR28" s="47"/>
      <c r="CS28" s="47"/>
      <c r="CT28" s="47"/>
      <c r="CU28" s="47"/>
      <c r="CV28" s="47"/>
      <c r="CW28" s="47"/>
      <c r="CX28" s="47"/>
      <c r="CY28" s="47"/>
      <c r="CZ28" s="47"/>
      <c r="DA28" s="47"/>
      <c r="DB28" s="47"/>
      <c r="DC28" s="47"/>
      <c r="DD28" s="47"/>
      <c r="DE28" s="47"/>
      <c r="DF28" s="47"/>
      <c r="DG28" s="47"/>
      <c r="DH28" s="47"/>
      <c r="DI28" s="47"/>
      <c r="DJ28" s="47"/>
      <c r="DK28" s="47"/>
      <c r="DL28" s="47"/>
      <c r="DM28" s="47"/>
      <c r="DN28" s="47"/>
      <c r="DO28" s="47"/>
      <c r="DP28" s="47"/>
      <c r="DQ28" s="47"/>
      <c r="DR28" s="47"/>
      <c r="DS28" s="47"/>
      <c r="DT28" s="47"/>
      <c r="DU28" s="47"/>
      <c r="DV28" s="47"/>
      <c r="DW28" s="47"/>
      <c r="DX28" s="47"/>
      <c r="DY28" s="47"/>
      <c r="DZ28" s="47"/>
      <c r="EA28" s="47"/>
      <c r="EB28" s="47"/>
      <c r="EC28" s="47"/>
      <c r="ED28" s="47"/>
      <c r="EE28" s="47"/>
      <c r="EF28" s="47"/>
      <c r="EG28" s="47"/>
      <c r="EH28" s="47"/>
      <c r="EI28" s="47"/>
      <c r="EJ28" s="47"/>
      <c r="EK28" s="47"/>
      <c r="EL28" s="47"/>
      <c r="EM28" s="47"/>
      <c r="EN28" s="47"/>
      <c r="EO28" s="47"/>
      <c r="EP28" s="47"/>
      <c r="EQ28" s="47"/>
      <c r="ER28" s="47"/>
      <c r="ES28" s="47"/>
      <c r="ET28" s="47"/>
      <c r="EU28" s="47"/>
      <c r="EV28" s="47"/>
      <c r="EW28" s="47"/>
      <c r="EX28" s="47"/>
      <c r="EY28" s="47"/>
      <c r="EZ28" s="47"/>
      <c r="FA28" s="47"/>
      <c r="FB28" s="47"/>
      <c r="FC28" s="47"/>
      <c r="FD28" s="47"/>
      <c r="FE28" s="47"/>
      <c r="FF28" s="47"/>
      <c r="FG28" s="47"/>
      <c r="FH28" s="47"/>
      <c r="FI28" s="47"/>
      <c r="FJ28" s="47"/>
      <c r="FK28" s="47"/>
      <c r="FL28" s="47"/>
      <c r="FM28" s="47"/>
      <c r="FN28" s="47"/>
      <c r="FO28" s="47"/>
      <c r="FP28" s="47"/>
      <c r="FQ28" s="47"/>
      <c r="FR28" s="47"/>
      <c r="FS28" s="47"/>
      <c r="FT28" s="47"/>
      <c r="FU28" s="47"/>
      <c r="FV28" s="47"/>
      <c r="FW28" s="47"/>
      <c r="FX28" s="47"/>
      <c r="FY28" s="47"/>
      <c r="FZ28" s="47"/>
      <c r="GA28" s="47"/>
      <c r="GB28" s="47"/>
      <c r="GC28" s="47"/>
      <c r="GD28" s="47"/>
      <c r="GE28" s="47"/>
      <c r="GF28" s="47"/>
      <c r="GG28" s="47"/>
      <c r="GH28" s="47"/>
      <c r="GI28" s="47"/>
      <c r="GJ28" s="47"/>
      <c r="GK28" s="47"/>
      <c r="GL28" s="47"/>
      <c r="GM28" s="47"/>
      <c r="GN28" s="47"/>
      <c r="GO28" s="47"/>
      <c r="GP28" s="47"/>
      <c r="GQ28" s="47"/>
      <c r="GR28" s="47"/>
      <c r="GS28" s="47"/>
      <c r="GT28" s="47"/>
      <c r="GU28" s="47"/>
      <c r="GV28" s="47"/>
      <c r="GW28" s="47"/>
      <c r="GX28" s="47"/>
      <c r="GY28" s="47"/>
      <c r="GZ28" s="47"/>
      <c r="HA28" s="47"/>
      <c r="HB28" s="47"/>
      <c r="HC28" s="47"/>
      <c r="HD28" s="47"/>
      <c r="HE28" s="47"/>
      <c r="HF28" s="47"/>
      <c r="HG28" s="47"/>
      <c r="HH28" s="47"/>
      <c r="HI28" s="47"/>
      <c r="HJ28" s="47"/>
      <c r="HK28" s="47"/>
      <c r="HL28" s="47"/>
      <c r="HM28" s="47"/>
      <c r="HN28" s="47"/>
      <c r="HO28" s="47"/>
      <c r="HP28" s="47"/>
      <c r="HQ28" s="47"/>
      <c r="HR28" s="47"/>
      <c r="HS28" s="47"/>
      <c r="HT28" s="47"/>
      <c r="HU28" s="47"/>
      <c r="HV28" s="47"/>
      <c r="HW28" s="47"/>
      <c r="HX28" s="47"/>
      <c r="HY28" s="47"/>
      <c r="HZ28" s="47"/>
      <c r="IA28" s="47"/>
      <c r="IB28" s="47"/>
      <c r="IC28" s="47"/>
      <c r="ID28" s="47"/>
      <c r="IE28" s="47"/>
      <c r="IF28" s="47"/>
      <c r="IG28" s="47"/>
      <c r="IH28" s="47"/>
      <c r="II28" s="47"/>
      <c r="IJ28" s="47"/>
      <c r="IK28" s="47"/>
      <c r="IL28" s="47"/>
      <c r="IM28" s="47"/>
      <c r="IN28" s="47"/>
      <c r="IO28" s="47"/>
      <c r="IP28" s="47"/>
      <c r="IQ28" s="47"/>
      <c r="IR28" s="47"/>
      <c r="IS28" s="47"/>
      <c r="IT28" s="47"/>
      <c r="IU28" s="47"/>
      <c r="IV28" s="47"/>
      <c r="IW28" s="47"/>
      <c r="IX28" s="47"/>
      <c r="IY28" s="47"/>
      <c r="IZ28" s="47"/>
      <c r="JA28" s="47"/>
      <c r="JB28" s="47"/>
      <c r="JC28" s="47"/>
      <c r="JD28" s="47"/>
      <c r="JE28" s="47"/>
      <c r="JF28" s="47"/>
      <c r="JG28" s="47"/>
      <c r="JH28" s="47"/>
      <c r="JI28" s="47"/>
      <c r="JJ28" s="47"/>
      <c r="JK28" s="47"/>
      <c r="JL28" s="47"/>
      <c r="JM28" s="47"/>
      <c r="JN28" s="47"/>
      <c r="JO28" s="47"/>
      <c r="JP28" s="47"/>
      <c r="JQ28" s="47"/>
      <c r="JR28" s="47"/>
      <c r="JS28" s="47"/>
      <c r="JT28" s="47"/>
      <c r="JU28" s="47"/>
      <c r="JV28" s="47"/>
      <c r="JW28" s="47"/>
      <c r="JX28" s="47"/>
      <c r="JY28" s="47"/>
      <c r="JZ28" s="47"/>
      <c r="KA28" s="47"/>
      <c r="KB28" s="47"/>
      <c r="KC28" s="47"/>
      <c r="KD28" s="47"/>
    </row>
    <row r="29" spans="1:290" s="45" customFormat="1" ht="18.75" x14ac:dyDescent="0.2">
      <c r="A29" s="1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48" t="s">
        <v>9</v>
      </c>
      <c r="D29" s="46"/>
      <c r="E29" s="185">
        <v>43154</v>
      </c>
      <c r="F29" s="186">
        <f t="shared" si="241"/>
        <v>43156</v>
      </c>
      <c r="G29" s="66">
        <v>3</v>
      </c>
      <c r="H29" s="67">
        <v>0</v>
      </c>
      <c r="I29" s="135">
        <f>IF(OR(F29=0,E29=0),0,NETWORKDAYS(E29,F29))</f>
        <v>1</v>
      </c>
      <c r="J29" s="125"/>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c r="BO29" s="47"/>
      <c r="BP29" s="47"/>
      <c r="BQ29" s="47"/>
      <c r="BR29" s="47"/>
      <c r="BS29" s="47"/>
      <c r="BT29" s="47"/>
      <c r="BU29" s="47"/>
      <c r="BV29" s="47"/>
      <c r="BW29" s="47"/>
      <c r="BX29" s="47"/>
      <c r="BY29" s="47"/>
      <c r="BZ29" s="47"/>
      <c r="CA29" s="47"/>
      <c r="CB29" s="47"/>
      <c r="CC29" s="47"/>
      <c r="CD29" s="47"/>
      <c r="CE29" s="47"/>
      <c r="CF29" s="47"/>
      <c r="CG29" s="47"/>
      <c r="CH29" s="47"/>
      <c r="CI29" s="47"/>
      <c r="CJ29" s="47"/>
      <c r="CK29" s="47"/>
      <c r="CL29" s="47"/>
      <c r="CM29" s="47"/>
      <c r="CN29" s="47"/>
      <c r="CO29" s="47"/>
      <c r="CP29" s="47"/>
      <c r="CQ29" s="47"/>
      <c r="CR29" s="47"/>
      <c r="CS29" s="47"/>
      <c r="CT29" s="47"/>
      <c r="CU29" s="47"/>
      <c r="CV29" s="47"/>
      <c r="CW29" s="47"/>
      <c r="CX29" s="47"/>
      <c r="CY29" s="47"/>
      <c r="CZ29" s="47"/>
      <c r="DA29" s="47"/>
      <c r="DB29" s="47"/>
      <c r="DC29" s="47"/>
      <c r="DD29" s="47"/>
      <c r="DE29" s="47"/>
      <c r="DF29" s="47"/>
      <c r="DG29" s="47"/>
      <c r="DH29" s="47"/>
      <c r="DI29" s="47"/>
      <c r="DJ29" s="47"/>
      <c r="DK29" s="47"/>
      <c r="DL29" s="47"/>
      <c r="DM29" s="47"/>
      <c r="DN29" s="47"/>
      <c r="DO29" s="47"/>
      <c r="DP29" s="47"/>
      <c r="DQ29" s="47"/>
      <c r="DR29" s="47"/>
      <c r="DS29" s="47"/>
      <c r="DT29" s="47"/>
      <c r="DU29" s="47"/>
      <c r="DV29" s="47"/>
      <c r="DW29" s="47"/>
      <c r="DX29" s="47"/>
      <c r="DY29" s="47"/>
      <c r="DZ29" s="47"/>
      <c r="EA29" s="47"/>
      <c r="EB29" s="47"/>
      <c r="EC29" s="47"/>
      <c r="ED29" s="47"/>
      <c r="EE29" s="47"/>
      <c r="EF29" s="47"/>
      <c r="EG29" s="47"/>
      <c r="EH29" s="47"/>
      <c r="EI29" s="47"/>
      <c r="EJ29" s="47"/>
      <c r="EK29" s="47"/>
      <c r="EL29" s="47"/>
      <c r="EM29" s="47"/>
      <c r="EN29" s="47"/>
      <c r="EO29" s="47"/>
      <c r="EP29" s="47"/>
      <c r="EQ29" s="47"/>
      <c r="ER29" s="47"/>
      <c r="ES29" s="47"/>
      <c r="ET29" s="47"/>
      <c r="EU29" s="47"/>
      <c r="EV29" s="47"/>
      <c r="EW29" s="47"/>
      <c r="EX29" s="47"/>
      <c r="EY29" s="47"/>
      <c r="EZ29" s="47"/>
      <c r="FA29" s="47"/>
      <c r="FB29" s="47"/>
      <c r="FC29" s="47"/>
      <c r="FD29" s="47"/>
      <c r="FE29" s="47"/>
      <c r="FF29" s="47"/>
      <c r="FG29" s="47"/>
      <c r="FH29" s="47"/>
      <c r="FI29" s="47"/>
      <c r="FJ29" s="47"/>
      <c r="FK29" s="47"/>
      <c r="FL29" s="47"/>
      <c r="FM29" s="47"/>
      <c r="FN29" s="47"/>
      <c r="FO29" s="47"/>
      <c r="FP29" s="47"/>
      <c r="FQ29" s="47"/>
      <c r="FR29" s="47"/>
      <c r="FS29" s="47"/>
      <c r="FT29" s="47"/>
      <c r="FU29" s="47"/>
      <c r="FV29" s="47"/>
      <c r="FW29" s="47"/>
      <c r="FX29" s="47"/>
      <c r="FY29" s="47"/>
      <c r="FZ29" s="47"/>
      <c r="GA29" s="47"/>
      <c r="GB29" s="47"/>
      <c r="GC29" s="47"/>
      <c r="GD29" s="47"/>
      <c r="GE29" s="47"/>
      <c r="GF29" s="47"/>
      <c r="GG29" s="47"/>
      <c r="GH29" s="47"/>
      <c r="GI29" s="47"/>
      <c r="GJ29" s="47"/>
      <c r="GK29" s="47"/>
      <c r="GL29" s="47"/>
      <c r="GM29" s="47"/>
      <c r="GN29" s="47"/>
      <c r="GO29" s="47"/>
      <c r="GP29" s="47"/>
      <c r="GQ29" s="47"/>
      <c r="GR29" s="47"/>
      <c r="GS29" s="47"/>
      <c r="GT29" s="47"/>
      <c r="GU29" s="47"/>
      <c r="GV29" s="47"/>
      <c r="GW29" s="47"/>
      <c r="GX29" s="47"/>
      <c r="GY29" s="47"/>
      <c r="GZ29" s="47"/>
      <c r="HA29" s="47"/>
      <c r="HB29" s="47"/>
      <c r="HC29" s="47"/>
      <c r="HD29" s="47"/>
      <c r="HE29" s="47"/>
      <c r="HF29" s="47"/>
      <c r="HG29" s="47"/>
      <c r="HH29" s="47"/>
      <c r="HI29" s="47"/>
      <c r="HJ29" s="47"/>
      <c r="HK29" s="47"/>
      <c r="HL29" s="47"/>
      <c r="HM29" s="47"/>
      <c r="HN29" s="47"/>
      <c r="HO29" s="47"/>
      <c r="HP29" s="47"/>
      <c r="HQ29" s="47"/>
      <c r="HR29" s="47"/>
      <c r="HS29" s="47"/>
      <c r="HT29" s="47"/>
      <c r="HU29" s="47"/>
      <c r="HV29" s="47"/>
      <c r="HW29" s="47"/>
      <c r="HX29" s="47"/>
      <c r="HY29" s="47"/>
      <c r="HZ29" s="47"/>
      <c r="IA29" s="47"/>
      <c r="IB29" s="47"/>
      <c r="IC29" s="47"/>
      <c r="ID29" s="47"/>
      <c r="IE29" s="47"/>
      <c r="IF29" s="47"/>
      <c r="IG29" s="47"/>
      <c r="IH29" s="47"/>
      <c r="II29" s="47"/>
      <c r="IJ29" s="47"/>
      <c r="IK29" s="47"/>
      <c r="IL29" s="47"/>
      <c r="IM29" s="47"/>
      <c r="IN29" s="47"/>
      <c r="IO29" s="47"/>
      <c r="IP29" s="47"/>
      <c r="IQ29" s="47"/>
      <c r="IR29" s="47"/>
      <c r="IS29" s="47"/>
      <c r="IT29" s="47"/>
      <c r="IU29" s="47"/>
      <c r="IV29" s="47"/>
      <c r="IW29" s="47"/>
      <c r="IX29" s="47"/>
      <c r="IY29" s="47"/>
      <c r="IZ29" s="47"/>
      <c r="JA29" s="47"/>
      <c r="JB29" s="47"/>
      <c r="JC29" s="47"/>
      <c r="JD29" s="47"/>
      <c r="JE29" s="47"/>
      <c r="JF29" s="47"/>
      <c r="JG29" s="47"/>
      <c r="JH29" s="47"/>
      <c r="JI29" s="47"/>
      <c r="JJ29" s="47"/>
      <c r="JK29" s="47"/>
      <c r="JL29" s="47"/>
      <c r="JM29" s="47"/>
      <c r="JN29" s="47"/>
      <c r="JO29" s="47"/>
      <c r="JP29" s="47"/>
      <c r="JQ29" s="47"/>
      <c r="JR29" s="47"/>
      <c r="JS29" s="47"/>
      <c r="JT29" s="47"/>
      <c r="JU29" s="47"/>
      <c r="JV29" s="47"/>
      <c r="JW29" s="47"/>
      <c r="JX29" s="47"/>
      <c r="JY29" s="47"/>
      <c r="JZ29" s="47"/>
      <c r="KA29" s="47"/>
      <c r="KB29" s="47"/>
      <c r="KC29" s="47"/>
      <c r="KD29" s="47"/>
    </row>
    <row r="30" spans="1:290" s="43" customFormat="1" ht="18.75" x14ac:dyDescent="0.2">
      <c r="A30" s="123" t="str">
        <f>IF(ISERROR(VALUE(SUBSTITUTE(prevWBS,".",""))),"1",IF(ISERROR(FIND("`",SUBSTITUTE(prevWBS,".","`",1))),TEXT(VALUE(prevWBS)+1,"#"),TEXT(VALUE(LEFT(prevWBS,FIND("`",SUBSTITUTE(prevWBS,".","`",1))-1))+1,"#")))</f>
        <v>4</v>
      </c>
      <c r="B30" s="108" t="s">
        <v>8</v>
      </c>
      <c r="D30" s="49"/>
      <c r="E30" s="113"/>
      <c r="F30" s="114"/>
      <c r="G30" s="50"/>
      <c r="H30" s="51"/>
      <c r="I30" s="136"/>
      <c r="J30" s="126"/>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52"/>
      <c r="DK30" s="52"/>
      <c r="DL30" s="52"/>
      <c r="DM30" s="52"/>
      <c r="DN30" s="52"/>
      <c r="DO30" s="52"/>
      <c r="DP30" s="52"/>
      <c r="DQ30" s="52"/>
      <c r="DR30" s="52"/>
      <c r="DS30" s="52"/>
      <c r="DT30" s="52"/>
      <c r="DU30" s="52"/>
      <c r="DV30" s="52"/>
      <c r="DW30" s="52"/>
      <c r="DX30" s="52"/>
      <c r="DY30" s="52"/>
      <c r="DZ30" s="52"/>
      <c r="EA30" s="52"/>
      <c r="EB30" s="52"/>
      <c r="EC30" s="52"/>
      <c r="ED30" s="52"/>
      <c r="EE30" s="52"/>
      <c r="EF30" s="52"/>
      <c r="EG30" s="52"/>
      <c r="EH30" s="52"/>
      <c r="EI30" s="52"/>
      <c r="EJ30" s="52"/>
      <c r="EK30" s="52"/>
      <c r="EL30" s="52"/>
      <c r="EM30" s="52"/>
      <c r="EN30" s="52"/>
      <c r="EO30" s="52"/>
      <c r="EP30" s="52"/>
      <c r="EQ30" s="52"/>
      <c r="ER30" s="52"/>
      <c r="ES30" s="52"/>
      <c r="ET30" s="52"/>
      <c r="EU30" s="52"/>
      <c r="EV30" s="52"/>
      <c r="EW30" s="52"/>
      <c r="EX30" s="52"/>
      <c r="EY30" s="52"/>
      <c r="EZ30" s="52"/>
      <c r="FA30" s="52"/>
      <c r="FB30" s="52"/>
      <c r="FC30" s="52"/>
      <c r="FD30" s="52"/>
      <c r="FE30" s="52"/>
      <c r="FF30" s="52"/>
      <c r="FG30" s="52"/>
      <c r="FH30" s="52"/>
      <c r="FI30" s="52"/>
      <c r="FJ30" s="52"/>
      <c r="FK30" s="52"/>
      <c r="FL30" s="52"/>
      <c r="FM30" s="52"/>
      <c r="FN30" s="52"/>
      <c r="FO30" s="52"/>
      <c r="FP30" s="52"/>
      <c r="FQ30" s="52"/>
      <c r="FR30" s="52"/>
      <c r="FS30" s="52"/>
      <c r="FT30" s="52"/>
      <c r="FU30" s="52"/>
      <c r="FV30" s="52"/>
      <c r="FW30" s="52"/>
      <c r="FX30" s="52"/>
      <c r="FY30" s="52"/>
      <c r="FZ30" s="52"/>
      <c r="GA30" s="52"/>
      <c r="GB30" s="52"/>
      <c r="GC30" s="52"/>
      <c r="GD30" s="52"/>
      <c r="GE30" s="52"/>
      <c r="GF30" s="52"/>
      <c r="GG30" s="52"/>
      <c r="GH30" s="52"/>
      <c r="GI30" s="52"/>
      <c r="GJ30" s="52"/>
      <c r="GK30" s="52"/>
      <c r="GL30" s="52"/>
      <c r="GM30" s="52"/>
      <c r="GN30" s="52"/>
      <c r="GO30" s="52"/>
      <c r="GP30" s="52"/>
      <c r="GQ30" s="52"/>
      <c r="GR30" s="52"/>
      <c r="GS30" s="52"/>
      <c r="GT30" s="52"/>
      <c r="GU30" s="52"/>
      <c r="GV30" s="52"/>
      <c r="GW30" s="52"/>
      <c r="GX30" s="52"/>
      <c r="GY30" s="52"/>
      <c r="GZ30" s="52"/>
      <c r="HA30" s="52"/>
      <c r="HB30" s="52"/>
      <c r="HC30" s="52"/>
      <c r="HD30" s="52"/>
      <c r="HE30" s="52"/>
      <c r="HF30" s="52"/>
      <c r="HG30" s="52"/>
      <c r="HH30" s="52"/>
      <c r="HI30" s="52"/>
      <c r="HJ30" s="52"/>
      <c r="HK30" s="52"/>
      <c r="HL30" s="52"/>
      <c r="HM30" s="52"/>
      <c r="HN30" s="52"/>
      <c r="HO30" s="52"/>
      <c r="HP30" s="52"/>
      <c r="HQ30" s="52"/>
      <c r="HR30" s="52"/>
      <c r="HS30" s="52"/>
      <c r="HT30" s="52"/>
      <c r="HU30" s="52"/>
      <c r="HV30" s="52"/>
      <c r="HW30" s="52"/>
      <c r="HX30" s="52"/>
      <c r="HY30" s="52"/>
      <c r="HZ30" s="52"/>
      <c r="IA30" s="52"/>
      <c r="IB30" s="52"/>
      <c r="IC30" s="52"/>
      <c r="ID30" s="52"/>
      <c r="IE30" s="52"/>
      <c r="IF30" s="52"/>
      <c r="IG30" s="52"/>
      <c r="IH30" s="52"/>
      <c r="II30" s="52"/>
      <c r="IJ30" s="52"/>
      <c r="IK30" s="52"/>
      <c r="IL30" s="52"/>
      <c r="IM30" s="52"/>
      <c r="IN30" s="52"/>
      <c r="IO30" s="52"/>
      <c r="IP30" s="52"/>
      <c r="IQ30" s="52"/>
      <c r="IR30" s="52"/>
      <c r="IS30" s="52"/>
      <c r="IT30" s="52"/>
      <c r="IU30" s="52"/>
      <c r="IV30" s="52"/>
      <c r="IW30" s="52"/>
      <c r="IX30" s="52"/>
      <c r="IY30" s="52"/>
      <c r="IZ30" s="52"/>
      <c r="JA30" s="52"/>
      <c r="JB30" s="52"/>
      <c r="JC30" s="52"/>
      <c r="JD30" s="52"/>
      <c r="JE30" s="52"/>
      <c r="JF30" s="52"/>
      <c r="JG30" s="52"/>
      <c r="JH30" s="52"/>
      <c r="JI30" s="52"/>
      <c r="JJ30" s="52"/>
      <c r="JK30" s="52"/>
      <c r="JL30" s="52"/>
      <c r="JM30" s="52"/>
      <c r="JN30" s="52"/>
      <c r="JO30" s="52"/>
      <c r="JP30" s="52"/>
      <c r="JQ30" s="52"/>
      <c r="JR30" s="52"/>
      <c r="JS30" s="52"/>
      <c r="JT30" s="52"/>
      <c r="JU30" s="52"/>
      <c r="JV30" s="52"/>
      <c r="JW30" s="52"/>
      <c r="JX30" s="52"/>
      <c r="JY30" s="52"/>
      <c r="JZ30" s="52"/>
      <c r="KA30" s="52"/>
      <c r="KB30" s="52"/>
      <c r="KC30" s="52"/>
      <c r="KD30" s="52"/>
    </row>
    <row r="31" spans="1:290" s="45" customFormat="1" ht="18.75" x14ac:dyDescent="0.2">
      <c r="A31" s="1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48" t="s">
        <v>9</v>
      </c>
      <c r="D31" s="46"/>
      <c r="E31" s="185">
        <v>43129</v>
      </c>
      <c r="F31" s="186">
        <f t="shared" ref="F31:F35" si="242">IF(ISBLANK(E31)," - ",IF(G31=0,E31,E31+G31-1))</f>
        <v>43129</v>
      </c>
      <c r="G31" s="66">
        <v>1</v>
      </c>
      <c r="H31" s="67">
        <v>0</v>
      </c>
      <c r="I31" s="135">
        <f>IF(OR(F31=0,E31=0),0,NETWORKDAYS(E31,F31))</f>
        <v>1</v>
      </c>
      <c r="J31" s="125"/>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47"/>
      <c r="BS31" s="47"/>
      <c r="BT31" s="47"/>
      <c r="BU31" s="47"/>
      <c r="BV31" s="47"/>
      <c r="BW31" s="47"/>
      <c r="BX31" s="47"/>
      <c r="BY31" s="47"/>
      <c r="BZ31" s="47"/>
      <c r="CA31" s="47"/>
      <c r="CB31" s="47"/>
      <c r="CC31" s="47"/>
      <c r="CD31" s="47"/>
      <c r="CE31" s="47"/>
      <c r="CF31" s="47"/>
      <c r="CG31" s="47"/>
      <c r="CH31" s="47"/>
      <c r="CI31" s="47"/>
      <c r="CJ31" s="47"/>
      <c r="CK31" s="47"/>
      <c r="CL31" s="47"/>
      <c r="CM31" s="47"/>
      <c r="CN31" s="47"/>
      <c r="CO31" s="47"/>
      <c r="CP31" s="47"/>
      <c r="CQ31" s="47"/>
      <c r="CR31" s="47"/>
      <c r="CS31" s="47"/>
      <c r="CT31" s="47"/>
      <c r="CU31" s="47"/>
      <c r="CV31" s="47"/>
      <c r="CW31" s="47"/>
      <c r="CX31" s="47"/>
      <c r="CY31" s="47"/>
      <c r="CZ31" s="47"/>
      <c r="DA31" s="47"/>
      <c r="DB31" s="47"/>
      <c r="DC31" s="47"/>
      <c r="DD31" s="47"/>
      <c r="DE31" s="47"/>
      <c r="DF31" s="47"/>
      <c r="DG31" s="47"/>
      <c r="DH31" s="47"/>
      <c r="DI31" s="47"/>
      <c r="DJ31" s="47"/>
      <c r="DK31" s="47"/>
      <c r="DL31" s="47"/>
      <c r="DM31" s="47"/>
      <c r="DN31" s="47"/>
      <c r="DO31" s="47"/>
      <c r="DP31" s="47"/>
      <c r="DQ31" s="47"/>
      <c r="DR31" s="47"/>
      <c r="DS31" s="47"/>
      <c r="DT31" s="47"/>
      <c r="DU31" s="47"/>
      <c r="DV31" s="47"/>
      <c r="DW31" s="47"/>
      <c r="DX31" s="47"/>
      <c r="DY31" s="47"/>
      <c r="DZ31" s="47"/>
      <c r="EA31" s="47"/>
      <c r="EB31" s="47"/>
      <c r="EC31" s="47"/>
      <c r="ED31" s="47"/>
      <c r="EE31" s="47"/>
      <c r="EF31" s="47"/>
      <c r="EG31" s="47"/>
      <c r="EH31" s="47"/>
      <c r="EI31" s="47"/>
      <c r="EJ31" s="47"/>
      <c r="EK31" s="47"/>
      <c r="EL31" s="47"/>
      <c r="EM31" s="47"/>
      <c r="EN31" s="47"/>
      <c r="EO31" s="47"/>
      <c r="EP31" s="47"/>
      <c r="EQ31" s="47"/>
      <c r="ER31" s="47"/>
      <c r="ES31" s="47"/>
      <c r="ET31" s="47"/>
      <c r="EU31" s="47"/>
      <c r="EV31" s="47"/>
      <c r="EW31" s="47"/>
      <c r="EX31" s="47"/>
      <c r="EY31" s="47"/>
      <c r="EZ31" s="47"/>
      <c r="FA31" s="47"/>
      <c r="FB31" s="47"/>
      <c r="FC31" s="47"/>
      <c r="FD31" s="47"/>
      <c r="FE31" s="47"/>
      <c r="FF31" s="47"/>
      <c r="FG31" s="47"/>
      <c r="FH31" s="47"/>
      <c r="FI31" s="47"/>
      <c r="FJ31" s="47"/>
      <c r="FK31" s="47"/>
      <c r="FL31" s="47"/>
      <c r="FM31" s="47"/>
      <c r="FN31" s="47"/>
      <c r="FO31" s="47"/>
      <c r="FP31" s="47"/>
      <c r="FQ31" s="47"/>
      <c r="FR31" s="47"/>
      <c r="FS31" s="47"/>
      <c r="FT31" s="47"/>
      <c r="FU31" s="47"/>
      <c r="FV31" s="47"/>
      <c r="FW31" s="47"/>
      <c r="FX31" s="47"/>
      <c r="FY31" s="47"/>
      <c r="FZ31" s="47"/>
      <c r="GA31" s="47"/>
      <c r="GB31" s="47"/>
      <c r="GC31" s="47"/>
      <c r="GD31" s="47"/>
      <c r="GE31" s="47"/>
      <c r="GF31" s="47"/>
      <c r="GG31" s="47"/>
      <c r="GH31" s="47"/>
      <c r="GI31" s="47"/>
      <c r="GJ31" s="47"/>
      <c r="GK31" s="47"/>
      <c r="GL31" s="47"/>
      <c r="GM31" s="47"/>
      <c r="GN31" s="47"/>
      <c r="GO31" s="47"/>
      <c r="GP31" s="47"/>
      <c r="GQ31" s="47"/>
      <c r="GR31" s="47"/>
      <c r="GS31" s="47"/>
      <c r="GT31" s="47"/>
      <c r="GU31" s="47"/>
      <c r="GV31" s="47"/>
      <c r="GW31" s="47"/>
      <c r="GX31" s="47"/>
      <c r="GY31" s="47"/>
      <c r="GZ31" s="47"/>
      <c r="HA31" s="47"/>
      <c r="HB31" s="47"/>
      <c r="HC31" s="47"/>
      <c r="HD31" s="47"/>
      <c r="HE31" s="47"/>
      <c r="HF31" s="47"/>
      <c r="HG31" s="47"/>
      <c r="HH31" s="47"/>
      <c r="HI31" s="47"/>
      <c r="HJ31" s="47"/>
      <c r="HK31" s="47"/>
      <c r="HL31" s="47"/>
      <c r="HM31" s="47"/>
      <c r="HN31" s="47"/>
      <c r="HO31" s="47"/>
      <c r="HP31" s="47"/>
      <c r="HQ31" s="47"/>
      <c r="HR31" s="47"/>
      <c r="HS31" s="47"/>
      <c r="HT31" s="47"/>
      <c r="HU31" s="47"/>
      <c r="HV31" s="47"/>
      <c r="HW31" s="47"/>
      <c r="HX31" s="47"/>
      <c r="HY31" s="47"/>
      <c r="HZ31" s="47"/>
      <c r="IA31" s="47"/>
      <c r="IB31" s="47"/>
      <c r="IC31" s="47"/>
      <c r="ID31" s="47"/>
      <c r="IE31" s="47"/>
      <c r="IF31" s="47"/>
      <c r="IG31" s="47"/>
      <c r="IH31" s="47"/>
      <c r="II31" s="47"/>
      <c r="IJ31" s="47"/>
      <c r="IK31" s="47"/>
      <c r="IL31" s="47"/>
      <c r="IM31" s="47"/>
      <c r="IN31" s="47"/>
      <c r="IO31" s="47"/>
      <c r="IP31" s="47"/>
      <c r="IQ31" s="47"/>
      <c r="IR31" s="47"/>
      <c r="IS31" s="47"/>
      <c r="IT31" s="47"/>
      <c r="IU31" s="47"/>
      <c r="IV31" s="47"/>
      <c r="IW31" s="47"/>
      <c r="IX31" s="47"/>
      <c r="IY31" s="47"/>
      <c r="IZ31" s="47"/>
      <c r="JA31" s="47"/>
      <c r="JB31" s="47"/>
      <c r="JC31" s="47"/>
      <c r="JD31" s="47"/>
      <c r="JE31" s="47"/>
      <c r="JF31" s="47"/>
      <c r="JG31" s="47"/>
      <c r="JH31" s="47"/>
      <c r="JI31" s="47"/>
      <c r="JJ31" s="47"/>
      <c r="JK31" s="47"/>
      <c r="JL31" s="47"/>
      <c r="JM31" s="47"/>
      <c r="JN31" s="47"/>
      <c r="JO31" s="47"/>
      <c r="JP31" s="47"/>
      <c r="JQ31" s="47"/>
      <c r="JR31" s="47"/>
      <c r="JS31" s="47"/>
      <c r="JT31" s="47"/>
      <c r="JU31" s="47"/>
      <c r="JV31" s="47"/>
      <c r="JW31" s="47"/>
      <c r="JX31" s="47"/>
      <c r="JY31" s="47"/>
      <c r="JZ31" s="47"/>
      <c r="KA31" s="47"/>
      <c r="KB31" s="47"/>
      <c r="KC31" s="47"/>
      <c r="KD31" s="47"/>
    </row>
    <row r="32" spans="1:290" s="45" customFormat="1" ht="18.75" x14ac:dyDescent="0.2">
      <c r="A32" s="1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48" t="s">
        <v>9</v>
      </c>
      <c r="D32" s="46"/>
      <c r="E32" s="185">
        <v>43130</v>
      </c>
      <c r="F32" s="186">
        <f t="shared" si="242"/>
        <v>43130</v>
      </c>
      <c r="G32" s="66">
        <v>1</v>
      </c>
      <c r="H32" s="67">
        <v>0</v>
      </c>
      <c r="I32" s="135">
        <f>IF(OR(F32=0,E32=0),0,NETWORKDAYS(E32,F32))</f>
        <v>1</v>
      </c>
      <c r="J32" s="125"/>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47"/>
      <c r="BS32" s="47"/>
      <c r="BT32" s="47"/>
      <c r="BU32" s="47"/>
      <c r="BV32" s="47"/>
      <c r="BW32" s="47"/>
      <c r="BX32" s="47"/>
      <c r="BY32" s="47"/>
      <c r="BZ32" s="47"/>
      <c r="CA32" s="47"/>
      <c r="CB32" s="47"/>
      <c r="CC32" s="47"/>
      <c r="CD32" s="47"/>
      <c r="CE32" s="47"/>
      <c r="CF32" s="47"/>
      <c r="CG32" s="47"/>
      <c r="CH32" s="47"/>
      <c r="CI32" s="47"/>
      <c r="CJ32" s="47"/>
      <c r="CK32" s="47"/>
      <c r="CL32" s="47"/>
      <c r="CM32" s="47"/>
      <c r="CN32" s="47"/>
      <c r="CO32" s="47"/>
      <c r="CP32" s="47"/>
      <c r="CQ32" s="47"/>
      <c r="CR32" s="47"/>
      <c r="CS32" s="47"/>
      <c r="CT32" s="47"/>
      <c r="CU32" s="47"/>
      <c r="CV32" s="47"/>
      <c r="CW32" s="47"/>
      <c r="CX32" s="47"/>
      <c r="CY32" s="47"/>
      <c r="CZ32" s="47"/>
      <c r="DA32" s="47"/>
      <c r="DB32" s="47"/>
      <c r="DC32" s="47"/>
      <c r="DD32" s="47"/>
      <c r="DE32" s="47"/>
      <c r="DF32" s="47"/>
      <c r="DG32" s="47"/>
      <c r="DH32" s="47"/>
      <c r="DI32" s="47"/>
      <c r="DJ32" s="47"/>
      <c r="DK32" s="47"/>
      <c r="DL32" s="47"/>
      <c r="DM32" s="47"/>
      <c r="DN32" s="47"/>
      <c r="DO32" s="47"/>
      <c r="DP32" s="47"/>
      <c r="DQ32" s="47"/>
      <c r="DR32" s="47"/>
      <c r="DS32" s="47"/>
      <c r="DT32" s="47"/>
      <c r="DU32" s="47"/>
      <c r="DV32" s="47"/>
      <c r="DW32" s="47"/>
      <c r="DX32" s="47"/>
      <c r="DY32" s="47"/>
      <c r="DZ32" s="47"/>
      <c r="EA32" s="47"/>
      <c r="EB32" s="47"/>
      <c r="EC32" s="47"/>
      <c r="ED32" s="47"/>
      <c r="EE32" s="47"/>
      <c r="EF32" s="47"/>
      <c r="EG32" s="47"/>
      <c r="EH32" s="47"/>
      <c r="EI32" s="47"/>
      <c r="EJ32" s="47"/>
      <c r="EK32" s="47"/>
      <c r="EL32" s="47"/>
      <c r="EM32" s="47"/>
      <c r="EN32" s="47"/>
      <c r="EO32" s="47"/>
      <c r="EP32" s="47"/>
      <c r="EQ32" s="47"/>
      <c r="ER32" s="47"/>
      <c r="ES32" s="47"/>
      <c r="ET32" s="47"/>
      <c r="EU32" s="47"/>
      <c r="EV32" s="47"/>
      <c r="EW32" s="47"/>
      <c r="EX32" s="47"/>
      <c r="EY32" s="47"/>
      <c r="EZ32" s="47"/>
      <c r="FA32" s="47"/>
      <c r="FB32" s="47"/>
      <c r="FC32" s="47"/>
      <c r="FD32" s="47"/>
      <c r="FE32" s="47"/>
      <c r="FF32" s="47"/>
      <c r="FG32" s="47"/>
      <c r="FH32" s="47"/>
      <c r="FI32" s="47"/>
      <c r="FJ32" s="47"/>
      <c r="FK32" s="47"/>
      <c r="FL32" s="47"/>
      <c r="FM32" s="47"/>
      <c r="FN32" s="47"/>
      <c r="FO32" s="47"/>
      <c r="FP32" s="47"/>
      <c r="FQ32" s="47"/>
      <c r="FR32" s="47"/>
      <c r="FS32" s="47"/>
      <c r="FT32" s="47"/>
      <c r="FU32" s="47"/>
      <c r="FV32" s="47"/>
      <c r="FW32" s="47"/>
      <c r="FX32" s="47"/>
      <c r="FY32" s="47"/>
      <c r="FZ32" s="47"/>
      <c r="GA32" s="47"/>
      <c r="GB32" s="47"/>
      <c r="GC32" s="47"/>
      <c r="GD32" s="47"/>
      <c r="GE32" s="47"/>
      <c r="GF32" s="47"/>
      <c r="GG32" s="47"/>
      <c r="GH32" s="47"/>
      <c r="GI32" s="47"/>
      <c r="GJ32" s="47"/>
      <c r="GK32" s="47"/>
      <c r="GL32" s="47"/>
      <c r="GM32" s="47"/>
      <c r="GN32" s="47"/>
      <c r="GO32" s="47"/>
      <c r="GP32" s="47"/>
      <c r="GQ32" s="47"/>
      <c r="GR32" s="47"/>
      <c r="GS32" s="47"/>
      <c r="GT32" s="47"/>
      <c r="GU32" s="47"/>
      <c r="GV32" s="47"/>
      <c r="GW32" s="47"/>
      <c r="GX32" s="47"/>
      <c r="GY32" s="47"/>
      <c r="GZ32" s="47"/>
      <c r="HA32" s="47"/>
      <c r="HB32" s="47"/>
      <c r="HC32" s="47"/>
      <c r="HD32" s="47"/>
      <c r="HE32" s="47"/>
      <c r="HF32" s="47"/>
      <c r="HG32" s="47"/>
      <c r="HH32" s="47"/>
      <c r="HI32" s="47"/>
      <c r="HJ32" s="47"/>
      <c r="HK32" s="47"/>
      <c r="HL32" s="47"/>
      <c r="HM32" s="47"/>
      <c r="HN32" s="47"/>
      <c r="HO32" s="47"/>
      <c r="HP32" s="47"/>
      <c r="HQ32" s="47"/>
      <c r="HR32" s="47"/>
      <c r="HS32" s="47"/>
      <c r="HT32" s="47"/>
      <c r="HU32" s="47"/>
      <c r="HV32" s="47"/>
      <c r="HW32" s="47"/>
      <c r="HX32" s="47"/>
      <c r="HY32" s="47"/>
      <c r="HZ32" s="47"/>
      <c r="IA32" s="47"/>
      <c r="IB32" s="47"/>
      <c r="IC32" s="47"/>
      <c r="ID32" s="47"/>
      <c r="IE32" s="47"/>
      <c r="IF32" s="47"/>
      <c r="IG32" s="47"/>
      <c r="IH32" s="47"/>
      <c r="II32" s="47"/>
      <c r="IJ32" s="47"/>
      <c r="IK32" s="47"/>
      <c r="IL32" s="47"/>
      <c r="IM32" s="47"/>
      <c r="IN32" s="47"/>
      <c r="IO32" s="47"/>
      <c r="IP32" s="47"/>
      <c r="IQ32" s="47"/>
      <c r="IR32" s="47"/>
      <c r="IS32" s="47"/>
      <c r="IT32" s="47"/>
      <c r="IU32" s="47"/>
      <c r="IV32" s="47"/>
      <c r="IW32" s="47"/>
      <c r="IX32" s="47"/>
      <c r="IY32" s="47"/>
      <c r="IZ32" s="47"/>
      <c r="JA32" s="47"/>
      <c r="JB32" s="47"/>
      <c r="JC32" s="47"/>
      <c r="JD32" s="47"/>
      <c r="JE32" s="47"/>
      <c r="JF32" s="47"/>
      <c r="JG32" s="47"/>
      <c r="JH32" s="47"/>
      <c r="JI32" s="47"/>
      <c r="JJ32" s="47"/>
      <c r="JK32" s="47"/>
      <c r="JL32" s="47"/>
      <c r="JM32" s="47"/>
      <c r="JN32" s="47"/>
      <c r="JO32" s="47"/>
      <c r="JP32" s="47"/>
      <c r="JQ32" s="47"/>
      <c r="JR32" s="47"/>
      <c r="JS32" s="47"/>
      <c r="JT32" s="47"/>
      <c r="JU32" s="47"/>
      <c r="JV32" s="47"/>
      <c r="JW32" s="47"/>
      <c r="JX32" s="47"/>
      <c r="JY32" s="47"/>
      <c r="JZ32" s="47"/>
      <c r="KA32" s="47"/>
      <c r="KB32" s="47"/>
      <c r="KC32" s="47"/>
      <c r="KD32" s="47"/>
    </row>
    <row r="33" spans="1:290" s="45" customFormat="1" ht="18.75" x14ac:dyDescent="0.2">
      <c r="A33" s="1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48" t="s">
        <v>9</v>
      </c>
      <c r="D33" s="46"/>
      <c r="E33" s="185">
        <v>43131</v>
      </c>
      <c r="F33" s="186">
        <f t="shared" si="242"/>
        <v>43131</v>
      </c>
      <c r="G33" s="66">
        <v>1</v>
      </c>
      <c r="H33" s="67">
        <v>0</v>
      </c>
      <c r="I33" s="135">
        <f>IF(OR(F33=0,E33=0),0,NETWORKDAYS(E33,F33))</f>
        <v>1</v>
      </c>
      <c r="J33" s="125"/>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47"/>
      <c r="BS33" s="47"/>
      <c r="BT33" s="47"/>
      <c r="BU33" s="47"/>
      <c r="BV33" s="47"/>
      <c r="BW33" s="47"/>
      <c r="BX33" s="47"/>
      <c r="BY33" s="47"/>
      <c r="BZ33" s="47"/>
      <c r="CA33" s="47"/>
      <c r="CB33" s="47"/>
      <c r="CC33" s="47"/>
      <c r="CD33" s="47"/>
      <c r="CE33" s="47"/>
      <c r="CF33" s="47"/>
      <c r="CG33" s="47"/>
      <c r="CH33" s="47"/>
      <c r="CI33" s="47"/>
      <c r="CJ33" s="47"/>
      <c r="CK33" s="47"/>
      <c r="CL33" s="47"/>
      <c r="CM33" s="47"/>
      <c r="CN33" s="47"/>
      <c r="CO33" s="47"/>
      <c r="CP33" s="47"/>
      <c r="CQ33" s="47"/>
      <c r="CR33" s="47"/>
      <c r="CS33" s="47"/>
      <c r="CT33" s="47"/>
      <c r="CU33" s="47"/>
      <c r="CV33" s="47"/>
      <c r="CW33" s="47"/>
      <c r="CX33" s="47"/>
      <c r="CY33" s="47"/>
      <c r="CZ33" s="47"/>
      <c r="DA33" s="47"/>
      <c r="DB33" s="47"/>
      <c r="DC33" s="47"/>
      <c r="DD33" s="47"/>
      <c r="DE33" s="47"/>
      <c r="DF33" s="47"/>
      <c r="DG33" s="47"/>
      <c r="DH33" s="47"/>
      <c r="DI33" s="47"/>
      <c r="DJ33" s="47"/>
      <c r="DK33" s="47"/>
      <c r="DL33" s="47"/>
      <c r="DM33" s="47"/>
      <c r="DN33" s="47"/>
      <c r="DO33" s="47"/>
      <c r="DP33" s="47"/>
      <c r="DQ33" s="47"/>
      <c r="DR33" s="47"/>
      <c r="DS33" s="47"/>
      <c r="DT33" s="47"/>
      <c r="DU33" s="47"/>
      <c r="DV33" s="47"/>
      <c r="DW33" s="47"/>
      <c r="DX33" s="47"/>
      <c r="DY33" s="47"/>
      <c r="DZ33" s="47"/>
      <c r="EA33" s="47"/>
      <c r="EB33" s="47"/>
      <c r="EC33" s="47"/>
      <c r="ED33" s="47"/>
      <c r="EE33" s="47"/>
      <c r="EF33" s="47"/>
      <c r="EG33" s="47"/>
      <c r="EH33" s="47"/>
      <c r="EI33" s="47"/>
      <c r="EJ33" s="47"/>
      <c r="EK33" s="47"/>
      <c r="EL33" s="47"/>
      <c r="EM33" s="47"/>
      <c r="EN33" s="47"/>
      <c r="EO33" s="47"/>
      <c r="EP33" s="47"/>
      <c r="EQ33" s="47"/>
      <c r="ER33" s="47"/>
      <c r="ES33" s="47"/>
      <c r="ET33" s="47"/>
      <c r="EU33" s="47"/>
      <c r="EV33" s="47"/>
      <c r="EW33" s="47"/>
      <c r="EX33" s="47"/>
      <c r="EY33" s="47"/>
      <c r="EZ33" s="47"/>
      <c r="FA33" s="47"/>
      <c r="FB33" s="47"/>
      <c r="FC33" s="47"/>
      <c r="FD33" s="47"/>
      <c r="FE33" s="47"/>
      <c r="FF33" s="47"/>
      <c r="FG33" s="47"/>
      <c r="FH33" s="47"/>
      <c r="FI33" s="47"/>
      <c r="FJ33" s="47"/>
      <c r="FK33" s="47"/>
      <c r="FL33" s="47"/>
      <c r="FM33" s="47"/>
      <c r="FN33" s="47"/>
      <c r="FO33" s="47"/>
      <c r="FP33" s="47"/>
      <c r="FQ33" s="47"/>
      <c r="FR33" s="47"/>
      <c r="FS33" s="47"/>
      <c r="FT33" s="47"/>
      <c r="FU33" s="47"/>
      <c r="FV33" s="47"/>
      <c r="FW33" s="47"/>
      <c r="FX33" s="47"/>
      <c r="FY33" s="47"/>
      <c r="FZ33" s="47"/>
      <c r="GA33" s="47"/>
      <c r="GB33" s="47"/>
      <c r="GC33" s="47"/>
      <c r="GD33" s="47"/>
      <c r="GE33" s="47"/>
      <c r="GF33" s="47"/>
      <c r="GG33" s="47"/>
      <c r="GH33" s="47"/>
      <c r="GI33" s="47"/>
      <c r="GJ33" s="47"/>
      <c r="GK33" s="47"/>
      <c r="GL33" s="47"/>
      <c r="GM33" s="47"/>
      <c r="GN33" s="47"/>
      <c r="GO33" s="47"/>
      <c r="GP33" s="47"/>
      <c r="GQ33" s="47"/>
      <c r="GR33" s="47"/>
      <c r="GS33" s="47"/>
      <c r="GT33" s="47"/>
      <c r="GU33" s="47"/>
      <c r="GV33" s="47"/>
      <c r="GW33" s="47"/>
      <c r="GX33" s="47"/>
      <c r="GY33" s="47"/>
      <c r="GZ33" s="47"/>
      <c r="HA33" s="47"/>
      <c r="HB33" s="47"/>
      <c r="HC33" s="47"/>
      <c r="HD33" s="47"/>
      <c r="HE33" s="47"/>
      <c r="HF33" s="47"/>
      <c r="HG33" s="47"/>
      <c r="HH33" s="47"/>
      <c r="HI33" s="47"/>
      <c r="HJ33" s="47"/>
      <c r="HK33" s="47"/>
      <c r="HL33" s="47"/>
      <c r="HM33" s="47"/>
      <c r="HN33" s="47"/>
      <c r="HO33" s="47"/>
      <c r="HP33" s="47"/>
      <c r="HQ33" s="47"/>
      <c r="HR33" s="47"/>
      <c r="HS33" s="47"/>
      <c r="HT33" s="47"/>
      <c r="HU33" s="47"/>
      <c r="HV33" s="47"/>
      <c r="HW33" s="47"/>
      <c r="HX33" s="47"/>
      <c r="HY33" s="47"/>
      <c r="HZ33" s="47"/>
      <c r="IA33" s="47"/>
      <c r="IB33" s="47"/>
      <c r="IC33" s="47"/>
      <c r="ID33" s="47"/>
      <c r="IE33" s="47"/>
      <c r="IF33" s="47"/>
      <c r="IG33" s="47"/>
      <c r="IH33" s="47"/>
      <c r="II33" s="47"/>
      <c r="IJ33" s="47"/>
      <c r="IK33" s="47"/>
      <c r="IL33" s="47"/>
      <c r="IM33" s="47"/>
      <c r="IN33" s="47"/>
      <c r="IO33" s="47"/>
      <c r="IP33" s="47"/>
      <c r="IQ33" s="47"/>
      <c r="IR33" s="47"/>
      <c r="IS33" s="47"/>
      <c r="IT33" s="47"/>
      <c r="IU33" s="47"/>
      <c r="IV33" s="47"/>
      <c r="IW33" s="47"/>
      <c r="IX33" s="47"/>
      <c r="IY33" s="47"/>
      <c r="IZ33" s="47"/>
      <c r="JA33" s="47"/>
      <c r="JB33" s="47"/>
      <c r="JC33" s="47"/>
      <c r="JD33" s="47"/>
      <c r="JE33" s="47"/>
      <c r="JF33" s="47"/>
      <c r="JG33" s="47"/>
      <c r="JH33" s="47"/>
      <c r="JI33" s="47"/>
      <c r="JJ33" s="47"/>
      <c r="JK33" s="47"/>
      <c r="JL33" s="47"/>
      <c r="JM33" s="47"/>
      <c r="JN33" s="47"/>
      <c r="JO33" s="47"/>
      <c r="JP33" s="47"/>
      <c r="JQ33" s="47"/>
      <c r="JR33" s="47"/>
      <c r="JS33" s="47"/>
      <c r="JT33" s="47"/>
      <c r="JU33" s="47"/>
      <c r="JV33" s="47"/>
      <c r="JW33" s="47"/>
      <c r="JX33" s="47"/>
      <c r="JY33" s="47"/>
      <c r="JZ33" s="47"/>
      <c r="KA33" s="47"/>
      <c r="KB33" s="47"/>
      <c r="KC33" s="47"/>
      <c r="KD33" s="47"/>
    </row>
    <row r="34" spans="1:290" s="45" customFormat="1" ht="18.75" x14ac:dyDescent="0.2">
      <c r="A34" s="1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48" t="s">
        <v>9</v>
      </c>
      <c r="D34" s="46"/>
      <c r="E34" s="185">
        <v>43132</v>
      </c>
      <c r="F34" s="186">
        <f t="shared" si="242"/>
        <v>43132</v>
      </c>
      <c r="G34" s="66">
        <v>1</v>
      </c>
      <c r="H34" s="67">
        <v>0</v>
      </c>
      <c r="I34" s="135">
        <f>IF(OR(F34=0,E34=0),0,NETWORKDAYS(E34,F34))</f>
        <v>1</v>
      </c>
      <c r="J34" s="125"/>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47"/>
      <c r="BS34" s="47"/>
      <c r="BT34" s="47"/>
      <c r="BU34" s="47"/>
      <c r="BV34" s="47"/>
      <c r="BW34" s="47"/>
      <c r="BX34" s="47"/>
      <c r="BY34" s="47"/>
      <c r="BZ34" s="47"/>
      <c r="CA34" s="47"/>
      <c r="CB34" s="47"/>
      <c r="CC34" s="47"/>
      <c r="CD34" s="47"/>
      <c r="CE34" s="47"/>
      <c r="CF34" s="47"/>
      <c r="CG34" s="47"/>
      <c r="CH34" s="47"/>
      <c r="CI34" s="47"/>
      <c r="CJ34" s="47"/>
      <c r="CK34" s="47"/>
      <c r="CL34" s="47"/>
      <c r="CM34" s="47"/>
      <c r="CN34" s="47"/>
      <c r="CO34" s="47"/>
      <c r="CP34" s="47"/>
      <c r="CQ34" s="47"/>
      <c r="CR34" s="47"/>
      <c r="CS34" s="47"/>
      <c r="CT34" s="47"/>
      <c r="CU34" s="47"/>
      <c r="CV34" s="47"/>
      <c r="CW34" s="47"/>
      <c r="CX34" s="47"/>
      <c r="CY34" s="47"/>
      <c r="CZ34" s="47"/>
      <c r="DA34" s="47"/>
      <c r="DB34" s="47"/>
      <c r="DC34" s="47"/>
      <c r="DD34" s="47"/>
      <c r="DE34" s="47"/>
      <c r="DF34" s="47"/>
      <c r="DG34" s="47"/>
      <c r="DH34" s="47"/>
      <c r="DI34" s="47"/>
      <c r="DJ34" s="47"/>
      <c r="DK34" s="47"/>
      <c r="DL34" s="47"/>
      <c r="DM34" s="47"/>
      <c r="DN34" s="47"/>
      <c r="DO34" s="47"/>
      <c r="DP34" s="47"/>
      <c r="DQ34" s="47"/>
      <c r="DR34" s="47"/>
      <c r="DS34" s="47"/>
      <c r="DT34" s="47"/>
      <c r="DU34" s="47"/>
      <c r="DV34" s="47"/>
      <c r="DW34" s="47"/>
      <c r="DX34" s="47"/>
      <c r="DY34" s="47"/>
      <c r="DZ34" s="47"/>
      <c r="EA34" s="47"/>
      <c r="EB34" s="47"/>
      <c r="EC34" s="47"/>
      <c r="ED34" s="47"/>
      <c r="EE34" s="47"/>
      <c r="EF34" s="47"/>
      <c r="EG34" s="47"/>
      <c r="EH34" s="47"/>
      <c r="EI34" s="47"/>
      <c r="EJ34" s="47"/>
      <c r="EK34" s="47"/>
      <c r="EL34" s="47"/>
      <c r="EM34" s="47"/>
      <c r="EN34" s="47"/>
      <c r="EO34" s="47"/>
      <c r="EP34" s="47"/>
      <c r="EQ34" s="47"/>
      <c r="ER34" s="47"/>
      <c r="ES34" s="47"/>
      <c r="ET34" s="47"/>
      <c r="EU34" s="47"/>
      <c r="EV34" s="47"/>
      <c r="EW34" s="47"/>
      <c r="EX34" s="47"/>
      <c r="EY34" s="47"/>
      <c r="EZ34" s="47"/>
      <c r="FA34" s="47"/>
      <c r="FB34" s="47"/>
      <c r="FC34" s="47"/>
      <c r="FD34" s="47"/>
      <c r="FE34" s="47"/>
      <c r="FF34" s="47"/>
      <c r="FG34" s="47"/>
      <c r="FH34" s="47"/>
      <c r="FI34" s="47"/>
      <c r="FJ34" s="47"/>
      <c r="FK34" s="47"/>
      <c r="FL34" s="47"/>
      <c r="FM34" s="47"/>
      <c r="FN34" s="47"/>
      <c r="FO34" s="47"/>
      <c r="FP34" s="47"/>
      <c r="FQ34" s="47"/>
      <c r="FR34" s="47"/>
      <c r="FS34" s="47"/>
      <c r="FT34" s="47"/>
      <c r="FU34" s="47"/>
      <c r="FV34" s="47"/>
      <c r="FW34" s="47"/>
      <c r="FX34" s="47"/>
      <c r="FY34" s="47"/>
      <c r="FZ34" s="47"/>
      <c r="GA34" s="47"/>
      <c r="GB34" s="47"/>
      <c r="GC34" s="47"/>
      <c r="GD34" s="47"/>
      <c r="GE34" s="47"/>
      <c r="GF34" s="47"/>
      <c r="GG34" s="47"/>
      <c r="GH34" s="47"/>
      <c r="GI34" s="47"/>
      <c r="GJ34" s="47"/>
      <c r="GK34" s="47"/>
      <c r="GL34" s="47"/>
      <c r="GM34" s="47"/>
      <c r="GN34" s="47"/>
      <c r="GO34" s="47"/>
      <c r="GP34" s="47"/>
      <c r="GQ34" s="47"/>
      <c r="GR34" s="47"/>
      <c r="GS34" s="47"/>
      <c r="GT34" s="47"/>
      <c r="GU34" s="47"/>
      <c r="GV34" s="47"/>
      <c r="GW34" s="47"/>
      <c r="GX34" s="47"/>
      <c r="GY34" s="47"/>
      <c r="GZ34" s="47"/>
      <c r="HA34" s="47"/>
      <c r="HB34" s="47"/>
      <c r="HC34" s="47"/>
      <c r="HD34" s="47"/>
      <c r="HE34" s="47"/>
      <c r="HF34" s="47"/>
      <c r="HG34" s="47"/>
      <c r="HH34" s="47"/>
      <c r="HI34" s="47"/>
      <c r="HJ34" s="47"/>
      <c r="HK34" s="47"/>
      <c r="HL34" s="47"/>
      <c r="HM34" s="47"/>
      <c r="HN34" s="47"/>
      <c r="HO34" s="47"/>
      <c r="HP34" s="47"/>
      <c r="HQ34" s="47"/>
      <c r="HR34" s="47"/>
      <c r="HS34" s="47"/>
      <c r="HT34" s="47"/>
      <c r="HU34" s="47"/>
      <c r="HV34" s="47"/>
      <c r="HW34" s="47"/>
      <c r="HX34" s="47"/>
      <c r="HY34" s="47"/>
      <c r="HZ34" s="47"/>
      <c r="IA34" s="47"/>
      <c r="IB34" s="47"/>
      <c r="IC34" s="47"/>
      <c r="ID34" s="47"/>
      <c r="IE34" s="47"/>
      <c r="IF34" s="47"/>
      <c r="IG34" s="47"/>
      <c r="IH34" s="47"/>
      <c r="II34" s="47"/>
      <c r="IJ34" s="47"/>
      <c r="IK34" s="47"/>
      <c r="IL34" s="47"/>
      <c r="IM34" s="47"/>
      <c r="IN34" s="47"/>
      <c r="IO34" s="47"/>
      <c r="IP34" s="47"/>
      <c r="IQ34" s="47"/>
      <c r="IR34" s="47"/>
      <c r="IS34" s="47"/>
      <c r="IT34" s="47"/>
      <c r="IU34" s="47"/>
      <c r="IV34" s="47"/>
      <c r="IW34" s="47"/>
      <c r="IX34" s="47"/>
      <c r="IY34" s="47"/>
      <c r="IZ34" s="47"/>
      <c r="JA34" s="47"/>
      <c r="JB34" s="47"/>
      <c r="JC34" s="47"/>
      <c r="JD34" s="47"/>
      <c r="JE34" s="47"/>
      <c r="JF34" s="47"/>
      <c r="JG34" s="47"/>
      <c r="JH34" s="47"/>
      <c r="JI34" s="47"/>
      <c r="JJ34" s="47"/>
      <c r="JK34" s="47"/>
      <c r="JL34" s="47"/>
      <c r="JM34" s="47"/>
      <c r="JN34" s="47"/>
      <c r="JO34" s="47"/>
      <c r="JP34" s="47"/>
      <c r="JQ34" s="47"/>
      <c r="JR34" s="47"/>
      <c r="JS34" s="47"/>
      <c r="JT34" s="47"/>
      <c r="JU34" s="47"/>
      <c r="JV34" s="47"/>
      <c r="JW34" s="47"/>
      <c r="JX34" s="47"/>
      <c r="JY34" s="47"/>
      <c r="JZ34" s="47"/>
      <c r="KA34" s="47"/>
      <c r="KB34" s="47"/>
      <c r="KC34" s="47"/>
      <c r="KD34" s="47"/>
    </row>
    <row r="35" spans="1:290" s="45" customFormat="1" ht="18.75" x14ac:dyDescent="0.2">
      <c r="A35" s="1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48" t="s">
        <v>9</v>
      </c>
      <c r="D35" s="46"/>
      <c r="E35" s="185">
        <v>43133</v>
      </c>
      <c r="F35" s="186">
        <f t="shared" si="242"/>
        <v>43133</v>
      </c>
      <c r="G35" s="66">
        <v>1</v>
      </c>
      <c r="H35" s="67">
        <v>0</v>
      </c>
      <c r="I35" s="135">
        <f>IF(OR(F35=0,E35=0),0,NETWORKDAYS(E35,F35))</f>
        <v>1</v>
      </c>
      <c r="J35" s="125"/>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47"/>
      <c r="BS35" s="47"/>
      <c r="BT35" s="47"/>
      <c r="BU35" s="47"/>
      <c r="BV35" s="47"/>
      <c r="BW35" s="47"/>
      <c r="BX35" s="47"/>
      <c r="BY35" s="47"/>
      <c r="BZ35" s="47"/>
      <c r="CA35" s="47"/>
      <c r="CB35" s="47"/>
      <c r="CC35" s="47"/>
      <c r="CD35" s="47"/>
      <c r="CE35" s="47"/>
      <c r="CF35" s="47"/>
      <c r="CG35" s="47"/>
      <c r="CH35" s="47"/>
      <c r="CI35" s="47"/>
      <c r="CJ35" s="47"/>
      <c r="CK35" s="47"/>
      <c r="CL35" s="47"/>
      <c r="CM35" s="47"/>
      <c r="CN35" s="47"/>
      <c r="CO35" s="47"/>
      <c r="CP35" s="47"/>
      <c r="CQ35" s="47"/>
      <c r="CR35" s="47"/>
      <c r="CS35" s="47"/>
      <c r="CT35" s="47"/>
      <c r="CU35" s="47"/>
      <c r="CV35" s="47"/>
      <c r="CW35" s="47"/>
      <c r="CX35" s="47"/>
      <c r="CY35" s="47"/>
      <c r="CZ35" s="47"/>
      <c r="DA35" s="47"/>
      <c r="DB35" s="47"/>
      <c r="DC35" s="47"/>
      <c r="DD35" s="47"/>
      <c r="DE35" s="47"/>
      <c r="DF35" s="47"/>
      <c r="DG35" s="47"/>
      <c r="DH35" s="47"/>
      <c r="DI35" s="47"/>
      <c r="DJ35" s="47"/>
      <c r="DK35" s="47"/>
      <c r="DL35" s="47"/>
      <c r="DM35" s="47"/>
      <c r="DN35" s="47"/>
      <c r="DO35" s="47"/>
      <c r="DP35" s="47"/>
      <c r="DQ35" s="47"/>
      <c r="DR35" s="47"/>
      <c r="DS35" s="47"/>
      <c r="DT35" s="47"/>
      <c r="DU35" s="47"/>
      <c r="DV35" s="47"/>
      <c r="DW35" s="47"/>
      <c r="DX35" s="47"/>
      <c r="DY35" s="47"/>
      <c r="DZ35" s="47"/>
      <c r="EA35" s="47"/>
      <c r="EB35" s="47"/>
      <c r="EC35" s="47"/>
      <c r="ED35" s="47"/>
      <c r="EE35" s="47"/>
      <c r="EF35" s="47"/>
      <c r="EG35" s="47"/>
      <c r="EH35" s="47"/>
      <c r="EI35" s="47"/>
      <c r="EJ35" s="47"/>
      <c r="EK35" s="47"/>
      <c r="EL35" s="47"/>
      <c r="EM35" s="47"/>
      <c r="EN35" s="47"/>
      <c r="EO35" s="47"/>
      <c r="EP35" s="47"/>
      <c r="EQ35" s="47"/>
      <c r="ER35" s="47"/>
      <c r="ES35" s="47"/>
      <c r="ET35" s="47"/>
      <c r="EU35" s="47"/>
      <c r="EV35" s="47"/>
      <c r="EW35" s="47"/>
      <c r="EX35" s="47"/>
      <c r="EY35" s="47"/>
      <c r="EZ35" s="47"/>
      <c r="FA35" s="47"/>
      <c r="FB35" s="47"/>
      <c r="FC35" s="47"/>
      <c r="FD35" s="47"/>
      <c r="FE35" s="47"/>
      <c r="FF35" s="47"/>
      <c r="FG35" s="47"/>
      <c r="FH35" s="47"/>
      <c r="FI35" s="47"/>
      <c r="FJ35" s="47"/>
      <c r="FK35" s="47"/>
      <c r="FL35" s="47"/>
      <c r="FM35" s="47"/>
      <c r="FN35" s="47"/>
      <c r="FO35" s="47"/>
      <c r="FP35" s="47"/>
      <c r="FQ35" s="47"/>
      <c r="FR35" s="47"/>
      <c r="FS35" s="47"/>
      <c r="FT35" s="47"/>
      <c r="FU35" s="47"/>
      <c r="FV35" s="47"/>
      <c r="FW35" s="47"/>
      <c r="FX35" s="47"/>
      <c r="FY35" s="47"/>
      <c r="FZ35" s="47"/>
      <c r="GA35" s="47"/>
      <c r="GB35" s="47"/>
      <c r="GC35" s="47"/>
      <c r="GD35" s="47"/>
      <c r="GE35" s="47"/>
      <c r="GF35" s="47"/>
      <c r="GG35" s="47"/>
      <c r="GH35" s="47"/>
      <c r="GI35" s="47"/>
      <c r="GJ35" s="47"/>
      <c r="GK35" s="47"/>
      <c r="GL35" s="47"/>
      <c r="GM35" s="47"/>
      <c r="GN35" s="47"/>
      <c r="GO35" s="47"/>
      <c r="GP35" s="47"/>
      <c r="GQ35" s="47"/>
      <c r="GR35" s="47"/>
      <c r="GS35" s="47"/>
      <c r="GT35" s="47"/>
      <c r="GU35" s="47"/>
      <c r="GV35" s="47"/>
      <c r="GW35" s="47"/>
      <c r="GX35" s="47"/>
      <c r="GY35" s="47"/>
      <c r="GZ35" s="47"/>
      <c r="HA35" s="47"/>
      <c r="HB35" s="47"/>
      <c r="HC35" s="47"/>
      <c r="HD35" s="47"/>
      <c r="HE35" s="47"/>
      <c r="HF35" s="47"/>
      <c r="HG35" s="47"/>
      <c r="HH35" s="47"/>
      <c r="HI35" s="47"/>
      <c r="HJ35" s="47"/>
      <c r="HK35" s="47"/>
      <c r="HL35" s="47"/>
      <c r="HM35" s="47"/>
      <c r="HN35" s="47"/>
      <c r="HO35" s="47"/>
      <c r="HP35" s="47"/>
      <c r="HQ35" s="47"/>
      <c r="HR35" s="47"/>
      <c r="HS35" s="47"/>
      <c r="HT35" s="47"/>
      <c r="HU35" s="47"/>
      <c r="HV35" s="47"/>
      <c r="HW35" s="47"/>
      <c r="HX35" s="47"/>
      <c r="HY35" s="47"/>
      <c r="HZ35" s="47"/>
      <c r="IA35" s="47"/>
      <c r="IB35" s="47"/>
      <c r="IC35" s="47"/>
      <c r="ID35" s="47"/>
      <c r="IE35" s="47"/>
      <c r="IF35" s="47"/>
      <c r="IG35" s="47"/>
      <c r="IH35" s="47"/>
      <c r="II35" s="47"/>
      <c r="IJ35" s="47"/>
      <c r="IK35" s="47"/>
      <c r="IL35" s="47"/>
      <c r="IM35" s="47"/>
      <c r="IN35" s="47"/>
      <c r="IO35" s="47"/>
      <c r="IP35" s="47"/>
      <c r="IQ35" s="47"/>
      <c r="IR35" s="47"/>
      <c r="IS35" s="47"/>
      <c r="IT35" s="47"/>
      <c r="IU35" s="47"/>
      <c r="IV35" s="47"/>
      <c r="IW35" s="47"/>
      <c r="IX35" s="47"/>
      <c r="IY35" s="47"/>
      <c r="IZ35" s="47"/>
      <c r="JA35" s="47"/>
      <c r="JB35" s="47"/>
      <c r="JC35" s="47"/>
      <c r="JD35" s="47"/>
      <c r="JE35" s="47"/>
      <c r="JF35" s="47"/>
      <c r="JG35" s="47"/>
      <c r="JH35" s="47"/>
      <c r="JI35" s="47"/>
      <c r="JJ35" s="47"/>
      <c r="JK35" s="47"/>
      <c r="JL35" s="47"/>
      <c r="JM35" s="47"/>
      <c r="JN35" s="47"/>
      <c r="JO35" s="47"/>
      <c r="JP35" s="47"/>
      <c r="JQ35" s="47"/>
      <c r="JR35" s="47"/>
      <c r="JS35" s="47"/>
      <c r="JT35" s="47"/>
      <c r="JU35" s="47"/>
      <c r="JV35" s="47"/>
      <c r="JW35" s="47"/>
      <c r="JX35" s="47"/>
      <c r="JY35" s="47"/>
      <c r="JZ35" s="47"/>
      <c r="KA35" s="47"/>
      <c r="KB35" s="47"/>
      <c r="KC35" s="47"/>
      <c r="KD35" s="47"/>
    </row>
    <row r="36" spans="1:290" s="57" customFormat="1" ht="18.75" x14ac:dyDescent="0.2">
      <c r="A36" s="44"/>
      <c r="B36" s="53"/>
      <c r="C36" s="53"/>
      <c r="D36" s="54"/>
      <c r="E36" s="115"/>
      <c r="F36" s="115"/>
      <c r="G36" s="55"/>
      <c r="H36" s="56"/>
      <c r="I36" s="138"/>
      <c r="J36" s="12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47"/>
      <c r="BS36" s="47"/>
      <c r="BT36" s="47"/>
      <c r="BU36" s="47"/>
      <c r="BV36" s="47"/>
      <c r="BW36" s="47"/>
      <c r="BX36" s="47"/>
      <c r="BY36" s="47"/>
      <c r="BZ36" s="47"/>
      <c r="CA36" s="47"/>
      <c r="CB36" s="47"/>
      <c r="CC36" s="47"/>
      <c r="CD36" s="47"/>
      <c r="CE36" s="47"/>
      <c r="CF36" s="47"/>
      <c r="CG36" s="47"/>
      <c r="CH36" s="47"/>
      <c r="CI36" s="47"/>
      <c r="CJ36" s="47"/>
      <c r="CK36" s="47"/>
      <c r="CL36" s="47"/>
      <c r="CM36" s="47"/>
      <c r="CN36" s="47"/>
      <c r="CO36" s="47"/>
      <c r="CP36" s="47"/>
      <c r="CQ36" s="47"/>
      <c r="CR36" s="47"/>
      <c r="CS36" s="47"/>
      <c r="CT36" s="47"/>
      <c r="CU36" s="47"/>
      <c r="CV36" s="47"/>
      <c r="CW36" s="47"/>
      <c r="CX36" s="47"/>
      <c r="CY36" s="47"/>
      <c r="CZ36" s="47"/>
      <c r="DA36" s="47"/>
      <c r="DB36" s="47"/>
      <c r="DC36" s="47"/>
      <c r="DD36" s="47"/>
      <c r="DE36" s="47"/>
      <c r="DF36" s="47"/>
      <c r="DG36" s="47"/>
      <c r="DH36" s="47"/>
      <c r="DI36" s="47"/>
      <c r="DJ36" s="47"/>
      <c r="DK36" s="47"/>
      <c r="DL36" s="47"/>
      <c r="DM36" s="47"/>
      <c r="DN36" s="47"/>
      <c r="DO36" s="47"/>
      <c r="DP36" s="47"/>
      <c r="DQ36" s="47"/>
      <c r="DR36" s="47"/>
      <c r="DS36" s="47"/>
      <c r="DT36" s="47"/>
      <c r="DU36" s="47"/>
      <c r="DV36" s="47"/>
      <c r="DW36" s="47"/>
      <c r="DX36" s="47"/>
      <c r="DY36" s="47"/>
      <c r="DZ36" s="47"/>
      <c r="EA36" s="47"/>
      <c r="EB36" s="47"/>
      <c r="EC36" s="47"/>
      <c r="ED36" s="47"/>
      <c r="EE36" s="47"/>
      <c r="EF36" s="47"/>
      <c r="EG36" s="47"/>
      <c r="EH36" s="47"/>
      <c r="EI36" s="47"/>
      <c r="EJ36" s="47"/>
      <c r="EK36" s="47"/>
      <c r="EL36" s="47"/>
      <c r="EM36" s="47"/>
      <c r="EN36" s="47"/>
      <c r="EO36" s="47"/>
      <c r="EP36" s="47"/>
      <c r="EQ36" s="47"/>
      <c r="ER36" s="47"/>
      <c r="ES36" s="47"/>
      <c r="ET36" s="47"/>
      <c r="EU36" s="47"/>
      <c r="EV36" s="47"/>
      <c r="EW36" s="47"/>
      <c r="EX36" s="47"/>
      <c r="EY36" s="47"/>
      <c r="EZ36" s="47"/>
      <c r="FA36" s="47"/>
      <c r="FB36" s="47"/>
      <c r="FC36" s="47"/>
      <c r="FD36" s="47"/>
      <c r="FE36" s="47"/>
      <c r="FF36" s="47"/>
      <c r="FG36" s="47"/>
      <c r="FH36" s="47"/>
      <c r="FI36" s="47"/>
      <c r="FJ36" s="47"/>
      <c r="FK36" s="47"/>
      <c r="FL36" s="47"/>
      <c r="FM36" s="47"/>
      <c r="FN36" s="47"/>
      <c r="FO36" s="47"/>
      <c r="FP36" s="47"/>
      <c r="FQ36" s="47"/>
      <c r="FR36" s="47"/>
      <c r="FS36" s="47"/>
      <c r="FT36" s="47"/>
      <c r="FU36" s="47"/>
      <c r="FV36" s="47"/>
      <c r="FW36" s="47"/>
      <c r="FX36" s="47"/>
      <c r="FY36" s="47"/>
      <c r="FZ36" s="47"/>
      <c r="GA36" s="47"/>
      <c r="GB36" s="47"/>
      <c r="GC36" s="47"/>
      <c r="GD36" s="47"/>
      <c r="GE36" s="47"/>
      <c r="GF36" s="47"/>
      <c r="GG36" s="47"/>
      <c r="GH36" s="47"/>
      <c r="GI36" s="47"/>
      <c r="GJ36" s="47"/>
      <c r="GK36" s="47"/>
      <c r="GL36" s="47"/>
      <c r="GM36" s="47"/>
      <c r="GN36" s="47"/>
      <c r="GO36" s="47"/>
      <c r="GP36" s="47"/>
      <c r="GQ36" s="47"/>
      <c r="GR36" s="47"/>
      <c r="GS36" s="47"/>
      <c r="GT36" s="47"/>
      <c r="GU36" s="47"/>
      <c r="GV36" s="47"/>
      <c r="GW36" s="47"/>
      <c r="GX36" s="47"/>
      <c r="GY36" s="47"/>
      <c r="GZ36" s="47"/>
      <c r="HA36" s="47"/>
      <c r="HB36" s="47"/>
      <c r="HC36" s="47"/>
      <c r="HD36" s="47"/>
      <c r="HE36" s="47"/>
      <c r="HF36" s="47"/>
      <c r="HG36" s="47"/>
      <c r="HH36" s="47"/>
      <c r="HI36" s="47"/>
      <c r="HJ36" s="47"/>
      <c r="HK36" s="47"/>
      <c r="HL36" s="47"/>
      <c r="HM36" s="47"/>
      <c r="HN36" s="47"/>
      <c r="HO36" s="47"/>
      <c r="HP36" s="47"/>
      <c r="HQ36" s="47"/>
      <c r="HR36" s="47"/>
      <c r="HS36" s="47"/>
      <c r="HT36" s="47"/>
      <c r="HU36" s="47"/>
      <c r="HV36" s="47"/>
      <c r="HW36" s="47"/>
      <c r="HX36" s="47"/>
      <c r="HY36" s="47"/>
      <c r="HZ36" s="47"/>
      <c r="IA36" s="47"/>
      <c r="IB36" s="47"/>
      <c r="IC36" s="47"/>
      <c r="ID36" s="47"/>
      <c r="IE36" s="47"/>
      <c r="IF36" s="47"/>
      <c r="IG36" s="47"/>
      <c r="IH36" s="47"/>
      <c r="II36" s="47"/>
      <c r="IJ36" s="47"/>
      <c r="IK36" s="47"/>
      <c r="IL36" s="47"/>
      <c r="IM36" s="47"/>
      <c r="IN36" s="47"/>
      <c r="IO36" s="47"/>
      <c r="IP36" s="47"/>
      <c r="IQ36" s="47"/>
      <c r="IR36" s="47"/>
      <c r="IS36" s="47"/>
      <c r="IT36" s="47"/>
      <c r="IU36" s="47"/>
      <c r="IV36" s="47"/>
      <c r="IW36" s="47"/>
      <c r="IX36" s="47"/>
      <c r="IY36" s="47"/>
      <c r="IZ36" s="47"/>
      <c r="JA36" s="47"/>
      <c r="JB36" s="47"/>
      <c r="JC36" s="47"/>
      <c r="JD36" s="47"/>
      <c r="JE36" s="47"/>
      <c r="JF36" s="47"/>
      <c r="JG36" s="47"/>
      <c r="JH36" s="47"/>
      <c r="JI36" s="47"/>
      <c r="JJ36" s="47"/>
      <c r="JK36" s="47"/>
      <c r="JL36" s="47"/>
      <c r="JM36" s="47"/>
      <c r="JN36" s="47"/>
      <c r="JO36" s="47"/>
      <c r="JP36" s="47"/>
      <c r="JQ36" s="47"/>
      <c r="JR36" s="47"/>
      <c r="JS36" s="47"/>
      <c r="JT36" s="47"/>
      <c r="JU36" s="47"/>
      <c r="JV36" s="47"/>
      <c r="JW36" s="47"/>
      <c r="JX36" s="47"/>
      <c r="JY36" s="47"/>
      <c r="JZ36" s="47"/>
      <c r="KA36" s="47"/>
      <c r="KB36" s="47"/>
      <c r="KC36" s="47"/>
      <c r="KD36" s="47"/>
    </row>
    <row r="37" spans="1:290" s="57" customFormat="1" ht="18.75" x14ac:dyDescent="0.2">
      <c r="A37" s="44"/>
      <c r="B37" s="53"/>
      <c r="C37" s="53"/>
      <c r="D37" s="54"/>
      <c r="E37" s="115"/>
      <c r="F37" s="115"/>
      <c r="G37" s="55"/>
      <c r="H37" s="56"/>
      <c r="I37" s="138"/>
      <c r="J37" s="12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47"/>
      <c r="BS37" s="47"/>
      <c r="BT37" s="47"/>
      <c r="BU37" s="47"/>
      <c r="BV37" s="47"/>
      <c r="BW37" s="47"/>
      <c r="BX37" s="47"/>
      <c r="BY37" s="47"/>
      <c r="BZ37" s="47"/>
      <c r="CA37" s="47"/>
      <c r="CB37" s="47"/>
      <c r="CC37" s="47"/>
      <c r="CD37" s="47"/>
      <c r="CE37" s="47"/>
      <c r="CF37" s="47"/>
      <c r="CG37" s="47"/>
      <c r="CH37" s="47"/>
      <c r="CI37" s="47"/>
      <c r="CJ37" s="47"/>
      <c r="CK37" s="47"/>
      <c r="CL37" s="47"/>
      <c r="CM37" s="47"/>
      <c r="CN37" s="47"/>
      <c r="CO37" s="47"/>
      <c r="CP37" s="47"/>
      <c r="CQ37" s="47"/>
      <c r="CR37" s="47"/>
      <c r="CS37" s="47"/>
      <c r="CT37" s="47"/>
      <c r="CU37" s="47"/>
      <c r="CV37" s="47"/>
      <c r="CW37" s="47"/>
      <c r="CX37" s="47"/>
      <c r="CY37" s="47"/>
      <c r="CZ37" s="47"/>
      <c r="DA37" s="47"/>
      <c r="DB37" s="47"/>
      <c r="DC37" s="47"/>
      <c r="DD37" s="47"/>
      <c r="DE37" s="47"/>
      <c r="DF37" s="47"/>
      <c r="DG37" s="47"/>
      <c r="DH37" s="47"/>
      <c r="DI37" s="47"/>
      <c r="DJ37" s="47"/>
      <c r="DK37" s="47"/>
      <c r="DL37" s="47"/>
      <c r="DM37" s="47"/>
      <c r="DN37" s="47"/>
      <c r="DO37" s="47"/>
      <c r="DP37" s="47"/>
      <c r="DQ37" s="47"/>
      <c r="DR37" s="47"/>
      <c r="DS37" s="47"/>
      <c r="DT37" s="47"/>
      <c r="DU37" s="47"/>
      <c r="DV37" s="47"/>
      <c r="DW37" s="47"/>
      <c r="DX37" s="47"/>
      <c r="DY37" s="47"/>
      <c r="DZ37" s="47"/>
      <c r="EA37" s="47"/>
      <c r="EB37" s="47"/>
      <c r="EC37" s="47"/>
      <c r="ED37" s="47"/>
      <c r="EE37" s="47"/>
      <c r="EF37" s="47"/>
      <c r="EG37" s="47"/>
      <c r="EH37" s="47"/>
      <c r="EI37" s="47"/>
      <c r="EJ37" s="47"/>
      <c r="EK37" s="47"/>
      <c r="EL37" s="47"/>
      <c r="EM37" s="47"/>
      <c r="EN37" s="47"/>
      <c r="EO37" s="47"/>
      <c r="EP37" s="47"/>
      <c r="EQ37" s="47"/>
      <c r="ER37" s="47"/>
      <c r="ES37" s="47"/>
      <c r="ET37" s="47"/>
      <c r="EU37" s="47"/>
      <c r="EV37" s="47"/>
      <c r="EW37" s="47"/>
      <c r="EX37" s="47"/>
      <c r="EY37" s="47"/>
      <c r="EZ37" s="47"/>
      <c r="FA37" s="47"/>
      <c r="FB37" s="47"/>
      <c r="FC37" s="47"/>
      <c r="FD37" s="47"/>
      <c r="FE37" s="47"/>
      <c r="FF37" s="47"/>
      <c r="FG37" s="47"/>
      <c r="FH37" s="47"/>
      <c r="FI37" s="47"/>
      <c r="FJ37" s="47"/>
      <c r="FK37" s="47"/>
      <c r="FL37" s="47"/>
      <c r="FM37" s="47"/>
      <c r="FN37" s="47"/>
      <c r="FO37" s="47"/>
      <c r="FP37" s="47"/>
      <c r="FQ37" s="47"/>
      <c r="FR37" s="47"/>
      <c r="FS37" s="47"/>
      <c r="FT37" s="47"/>
      <c r="FU37" s="47"/>
      <c r="FV37" s="47"/>
      <c r="FW37" s="47"/>
      <c r="FX37" s="47"/>
      <c r="FY37" s="47"/>
      <c r="FZ37" s="47"/>
      <c r="GA37" s="47"/>
      <c r="GB37" s="47"/>
      <c r="GC37" s="47"/>
      <c r="GD37" s="47"/>
      <c r="GE37" s="47"/>
      <c r="GF37" s="47"/>
      <c r="GG37" s="47"/>
      <c r="GH37" s="47"/>
      <c r="GI37" s="47"/>
      <c r="GJ37" s="47"/>
      <c r="GK37" s="47"/>
      <c r="GL37" s="47"/>
      <c r="GM37" s="47"/>
      <c r="GN37" s="47"/>
      <c r="GO37" s="47"/>
      <c r="GP37" s="47"/>
      <c r="GQ37" s="47"/>
      <c r="GR37" s="47"/>
      <c r="GS37" s="47"/>
      <c r="GT37" s="47"/>
      <c r="GU37" s="47"/>
      <c r="GV37" s="47"/>
      <c r="GW37" s="47"/>
      <c r="GX37" s="47"/>
      <c r="GY37" s="47"/>
      <c r="GZ37" s="47"/>
      <c r="HA37" s="47"/>
      <c r="HB37" s="47"/>
      <c r="HC37" s="47"/>
      <c r="HD37" s="47"/>
      <c r="HE37" s="47"/>
      <c r="HF37" s="47"/>
      <c r="HG37" s="47"/>
      <c r="HH37" s="47"/>
      <c r="HI37" s="47"/>
      <c r="HJ37" s="47"/>
      <c r="HK37" s="47"/>
      <c r="HL37" s="47"/>
      <c r="HM37" s="47"/>
      <c r="HN37" s="47"/>
      <c r="HO37" s="47"/>
      <c r="HP37" s="47"/>
      <c r="HQ37" s="47"/>
      <c r="HR37" s="47"/>
      <c r="HS37" s="47"/>
      <c r="HT37" s="47"/>
      <c r="HU37" s="47"/>
      <c r="HV37" s="47"/>
      <c r="HW37" s="47"/>
      <c r="HX37" s="47"/>
      <c r="HY37" s="47"/>
      <c r="HZ37" s="47"/>
      <c r="IA37" s="47"/>
      <c r="IB37" s="47"/>
      <c r="IC37" s="47"/>
      <c r="ID37" s="47"/>
      <c r="IE37" s="47"/>
      <c r="IF37" s="47"/>
      <c r="IG37" s="47"/>
      <c r="IH37" s="47"/>
      <c r="II37" s="47"/>
      <c r="IJ37" s="47"/>
      <c r="IK37" s="47"/>
      <c r="IL37" s="47"/>
      <c r="IM37" s="47"/>
      <c r="IN37" s="47"/>
      <c r="IO37" s="47"/>
      <c r="IP37" s="47"/>
      <c r="IQ37" s="47"/>
      <c r="IR37" s="47"/>
      <c r="IS37" s="47"/>
      <c r="IT37" s="47"/>
      <c r="IU37" s="47"/>
      <c r="IV37" s="47"/>
      <c r="IW37" s="47"/>
      <c r="IX37" s="47"/>
      <c r="IY37" s="47"/>
      <c r="IZ37" s="47"/>
      <c r="JA37" s="47"/>
      <c r="JB37" s="47"/>
      <c r="JC37" s="47"/>
      <c r="JD37" s="47"/>
      <c r="JE37" s="47"/>
      <c r="JF37" s="47"/>
      <c r="JG37" s="47"/>
      <c r="JH37" s="47"/>
      <c r="JI37" s="47"/>
      <c r="JJ37" s="47"/>
      <c r="JK37" s="47"/>
      <c r="JL37" s="47"/>
      <c r="JM37" s="47"/>
      <c r="JN37" s="47"/>
      <c r="JO37" s="47"/>
      <c r="JP37" s="47"/>
      <c r="JQ37" s="47"/>
      <c r="JR37" s="47"/>
      <c r="JS37" s="47"/>
      <c r="JT37" s="47"/>
      <c r="JU37" s="47"/>
      <c r="JV37" s="47"/>
      <c r="JW37" s="47"/>
      <c r="JX37" s="47"/>
      <c r="JY37" s="47"/>
      <c r="JZ37" s="47"/>
      <c r="KA37" s="47"/>
      <c r="KB37" s="47"/>
      <c r="KC37" s="47"/>
      <c r="KD37" s="47"/>
    </row>
    <row r="38" spans="1:290" s="58" customFormat="1" ht="27" customHeight="1" thickBot="1" x14ac:dyDescent="0.25">
      <c r="A38" s="139" t="s">
        <v>3</v>
      </c>
      <c r="B38" s="70"/>
      <c r="C38" s="70"/>
      <c r="D38" s="70"/>
      <c r="E38" s="70"/>
      <c r="F38" s="70"/>
      <c r="G38" s="70"/>
      <c r="H38" s="70"/>
      <c r="I38" s="70"/>
      <c r="J38" s="70"/>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47"/>
      <c r="BS38" s="47"/>
      <c r="BT38" s="47"/>
      <c r="BU38" s="47"/>
      <c r="BV38" s="47"/>
      <c r="BW38" s="47"/>
      <c r="BX38" s="47"/>
      <c r="BY38" s="47"/>
      <c r="BZ38" s="47"/>
      <c r="CA38" s="47"/>
      <c r="CB38" s="47"/>
      <c r="CC38" s="47"/>
      <c r="CD38" s="47"/>
      <c r="CE38" s="47"/>
      <c r="CF38" s="47"/>
      <c r="CG38" s="47"/>
      <c r="CH38" s="47"/>
      <c r="CI38" s="47"/>
      <c r="CJ38" s="47"/>
      <c r="CK38" s="47"/>
      <c r="CL38" s="47"/>
      <c r="CM38" s="47"/>
      <c r="CN38" s="47"/>
      <c r="CO38" s="47"/>
      <c r="CP38" s="47"/>
      <c r="CQ38" s="47"/>
      <c r="CR38" s="47"/>
      <c r="CS38" s="47"/>
      <c r="CT38" s="47"/>
      <c r="CU38" s="47"/>
      <c r="CV38" s="47"/>
      <c r="CW38" s="47"/>
      <c r="CX38" s="47"/>
      <c r="CY38" s="47"/>
      <c r="CZ38" s="47"/>
      <c r="DA38" s="47"/>
      <c r="DB38" s="47"/>
      <c r="DC38" s="47"/>
      <c r="DD38" s="47"/>
      <c r="DE38" s="47"/>
      <c r="DF38" s="47"/>
      <c r="DG38" s="47"/>
      <c r="DH38" s="47"/>
      <c r="DI38" s="47"/>
      <c r="DJ38" s="47"/>
      <c r="DK38" s="47"/>
      <c r="DL38" s="47"/>
      <c r="DM38" s="47"/>
      <c r="DN38" s="47"/>
      <c r="DO38" s="47"/>
      <c r="DP38" s="47"/>
      <c r="DQ38" s="47"/>
      <c r="DR38" s="47"/>
      <c r="DS38" s="47"/>
      <c r="DT38" s="47"/>
      <c r="DU38" s="47"/>
      <c r="DV38" s="47"/>
      <c r="DW38" s="47"/>
      <c r="DX38" s="47"/>
      <c r="DY38" s="47"/>
      <c r="DZ38" s="47"/>
      <c r="EA38" s="47"/>
      <c r="EB38" s="47"/>
      <c r="EC38" s="47"/>
      <c r="ED38" s="47"/>
      <c r="EE38" s="47"/>
      <c r="EF38" s="47"/>
      <c r="EG38" s="47"/>
      <c r="EH38" s="47"/>
      <c r="EI38" s="47"/>
      <c r="EJ38" s="47"/>
      <c r="EK38" s="47"/>
      <c r="EL38" s="47"/>
      <c r="EM38" s="47"/>
      <c r="EN38" s="47"/>
      <c r="EO38" s="47"/>
      <c r="EP38" s="47"/>
      <c r="EQ38" s="47"/>
      <c r="ER38" s="47"/>
      <c r="ES38" s="47"/>
      <c r="ET38" s="47"/>
      <c r="EU38" s="47"/>
      <c r="EV38" s="47"/>
      <c r="EW38" s="47"/>
      <c r="EX38" s="47"/>
      <c r="EY38" s="47"/>
      <c r="EZ38" s="47"/>
      <c r="FA38" s="47"/>
      <c r="FB38" s="47"/>
      <c r="FC38" s="47"/>
      <c r="FD38" s="47"/>
      <c r="FE38" s="47"/>
      <c r="FF38" s="47"/>
      <c r="FG38" s="47"/>
      <c r="FH38" s="47"/>
      <c r="FI38" s="47"/>
      <c r="FJ38" s="47"/>
      <c r="FK38" s="47"/>
      <c r="FL38" s="47"/>
      <c r="FM38" s="47"/>
      <c r="FN38" s="47"/>
      <c r="FO38" s="47"/>
      <c r="FP38" s="47"/>
      <c r="FQ38" s="47"/>
      <c r="FR38" s="47"/>
      <c r="FS38" s="47"/>
      <c r="FT38" s="47"/>
      <c r="FU38" s="47"/>
      <c r="FV38" s="47"/>
      <c r="FW38" s="47"/>
      <c r="FX38" s="47"/>
      <c r="FY38" s="47"/>
      <c r="FZ38" s="47"/>
      <c r="GA38" s="47"/>
      <c r="GB38" s="47"/>
      <c r="GC38" s="47"/>
      <c r="GD38" s="47"/>
      <c r="GE38" s="47"/>
      <c r="GF38" s="47"/>
      <c r="GG38" s="47"/>
      <c r="GH38" s="47"/>
      <c r="GI38" s="47"/>
      <c r="GJ38" s="47"/>
      <c r="GK38" s="47"/>
      <c r="GL38" s="47"/>
      <c r="GM38" s="47"/>
      <c r="GN38" s="47"/>
      <c r="GO38" s="47"/>
      <c r="GP38" s="47"/>
      <c r="GQ38" s="47"/>
      <c r="GR38" s="47"/>
      <c r="GS38" s="47"/>
      <c r="GT38" s="47"/>
      <c r="GU38" s="47"/>
      <c r="GV38" s="47"/>
      <c r="GW38" s="47"/>
      <c r="GX38" s="47"/>
      <c r="GY38" s="47"/>
      <c r="GZ38" s="47"/>
      <c r="HA38" s="47"/>
      <c r="HB38" s="47"/>
      <c r="HC38" s="47"/>
      <c r="HD38" s="47"/>
      <c r="HE38" s="47"/>
      <c r="HF38" s="47"/>
      <c r="HG38" s="47"/>
      <c r="HH38" s="47"/>
      <c r="HI38" s="47"/>
      <c r="HJ38" s="47"/>
      <c r="HK38" s="47"/>
      <c r="HL38" s="47"/>
      <c r="HM38" s="47"/>
      <c r="HN38" s="47"/>
      <c r="HO38" s="47"/>
      <c r="HP38" s="47"/>
      <c r="HQ38" s="47"/>
      <c r="HR38" s="47"/>
      <c r="HS38" s="47"/>
      <c r="HT38" s="47"/>
      <c r="HU38" s="47"/>
      <c r="HV38" s="47"/>
      <c r="HW38" s="47"/>
      <c r="HX38" s="47"/>
      <c r="HY38" s="47"/>
      <c r="HZ38" s="47"/>
      <c r="IA38" s="47"/>
      <c r="IB38" s="47"/>
      <c r="IC38" s="47"/>
      <c r="ID38" s="47"/>
      <c r="IE38" s="47"/>
      <c r="IF38" s="47"/>
      <c r="IG38" s="47"/>
      <c r="IH38" s="47"/>
      <c r="II38" s="47"/>
      <c r="IJ38" s="47"/>
      <c r="IK38" s="47"/>
      <c r="IL38" s="47"/>
      <c r="IM38" s="47"/>
      <c r="IN38" s="47"/>
      <c r="IO38" s="47"/>
      <c r="IP38" s="47"/>
      <c r="IQ38" s="47"/>
      <c r="IR38" s="47"/>
      <c r="IS38" s="47"/>
      <c r="IT38" s="47"/>
      <c r="IU38" s="47"/>
      <c r="IV38" s="47"/>
      <c r="IW38" s="47"/>
      <c r="IX38" s="47"/>
      <c r="IY38" s="47"/>
      <c r="IZ38" s="47"/>
      <c r="JA38" s="47"/>
      <c r="JB38" s="47"/>
      <c r="JC38" s="47"/>
      <c r="JD38" s="47"/>
      <c r="JE38" s="47"/>
      <c r="JF38" s="47"/>
      <c r="JG38" s="47"/>
      <c r="JH38" s="47"/>
      <c r="JI38" s="47"/>
      <c r="JJ38" s="47"/>
      <c r="JK38" s="47"/>
      <c r="JL38" s="47"/>
      <c r="JM38" s="47"/>
      <c r="JN38" s="47"/>
      <c r="JO38" s="47"/>
      <c r="JP38" s="47"/>
      <c r="JQ38" s="47"/>
      <c r="JR38" s="47"/>
      <c r="JS38" s="47"/>
      <c r="JT38" s="47"/>
      <c r="JU38" s="47"/>
      <c r="JV38" s="47"/>
      <c r="JW38" s="47"/>
      <c r="JX38" s="47"/>
      <c r="JY38" s="47"/>
      <c r="JZ38" s="47"/>
      <c r="KA38" s="47"/>
      <c r="KB38" s="47"/>
      <c r="KC38" s="47"/>
      <c r="KD38" s="47"/>
    </row>
    <row r="39" spans="1:290" s="57" customFormat="1" ht="19.5" thickTop="1" x14ac:dyDescent="0.2">
      <c r="A39" s="140" t="s">
        <v>80</v>
      </c>
      <c r="B39" s="141"/>
      <c r="C39" s="141"/>
      <c r="D39" s="141"/>
      <c r="E39" s="142"/>
      <c r="F39" s="142"/>
      <c r="G39" s="141"/>
      <c r="H39" s="141"/>
      <c r="I39" s="143"/>
      <c r="J39" s="144"/>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47"/>
      <c r="BS39" s="47"/>
      <c r="BT39" s="47"/>
      <c r="BU39" s="47"/>
      <c r="BV39" s="47"/>
      <c r="BW39" s="47"/>
      <c r="BX39" s="47"/>
      <c r="BY39" s="47"/>
      <c r="BZ39" s="47"/>
      <c r="CA39" s="47"/>
      <c r="CB39" s="47"/>
      <c r="CC39" s="47"/>
      <c r="CD39" s="47"/>
      <c r="CE39" s="47"/>
      <c r="CF39" s="47"/>
      <c r="CG39" s="47"/>
      <c r="CH39" s="47"/>
      <c r="CI39" s="47"/>
      <c r="CJ39" s="47"/>
      <c r="CK39" s="47"/>
      <c r="CL39" s="47"/>
      <c r="CM39" s="47"/>
      <c r="CN39" s="47"/>
      <c r="CO39" s="47"/>
      <c r="CP39" s="47"/>
      <c r="CQ39" s="47"/>
      <c r="CR39" s="47"/>
      <c r="CS39" s="47"/>
      <c r="CT39" s="47"/>
      <c r="CU39" s="47"/>
      <c r="CV39" s="47"/>
      <c r="CW39" s="47"/>
      <c r="CX39" s="47"/>
      <c r="CY39" s="47"/>
      <c r="CZ39" s="47"/>
      <c r="DA39" s="47"/>
      <c r="DB39" s="47"/>
      <c r="DC39" s="47"/>
      <c r="DD39" s="47"/>
      <c r="DE39" s="47"/>
      <c r="DF39" s="47"/>
      <c r="DG39" s="47"/>
      <c r="DH39" s="47"/>
      <c r="DI39" s="47"/>
      <c r="DJ39" s="47"/>
      <c r="DK39" s="47"/>
      <c r="DL39" s="47"/>
      <c r="DM39" s="47"/>
      <c r="DN39" s="47"/>
      <c r="DO39" s="47"/>
      <c r="DP39" s="47"/>
      <c r="DQ39" s="47"/>
      <c r="DR39" s="47"/>
      <c r="DS39" s="47"/>
      <c r="DT39" s="47"/>
      <c r="DU39" s="47"/>
      <c r="DV39" s="47"/>
      <c r="DW39" s="47"/>
      <c r="DX39" s="47"/>
      <c r="DY39" s="47"/>
      <c r="DZ39" s="47"/>
      <c r="EA39" s="47"/>
      <c r="EB39" s="47"/>
      <c r="EC39" s="47"/>
      <c r="ED39" s="47"/>
      <c r="EE39" s="47"/>
      <c r="EF39" s="47"/>
      <c r="EG39" s="47"/>
      <c r="EH39" s="47"/>
      <c r="EI39" s="47"/>
      <c r="EJ39" s="47"/>
      <c r="EK39" s="47"/>
      <c r="EL39" s="47"/>
      <c r="EM39" s="47"/>
      <c r="EN39" s="47"/>
      <c r="EO39" s="47"/>
      <c r="EP39" s="47"/>
      <c r="EQ39" s="47"/>
      <c r="ER39" s="47"/>
      <c r="ES39" s="47"/>
      <c r="ET39" s="47"/>
      <c r="EU39" s="47"/>
      <c r="EV39" s="47"/>
      <c r="EW39" s="47"/>
      <c r="EX39" s="47"/>
      <c r="EY39" s="47"/>
      <c r="EZ39" s="47"/>
      <c r="FA39" s="47"/>
      <c r="FB39" s="47"/>
      <c r="FC39" s="47"/>
      <c r="FD39" s="47"/>
      <c r="FE39" s="47"/>
      <c r="FF39" s="47"/>
      <c r="FG39" s="47"/>
      <c r="FH39" s="47"/>
      <c r="FI39" s="47"/>
      <c r="FJ39" s="47"/>
      <c r="FK39" s="47"/>
      <c r="FL39" s="47"/>
      <c r="FM39" s="47"/>
      <c r="FN39" s="47"/>
      <c r="FO39" s="47"/>
      <c r="FP39" s="47"/>
      <c r="FQ39" s="47"/>
      <c r="FR39" s="47"/>
      <c r="FS39" s="47"/>
      <c r="FT39" s="47"/>
      <c r="FU39" s="47"/>
      <c r="FV39" s="47"/>
      <c r="FW39" s="47"/>
      <c r="FX39" s="47"/>
      <c r="FY39" s="47"/>
      <c r="FZ39" s="47"/>
      <c r="GA39" s="47"/>
      <c r="GB39" s="47"/>
      <c r="GC39" s="47"/>
      <c r="GD39" s="47"/>
      <c r="GE39" s="47"/>
      <c r="GF39" s="47"/>
      <c r="GG39" s="47"/>
      <c r="GH39" s="47"/>
      <c r="GI39" s="47"/>
      <c r="GJ39" s="47"/>
      <c r="GK39" s="47"/>
      <c r="GL39" s="47"/>
      <c r="GM39" s="47"/>
      <c r="GN39" s="47"/>
      <c r="GO39" s="47"/>
      <c r="GP39" s="47"/>
      <c r="GQ39" s="47"/>
      <c r="GR39" s="47"/>
      <c r="GS39" s="47"/>
      <c r="GT39" s="47"/>
      <c r="GU39" s="47"/>
      <c r="GV39" s="47"/>
      <c r="GW39" s="47"/>
      <c r="GX39" s="47"/>
      <c r="GY39" s="47"/>
      <c r="GZ39" s="47"/>
      <c r="HA39" s="47"/>
      <c r="HB39" s="47"/>
      <c r="HC39" s="47"/>
      <c r="HD39" s="47"/>
      <c r="HE39" s="47"/>
      <c r="HF39" s="47"/>
      <c r="HG39" s="47"/>
      <c r="HH39" s="47"/>
      <c r="HI39" s="47"/>
      <c r="HJ39" s="47"/>
      <c r="HK39" s="47"/>
      <c r="HL39" s="47"/>
      <c r="HM39" s="47"/>
      <c r="HN39" s="47"/>
      <c r="HO39" s="47"/>
      <c r="HP39" s="47"/>
      <c r="HQ39" s="47"/>
      <c r="HR39" s="47"/>
      <c r="HS39" s="47"/>
      <c r="HT39" s="47"/>
      <c r="HU39" s="47"/>
      <c r="HV39" s="47"/>
      <c r="HW39" s="47"/>
      <c r="HX39" s="47"/>
      <c r="HY39" s="47"/>
      <c r="HZ39" s="47"/>
      <c r="IA39" s="47"/>
      <c r="IB39" s="47"/>
      <c r="IC39" s="47"/>
      <c r="ID39" s="47"/>
      <c r="IE39" s="47"/>
      <c r="IF39" s="47"/>
      <c r="IG39" s="47"/>
      <c r="IH39" s="47"/>
      <c r="II39" s="47"/>
      <c r="IJ39" s="47"/>
      <c r="IK39" s="47"/>
      <c r="IL39" s="47"/>
      <c r="IM39" s="47"/>
      <c r="IN39" s="47"/>
      <c r="IO39" s="47"/>
      <c r="IP39" s="47"/>
      <c r="IQ39" s="47"/>
      <c r="IR39" s="47"/>
      <c r="IS39" s="47"/>
      <c r="IT39" s="47"/>
      <c r="IU39" s="47"/>
      <c r="IV39" s="47"/>
      <c r="IW39" s="47"/>
      <c r="IX39" s="47"/>
      <c r="IY39" s="47"/>
      <c r="IZ39" s="47"/>
      <c r="JA39" s="47"/>
      <c r="JB39" s="47"/>
      <c r="JC39" s="47"/>
      <c r="JD39" s="47"/>
      <c r="JE39" s="47"/>
      <c r="JF39" s="47"/>
      <c r="JG39" s="47"/>
      <c r="JH39" s="47"/>
      <c r="JI39" s="47"/>
      <c r="JJ39" s="47"/>
      <c r="JK39" s="47"/>
      <c r="JL39" s="47"/>
      <c r="JM39" s="47"/>
      <c r="JN39" s="47"/>
      <c r="JO39" s="47"/>
      <c r="JP39" s="47"/>
      <c r="JQ39" s="47"/>
      <c r="JR39" s="47"/>
      <c r="JS39" s="47"/>
      <c r="JT39" s="47"/>
      <c r="JU39" s="47"/>
      <c r="JV39" s="47"/>
      <c r="JW39" s="47"/>
      <c r="JX39" s="47"/>
      <c r="JY39" s="47"/>
      <c r="JZ39" s="47"/>
      <c r="KA39" s="47"/>
      <c r="KB39" s="47"/>
      <c r="KC39" s="47"/>
      <c r="KD39" s="47"/>
    </row>
    <row r="40" spans="1:290" s="57" customFormat="1" ht="18.75" x14ac:dyDescent="0.2">
      <c r="A40" s="123" t="str">
        <f>IF(ISERROR(VALUE(SUBSTITUTE(prevWBS,".",""))),"1",IF(ISERROR(FIND("`",SUBSTITUTE(prevWBS,".","`",1))),TEXT(VALUE(prevWBS)+1,"#"),TEXT(VALUE(LEFT(prevWBS,FIND("`",SUBSTITUTE(prevWBS,".","`",1))-1))+1,"#")))</f>
        <v>1</v>
      </c>
      <c r="B40" s="134" t="s">
        <v>65</v>
      </c>
      <c r="C40" s="43"/>
      <c r="D40" s="49"/>
      <c r="E40" s="113"/>
      <c r="F40" s="114"/>
      <c r="G40" s="50"/>
      <c r="H40" s="51"/>
      <c r="I40" s="136"/>
      <c r="J40" s="126"/>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c r="BO40" s="47"/>
      <c r="BP40" s="47"/>
      <c r="BQ40" s="47"/>
      <c r="BR40" s="47"/>
      <c r="BS40" s="47"/>
      <c r="BT40" s="47"/>
      <c r="BU40" s="47"/>
      <c r="BV40" s="47"/>
      <c r="BW40" s="47"/>
      <c r="BX40" s="47"/>
      <c r="BY40" s="47"/>
      <c r="BZ40" s="47"/>
      <c r="CA40" s="47"/>
      <c r="CB40" s="47"/>
      <c r="CC40" s="47"/>
      <c r="CD40" s="47"/>
      <c r="CE40" s="47"/>
      <c r="CF40" s="47"/>
      <c r="CG40" s="47"/>
      <c r="CH40" s="47"/>
      <c r="CI40" s="47"/>
      <c r="CJ40" s="47"/>
      <c r="CK40" s="47"/>
      <c r="CL40" s="47"/>
      <c r="CM40" s="47"/>
      <c r="CN40" s="47"/>
      <c r="CO40" s="47"/>
      <c r="CP40" s="47"/>
      <c r="CQ40" s="47"/>
      <c r="CR40" s="47"/>
      <c r="CS40" s="47"/>
      <c r="CT40" s="47"/>
      <c r="CU40" s="47"/>
      <c r="CV40" s="47"/>
      <c r="CW40" s="47"/>
      <c r="CX40" s="47"/>
      <c r="CY40" s="47"/>
      <c r="CZ40" s="47"/>
      <c r="DA40" s="47"/>
      <c r="DB40" s="47"/>
      <c r="DC40" s="47"/>
      <c r="DD40" s="47"/>
      <c r="DE40" s="47"/>
      <c r="DF40" s="47"/>
      <c r="DG40" s="47"/>
      <c r="DH40" s="47"/>
      <c r="DI40" s="47"/>
      <c r="DJ40" s="47"/>
      <c r="DK40" s="47"/>
      <c r="DL40" s="47"/>
      <c r="DM40" s="47"/>
      <c r="DN40" s="47"/>
      <c r="DO40" s="47"/>
      <c r="DP40" s="47"/>
      <c r="DQ40" s="47"/>
      <c r="DR40" s="47"/>
      <c r="DS40" s="47"/>
      <c r="DT40" s="47"/>
      <c r="DU40" s="47"/>
      <c r="DV40" s="47"/>
      <c r="DW40" s="47"/>
      <c r="DX40" s="47"/>
      <c r="DY40" s="47"/>
      <c r="DZ40" s="47"/>
      <c r="EA40" s="47"/>
      <c r="EB40" s="47"/>
      <c r="EC40" s="47"/>
      <c r="ED40" s="47"/>
      <c r="EE40" s="47"/>
      <c r="EF40" s="47"/>
      <c r="EG40" s="47"/>
      <c r="EH40" s="47"/>
      <c r="EI40" s="47"/>
      <c r="EJ40" s="47"/>
      <c r="EK40" s="47"/>
      <c r="EL40" s="47"/>
      <c r="EM40" s="47"/>
      <c r="EN40" s="47"/>
      <c r="EO40" s="47"/>
      <c r="EP40" s="47"/>
      <c r="EQ40" s="47"/>
      <c r="ER40" s="47"/>
      <c r="ES40" s="47"/>
      <c r="ET40" s="47"/>
      <c r="EU40" s="47"/>
      <c r="EV40" s="47"/>
      <c r="EW40" s="47"/>
      <c r="EX40" s="47"/>
      <c r="EY40" s="47"/>
      <c r="EZ40" s="47"/>
      <c r="FA40" s="47"/>
      <c r="FB40" s="47"/>
      <c r="FC40" s="47"/>
      <c r="FD40" s="47"/>
      <c r="FE40" s="47"/>
      <c r="FF40" s="47"/>
      <c r="FG40" s="47"/>
      <c r="FH40" s="47"/>
      <c r="FI40" s="47"/>
      <c r="FJ40" s="47"/>
      <c r="FK40" s="47"/>
      <c r="FL40" s="47"/>
      <c r="FM40" s="47"/>
      <c r="FN40" s="47"/>
      <c r="FO40" s="47"/>
      <c r="FP40" s="47"/>
      <c r="FQ40" s="47"/>
      <c r="FR40" s="47"/>
      <c r="FS40" s="47"/>
      <c r="FT40" s="47"/>
      <c r="FU40" s="47"/>
      <c r="FV40" s="47"/>
      <c r="FW40" s="47"/>
      <c r="FX40" s="47"/>
      <c r="FY40" s="47"/>
      <c r="FZ40" s="47"/>
      <c r="GA40" s="47"/>
      <c r="GB40" s="47"/>
      <c r="GC40" s="47"/>
      <c r="GD40" s="47"/>
      <c r="GE40" s="47"/>
      <c r="GF40" s="47"/>
      <c r="GG40" s="47"/>
      <c r="GH40" s="47"/>
      <c r="GI40" s="47"/>
      <c r="GJ40" s="47"/>
      <c r="GK40" s="47"/>
      <c r="GL40" s="47"/>
      <c r="GM40" s="47"/>
      <c r="GN40" s="47"/>
      <c r="GO40" s="47"/>
      <c r="GP40" s="47"/>
      <c r="GQ40" s="47"/>
      <c r="GR40" s="47"/>
      <c r="GS40" s="47"/>
      <c r="GT40" s="47"/>
      <c r="GU40" s="47"/>
      <c r="GV40" s="47"/>
      <c r="GW40" s="47"/>
      <c r="GX40" s="47"/>
      <c r="GY40" s="47"/>
      <c r="GZ40" s="47"/>
      <c r="HA40" s="47"/>
      <c r="HB40" s="47"/>
      <c r="HC40" s="47"/>
      <c r="HD40" s="47"/>
      <c r="HE40" s="47"/>
      <c r="HF40" s="47"/>
      <c r="HG40" s="47"/>
      <c r="HH40" s="47"/>
      <c r="HI40" s="47"/>
      <c r="HJ40" s="47"/>
      <c r="HK40" s="47"/>
      <c r="HL40" s="47"/>
      <c r="HM40" s="47"/>
      <c r="HN40" s="47"/>
      <c r="HO40" s="47"/>
      <c r="HP40" s="47"/>
      <c r="HQ40" s="47"/>
      <c r="HR40" s="47"/>
      <c r="HS40" s="47"/>
      <c r="HT40" s="47"/>
      <c r="HU40" s="47"/>
      <c r="HV40" s="47"/>
      <c r="HW40" s="47"/>
      <c r="HX40" s="47"/>
      <c r="HY40" s="47"/>
      <c r="HZ40" s="47"/>
      <c r="IA40" s="47"/>
      <c r="IB40" s="47"/>
      <c r="IC40" s="47"/>
      <c r="ID40" s="47"/>
      <c r="IE40" s="47"/>
      <c r="IF40" s="47"/>
      <c r="IG40" s="47"/>
      <c r="IH40" s="47"/>
      <c r="II40" s="47"/>
      <c r="IJ40" s="47"/>
      <c r="IK40" s="47"/>
      <c r="IL40" s="47"/>
      <c r="IM40" s="47"/>
      <c r="IN40" s="47"/>
      <c r="IO40" s="47"/>
      <c r="IP40" s="47"/>
      <c r="IQ40" s="47"/>
      <c r="IR40" s="47"/>
      <c r="IS40" s="47"/>
      <c r="IT40" s="47"/>
      <c r="IU40" s="47"/>
      <c r="IV40" s="47"/>
      <c r="IW40" s="47"/>
      <c r="IX40" s="47"/>
      <c r="IY40" s="47"/>
      <c r="IZ40" s="47"/>
      <c r="JA40" s="47"/>
      <c r="JB40" s="47"/>
      <c r="JC40" s="47"/>
      <c r="JD40" s="47"/>
      <c r="JE40" s="47"/>
      <c r="JF40" s="47"/>
      <c r="JG40" s="47"/>
      <c r="JH40" s="47"/>
      <c r="JI40" s="47"/>
      <c r="JJ40" s="47"/>
      <c r="JK40" s="47"/>
      <c r="JL40" s="47"/>
      <c r="JM40" s="47"/>
      <c r="JN40" s="47"/>
      <c r="JO40" s="47"/>
      <c r="JP40" s="47"/>
      <c r="JQ40" s="47"/>
      <c r="JR40" s="47"/>
      <c r="JS40" s="47"/>
      <c r="JT40" s="47"/>
      <c r="JU40" s="47"/>
      <c r="JV40" s="47"/>
      <c r="JW40" s="47"/>
      <c r="JX40" s="47"/>
      <c r="JY40" s="47"/>
      <c r="JZ40" s="47"/>
      <c r="KA40" s="47"/>
      <c r="KB40" s="47"/>
      <c r="KC40" s="47"/>
      <c r="KD40" s="47"/>
    </row>
    <row r="41" spans="1:290" s="57" customFormat="1" ht="18.75" x14ac:dyDescent="0.2">
      <c r="A41" s="1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48" t="s">
        <v>66</v>
      </c>
      <c r="C41" s="45"/>
      <c r="D41" s="46"/>
      <c r="E41" s="116"/>
      <c r="F41" s="112" t="str">
        <f>IF(ISBLANK(E41)," - ",IF(G41=0,E41,E41+G41-1))</f>
        <v xml:space="preserve"> - </v>
      </c>
      <c r="G41" s="66"/>
      <c r="H41" s="67">
        <v>0</v>
      </c>
      <c r="I41" s="135">
        <f>IF(OR(F41=0,E41=0),0,NETWORKDAYS(E41,F41))</f>
        <v>0</v>
      </c>
      <c r="J41" s="125"/>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47"/>
      <c r="BS41" s="47"/>
      <c r="BT41" s="47"/>
      <c r="BU41" s="47"/>
      <c r="BV41" s="47"/>
      <c r="BW41" s="47"/>
      <c r="BX41" s="47"/>
      <c r="BY41" s="47"/>
      <c r="BZ41" s="47"/>
      <c r="CA41" s="47"/>
      <c r="CB41" s="47"/>
      <c r="CC41" s="47"/>
      <c r="CD41" s="47"/>
      <c r="CE41" s="47"/>
      <c r="CF41" s="47"/>
      <c r="CG41" s="47"/>
      <c r="CH41" s="47"/>
      <c r="CI41" s="47"/>
      <c r="CJ41" s="47"/>
      <c r="CK41" s="47"/>
      <c r="CL41" s="47"/>
      <c r="CM41" s="47"/>
      <c r="CN41" s="47"/>
      <c r="CO41" s="47"/>
      <c r="CP41" s="47"/>
      <c r="CQ41" s="47"/>
      <c r="CR41" s="47"/>
      <c r="CS41" s="47"/>
      <c r="CT41" s="47"/>
      <c r="CU41" s="47"/>
      <c r="CV41" s="47"/>
      <c r="CW41" s="47"/>
      <c r="CX41" s="47"/>
      <c r="CY41" s="47"/>
      <c r="CZ41" s="47"/>
      <c r="DA41" s="47"/>
      <c r="DB41" s="47"/>
      <c r="DC41" s="47"/>
      <c r="DD41" s="47"/>
      <c r="DE41" s="47"/>
      <c r="DF41" s="47"/>
      <c r="DG41" s="47"/>
      <c r="DH41" s="47"/>
      <c r="DI41" s="47"/>
      <c r="DJ41" s="47"/>
      <c r="DK41" s="47"/>
      <c r="DL41" s="47"/>
      <c r="DM41" s="47"/>
      <c r="DN41" s="47"/>
      <c r="DO41" s="47"/>
      <c r="DP41" s="47"/>
      <c r="DQ41" s="47"/>
      <c r="DR41" s="47"/>
      <c r="DS41" s="47"/>
      <c r="DT41" s="47"/>
      <c r="DU41" s="47"/>
      <c r="DV41" s="47"/>
      <c r="DW41" s="47"/>
      <c r="DX41" s="47"/>
      <c r="DY41" s="47"/>
      <c r="DZ41" s="47"/>
      <c r="EA41" s="47"/>
      <c r="EB41" s="47"/>
      <c r="EC41" s="47"/>
      <c r="ED41" s="47"/>
      <c r="EE41" s="47"/>
      <c r="EF41" s="47"/>
      <c r="EG41" s="47"/>
      <c r="EH41" s="47"/>
      <c r="EI41" s="47"/>
      <c r="EJ41" s="47"/>
      <c r="EK41" s="47"/>
      <c r="EL41" s="47"/>
      <c r="EM41" s="47"/>
      <c r="EN41" s="47"/>
      <c r="EO41" s="47"/>
      <c r="EP41" s="47"/>
      <c r="EQ41" s="47"/>
      <c r="ER41" s="47"/>
      <c r="ES41" s="47"/>
      <c r="ET41" s="47"/>
      <c r="EU41" s="47"/>
      <c r="EV41" s="47"/>
      <c r="EW41" s="47"/>
      <c r="EX41" s="47"/>
      <c r="EY41" s="47"/>
      <c r="EZ41" s="47"/>
      <c r="FA41" s="47"/>
      <c r="FB41" s="47"/>
      <c r="FC41" s="47"/>
      <c r="FD41" s="47"/>
      <c r="FE41" s="47"/>
      <c r="FF41" s="47"/>
      <c r="FG41" s="47"/>
      <c r="FH41" s="47"/>
      <c r="FI41" s="47"/>
      <c r="FJ41" s="47"/>
      <c r="FK41" s="47"/>
      <c r="FL41" s="47"/>
      <c r="FM41" s="47"/>
      <c r="FN41" s="47"/>
      <c r="FO41" s="47"/>
      <c r="FP41" s="47"/>
      <c r="FQ41" s="47"/>
      <c r="FR41" s="47"/>
      <c r="FS41" s="47"/>
      <c r="FT41" s="47"/>
      <c r="FU41" s="47"/>
      <c r="FV41" s="47"/>
      <c r="FW41" s="47"/>
      <c r="FX41" s="47"/>
      <c r="FY41" s="47"/>
      <c r="FZ41" s="47"/>
      <c r="GA41" s="47"/>
      <c r="GB41" s="47"/>
      <c r="GC41" s="47"/>
      <c r="GD41" s="47"/>
      <c r="GE41" s="47"/>
      <c r="GF41" s="47"/>
      <c r="GG41" s="47"/>
      <c r="GH41" s="47"/>
      <c r="GI41" s="47"/>
      <c r="GJ41" s="47"/>
      <c r="GK41" s="47"/>
      <c r="GL41" s="47"/>
      <c r="GM41" s="47"/>
      <c r="GN41" s="47"/>
      <c r="GO41" s="47"/>
      <c r="GP41" s="47"/>
      <c r="GQ41" s="47"/>
      <c r="GR41" s="47"/>
      <c r="GS41" s="47"/>
      <c r="GT41" s="47"/>
      <c r="GU41" s="47"/>
      <c r="GV41" s="47"/>
      <c r="GW41" s="47"/>
      <c r="GX41" s="47"/>
      <c r="GY41" s="47"/>
      <c r="GZ41" s="47"/>
      <c r="HA41" s="47"/>
      <c r="HB41" s="47"/>
      <c r="HC41" s="47"/>
      <c r="HD41" s="47"/>
      <c r="HE41" s="47"/>
      <c r="HF41" s="47"/>
      <c r="HG41" s="47"/>
      <c r="HH41" s="47"/>
      <c r="HI41" s="47"/>
      <c r="HJ41" s="47"/>
      <c r="HK41" s="47"/>
      <c r="HL41" s="47"/>
      <c r="HM41" s="47"/>
      <c r="HN41" s="47"/>
      <c r="HO41" s="47"/>
      <c r="HP41" s="47"/>
      <c r="HQ41" s="47"/>
      <c r="HR41" s="47"/>
      <c r="HS41" s="47"/>
      <c r="HT41" s="47"/>
      <c r="HU41" s="47"/>
      <c r="HV41" s="47"/>
      <c r="HW41" s="47"/>
      <c r="HX41" s="47"/>
      <c r="HY41" s="47"/>
      <c r="HZ41" s="47"/>
      <c r="IA41" s="47"/>
      <c r="IB41" s="47"/>
      <c r="IC41" s="47"/>
      <c r="ID41" s="47"/>
      <c r="IE41" s="47"/>
      <c r="IF41" s="47"/>
      <c r="IG41" s="47"/>
      <c r="IH41" s="47"/>
      <c r="II41" s="47"/>
      <c r="IJ41" s="47"/>
      <c r="IK41" s="47"/>
      <c r="IL41" s="47"/>
      <c r="IM41" s="47"/>
      <c r="IN41" s="47"/>
      <c r="IO41" s="47"/>
      <c r="IP41" s="47"/>
      <c r="IQ41" s="47"/>
      <c r="IR41" s="47"/>
      <c r="IS41" s="47"/>
      <c r="IT41" s="47"/>
      <c r="IU41" s="47"/>
      <c r="IV41" s="47"/>
      <c r="IW41" s="47"/>
      <c r="IX41" s="47"/>
      <c r="IY41" s="47"/>
      <c r="IZ41" s="47"/>
      <c r="JA41" s="47"/>
      <c r="JB41" s="47"/>
      <c r="JC41" s="47"/>
      <c r="JD41" s="47"/>
      <c r="JE41" s="47"/>
      <c r="JF41" s="47"/>
      <c r="JG41" s="47"/>
      <c r="JH41" s="47"/>
      <c r="JI41" s="47"/>
      <c r="JJ41" s="47"/>
      <c r="JK41" s="47"/>
      <c r="JL41" s="47"/>
      <c r="JM41" s="47"/>
      <c r="JN41" s="47"/>
      <c r="JO41" s="47"/>
      <c r="JP41" s="47"/>
      <c r="JQ41" s="47"/>
      <c r="JR41" s="47"/>
      <c r="JS41" s="47"/>
      <c r="JT41" s="47"/>
      <c r="JU41" s="47"/>
      <c r="JV41" s="47"/>
      <c r="JW41" s="47"/>
      <c r="JX41" s="47"/>
      <c r="JY41" s="47"/>
      <c r="JZ41" s="47"/>
      <c r="KA41" s="47"/>
      <c r="KB41" s="47"/>
      <c r="KC41" s="47"/>
      <c r="KD41" s="47"/>
    </row>
    <row r="42" spans="1:290" s="57" customFormat="1" ht="18.75" x14ac:dyDescent="0.2">
      <c r="A42"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48" t="s">
        <v>67</v>
      </c>
      <c r="C42" s="45"/>
      <c r="D42" s="46"/>
      <c r="E42" s="116"/>
      <c r="F42" s="112" t="str">
        <f t="shared" ref="F42:F43" si="243">IF(ISBLANK(E42)," - ",IF(G42=0,E42,E42+G42-1))</f>
        <v xml:space="preserve"> - </v>
      </c>
      <c r="G42" s="66"/>
      <c r="H42" s="67">
        <v>0</v>
      </c>
      <c r="I42" s="135">
        <f t="shared" ref="I42:I43" si="244">IF(OR(F42=0,E42=0),0,NETWORKDAYS(E42,F42))</f>
        <v>0</v>
      </c>
      <c r="J42" s="125"/>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47"/>
      <c r="BS42" s="47"/>
      <c r="BT42" s="47"/>
      <c r="BU42" s="47"/>
      <c r="BV42" s="47"/>
      <c r="BW42" s="47"/>
      <c r="BX42" s="47"/>
      <c r="BY42" s="47"/>
      <c r="BZ42" s="47"/>
      <c r="CA42" s="47"/>
      <c r="CB42" s="47"/>
      <c r="CC42" s="47"/>
      <c r="CD42" s="47"/>
      <c r="CE42" s="47"/>
      <c r="CF42" s="47"/>
      <c r="CG42" s="47"/>
      <c r="CH42" s="47"/>
      <c r="CI42" s="47"/>
      <c r="CJ42" s="47"/>
      <c r="CK42" s="47"/>
      <c r="CL42" s="47"/>
      <c r="CM42" s="47"/>
      <c r="CN42" s="47"/>
      <c r="CO42" s="47"/>
      <c r="CP42" s="47"/>
      <c r="CQ42" s="47"/>
      <c r="CR42" s="47"/>
      <c r="CS42" s="47"/>
      <c r="CT42" s="47"/>
      <c r="CU42" s="47"/>
      <c r="CV42" s="47"/>
      <c r="CW42" s="47"/>
      <c r="CX42" s="47"/>
      <c r="CY42" s="47"/>
      <c r="CZ42" s="47"/>
      <c r="DA42" s="47"/>
      <c r="DB42" s="47"/>
      <c r="DC42" s="47"/>
      <c r="DD42" s="47"/>
      <c r="DE42" s="47"/>
      <c r="DF42" s="47"/>
      <c r="DG42" s="47"/>
      <c r="DH42" s="47"/>
      <c r="DI42" s="47"/>
      <c r="DJ42" s="47"/>
      <c r="DK42" s="47"/>
      <c r="DL42" s="47"/>
      <c r="DM42" s="47"/>
      <c r="DN42" s="47"/>
      <c r="DO42" s="47"/>
      <c r="DP42" s="47"/>
      <c r="DQ42" s="47"/>
      <c r="DR42" s="47"/>
      <c r="DS42" s="47"/>
      <c r="DT42" s="47"/>
      <c r="DU42" s="47"/>
      <c r="DV42" s="47"/>
      <c r="DW42" s="47"/>
      <c r="DX42" s="47"/>
      <c r="DY42" s="47"/>
      <c r="DZ42" s="47"/>
      <c r="EA42" s="47"/>
      <c r="EB42" s="47"/>
      <c r="EC42" s="47"/>
      <c r="ED42" s="47"/>
      <c r="EE42" s="47"/>
      <c r="EF42" s="47"/>
      <c r="EG42" s="47"/>
      <c r="EH42" s="47"/>
      <c r="EI42" s="47"/>
      <c r="EJ42" s="47"/>
      <c r="EK42" s="47"/>
      <c r="EL42" s="47"/>
      <c r="EM42" s="47"/>
      <c r="EN42" s="47"/>
      <c r="EO42" s="47"/>
      <c r="EP42" s="47"/>
      <c r="EQ42" s="47"/>
      <c r="ER42" s="47"/>
      <c r="ES42" s="47"/>
      <c r="ET42" s="47"/>
      <c r="EU42" s="47"/>
      <c r="EV42" s="47"/>
      <c r="EW42" s="47"/>
      <c r="EX42" s="47"/>
      <c r="EY42" s="47"/>
      <c r="EZ42" s="47"/>
      <c r="FA42" s="47"/>
      <c r="FB42" s="47"/>
      <c r="FC42" s="47"/>
      <c r="FD42" s="47"/>
      <c r="FE42" s="47"/>
      <c r="FF42" s="47"/>
      <c r="FG42" s="47"/>
      <c r="FH42" s="47"/>
      <c r="FI42" s="47"/>
      <c r="FJ42" s="47"/>
      <c r="FK42" s="47"/>
      <c r="FL42" s="47"/>
      <c r="FM42" s="47"/>
      <c r="FN42" s="47"/>
      <c r="FO42" s="47"/>
      <c r="FP42" s="47"/>
      <c r="FQ42" s="47"/>
      <c r="FR42" s="47"/>
      <c r="FS42" s="47"/>
      <c r="FT42" s="47"/>
      <c r="FU42" s="47"/>
      <c r="FV42" s="47"/>
      <c r="FW42" s="47"/>
      <c r="FX42" s="47"/>
      <c r="FY42" s="47"/>
      <c r="FZ42" s="47"/>
      <c r="GA42" s="47"/>
      <c r="GB42" s="47"/>
      <c r="GC42" s="47"/>
      <c r="GD42" s="47"/>
      <c r="GE42" s="47"/>
      <c r="GF42" s="47"/>
      <c r="GG42" s="47"/>
      <c r="GH42" s="47"/>
      <c r="GI42" s="47"/>
      <c r="GJ42" s="47"/>
      <c r="GK42" s="47"/>
      <c r="GL42" s="47"/>
      <c r="GM42" s="47"/>
      <c r="GN42" s="47"/>
      <c r="GO42" s="47"/>
      <c r="GP42" s="47"/>
      <c r="GQ42" s="47"/>
      <c r="GR42" s="47"/>
      <c r="GS42" s="47"/>
      <c r="GT42" s="47"/>
      <c r="GU42" s="47"/>
      <c r="GV42" s="47"/>
      <c r="GW42" s="47"/>
      <c r="GX42" s="47"/>
      <c r="GY42" s="47"/>
      <c r="GZ42" s="47"/>
      <c r="HA42" s="47"/>
      <c r="HB42" s="47"/>
      <c r="HC42" s="47"/>
      <c r="HD42" s="47"/>
      <c r="HE42" s="47"/>
      <c r="HF42" s="47"/>
      <c r="HG42" s="47"/>
      <c r="HH42" s="47"/>
      <c r="HI42" s="47"/>
      <c r="HJ42" s="47"/>
      <c r="HK42" s="47"/>
      <c r="HL42" s="47"/>
      <c r="HM42" s="47"/>
      <c r="HN42" s="47"/>
      <c r="HO42" s="47"/>
      <c r="HP42" s="47"/>
      <c r="HQ42" s="47"/>
      <c r="HR42" s="47"/>
      <c r="HS42" s="47"/>
      <c r="HT42" s="47"/>
      <c r="HU42" s="47"/>
      <c r="HV42" s="47"/>
      <c r="HW42" s="47"/>
      <c r="HX42" s="47"/>
      <c r="HY42" s="47"/>
      <c r="HZ42" s="47"/>
      <c r="IA42" s="47"/>
      <c r="IB42" s="47"/>
      <c r="IC42" s="47"/>
      <c r="ID42" s="47"/>
      <c r="IE42" s="47"/>
      <c r="IF42" s="47"/>
      <c r="IG42" s="47"/>
      <c r="IH42" s="47"/>
      <c r="II42" s="47"/>
      <c r="IJ42" s="47"/>
      <c r="IK42" s="47"/>
      <c r="IL42" s="47"/>
      <c r="IM42" s="47"/>
      <c r="IN42" s="47"/>
      <c r="IO42" s="47"/>
      <c r="IP42" s="47"/>
      <c r="IQ42" s="47"/>
      <c r="IR42" s="47"/>
      <c r="IS42" s="47"/>
      <c r="IT42" s="47"/>
      <c r="IU42" s="47"/>
      <c r="IV42" s="47"/>
      <c r="IW42" s="47"/>
      <c r="IX42" s="47"/>
      <c r="IY42" s="47"/>
      <c r="IZ42" s="47"/>
      <c r="JA42" s="47"/>
      <c r="JB42" s="47"/>
      <c r="JC42" s="47"/>
      <c r="JD42" s="47"/>
      <c r="JE42" s="47"/>
      <c r="JF42" s="47"/>
      <c r="JG42" s="47"/>
      <c r="JH42" s="47"/>
      <c r="JI42" s="47"/>
      <c r="JJ42" s="47"/>
      <c r="JK42" s="47"/>
      <c r="JL42" s="47"/>
      <c r="JM42" s="47"/>
      <c r="JN42" s="47"/>
      <c r="JO42" s="47"/>
      <c r="JP42" s="47"/>
      <c r="JQ42" s="47"/>
      <c r="JR42" s="47"/>
      <c r="JS42" s="47"/>
      <c r="JT42" s="47"/>
      <c r="JU42" s="47"/>
      <c r="JV42" s="47"/>
      <c r="JW42" s="47"/>
      <c r="JX42" s="47"/>
      <c r="JY42" s="47"/>
      <c r="JZ42" s="47"/>
      <c r="KA42" s="47"/>
      <c r="KB42" s="47"/>
      <c r="KC42" s="47"/>
      <c r="KD42" s="47"/>
    </row>
    <row r="43" spans="1:290" s="57" customFormat="1" ht="18.75" x14ac:dyDescent="0.2">
      <c r="A43" s="122"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48" t="s">
        <v>68</v>
      </c>
      <c r="C43" s="45"/>
      <c r="D43" s="46"/>
      <c r="E43" s="116"/>
      <c r="F43" s="112" t="str">
        <f t="shared" si="243"/>
        <v xml:space="preserve"> - </v>
      </c>
      <c r="G43" s="66"/>
      <c r="H43" s="67">
        <v>0</v>
      </c>
      <c r="I43" s="135">
        <f t="shared" si="244"/>
        <v>0</v>
      </c>
      <c r="J43" s="125"/>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47"/>
      <c r="BS43" s="47"/>
      <c r="BT43" s="47"/>
      <c r="BU43" s="47"/>
      <c r="BV43" s="47"/>
      <c r="BW43" s="47"/>
      <c r="BX43" s="47"/>
      <c r="BY43" s="47"/>
      <c r="BZ43" s="47"/>
      <c r="CA43" s="47"/>
      <c r="CB43" s="47"/>
      <c r="CC43" s="47"/>
      <c r="CD43" s="47"/>
      <c r="CE43" s="47"/>
      <c r="CF43" s="47"/>
      <c r="CG43" s="47"/>
      <c r="CH43" s="47"/>
      <c r="CI43" s="47"/>
      <c r="CJ43" s="47"/>
      <c r="CK43" s="47"/>
      <c r="CL43" s="47"/>
      <c r="CM43" s="47"/>
      <c r="CN43" s="47"/>
      <c r="CO43" s="47"/>
      <c r="CP43" s="47"/>
      <c r="CQ43" s="47"/>
      <c r="CR43" s="47"/>
      <c r="CS43" s="47"/>
      <c r="CT43" s="47"/>
      <c r="CU43" s="47"/>
      <c r="CV43" s="47"/>
      <c r="CW43" s="47"/>
      <c r="CX43" s="47"/>
      <c r="CY43" s="47"/>
      <c r="CZ43" s="47"/>
      <c r="DA43" s="47"/>
      <c r="DB43" s="47"/>
      <c r="DC43" s="47"/>
      <c r="DD43" s="47"/>
      <c r="DE43" s="47"/>
      <c r="DF43" s="47"/>
      <c r="DG43" s="47"/>
      <c r="DH43" s="47"/>
      <c r="DI43" s="47"/>
      <c r="DJ43" s="47"/>
      <c r="DK43" s="47"/>
      <c r="DL43" s="47"/>
      <c r="DM43" s="47"/>
      <c r="DN43" s="47"/>
      <c r="DO43" s="47"/>
      <c r="DP43" s="47"/>
      <c r="DQ43" s="47"/>
      <c r="DR43" s="47"/>
      <c r="DS43" s="47"/>
      <c r="DT43" s="47"/>
      <c r="DU43" s="47"/>
      <c r="DV43" s="47"/>
      <c r="DW43" s="47"/>
      <c r="DX43" s="47"/>
      <c r="DY43" s="47"/>
      <c r="DZ43" s="47"/>
      <c r="EA43" s="47"/>
      <c r="EB43" s="47"/>
      <c r="EC43" s="47"/>
      <c r="ED43" s="47"/>
      <c r="EE43" s="47"/>
      <c r="EF43" s="47"/>
      <c r="EG43" s="47"/>
      <c r="EH43" s="47"/>
      <c r="EI43" s="47"/>
      <c r="EJ43" s="47"/>
      <c r="EK43" s="47"/>
      <c r="EL43" s="47"/>
      <c r="EM43" s="47"/>
      <c r="EN43" s="47"/>
      <c r="EO43" s="47"/>
      <c r="EP43" s="47"/>
      <c r="EQ43" s="47"/>
      <c r="ER43" s="47"/>
      <c r="ES43" s="47"/>
      <c r="ET43" s="47"/>
      <c r="EU43" s="47"/>
      <c r="EV43" s="47"/>
      <c r="EW43" s="47"/>
      <c r="EX43" s="47"/>
      <c r="EY43" s="47"/>
      <c r="EZ43" s="47"/>
      <c r="FA43" s="47"/>
      <c r="FB43" s="47"/>
      <c r="FC43" s="47"/>
      <c r="FD43" s="47"/>
      <c r="FE43" s="47"/>
      <c r="FF43" s="47"/>
      <c r="FG43" s="47"/>
      <c r="FH43" s="47"/>
      <c r="FI43" s="47"/>
      <c r="FJ43" s="47"/>
      <c r="FK43" s="47"/>
      <c r="FL43" s="47"/>
      <c r="FM43" s="47"/>
      <c r="FN43" s="47"/>
      <c r="FO43" s="47"/>
      <c r="FP43" s="47"/>
      <c r="FQ43" s="47"/>
      <c r="FR43" s="47"/>
      <c r="FS43" s="47"/>
      <c r="FT43" s="47"/>
      <c r="FU43" s="47"/>
      <c r="FV43" s="47"/>
      <c r="FW43" s="47"/>
      <c r="FX43" s="47"/>
      <c r="FY43" s="47"/>
      <c r="FZ43" s="47"/>
      <c r="GA43" s="47"/>
      <c r="GB43" s="47"/>
      <c r="GC43" s="47"/>
      <c r="GD43" s="47"/>
      <c r="GE43" s="47"/>
      <c r="GF43" s="47"/>
      <c r="GG43" s="47"/>
      <c r="GH43" s="47"/>
      <c r="GI43" s="47"/>
      <c r="GJ43" s="47"/>
      <c r="GK43" s="47"/>
      <c r="GL43" s="47"/>
      <c r="GM43" s="47"/>
      <c r="GN43" s="47"/>
      <c r="GO43" s="47"/>
      <c r="GP43" s="47"/>
      <c r="GQ43" s="47"/>
      <c r="GR43" s="47"/>
      <c r="GS43" s="47"/>
      <c r="GT43" s="47"/>
      <c r="GU43" s="47"/>
      <c r="GV43" s="47"/>
      <c r="GW43" s="47"/>
      <c r="GX43" s="47"/>
      <c r="GY43" s="47"/>
      <c r="GZ43" s="47"/>
      <c r="HA43" s="47"/>
      <c r="HB43" s="47"/>
      <c r="HC43" s="47"/>
      <c r="HD43" s="47"/>
      <c r="HE43" s="47"/>
      <c r="HF43" s="47"/>
      <c r="HG43" s="47"/>
      <c r="HH43" s="47"/>
      <c r="HI43" s="47"/>
      <c r="HJ43" s="47"/>
      <c r="HK43" s="47"/>
      <c r="HL43" s="47"/>
      <c r="HM43" s="47"/>
      <c r="HN43" s="47"/>
      <c r="HO43" s="47"/>
      <c r="HP43" s="47"/>
      <c r="HQ43" s="47"/>
      <c r="HR43" s="47"/>
      <c r="HS43" s="47"/>
      <c r="HT43" s="47"/>
      <c r="HU43" s="47"/>
      <c r="HV43" s="47"/>
      <c r="HW43" s="47"/>
      <c r="HX43" s="47"/>
      <c r="HY43" s="47"/>
      <c r="HZ43" s="47"/>
      <c r="IA43" s="47"/>
      <c r="IB43" s="47"/>
      <c r="IC43" s="47"/>
      <c r="ID43" s="47"/>
      <c r="IE43" s="47"/>
      <c r="IF43" s="47"/>
      <c r="IG43" s="47"/>
      <c r="IH43" s="47"/>
      <c r="II43" s="47"/>
      <c r="IJ43" s="47"/>
      <c r="IK43" s="47"/>
      <c r="IL43" s="47"/>
      <c r="IM43" s="47"/>
      <c r="IN43" s="47"/>
      <c r="IO43" s="47"/>
      <c r="IP43" s="47"/>
      <c r="IQ43" s="47"/>
      <c r="IR43" s="47"/>
      <c r="IS43" s="47"/>
      <c r="IT43" s="47"/>
      <c r="IU43" s="47"/>
      <c r="IV43" s="47"/>
      <c r="IW43" s="47"/>
      <c r="IX43" s="47"/>
      <c r="IY43" s="47"/>
      <c r="IZ43" s="47"/>
      <c r="JA43" s="47"/>
      <c r="JB43" s="47"/>
      <c r="JC43" s="47"/>
      <c r="JD43" s="47"/>
      <c r="JE43" s="47"/>
      <c r="JF43" s="47"/>
      <c r="JG43" s="47"/>
      <c r="JH43" s="47"/>
      <c r="JI43" s="47"/>
      <c r="JJ43" s="47"/>
      <c r="JK43" s="47"/>
      <c r="JL43" s="47"/>
      <c r="JM43" s="47"/>
      <c r="JN43" s="47"/>
      <c r="JO43" s="47"/>
      <c r="JP43" s="47"/>
      <c r="JQ43" s="47"/>
      <c r="JR43" s="47"/>
      <c r="JS43" s="47"/>
      <c r="JT43" s="47"/>
      <c r="JU43" s="47"/>
      <c r="JV43" s="47"/>
      <c r="JW43" s="47"/>
      <c r="JX43" s="47"/>
      <c r="JY43" s="47"/>
      <c r="JZ43" s="47"/>
      <c r="KA43" s="47"/>
      <c r="KB43" s="47"/>
      <c r="KC43" s="47"/>
      <c r="KD43" s="47"/>
    </row>
    <row r="44" spans="1:290" s="61" customFormat="1" ht="19.5" customHeight="1" x14ac:dyDescent="0.25">
      <c r="A44" s="184" t="str">
        <f>HYPERLINK("https://vertex42.link/HowToCreateAGanttChart","► Watch How to Create a Gantt Chart in Excel")</f>
        <v>► Watch How to Create a Gantt Chart in Excel</v>
      </c>
      <c r="B44" s="59"/>
      <c r="C44" s="59"/>
      <c r="D44" s="60"/>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59"/>
      <c r="EB44" s="59"/>
      <c r="EC44" s="59"/>
      <c r="ED44" s="59"/>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c r="FT44" s="59"/>
      <c r="FU44" s="59"/>
      <c r="FV44" s="59"/>
      <c r="FW44" s="59"/>
      <c r="FX44" s="59"/>
      <c r="FY44" s="59"/>
      <c r="FZ44" s="59"/>
      <c r="GA44" s="59"/>
      <c r="GB44" s="59"/>
      <c r="GC44" s="59"/>
      <c r="GD44" s="59"/>
      <c r="GE44" s="59"/>
      <c r="GF44" s="59"/>
      <c r="GG44" s="59"/>
      <c r="GH44" s="59"/>
      <c r="GI44" s="59"/>
      <c r="GJ44" s="59"/>
      <c r="GK44" s="59"/>
      <c r="GL44" s="59"/>
      <c r="GM44" s="59"/>
      <c r="GN44" s="59"/>
      <c r="GO44" s="59"/>
      <c r="GP44" s="59"/>
      <c r="GQ44" s="59"/>
      <c r="GR44" s="59"/>
      <c r="GS44" s="59"/>
      <c r="GT44" s="59"/>
      <c r="GU44" s="59"/>
      <c r="GV44" s="59"/>
      <c r="GW44" s="59"/>
      <c r="GX44" s="59"/>
      <c r="GY44" s="59"/>
      <c r="GZ44" s="59"/>
      <c r="HA44" s="59"/>
      <c r="HB44" s="59"/>
      <c r="HC44" s="59"/>
      <c r="HD44" s="59"/>
      <c r="HE44" s="59"/>
      <c r="HF44" s="59"/>
      <c r="HG44" s="59"/>
      <c r="HH44" s="59"/>
      <c r="HI44" s="59"/>
      <c r="HJ44" s="59"/>
      <c r="HK44" s="59"/>
      <c r="HL44" s="59"/>
      <c r="HM44" s="59"/>
      <c r="HN44" s="59"/>
      <c r="HO44" s="59"/>
      <c r="HP44" s="59"/>
      <c r="HQ44" s="59"/>
      <c r="HR44" s="59"/>
      <c r="HS44" s="59"/>
      <c r="HT44" s="59"/>
      <c r="HU44" s="59"/>
      <c r="HV44" s="59"/>
      <c r="HW44" s="59"/>
      <c r="HX44" s="59"/>
      <c r="HY44" s="59"/>
      <c r="HZ44" s="59"/>
      <c r="IA44" s="59"/>
      <c r="IB44" s="59"/>
      <c r="IC44" s="59"/>
      <c r="ID44" s="59"/>
      <c r="IE44" s="59"/>
      <c r="IF44" s="59"/>
      <c r="IG44" s="59"/>
      <c r="IH44" s="59"/>
      <c r="II44" s="59"/>
      <c r="IJ44" s="59"/>
      <c r="IK44" s="59"/>
      <c r="IL44" s="59"/>
      <c r="IM44" s="59"/>
      <c r="IN44" s="59"/>
      <c r="IO44" s="59"/>
      <c r="IP44" s="59"/>
      <c r="IQ44" s="59"/>
      <c r="IR44" s="59"/>
      <c r="IS44" s="59"/>
      <c r="IT44" s="59"/>
      <c r="IU44" s="59"/>
      <c r="IV44" s="59"/>
      <c r="IW44" s="59"/>
      <c r="IX44" s="59"/>
      <c r="IY44" s="59"/>
      <c r="IZ44" s="59"/>
      <c r="JA44" s="59"/>
      <c r="JB44" s="59"/>
      <c r="JC44" s="59"/>
      <c r="JD44" s="59"/>
      <c r="JE44" s="59"/>
      <c r="JF44" s="59"/>
      <c r="JG44" s="59"/>
      <c r="JH44" s="59"/>
      <c r="JI44" s="59"/>
      <c r="JJ44" s="59"/>
      <c r="JK44" s="59"/>
      <c r="JL44" s="59"/>
      <c r="JM44" s="59"/>
      <c r="JN44" s="59"/>
      <c r="JO44" s="59"/>
      <c r="JP44" s="59"/>
      <c r="JQ44" s="59"/>
      <c r="JR44" s="59"/>
      <c r="JS44" s="59"/>
      <c r="JT44" s="59"/>
      <c r="JU44" s="59"/>
      <c r="JV44" s="59"/>
      <c r="JW44" s="59"/>
      <c r="JX44" s="59"/>
      <c r="JY44" s="59"/>
      <c r="JZ44" s="59"/>
      <c r="KA44" s="59"/>
      <c r="KB44" s="59"/>
      <c r="KC44" s="59"/>
      <c r="KD44" s="59"/>
    </row>
    <row r="45" spans="1:290" ht="19.5" customHeight="1" x14ac:dyDescent="0.25"/>
    <row r="46" spans="1:290" ht="19.5" customHeight="1" x14ac:dyDescent="0.25"/>
  </sheetData>
  <sheetProtection formatCells="0" formatColumns="0" formatRows="0" insertRows="0" deleteRows="0"/>
  <mergeCells count="83">
    <mergeCell ref="JQ4:JW4"/>
    <mergeCell ref="JQ5:JW5"/>
    <mergeCell ref="JX4:KD4"/>
    <mergeCell ref="JX5:KD5"/>
    <mergeCell ref="IV4:JB4"/>
    <mergeCell ref="IV5:JB5"/>
    <mergeCell ref="JC4:JI4"/>
    <mergeCell ref="JC5:JI5"/>
    <mergeCell ref="JJ4:JP4"/>
    <mergeCell ref="JJ5:JP5"/>
    <mergeCell ref="IA4:IG4"/>
    <mergeCell ref="IA5:IG5"/>
    <mergeCell ref="IH4:IN4"/>
    <mergeCell ref="IH5:IN5"/>
    <mergeCell ref="IO4:IU4"/>
    <mergeCell ref="IO5:IU5"/>
    <mergeCell ref="HF4:HL4"/>
    <mergeCell ref="HF5:HL5"/>
    <mergeCell ref="HM4:HS4"/>
    <mergeCell ref="HM5:HS5"/>
    <mergeCell ref="HT4:HZ4"/>
    <mergeCell ref="HT5:HZ5"/>
    <mergeCell ref="GK4:GQ4"/>
    <mergeCell ref="GK5:GQ5"/>
    <mergeCell ref="GR4:GX4"/>
    <mergeCell ref="GR5:GX5"/>
    <mergeCell ref="GY4:HE4"/>
    <mergeCell ref="GY5:HE5"/>
    <mergeCell ref="FP4:FV4"/>
    <mergeCell ref="FP5:FV5"/>
    <mergeCell ref="FW4:GC4"/>
    <mergeCell ref="FW5:GC5"/>
    <mergeCell ref="GD4:GJ4"/>
    <mergeCell ref="GD5:GJ5"/>
    <mergeCell ref="EU4:FA4"/>
    <mergeCell ref="EU5:FA5"/>
    <mergeCell ref="FB4:FH4"/>
    <mergeCell ref="FB5:FH5"/>
    <mergeCell ref="FI4:FO4"/>
    <mergeCell ref="FI5:FO5"/>
    <mergeCell ref="DZ4:EF4"/>
    <mergeCell ref="DZ5:EF5"/>
    <mergeCell ref="EG4:EM4"/>
    <mergeCell ref="EG5:EM5"/>
    <mergeCell ref="EN4:ET4"/>
    <mergeCell ref="EN5:ET5"/>
    <mergeCell ref="DE4:DK4"/>
    <mergeCell ref="DE5:DK5"/>
    <mergeCell ref="DL4:DR4"/>
    <mergeCell ref="DL5:DR5"/>
    <mergeCell ref="DS4:DY4"/>
    <mergeCell ref="DS5:DY5"/>
    <mergeCell ref="CJ4:CP4"/>
    <mergeCell ref="CJ5:CP5"/>
    <mergeCell ref="CQ4:CW4"/>
    <mergeCell ref="CQ5:CW5"/>
    <mergeCell ref="CX4:DD4"/>
    <mergeCell ref="CX5:DD5"/>
    <mergeCell ref="BO4:BU4"/>
    <mergeCell ref="BO5:BU5"/>
    <mergeCell ref="BV4:CB4"/>
    <mergeCell ref="BV5:CB5"/>
    <mergeCell ref="CC4:CI4"/>
    <mergeCell ref="CC5:CI5"/>
    <mergeCell ref="BH4:BN4"/>
    <mergeCell ref="BH5:BN5"/>
    <mergeCell ref="AM5:AS5"/>
    <mergeCell ref="AT4:AZ4"/>
    <mergeCell ref="AT5:AZ5"/>
    <mergeCell ref="AM4:AS4"/>
    <mergeCell ref="BA4:BG4"/>
    <mergeCell ref="BA5:BG5"/>
    <mergeCell ref="AD1:AR1"/>
    <mergeCell ref="AF4:AL4"/>
    <mergeCell ref="AF5:AL5"/>
    <mergeCell ref="R4:X4"/>
    <mergeCell ref="C5:E5"/>
    <mergeCell ref="K4:Q4"/>
    <mergeCell ref="C4:E4"/>
    <mergeCell ref="R5:X5"/>
    <mergeCell ref="K5:Q5"/>
    <mergeCell ref="Y4:AE4"/>
    <mergeCell ref="Y5:AE5"/>
  </mergeCells>
  <phoneticPr fontId="3" type="noConversion"/>
  <conditionalFormatting sqref="H8:H37 H39:H43">
    <cfRule type="dataBar" priority="141">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135" priority="178">
      <formula>K$6=TODAY()</formula>
    </cfRule>
  </conditionalFormatting>
  <conditionalFormatting sqref="K8:BN43">
    <cfRule type="expression" dxfId="134" priority="181">
      <formula>AND($E8&lt;=K$6,ROUNDDOWN(($F8-$E8+1)*$H8,0)+$E8-1&gt;=K$6)</formula>
    </cfRule>
    <cfRule type="expression" dxfId="133" priority="182">
      <formula>AND(NOT(ISBLANK($E8)),$E8&lt;=K$6,$F8&gt;=K$6)</formula>
    </cfRule>
  </conditionalFormatting>
  <conditionalFormatting sqref="K6:BN43">
    <cfRule type="expression" dxfId="132" priority="135">
      <formula>K$6=TODAY()</formula>
    </cfRule>
  </conditionalFormatting>
  <conditionalFormatting sqref="BO6:BT7">
    <cfRule type="expression" dxfId="131" priority="130">
      <formula>BO$6=TODAY()</formula>
    </cfRule>
  </conditionalFormatting>
  <conditionalFormatting sqref="BO8:BU43">
    <cfRule type="expression" dxfId="130" priority="131">
      <formula>AND($E8&lt;=BO$6,ROUNDDOWN(($F8-$E8+1)*$H8,0)+$E8-1&gt;=BO$6)</formula>
    </cfRule>
    <cfRule type="expression" dxfId="129" priority="132">
      <formula>AND(NOT(ISBLANK($E8)),$E8&lt;=BO$6,$F8&gt;=BO$6)</formula>
    </cfRule>
  </conditionalFormatting>
  <conditionalFormatting sqref="BO6:BU43">
    <cfRule type="expression" dxfId="128" priority="129">
      <formula>BO$6=TODAY()</formula>
    </cfRule>
  </conditionalFormatting>
  <conditionalFormatting sqref="BV6:CA7">
    <cfRule type="expression" dxfId="127" priority="126">
      <formula>BV$6=TODAY()</formula>
    </cfRule>
  </conditionalFormatting>
  <conditionalFormatting sqref="BV8:CB43">
    <cfRule type="expression" dxfId="126" priority="127">
      <formula>AND($E8&lt;=BV$6,ROUNDDOWN(($F8-$E8+1)*$H8,0)+$E8-1&gt;=BV$6)</formula>
    </cfRule>
    <cfRule type="expression" dxfId="125" priority="128">
      <formula>AND(NOT(ISBLANK($E8)),$E8&lt;=BV$6,$F8&gt;=BV$6)</formula>
    </cfRule>
  </conditionalFormatting>
  <conditionalFormatting sqref="BV6:CB43">
    <cfRule type="expression" dxfId="124" priority="125">
      <formula>BV$6=TODAY()</formula>
    </cfRule>
  </conditionalFormatting>
  <conditionalFormatting sqref="CC6:CH7">
    <cfRule type="expression" dxfId="123" priority="122">
      <formula>CC$6=TODAY()</formula>
    </cfRule>
  </conditionalFormatting>
  <conditionalFormatting sqref="CC8:CI43">
    <cfRule type="expression" dxfId="122" priority="123">
      <formula>AND($E8&lt;=CC$6,ROUNDDOWN(($F8-$E8+1)*$H8,0)+$E8-1&gt;=CC$6)</formula>
    </cfRule>
    <cfRule type="expression" dxfId="121" priority="124">
      <formula>AND(NOT(ISBLANK($E8)),$E8&lt;=CC$6,$F8&gt;=CC$6)</formula>
    </cfRule>
  </conditionalFormatting>
  <conditionalFormatting sqref="CC6:CI43">
    <cfRule type="expression" dxfId="120" priority="121">
      <formula>CC$6=TODAY()</formula>
    </cfRule>
  </conditionalFormatting>
  <conditionalFormatting sqref="CJ6:CO7">
    <cfRule type="expression" dxfId="115" priority="114">
      <formula>CJ$6=TODAY()</formula>
    </cfRule>
  </conditionalFormatting>
  <conditionalFormatting sqref="CJ8:CP43">
    <cfRule type="expression" dxfId="114" priority="115">
      <formula>AND($E8&lt;=CJ$6,ROUNDDOWN(($F8-$E8+1)*$H8,0)+$E8-1&gt;=CJ$6)</formula>
    </cfRule>
    <cfRule type="expression" dxfId="113" priority="116">
      <formula>AND(NOT(ISBLANK($E8)),$E8&lt;=CJ$6,$F8&gt;=CJ$6)</formula>
    </cfRule>
  </conditionalFormatting>
  <conditionalFormatting sqref="CJ6:CP43">
    <cfRule type="expression" dxfId="112" priority="113">
      <formula>CJ$6=TODAY()</formula>
    </cfRule>
  </conditionalFormatting>
  <conditionalFormatting sqref="CQ6:CV7">
    <cfRule type="expression" dxfId="111" priority="110">
      <formula>CQ$6=TODAY()</formula>
    </cfRule>
  </conditionalFormatting>
  <conditionalFormatting sqref="CQ8:CW43">
    <cfRule type="expression" dxfId="110" priority="111">
      <formula>AND($E8&lt;=CQ$6,ROUNDDOWN(($F8-$E8+1)*$H8,0)+$E8-1&gt;=CQ$6)</formula>
    </cfRule>
    <cfRule type="expression" dxfId="109" priority="112">
      <formula>AND(NOT(ISBLANK($E8)),$E8&lt;=CQ$6,$F8&gt;=CQ$6)</formula>
    </cfRule>
  </conditionalFormatting>
  <conditionalFormatting sqref="CQ6:CW43">
    <cfRule type="expression" dxfId="108" priority="109">
      <formula>CQ$6=TODAY()</formula>
    </cfRule>
  </conditionalFormatting>
  <conditionalFormatting sqref="CX6:DC7">
    <cfRule type="expression" dxfId="107" priority="106">
      <formula>CX$6=TODAY()</formula>
    </cfRule>
  </conditionalFormatting>
  <conditionalFormatting sqref="CX8:DD43">
    <cfRule type="expression" dxfId="106" priority="107">
      <formula>AND($E8&lt;=CX$6,ROUNDDOWN(($F8-$E8+1)*$H8,0)+$E8-1&gt;=CX$6)</formula>
    </cfRule>
    <cfRule type="expression" dxfId="105" priority="108">
      <formula>AND(NOT(ISBLANK($E8)),$E8&lt;=CX$6,$F8&gt;=CX$6)</formula>
    </cfRule>
  </conditionalFormatting>
  <conditionalFormatting sqref="CX6:DD43">
    <cfRule type="expression" dxfId="104" priority="105">
      <formula>CX$6=TODAY()</formula>
    </cfRule>
  </conditionalFormatting>
  <conditionalFormatting sqref="DE6:DJ7">
    <cfRule type="expression" dxfId="103" priority="102">
      <formula>DE$6=TODAY()</formula>
    </cfRule>
  </conditionalFormatting>
  <conditionalFormatting sqref="DE8:DK43">
    <cfRule type="expression" dxfId="102" priority="103">
      <formula>AND($E8&lt;=DE$6,ROUNDDOWN(($F8-$E8+1)*$H8,0)+$E8-1&gt;=DE$6)</formula>
    </cfRule>
    <cfRule type="expression" dxfId="101" priority="104">
      <formula>AND(NOT(ISBLANK($E8)),$E8&lt;=DE$6,$F8&gt;=DE$6)</formula>
    </cfRule>
  </conditionalFormatting>
  <conditionalFormatting sqref="DE6:DK43">
    <cfRule type="expression" dxfId="100" priority="101">
      <formula>DE$6=TODAY()</formula>
    </cfRule>
  </conditionalFormatting>
  <conditionalFormatting sqref="DL6:DQ7">
    <cfRule type="expression" dxfId="99" priority="98">
      <formula>DL$6=TODAY()</formula>
    </cfRule>
  </conditionalFormatting>
  <conditionalFormatting sqref="DL8:DR43">
    <cfRule type="expression" dxfId="98" priority="99">
      <formula>AND($E8&lt;=DL$6,ROUNDDOWN(($F8-$E8+1)*$H8,0)+$E8-1&gt;=DL$6)</formula>
    </cfRule>
    <cfRule type="expression" dxfId="97" priority="100">
      <formula>AND(NOT(ISBLANK($E8)),$E8&lt;=DL$6,$F8&gt;=DL$6)</formula>
    </cfRule>
  </conditionalFormatting>
  <conditionalFormatting sqref="DL6:DR43">
    <cfRule type="expression" dxfId="96" priority="97">
      <formula>DL$6=TODAY()</formula>
    </cfRule>
  </conditionalFormatting>
  <conditionalFormatting sqref="DS6:DX7">
    <cfRule type="expression" dxfId="95" priority="94">
      <formula>DS$6=TODAY()</formula>
    </cfRule>
  </conditionalFormatting>
  <conditionalFormatting sqref="DS8:DY43">
    <cfRule type="expression" dxfId="94" priority="95">
      <formula>AND($E8&lt;=DS$6,ROUNDDOWN(($F8-$E8+1)*$H8,0)+$E8-1&gt;=DS$6)</formula>
    </cfRule>
    <cfRule type="expression" dxfId="93" priority="96">
      <formula>AND(NOT(ISBLANK($E8)),$E8&lt;=DS$6,$F8&gt;=DS$6)</formula>
    </cfRule>
  </conditionalFormatting>
  <conditionalFormatting sqref="DS6:DY43">
    <cfRule type="expression" dxfId="92" priority="93">
      <formula>DS$6=TODAY()</formula>
    </cfRule>
  </conditionalFormatting>
  <conditionalFormatting sqref="DZ6:EE7">
    <cfRule type="expression" dxfId="91" priority="90">
      <formula>DZ$6=TODAY()</formula>
    </cfRule>
  </conditionalFormatting>
  <conditionalFormatting sqref="DZ8:EF43">
    <cfRule type="expression" dxfId="90" priority="91">
      <formula>AND($E8&lt;=DZ$6,ROUNDDOWN(($F8-$E8+1)*$H8,0)+$E8-1&gt;=DZ$6)</formula>
    </cfRule>
    <cfRule type="expression" dxfId="89" priority="92">
      <formula>AND(NOT(ISBLANK($E8)),$E8&lt;=DZ$6,$F8&gt;=DZ$6)</formula>
    </cfRule>
  </conditionalFormatting>
  <conditionalFormatting sqref="DZ6:EF43">
    <cfRule type="expression" dxfId="88" priority="89">
      <formula>DZ$6=TODAY()</formula>
    </cfRule>
  </conditionalFormatting>
  <conditionalFormatting sqref="EG6:EL7">
    <cfRule type="expression" dxfId="87" priority="86">
      <formula>EG$6=TODAY()</formula>
    </cfRule>
  </conditionalFormatting>
  <conditionalFormatting sqref="EG8:EM43">
    <cfRule type="expression" dxfId="86" priority="87">
      <formula>AND($E8&lt;=EG$6,ROUNDDOWN(($F8-$E8+1)*$H8,0)+$E8-1&gt;=EG$6)</formula>
    </cfRule>
    <cfRule type="expression" dxfId="85" priority="88">
      <formula>AND(NOT(ISBLANK($E8)),$E8&lt;=EG$6,$F8&gt;=EG$6)</formula>
    </cfRule>
  </conditionalFormatting>
  <conditionalFormatting sqref="EG6:EM43">
    <cfRule type="expression" dxfId="84" priority="85">
      <formula>EG$6=TODAY()</formula>
    </cfRule>
  </conditionalFormatting>
  <conditionalFormatting sqref="EN6:ES7">
    <cfRule type="expression" dxfId="83" priority="82">
      <formula>EN$6=TODAY()</formula>
    </cfRule>
  </conditionalFormatting>
  <conditionalFormatting sqref="EN8:ET43">
    <cfRule type="expression" dxfId="82" priority="83">
      <formula>AND($E8&lt;=EN$6,ROUNDDOWN(($F8-$E8+1)*$H8,0)+$E8-1&gt;=EN$6)</formula>
    </cfRule>
    <cfRule type="expression" dxfId="81" priority="84">
      <formula>AND(NOT(ISBLANK($E8)),$E8&lt;=EN$6,$F8&gt;=EN$6)</formula>
    </cfRule>
  </conditionalFormatting>
  <conditionalFormatting sqref="EN6:ET43">
    <cfRule type="expression" dxfId="80" priority="81">
      <formula>EN$6=TODAY()</formula>
    </cfRule>
  </conditionalFormatting>
  <conditionalFormatting sqref="EU6:EZ7">
    <cfRule type="expression" dxfId="79" priority="78">
      <formula>EU$6=TODAY()</formula>
    </cfRule>
  </conditionalFormatting>
  <conditionalFormatting sqref="EU8:FA43">
    <cfRule type="expression" dxfId="78" priority="79">
      <formula>AND($E8&lt;=EU$6,ROUNDDOWN(($F8-$E8+1)*$H8,0)+$E8-1&gt;=EU$6)</formula>
    </cfRule>
    <cfRule type="expression" dxfId="77" priority="80">
      <formula>AND(NOT(ISBLANK($E8)),$E8&lt;=EU$6,$F8&gt;=EU$6)</formula>
    </cfRule>
  </conditionalFormatting>
  <conditionalFormatting sqref="EU6:FA43">
    <cfRule type="expression" dxfId="76" priority="77">
      <formula>EU$6=TODAY()</formula>
    </cfRule>
  </conditionalFormatting>
  <conditionalFormatting sqref="FB6:FG7">
    <cfRule type="expression" dxfId="75" priority="74">
      <formula>FB$6=TODAY()</formula>
    </cfRule>
  </conditionalFormatting>
  <conditionalFormatting sqref="FB8:FH43">
    <cfRule type="expression" dxfId="74" priority="75">
      <formula>AND($E8&lt;=FB$6,ROUNDDOWN(($F8-$E8+1)*$H8,0)+$E8-1&gt;=FB$6)</formula>
    </cfRule>
    <cfRule type="expression" dxfId="73" priority="76">
      <formula>AND(NOT(ISBLANK($E8)),$E8&lt;=FB$6,$F8&gt;=FB$6)</formula>
    </cfRule>
  </conditionalFormatting>
  <conditionalFormatting sqref="FB6:FH43">
    <cfRule type="expression" dxfId="72" priority="73">
      <formula>FB$6=TODAY()</formula>
    </cfRule>
  </conditionalFormatting>
  <conditionalFormatting sqref="FI6:FN7">
    <cfRule type="expression" dxfId="71" priority="70">
      <formula>FI$6=TODAY()</formula>
    </cfRule>
  </conditionalFormatting>
  <conditionalFormatting sqref="FI8:FO43">
    <cfRule type="expression" dxfId="70" priority="71">
      <formula>AND($E8&lt;=FI$6,ROUNDDOWN(($F8-$E8+1)*$H8,0)+$E8-1&gt;=FI$6)</formula>
    </cfRule>
    <cfRule type="expression" dxfId="69" priority="72">
      <formula>AND(NOT(ISBLANK($E8)),$E8&lt;=FI$6,$F8&gt;=FI$6)</formula>
    </cfRule>
  </conditionalFormatting>
  <conditionalFormatting sqref="FI6:FO43">
    <cfRule type="expression" dxfId="68" priority="69">
      <formula>FI$6=TODAY()</formula>
    </cfRule>
  </conditionalFormatting>
  <conditionalFormatting sqref="FP6:FU7">
    <cfRule type="expression" dxfId="67" priority="66">
      <formula>FP$6=TODAY()</formula>
    </cfRule>
  </conditionalFormatting>
  <conditionalFormatting sqref="FP8:FV43">
    <cfRule type="expression" dxfId="66" priority="67">
      <formula>AND($E8&lt;=FP$6,ROUNDDOWN(($F8-$E8+1)*$H8,0)+$E8-1&gt;=FP$6)</formula>
    </cfRule>
    <cfRule type="expression" dxfId="65" priority="68">
      <formula>AND(NOT(ISBLANK($E8)),$E8&lt;=FP$6,$F8&gt;=FP$6)</formula>
    </cfRule>
  </conditionalFormatting>
  <conditionalFormatting sqref="FP6:FV43">
    <cfRule type="expression" dxfId="64" priority="65">
      <formula>FP$6=TODAY()</formula>
    </cfRule>
  </conditionalFormatting>
  <conditionalFormatting sqref="FW6:GB7">
    <cfRule type="expression" dxfId="63" priority="62">
      <formula>FW$6=TODAY()</formula>
    </cfRule>
  </conditionalFormatting>
  <conditionalFormatting sqref="FW8:GC43">
    <cfRule type="expression" dxfId="62" priority="63">
      <formula>AND($E8&lt;=FW$6,ROUNDDOWN(($F8-$E8+1)*$H8,0)+$E8-1&gt;=FW$6)</formula>
    </cfRule>
    <cfRule type="expression" dxfId="61" priority="64">
      <formula>AND(NOT(ISBLANK($E8)),$E8&lt;=FW$6,$F8&gt;=FW$6)</formula>
    </cfRule>
  </conditionalFormatting>
  <conditionalFormatting sqref="FW6:GC43">
    <cfRule type="expression" dxfId="60" priority="61">
      <formula>FW$6=TODAY()</formula>
    </cfRule>
  </conditionalFormatting>
  <conditionalFormatting sqref="GD6:GI7">
    <cfRule type="expression" dxfId="59" priority="58">
      <formula>GD$6=TODAY()</formula>
    </cfRule>
  </conditionalFormatting>
  <conditionalFormatting sqref="GD8:GJ43">
    <cfRule type="expression" dxfId="58" priority="59">
      <formula>AND($E8&lt;=GD$6,ROUNDDOWN(($F8-$E8+1)*$H8,0)+$E8-1&gt;=GD$6)</formula>
    </cfRule>
    <cfRule type="expression" dxfId="57" priority="60">
      <formula>AND(NOT(ISBLANK($E8)),$E8&lt;=GD$6,$F8&gt;=GD$6)</formula>
    </cfRule>
  </conditionalFormatting>
  <conditionalFormatting sqref="GD6:GJ43">
    <cfRule type="expression" dxfId="56" priority="57">
      <formula>GD$6=TODAY()</formula>
    </cfRule>
  </conditionalFormatting>
  <conditionalFormatting sqref="GK6:GP7">
    <cfRule type="expression" dxfId="55" priority="54">
      <formula>GK$6=TODAY()</formula>
    </cfRule>
  </conditionalFormatting>
  <conditionalFormatting sqref="GK8:GQ43">
    <cfRule type="expression" dxfId="54" priority="55">
      <formula>AND($E8&lt;=GK$6,ROUNDDOWN(($F8-$E8+1)*$H8,0)+$E8-1&gt;=GK$6)</formula>
    </cfRule>
    <cfRule type="expression" dxfId="53" priority="56">
      <formula>AND(NOT(ISBLANK($E8)),$E8&lt;=GK$6,$F8&gt;=GK$6)</formula>
    </cfRule>
  </conditionalFormatting>
  <conditionalFormatting sqref="GK6:GQ43">
    <cfRule type="expression" dxfId="52" priority="53">
      <formula>GK$6=TODAY()</formula>
    </cfRule>
  </conditionalFormatting>
  <conditionalFormatting sqref="GR6:GW7">
    <cfRule type="expression" dxfId="51" priority="50">
      <formula>GR$6=TODAY()</formula>
    </cfRule>
  </conditionalFormatting>
  <conditionalFormatting sqref="GR8:GX43">
    <cfRule type="expression" dxfId="50" priority="51">
      <formula>AND($E8&lt;=GR$6,ROUNDDOWN(($F8-$E8+1)*$H8,0)+$E8-1&gt;=GR$6)</formula>
    </cfRule>
    <cfRule type="expression" dxfId="49" priority="52">
      <formula>AND(NOT(ISBLANK($E8)),$E8&lt;=GR$6,$F8&gt;=GR$6)</formula>
    </cfRule>
  </conditionalFormatting>
  <conditionalFormatting sqref="GR6:GX43">
    <cfRule type="expression" dxfId="48" priority="49">
      <formula>GR$6=TODAY()</formula>
    </cfRule>
  </conditionalFormatting>
  <conditionalFormatting sqref="GY6:HD7">
    <cfRule type="expression" dxfId="47" priority="46">
      <formula>GY$6=TODAY()</formula>
    </cfRule>
  </conditionalFormatting>
  <conditionalFormatting sqref="GY8:HE43">
    <cfRule type="expression" dxfId="46" priority="47">
      <formula>AND($E8&lt;=GY$6,ROUNDDOWN(($F8-$E8+1)*$H8,0)+$E8-1&gt;=GY$6)</formula>
    </cfRule>
    <cfRule type="expression" dxfId="45" priority="48">
      <formula>AND(NOT(ISBLANK($E8)),$E8&lt;=GY$6,$F8&gt;=GY$6)</formula>
    </cfRule>
  </conditionalFormatting>
  <conditionalFormatting sqref="GY6:HE43">
    <cfRule type="expression" dxfId="44" priority="45">
      <formula>GY$6=TODAY()</formula>
    </cfRule>
  </conditionalFormatting>
  <conditionalFormatting sqref="HF6:HK7">
    <cfRule type="expression" dxfId="43" priority="42">
      <formula>HF$6=TODAY()</formula>
    </cfRule>
  </conditionalFormatting>
  <conditionalFormatting sqref="HF8:HL43">
    <cfRule type="expression" dxfId="42" priority="43">
      <formula>AND($E8&lt;=HF$6,ROUNDDOWN(($F8-$E8+1)*$H8,0)+$E8-1&gt;=HF$6)</formula>
    </cfRule>
    <cfRule type="expression" dxfId="41" priority="44">
      <formula>AND(NOT(ISBLANK($E8)),$E8&lt;=HF$6,$F8&gt;=HF$6)</formula>
    </cfRule>
  </conditionalFormatting>
  <conditionalFormatting sqref="HF6:HL43">
    <cfRule type="expression" dxfId="40" priority="41">
      <formula>HF$6=TODAY()</formula>
    </cfRule>
  </conditionalFormatting>
  <conditionalFormatting sqref="HM6:HR7">
    <cfRule type="expression" dxfId="39" priority="38">
      <formula>HM$6=TODAY()</formula>
    </cfRule>
  </conditionalFormatting>
  <conditionalFormatting sqref="HM8:HS43">
    <cfRule type="expression" dxfId="38" priority="39">
      <formula>AND($E8&lt;=HM$6,ROUNDDOWN(($F8-$E8+1)*$H8,0)+$E8-1&gt;=HM$6)</formula>
    </cfRule>
    <cfRule type="expression" dxfId="37" priority="40">
      <formula>AND(NOT(ISBLANK($E8)),$E8&lt;=HM$6,$F8&gt;=HM$6)</formula>
    </cfRule>
  </conditionalFormatting>
  <conditionalFormatting sqref="HM6:HS43">
    <cfRule type="expression" dxfId="36" priority="37">
      <formula>HM$6=TODAY()</formula>
    </cfRule>
  </conditionalFormatting>
  <conditionalFormatting sqref="HT6:HY7">
    <cfRule type="expression" dxfId="35" priority="34">
      <formula>HT$6=TODAY()</formula>
    </cfRule>
  </conditionalFormatting>
  <conditionalFormatting sqref="HT8:HZ43">
    <cfRule type="expression" dxfId="34" priority="35">
      <formula>AND($E8&lt;=HT$6,ROUNDDOWN(($F8-$E8+1)*$H8,0)+$E8-1&gt;=HT$6)</formula>
    </cfRule>
    <cfRule type="expression" dxfId="33" priority="36">
      <formula>AND(NOT(ISBLANK($E8)),$E8&lt;=HT$6,$F8&gt;=HT$6)</formula>
    </cfRule>
  </conditionalFormatting>
  <conditionalFormatting sqref="HT6:HZ43">
    <cfRule type="expression" dxfId="32" priority="33">
      <formula>HT$6=TODAY()</formula>
    </cfRule>
  </conditionalFormatting>
  <conditionalFormatting sqref="IA6:IF7">
    <cfRule type="expression" dxfId="31" priority="30">
      <formula>IA$6=TODAY()</formula>
    </cfRule>
  </conditionalFormatting>
  <conditionalFormatting sqref="IA8:IG43">
    <cfRule type="expression" dxfId="30" priority="31">
      <formula>AND($E8&lt;=IA$6,ROUNDDOWN(($F8-$E8+1)*$H8,0)+$E8-1&gt;=IA$6)</formula>
    </cfRule>
    <cfRule type="expression" dxfId="29" priority="32">
      <formula>AND(NOT(ISBLANK($E8)),$E8&lt;=IA$6,$F8&gt;=IA$6)</formula>
    </cfRule>
  </conditionalFormatting>
  <conditionalFormatting sqref="IA6:IG43">
    <cfRule type="expression" dxfId="28" priority="29">
      <formula>IA$6=TODAY()</formula>
    </cfRule>
  </conditionalFormatting>
  <conditionalFormatting sqref="IH6:IM7">
    <cfRule type="expression" dxfId="27" priority="26">
      <formula>IH$6=TODAY()</formula>
    </cfRule>
  </conditionalFormatting>
  <conditionalFormatting sqref="IH8:IN43">
    <cfRule type="expression" dxfId="26" priority="27">
      <formula>AND($E8&lt;=IH$6,ROUNDDOWN(($F8-$E8+1)*$H8,0)+$E8-1&gt;=IH$6)</formula>
    </cfRule>
    <cfRule type="expression" dxfId="25" priority="28">
      <formula>AND(NOT(ISBLANK($E8)),$E8&lt;=IH$6,$F8&gt;=IH$6)</formula>
    </cfRule>
  </conditionalFormatting>
  <conditionalFormatting sqref="IH6:IN43">
    <cfRule type="expression" dxfId="24" priority="25">
      <formula>IH$6=TODAY()</formula>
    </cfRule>
  </conditionalFormatting>
  <conditionalFormatting sqref="IO6:IT7">
    <cfRule type="expression" dxfId="23" priority="22">
      <formula>IO$6=TODAY()</formula>
    </cfRule>
  </conditionalFormatting>
  <conditionalFormatting sqref="IO8:IU43">
    <cfRule type="expression" dxfId="22" priority="23">
      <formula>AND($E8&lt;=IO$6,ROUNDDOWN(($F8-$E8+1)*$H8,0)+$E8-1&gt;=IO$6)</formula>
    </cfRule>
    <cfRule type="expression" dxfId="21" priority="24">
      <formula>AND(NOT(ISBLANK($E8)),$E8&lt;=IO$6,$F8&gt;=IO$6)</formula>
    </cfRule>
  </conditionalFormatting>
  <conditionalFormatting sqref="IO6:IU43">
    <cfRule type="expression" dxfId="20" priority="21">
      <formula>IO$6=TODAY()</formula>
    </cfRule>
  </conditionalFormatting>
  <conditionalFormatting sqref="IV6:JA7">
    <cfRule type="expression" dxfId="19" priority="18">
      <formula>IV$6=TODAY()</formula>
    </cfRule>
  </conditionalFormatting>
  <conditionalFormatting sqref="IV8:JB43">
    <cfRule type="expression" dxfId="18" priority="19">
      <formula>AND($E8&lt;=IV$6,ROUNDDOWN(($F8-$E8+1)*$H8,0)+$E8-1&gt;=IV$6)</formula>
    </cfRule>
    <cfRule type="expression" dxfId="17" priority="20">
      <formula>AND(NOT(ISBLANK($E8)),$E8&lt;=IV$6,$F8&gt;=IV$6)</formula>
    </cfRule>
  </conditionalFormatting>
  <conditionalFormatting sqref="IV6:JB43">
    <cfRule type="expression" dxfId="16" priority="17">
      <formula>IV$6=TODAY()</formula>
    </cfRule>
  </conditionalFormatting>
  <conditionalFormatting sqref="JC6:JH7">
    <cfRule type="expression" dxfId="15" priority="14">
      <formula>JC$6=TODAY()</formula>
    </cfRule>
  </conditionalFormatting>
  <conditionalFormatting sqref="JC8:JI43">
    <cfRule type="expression" dxfId="14" priority="15">
      <formula>AND($E8&lt;=JC$6,ROUNDDOWN(($F8-$E8+1)*$H8,0)+$E8-1&gt;=JC$6)</formula>
    </cfRule>
    <cfRule type="expression" dxfId="13" priority="16">
      <formula>AND(NOT(ISBLANK($E8)),$E8&lt;=JC$6,$F8&gt;=JC$6)</formula>
    </cfRule>
  </conditionalFormatting>
  <conditionalFormatting sqref="JC6:JI43">
    <cfRule type="expression" dxfId="12" priority="13">
      <formula>JC$6=TODAY()</formula>
    </cfRule>
  </conditionalFormatting>
  <conditionalFormatting sqref="JJ6:JO7">
    <cfRule type="expression" dxfId="11" priority="10">
      <formula>JJ$6=TODAY()</formula>
    </cfRule>
  </conditionalFormatting>
  <conditionalFormatting sqref="JJ8:JP43">
    <cfRule type="expression" dxfId="10" priority="11">
      <formula>AND($E8&lt;=JJ$6,ROUNDDOWN(($F8-$E8+1)*$H8,0)+$E8-1&gt;=JJ$6)</formula>
    </cfRule>
    <cfRule type="expression" dxfId="9" priority="12">
      <formula>AND(NOT(ISBLANK($E8)),$E8&lt;=JJ$6,$F8&gt;=JJ$6)</formula>
    </cfRule>
  </conditionalFormatting>
  <conditionalFormatting sqref="JJ6:JP43">
    <cfRule type="expression" dxfId="8" priority="9">
      <formula>JJ$6=TODAY()</formula>
    </cfRule>
  </conditionalFormatting>
  <conditionalFormatting sqref="JQ6:JV7">
    <cfRule type="expression" dxfId="7" priority="6">
      <formula>JQ$6=TODAY()</formula>
    </cfRule>
  </conditionalFormatting>
  <conditionalFormatting sqref="JQ8:JW43">
    <cfRule type="expression" dxfId="6" priority="7">
      <formula>AND($E8&lt;=JQ$6,ROUNDDOWN(($F8-$E8+1)*$H8,0)+$E8-1&gt;=JQ$6)</formula>
    </cfRule>
    <cfRule type="expression" dxfId="5" priority="8">
      <formula>AND(NOT(ISBLANK($E8)),$E8&lt;=JQ$6,$F8&gt;=JQ$6)</formula>
    </cfRule>
  </conditionalFormatting>
  <conditionalFormatting sqref="JQ6:JW43">
    <cfRule type="expression" dxfId="4" priority="5">
      <formula>JQ$6=TODAY()</formula>
    </cfRule>
  </conditionalFormatting>
  <conditionalFormatting sqref="JX6:KC7">
    <cfRule type="expression" dxfId="3" priority="2">
      <formula>JX$6=TODAY()</formula>
    </cfRule>
  </conditionalFormatting>
  <conditionalFormatting sqref="JX8:KD43">
    <cfRule type="expression" dxfId="2" priority="3">
      <formula>AND($E8&lt;=JX$6,ROUNDDOWN(($F8-$E8+1)*$H8,0)+$E8-1&gt;=JX$6)</formula>
    </cfRule>
    <cfRule type="expression" dxfId="1" priority="4">
      <formula>AND(NOT(ISBLANK($E8)),$E8&lt;=JX$6,$F8&gt;=JX$6)</formula>
    </cfRule>
  </conditionalFormatting>
  <conditionalFormatting sqref="JX6:KD43">
    <cfRule type="expression" dxfId="0" priority="1">
      <formula>JX$6=TODAY()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hyperlinks>
    <hyperlink ref="AD1:AR1" r:id="rId1" display="Learn about the Pro version" xr:uid="{00000000-0004-0000-0000-000000000000}"/>
  </hyperlinks>
  <pageMargins left="0.25" right="0.25" top="0.5" bottom="0.5" header="0.5" footer="0.25"/>
  <pageSetup scale="61" fitToHeight="0" orientation="landscape" r:id="rId2"/>
  <headerFooter alignWithMargins="0"/>
  <ignoredErrors>
    <ignoredError sqref="H9:I9 A36:B37 B31 B32:B34 B25:B28 B19:B22 H13:I13 H14:I14 B39 B38 F18 F24 F30 E36:I39 I19 I16 I15 I11 I12 I10 E42:E43 E40:I40 H31:I34 H25:I28 H20:I22 H18:I18 H24:I24 H30:I30"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H8:H37 H39:H43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defaultColWidth="8.85546875" defaultRowHeight="12.75" x14ac:dyDescent="0.2"/>
  <cols>
    <col min="1" max="1" width="5.5703125" style="13" customWidth="1"/>
    <col min="2" max="2" width="90.42578125" style="13" customWidth="1"/>
    <col min="3" max="3" width="16.42578125" style="13" bestFit="1" customWidth="1"/>
    <col min="4" max="4" width="8.85546875" style="13"/>
    <col min="5" max="16384" width="8.85546875" style="1"/>
  </cols>
  <sheetData>
    <row r="1" spans="1:4" ht="30" customHeight="1" x14ac:dyDescent="0.2">
      <c r="A1" s="26" t="s">
        <v>81</v>
      </c>
      <c r="B1" s="27"/>
      <c r="C1" s="28"/>
    </row>
    <row r="2" spans="1:4" ht="14.25" x14ac:dyDescent="0.2">
      <c r="A2" s="156" t="s">
        <v>51</v>
      </c>
      <c r="B2" s="3"/>
      <c r="C2" s="2"/>
    </row>
    <row r="3" spans="1:4" x14ac:dyDescent="0.2">
      <c r="A3" s="2"/>
      <c r="B3" s="3"/>
      <c r="C3" s="2"/>
    </row>
    <row r="4" spans="1:4" s="2" customFormat="1" ht="18" x14ac:dyDescent="0.25">
      <c r="A4" s="157" t="s">
        <v>82</v>
      </c>
      <c r="B4" s="25"/>
    </row>
    <row r="5" spans="1:4" s="2" customFormat="1" ht="57" x14ac:dyDescent="0.2">
      <c r="B5" s="158" t="s">
        <v>83</v>
      </c>
    </row>
    <row r="7" spans="1:4" ht="28.5" x14ac:dyDescent="0.2">
      <c r="B7" s="158" t="s">
        <v>24</v>
      </c>
    </row>
    <row r="9" spans="1:4" ht="14.25" x14ac:dyDescent="0.2">
      <c r="B9" s="156" t="s">
        <v>63</v>
      </c>
    </row>
    <row r="11" spans="1:4" ht="28.5" x14ac:dyDescent="0.2">
      <c r="B11" s="159" t="s">
        <v>64</v>
      </c>
    </row>
    <row r="12" spans="1:4" s="13" customFormat="1" x14ac:dyDescent="0.2"/>
    <row r="13" spans="1:4" ht="18" x14ac:dyDescent="0.25">
      <c r="A13" s="223" t="s">
        <v>4</v>
      </c>
      <c r="B13" s="223"/>
    </row>
    <row r="14" spans="1:4" s="2" customFormat="1" x14ac:dyDescent="0.2">
      <c r="A14" s="13"/>
      <c r="B14" s="13"/>
      <c r="C14" s="13"/>
      <c r="D14" s="13"/>
    </row>
    <row r="15" spans="1:4" s="2" customFormat="1" ht="18" x14ac:dyDescent="0.2">
      <c r="A15" s="160"/>
      <c r="B15" s="161" t="s">
        <v>84</v>
      </c>
      <c r="C15" s="162"/>
      <c r="D15" s="162"/>
    </row>
    <row r="16" spans="1:4" ht="18" x14ac:dyDescent="0.2">
      <c r="A16" s="160"/>
      <c r="B16" s="163" t="s">
        <v>85</v>
      </c>
      <c r="C16" s="162"/>
      <c r="D16" s="162"/>
    </row>
    <row r="17" spans="1:4" ht="18" x14ac:dyDescent="0.25">
      <c r="A17" s="164"/>
      <c r="B17" s="163" t="s">
        <v>86</v>
      </c>
    </row>
    <row r="18" spans="1:4" ht="18" x14ac:dyDescent="0.25">
      <c r="A18" s="164"/>
      <c r="B18" s="163" t="s">
        <v>87</v>
      </c>
    </row>
    <row r="19" spans="1:4" s="2" customFormat="1" ht="28.5" x14ac:dyDescent="0.25">
      <c r="A19" s="165"/>
      <c r="B19" s="163" t="s">
        <v>139</v>
      </c>
      <c r="C19" s="28"/>
      <c r="D19" s="28"/>
    </row>
    <row r="20" spans="1:4" ht="18" x14ac:dyDescent="0.25">
      <c r="A20" s="164"/>
      <c r="B20" s="163" t="s">
        <v>88</v>
      </c>
    </row>
    <row r="21" spans="1:4" s="2" customFormat="1" ht="18" x14ac:dyDescent="0.25">
      <c r="A21" s="166"/>
      <c r="B21" s="167" t="s">
        <v>89</v>
      </c>
    </row>
    <row r="22" spans="1:4" s="2" customFormat="1" ht="18" x14ac:dyDescent="0.25">
      <c r="A22" s="166"/>
      <c r="B22" s="4"/>
    </row>
    <row r="23" spans="1:4" ht="18" x14ac:dyDescent="0.25">
      <c r="A23" s="223" t="s">
        <v>90</v>
      </c>
      <c r="B23" s="223"/>
      <c r="C23" s="2"/>
      <c r="D23" s="2"/>
    </row>
    <row r="24" spans="1:4" ht="43.5" x14ac:dyDescent="0.25">
      <c r="A24" s="166"/>
      <c r="B24" s="163" t="s">
        <v>91</v>
      </c>
      <c r="C24" s="2"/>
      <c r="D24" s="2"/>
    </row>
    <row r="25" spans="1:4" ht="18" x14ac:dyDescent="0.25">
      <c r="A25" s="166"/>
      <c r="B25" s="163"/>
      <c r="C25" s="2"/>
      <c r="D25" s="2"/>
    </row>
    <row r="26" spans="1:4" ht="18" x14ac:dyDescent="0.25">
      <c r="A26" s="166"/>
      <c r="B26" s="168" t="s">
        <v>92</v>
      </c>
      <c r="C26" s="2"/>
      <c r="D26" s="2"/>
    </row>
    <row r="27" spans="1:4" ht="18" x14ac:dyDescent="0.25">
      <c r="A27" s="166"/>
      <c r="B27" s="163" t="s">
        <v>93</v>
      </c>
      <c r="C27" s="2"/>
      <c r="D27" s="2"/>
    </row>
    <row r="28" spans="1:4" ht="28.5" x14ac:dyDescent="0.25">
      <c r="A28" s="166"/>
      <c r="B28" s="163" t="s">
        <v>94</v>
      </c>
      <c r="C28" s="2"/>
      <c r="D28" s="2"/>
    </row>
    <row r="29" spans="1:4" ht="18" x14ac:dyDescent="0.25">
      <c r="A29" s="166"/>
      <c r="B29" s="163"/>
      <c r="C29" s="2"/>
      <c r="D29" s="2"/>
    </row>
    <row r="30" spans="1:4" ht="18" x14ac:dyDescent="0.25">
      <c r="A30" s="166"/>
      <c r="B30" s="168" t="s">
        <v>95</v>
      </c>
      <c r="C30" s="2"/>
      <c r="D30" s="2"/>
    </row>
    <row r="31" spans="1:4" ht="18" x14ac:dyDescent="0.25">
      <c r="A31" s="166"/>
      <c r="B31" s="163" t="s">
        <v>96</v>
      </c>
      <c r="C31" s="2"/>
      <c r="D31" s="2"/>
    </row>
    <row r="32" spans="1:4" ht="18" x14ac:dyDescent="0.25">
      <c r="A32" s="166"/>
      <c r="B32" s="163" t="s">
        <v>97</v>
      </c>
      <c r="C32" s="2"/>
      <c r="D32" s="2"/>
    </row>
    <row r="33" spans="1:4" ht="18" x14ac:dyDescent="0.25">
      <c r="A33" s="166"/>
      <c r="B33" s="4"/>
      <c r="C33" s="2"/>
      <c r="D33" s="2"/>
    </row>
    <row r="34" spans="1:4" ht="28.5" x14ac:dyDescent="0.25">
      <c r="A34" s="166"/>
      <c r="B34" s="163" t="s">
        <v>98</v>
      </c>
      <c r="C34" s="2"/>
      <c r="D34" s="2"/>
    </row>
    <row r="35" spans="1:4" ht="18" x14ac:dyDescent="0.25">
      <c r="A35" s="166"/>
      <c r="B35" s="169" t="s">
        <v>99</v>
      </c>
      <c r="C35" s="2"/>
      <c r="D35" s="2"/>
    </row>
    <row r="36" spans="1:4" ht="18" x14ac:dyDescent="0.25">
      <c r="A36" s="166"/>
      <c r="B36" s="4"/>
      <c r="C36" s="2"/>
      <c r="D36" s="2"/>
    </row>
    <row r="37" spans="1:4" ht="18" x14ac:dyDescent="0.25">
      <c r="A37" s="223" t="s">
        <v>12</v>
      </c>
      <c r="B37" s="223"/>
    </row>
    <row r="38" spans="1:4" ht="28.5" x14ac:dyDescent="0.2">
      <c r="B38" s="163" t="s">
        <v>100</v>
      </c>
    </row>
    <row r="40" spans="1:4" ht="14.25" x14ac:dyDescent="0.2">
      <c r="B40" s="163" t="s">
        <v>101</v>
      </c>
    </row>
    <row r="42" spans="1:4" s="2" customFormat="1" ht="28.5" x14ac:dyDescent="0.2">
      <c r="A42" s="13"/>
      <c r="B42" s="163" t="s">
        <v>102</v>
      </c>
      <c r="C42" s="13"/>
      <c r="D42" s="13"/>
    </row>
    <row r="44" spans="1:4" ht="28.5" x14ac:dyDescent="0.2">
      <c r="B44" s="163" t="s">
        <v>103</v>
      </c>
    </row>
    <row r="45" spans="1:4" x14ac:dyDescent="0.2">
      <c r="B45" s="14"/>
    </row>
    <row r="46" spans="1:4" ht="28.5" x14ac:dyDescent="0.2">
      <c r="B46" s="163" t="s">
        <v>104</v>
      </c>
    </row>
    <row r="47" spans="1:4" x14ac:dyDescent="0.2">
      <c r="B47" s="6"/>
    </row>
    <row r="48" spans="1:4" ht="18" x14ac:dyDescent="0.25">
      <c r="A48" s="223" t="s">
        <v>7</v>
      </c>
      <c r="B48" s="223"/>
    </row>
    <row r="49" spans="1:2" ht="28.5" x14ac:dyDescent="0.2">
      <c r="B49" s="163" t="s">
        <v>105</v>
      </c>
    </row>
    <row r="50" spans="1:2" x14ac:dyDescent="0.2">
      <c r="B50" s="6"/>
    </row>
    <row r="51" spans="1:2" ht="14.25" x14ac:dyDescent="0.2">
      <c r="A51" s="170" t="s">
        <v>13</v>
      </c>
      <c r="B51" s="163" t="s">
        <v>14</v>
      </c>
    </row>
    <row r="52" spans="1:2" ht="14.25" x14ac:dyDescent="0.2">
      <c r="A52" s="170" t="s">
        <v>15</v>
      </c>
      <c r="B52" s="163" t="s">
        <v>16</v>
      </c>
    </row>
    <row r="53" spans="1:2" ht="14.25" x14ac:dyDescent="0.2">
      <c r="A53" s="170" t="s">
        <v>17</v>
      </c>
      <c r="B53" s="163" t="s">
        <v>18</v>
      </c>
    </row>
    <row r="54" spans="1:2" ht="28.5" x14ac:dyDescent="0.2">
      <c r="A54" s="159"/>
      <c r="B54" s="163" t="s">
        <v>106</v>
      </c>
    </row>
    <row r="55" spans="1:2" ht="28.5" x14ac:dyDescent="0.2">
      <c r="A55" s="159"/>
      <c r="B55" s="163" t="s">
        <v>107</v>
      </c>
    </row>
    <row r="56" spans="1:2" ht="14.25" x14ac:dyDescent="0.2">
      <c r="A56" s="170" t="s">
        <v>19</v>
      </c>
      <c r="B56" s="163" t="s">
        <v>20</v>
      </c>
    </row>
    <row r="57" spans="1:2" ht="14.25" x14ac:dyDescent="0.2">
      <c r="A57" s="159"/>
      <c r="B57" s="163" t="s">
        <v>108</v>
      </c>
    </row>
    <row r="58" spans="1:2" s="13" customFormat="1" ht="14.25" x14ac:dyDescent="0.2">
      <c r="A58" s="159"/>
      <c r="B58" s="163" t="s">
        <v>109</v>
      </c>
    </row>
    <row r="59" spans="1:2" s="13" customFormat="1" ht="14.25" x14ac:dyDescent="0.2">
      <c r="A59" s="170" t="s">
        <v>21</v>
      </c>
      <c r="B59" s="163" t="s">
        <v>22</v>
      </c>
    </row>
    <row r="60" spans="1:2" s="13" customFormat="1" ht="28.5" x14ac:dyDescent="0.2">
      <c r="A60" s="159"/>
      <c r="B60" s="163" t="s">
        <v>110</v>
      </c>
    </row>
    <row r="61" spans="1:2" ht="14.25" x14ac:dyDescent="0.2">
      <c r="A61" s="170" t="s">
        <v>111</v>
      </c>
      <c r="B61" s="163" t="s">
        <v>112</v>
      </c>
    </row>
    <row r="62" spans="1:2" s="13" customFormat="1" ht="14.25" x14ac:dyDescent="0.2">
      <c r="A62" s="171"/>
      <c r="B62" s="163" t="s">
        <v>113</v>
      </c>
    </row>
    <row r="63" spans="1:2" s="13" customFormat="1" x14ac:dyDescent="0.2">
      <c r="B63" s="5"/>
    </row>
    <row r="64" spans="1:2" s="13" customFormat="1" ht="18" x14ac:dyDescent="0.25">
      <c r="A64" s="223" t="s">
        <v>11</v>
      </c>
      <c r="B64" s="223"/>
    </row>
    <row r="65" spans="1:4" s="2" customFormat="1" ht="42.75" x14ac:dyDescent="0.2">
      <c r="A65" s="13"/>
      <c r="B65" s="163" t="s">
        <v>114</v>
      </c>
      <c r="C65" s="13"/>
      <c r="D65" s="13"/>
    </row>
    <row r="66" spans="1:4" s="13" customFormat="1" x14ac:dyDescent="0.2">
      <c r="B66" s="6"/>
    </row>
    <row r="67" spans="1:4" s="2" customFormat="1" ht="18" x14ac:dyDescent="0.25">
      <c r="A67" s="223" t="s">
        <v>5</v>
      </c>
      <c r="B67" s="223"/>
    </row>
    <row r="68" spans="1:4" s="2" customFormat="1" ht="15" x14ac:dyDescent="0.25">
      <c r="A68" s="172" t="s">
        <v>6</v>
      </c>
      <c r="B68" s="173" t="s">
        <v>115</v>
      </c>
      <c r="C68" s="13"/>
      <c r="D68" s="13"/>
    </row>
    <row r="69" spans="1:4" ht="28.5" x14ac:dyDescent="0.2">
      <c r="A69" s="174"/>
      <c r="B69" s="175" t="s">
        <v>116</v>
      </c>
      <c r="C69" s="2"/>
      <c r="D69" s="2"/>
    </row>
    <row r="70" spans="1:4" s="2" customFormat="1" ht="14.25" x14ac:dyDescent="0.2">
      <c r="A70" s="174"/>
      <c r="B70" s="176"/>
    </row>
    <row r="71" spans="1:4" s="2" customFormat="1" ht="15" x14ac:dyDescent="0.25">
      <c r="A71" s="172" t="s">
        <v>6</v>
      </c>
      <c r="B71" s="173" t="s">
        <v>117</v>
      </c>
      <c r="C71" s="13"/>
      <c r="D71" s="13"/>
    </row>
    <row r="72" spans="1:4" s="2" customFormat="1" ht="28.5" x14ac:dyDescent="0.2">
      <c r="A72" s="174"/>
      <c r="B72" s="175" t="s">
        <v>118</v>
      </c>
    </row>
    <row r="73" spans="1:4" s="2" customFormat="1" ht="14.25" x14ac:dyDescent="0.2">
      <c r="A73" s="174"/>
      <c r="B73" s="176"/>
    </row>
    <row r="74" spans="1:4" ht="15" x14ac:dyDescent="0.25">
      <c r="A74" s="172" t="s">
        <v>6</v>
      </c>
      <c r="B74" s="177" t="s">
        <v>119</v>
      </c>
    </row>
    <row r="75" spans="1:4" ht="42.75" x14ac:dyDescent="0.2">
      <c r="A75" s="174"/>
      <c r="B75" s="158" t="s">
        <v>120</v>
      </c>
      <c r="C75" s="2"/>
      <c r="D75" s="2"/>
    </row>
    <row r="76" spans="1:4" s="2" customFormat="1" ht="14.25" x14ac:dyDescent="0.2">
      <c r="A76" s="171"/>
      <c r="B76" s="171"/>
      <c r="C76" s="13"/>
      <c r="D76" s="13"/>
    </row>
    <row r="77" spans="1:4" s="2" customFormat="1" ht="15" x14ac:dyDescent="0.25">
      <c r="A77" s="172" t="s">
        <v>6</v>
      </c>
      <c r="B77" s="177" t="s">
        <v>121</v>
      </c>
      <c r="C77" s="13"/>
      <c r="D77" s="13"/>
    </row>
    <row r="78" spans="1:4" s="2" customFormat="1" ht="28.5" x14ac:dyDescent="0.2">
      <c r="A78" s="174"/>
      <c r="B78" s="158" t="s">
        <v>122</v>
      </c>
    </row>
    <row r="79" spans="1:4" ht="14.25" x14ac:dyDescent="0.2">
      <c r="A79" s="171"/>
      <c r="B79" s="171"/>
    </row>
    <row r="80" spans="1:4" ht="15" x14ac:dyDescent="0.25">
      <c r="A80" s="172" t="s">
        <v>6</v>
      </c>
      <c r="B80" s="177" t="s">
        <v>123</v>
      </c>
    </row>
    <row r="81" spans="1:4" s="2" customFormat="1" ht="14.25" x14ac:dyDescent="0.2">
      <c r="A81" s="174"/>
      <c r="B81" s="178" t="s">
        <v>124</v>
      </c>
    </row>
    <row r="82" spans="1:4" s="2" customFormat="1" ht="14.25" x14ac:dyDescent="0.2">
      <c r="A82" s="174"/>
      <c r="B82" s="178" t="s">
        <v>125</v>
      </c>
    </row>
    <row r="83" spans="1:4" s="2" customFormat="1" ht="14.25" x14ac:dyDescent="0.2">
      <c r="A83" s="174"/>
      <c r="B83" s="178" t="s">
        <v>126</v>
      </c>
    </row>
    <row r="84" spans="1:4" ht="15" x14ac:dyDescent="0.25">
      <c r="A84" s="171"/>
      <c r="B84" s="179"/>
    </row>
    <row r="85" spans="1:4" ht="15" x14ac:dyDescent="0.25">
      <c r="A85" s="172" t="s">
        <v>6</v>
      </c>
      <c r="B85" s="177" t="s">
        <v>127</v>
      </c>
    </row>
    <row r="86" spans="1:4" ht="42.75" x14ac:dyDescent="0.2">
      <c r="A86" s="174"/>
      <c r="B86" s="158" t="s">
        <v>128</v>
      </c>
      <c r="C86" s="2"/>
      <c r="D86" s="2"/>
    </row>
    <row r="87" spans="1:4" ht="14.25" x14ac:dyDescent="0.2">
      <c r="A87" s="174"/>
      <c r="B87" s="180" t="s">
        <v>129</v>
      </c>
      <c r="C87" s="2"/>
      <c r="D87" s="2"/>
    </row>
    <row r="88" spans="1:4" ht="57" x14ac:dyDescent="0.2">
      <c r="A88" s="174"/>
      <c r="B88" s="181" t="s">
        <v>130</v>
      </c>
      <c r="C88" s="2"/>
      <c r="D88" s="2"/>
    </row>
    <row r="89" spans="1:4" ht="14.25" x14ac:dyDescent="0.2">
      <c r="A89" s="171"/>
      <c r="B89" s="171"/>
    </row>
    <row r="90" spans="1:4" ht="15" x14ac:dyDescent="0.25">
      <c r="A90" s="172" t="s">
        <v>6</v>
      </c>
      <c r="B90" s="182" t="s">
        <v>131</v>
      </c>
    </row>
    <row r="91" spans="1:4" ht="28.5" x14ac:dyDescent="0.2">
      <c r="A91" s="159"/>
      <c r="B91" s="178" t="s">
        <v>23</v>
      </c>
    </row>
    <row r="93" spans="1:4" x14ac:dyDescent="0.2">
      <c r="A93" s="20" t="s">
        <v>56</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workbookViewId="0">
      <selection activeCell="A2" sqref="A2"/>
    </sheetView>
  </sheetViews>
  <sheetFormatPr defaultRowHeight="12.75" x14ac:dyDescent="0.2"/>
  <cols>
    <col min="1" max="1" width="5.5703125" style="9" customWidth="1"/>
    <col min="2" max="2" width="37.7109375" style="9" customWidth="1"/>
    <col min="3" max="3" width="55.140625" style="9" customWidth="1"/>
    <col min="4" max="7" width="8.85546875" style="9"/>
  </cols>
  <sheetData>
    <row r="1" spans="1:3" ht="30" customHeight="1" x14ac:dyDescent="0.2">
      <c r="A1" s="21" t="s">
        <v>25</v>
      </c>
    </row>
    <row r="4" spans="1:3" x14ac:dyDescent="0.2">
      <c r="C4" s="15" t="s">
        <v>33</v>
      </c>
    </row>
    <row r="5" spans="1:3" x14ac:dyDescent="0.2">
      <c r="C5" s="13" t="s">
        <v>34</v>
      </c>
    </row>
    <row r="6" spans="1:3" x14ac:dyDescent="0.2">
      <c r="C6" s="13"/>
    </row>
    <row r="7" spans="1:3" ht="18" x14ac:dyDescent="0.25">
      <c r="C7" s="16" t="s">
        <v>53</v>
      </c>
    </row>
    <row r="8" spans="1:3" x14ac:dyDescent="0.2">
      <c r="C8" s="17" t="s">
        <v>51</v>
      </c>
    </row>
    <row r="10" spans="1:3" x14ac:dyDescent="0.2">
      <c r="C10" s="13" t="s">
        <v>50</v>
      </c>
    </row>
    <row r="11" spans="1:3" x14ac:dyDescent="0.2">
      <c r="C11" s="13" t="s">
        <v>49</v>
      </c>
    </row>
    <row r="13" spans="1:3" ht="18" x14ac:dyDescent="0.25">
      <c r="C13" s="16" t="s">
        <v>48</v>
      </c>
    </row>
    <row r="16" spans="1:3" ht="15.75" x14ac:dyDescent="0.25">
      <c r="A16" s="19" t="s">
        <v>27</v>
      </c>
    </row>
    <row r="17" spans="2:2" s="9" customFormat="1" x14ac:dyDescent="0.2"/>
    <row r="18" spans="2:2" ht="15" x14ac:dyDescent="0.25">
      <c r="B18" s="18" t="s">
        <v>38</v>
      </c>
    </row>
    <row r="19" spans="2:2" x14ac:dyDescent="0.2">
      <c r="B19" s="13" t="s">
        <v>43</v>
      </c>
    </row>
    <row r="20" spans="2:2" x14ac:dyDescent="0.2">
      <c r="B20" s="13" t="s">
        <v>44</v>
      </c>
    </row>
    <row r="22" spans="2:2" s="9" customFormat="1" ht="15" x14ac:dyDescent="0.25">
      <c r="B22" s="18" t="s">
        <v>45</v>
      </c>
    </row>
    <row r="23" spans="2:2" s="9" customFormat="1" x14ac:dyDescent="0.2">
      <c r="B23" s="13" t="s">
        <v>46</v>
      </c>
    </row>
    <row r="24" spans="2:2" s="9" customFormat="1" x14ac:dyDescent="0.2">
      <c r="B24" s="13" t="s">
        <v>47</v>
      </c>
    </row>
    <row r="26" spans="2:2" s="9" customFormat="1" ht="15" x14ac:dyDescent="0.25">
      <c r="B26" s="18" t="s">
        <v>35</v>
      </c>
    </row>
    <row r="27" spans="2:2" s="9" customFormat="1" x14ac:dyDescent="0.2">
      <c r="B27" s="13" t="s">
        <v>39</v>
      </c>
    </row>
    <row r="28" spans="2:2" s="9" customFormat="1" x14ac:dyDescent="0.2">
      <c r="B28" s="13" t="s">
        <v>40</v>
      </c>
    </row>
    <row r="29" spans="2:2" x14ac:dyDescent="0.2">
      <c r="B29" s="13" t="s">
        <v>41</v>
      </c>
    </row>
    <row r="30" spans="2:2" x14ac:dyDescent="0.2">
      <c r="B30" s="9" t="s">
        <v>28</v>
      </c>
    </row>
    <row r="31" spans="2:2" x14ac:dyDescent="0.2">
      <c r="B31" s="9" t="s">
        <v>29</v>
      </c>
    </row>
    <row r="32" spans="2:2" x14ac:dyDescent="0.2">
      <c r="B32" s="9" t="s">
        <v>30</v>
      </c>
    </row>
    <row r="34" spans="2:2" ht="15" x14ac:dyDescent="0.25">
      <c r="B34" s="18" t="s">
        <v>31</v>
      </c>
    </row>
    <row r="35" spans="2:2" x14ac:dyDescent="0.2">
      <c r="B35" s="13" t="s">
        <v>132</v>
      </c>
    </row>
    <row r="36" spans="2:2" x14ac:dyDescent="0.2">
      <c r="B36" s="13" t="s">
        <v>133</v>
      </c>
    </row>
    <row r="37" spans="2:2" x14ac:dyDescent="0.2">
      <c r="B37" s="13" t="s">
        <v>134</v>
      </c>
    </row>
    <row r="39" spans="2:2" ht="15" x14ac:dyDescent="0.25">
      <c r="B39" s="18" t="s">
        <v>32</v>
      </c>
    </row>
    <row r="40" spans="2:2" x14ac:dyDescent="0.2">
      <c r="B40" s="13" t="s">
        <v>42</v>
      </c>
    </row>
    <row r="42" spans="2:2" s="9" customFormat="1" ht="15" x14ac:dyDescent="0.25">
      <c r="B42" s="18" t="s">
        <v>36</v>
      </c>
    </row>
    <row r="43" spans="2:2" s="9" customFormat="1" x14ac:dyDescent="0.2">
      <c r="B43" s="13" t="s">
        <v>135</v>
      </c>
    </row>
    <row r="44" spans="2:2" s="9" customFormat="1" x14ac:dyDescent="0.2">
      <c r="B44" s="13" t="s">
        <v>37</v>
      </c>
    </row>
    <row r="45" spans="2:2" s="9" customFormat="1" x14ac:dyDescent="0.2"/>
    <row r="46" spans="2:2" ht="18" x14ac:dyDescent="0.25">
      <c r="B46" s="16" t="s">
        <v>26</v>
      </c>
    </row>
  </sheetData>
  <phoneticPr fontId="87" type="noConversion"/>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13" customWidth="1"/>
    <col min="2" max="2" width="82.140625" style="13" customWidth="1"/>
    <col min="3" max="16384" width="8.85546875" style="9"/>
  </cols>
  <sheetData>
    <row r="1" spans="1:4" ht="30" customHeight="1" x14ac:dyDescent="0.2">
      <c r="A1" s="26" t="s">
        <v>54</v>
      </c>
      <c r="B1" s="26"/>
      <c r="C1" s="31"/>
      <c r="D1" s="31"/>
    </row>
    <row r="2" spans="1:4" ht="15" x14ac:dyDescent="0.2">
      <c r="A2" s="28"/>
      <c r="B2" s="32"/>
      <c r="C2" s="31"/>
      <c r="D2" s="31"/>
    </row>
    <row r="3" spans="1:4" ht="15" x14ac:dyDescent="0.2">
      <c r="A3" s="29"/>
      <c r="B3" s="22" t="s">
        <v>55</v>
      </c>
      <c r="C3" s="30"/>
    </row>
    <row r="4" spans="1:4" ht="14.25" x14ac:dyDescent="0.2">
      <c r="A4" s="7"/>
      <c r="B4" s="24" t="s">
        <v>51</v>
      </c>
      <c r="C4" s="8"/>
    </row>
    <row r="5" spans="1:4" ht="15" x14ac:dyDescent="0.2">
      <c r="A5" s="7"/>
      <c r="B5" s="10"/>
      <c r="C5" s="8"/>
    </row>
    <row r="6" spans="1:4" ht="15.75" x14ac:dyDescent="0.25">
      <c r="A6" s="7"/>
      <c r="B6" s="11" t="s">
        <v>56</v>
      </c>
      <c r="C6" s="8"/>
    </row>
    <row r="7" spans="1:4" ht="15" x14ac:dyDescent="0.2">
      <c r="A7" s="7"/>
      <c r="B7" s="10"/>
      <c r="C7" s="8"/>
    </row>
    <row r="8" spans="1:4" ht="30" x14ac:dyDescent="0.2">
      <c r="A8" s="7"/>
      <c r="B8" s="10" t="s">
        <v>57</v>
      </c>
      <c r="C8" s="8"/>
    </row>
    <row r="9" spans="1:4" ht="15" x14ac:dyDescent="0.2">
      <c r="A9" s="7"/>
      <c r="B9" s="10"/>
      <c r="C9" s="8"/>
    </row>
    <row r="10" spans="1:4" ht="46.5" x14ac:dyDescent="0.25">
      <c r="A10" s="7"/>
      <c r="B10" s="10" t="s">
        <v>58</v>
      </c>
      <c r="C10" s="8"/>
    </row>
    <row r="11" spans="1:4" ht="15" x14ac:dyDescent="0.2">
      <c r="A11" s="7"/>
      <c r="B11" s="10"/>
      <c r="C11" s="8"/>
    </row>
    <row r="12" spans="1:4" ht="45" x14ac:dyDescent="0.2">
      <c r="A12" s="7"/>
      <c r="B12" s="10" t="s">
        <v>59</v>
      </c>
      <c r="C12" s="8"/>
    </row>
    <row r="13" spans="1:4" ht="15" x14ac:dyDescent="0.2">
      <c r="A13" s="7"/>
      <c r="B13" s="10"/>
      <c r="C13" s="8"/>
    </row>
    <row r="14" spans="1:4" ht="60" x14ac:dyDescent="0.2">
      <c r="A14" s="7"/>
      <c r="B14" s="10" t="s">
        <v>60</v>
      </c>
      <c r="C14" s="8"/>
    </row>
    <row r="15" spans="1:4" ht="15" x14ac:dyDescent="0.2">
      <c r="A15" s="7"/>
      <c r="B15" s="10"/>
      <c r="C15" s="8"/>
    </row>
    <row r="16" spans="1:4" ht="30.75" x14ac:dyDescent="0.2">
      <c r="A16" s="7"/>
      <c r="B16" s="10" t="s">
        <v>61</v>
      </c>
      <c r="C16" s="8"/>
    </row>
    <row r="17" spans="1:3" ht="15" x14ac:dyDescent="0.2">
      <c r="A17" s="7"/>
      <c r="B17" s="10"/>
      <c r="C17" s="8"/>
    </row>
    <row r="18" spans="1:3" ht="15.75" x14ac:dyDescent="0.25">
      <c r="A18" s="7"/>
      <c r="B18" s="11" t="s">
        <v>62</v>
      </c>
      <c r="C18" s="8"/>
    </row>
    <row r="19" spans="1:3" ht="15" x14ac:dyDescent="0.2">
      <c r="A19" s="7"/>
      <c r="B19" s="23" t="s">
        <v>52</v>
      </c>
      <c r="C19" s="8"/>
    </row>
    <row r="20" spans="1:3" ht="15" x14ac:dyDescent="0.2">
      <c r="A20" s="7"/>
      <c r="B20" s="12"/>
      <c r="C20" s="8"/>
    </row>
    <row r="21" spans="1:3" x14ac:dyDescent="0.2">
      <c r="A21" s="7"/>
      <c r="B21" s="7"/>
      <c r="C21" s="8"/>
    </row>
    <row r="22" spans="1:3" x14ac:dyDescent="0.2">
      <c r="A22" s="7"/>
      <c r="B22" s="7"/>
      <c r="C22" s="8"/>
    </row>
    <row r="23" spans="1:3" x14ac:dyDescent="0.2">
      <c r="A23" s="7"/>
      <c r="B23" s="7"/>
      <c r="C23" s="8"/>
    </row>
    <row r="24" spans="1:3" x14ac:dyDescent="0.2">
      <c r="A24" s="7"/>
      <c r="B24" s="7"/>
      <c r="C24" s="8"/>
    </row>
    <row r="25" spans="1:3" x14ac:dyDescent="0.2">
      <c r="A25" s="7"/>
      <c r="B25" s="7"/>
      <c r="C25" s="8"/>
    </row>
    <row r="26" spans="1:3" x14ac:dyDescent="0.2">
      <c r="A26" s="7"/>
      <c r="B26" s="7"/>
      <c r="C26" s="8"/>
    </row>
    <row r="27" spans="1:3" x14ac:dyDescent="0.2">
      <c r="A27" s="7"/>
      <c r="B27" s="7"/>
      <c r="C27" s="8"/>
    </row>
    <row r="28" spans="1:3" x14ac:dyDescent="0.2">
      <c r="A28" s="7"/>
      <c r="B28" s="7"/>
      <c r="C28" s="8"/>
    </row>
    <row r="29" spans="1:3" x14ac:dyDescent="0.2">
      <c r="A29" s="7"/>
      <c r="B29" s="7"/>
      <c r="C29" s="8"/>
    </row>
  </sheetData>
  <phoneticPr fontId="87" type="noConversion"/>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具名範圍</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wl.hsu</cp:lastModifiedBy>
  <cp:lastPrinted>2018-02-09T22:40:51Z</cp:lastPrinted>
  <dcterms:created xsi:type="dcterms:W3CDTF">2010-06-09T16:05:03Z</dcterms:created>
  <dcterms:modified xsi:type="dcterms:W3CDTF">2022-04-08T04:02:47Z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