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200"/>
  </bookViews>
  <sheets>
    <sheet name="Sheet4" sheetId="4" r:id="rId1"/>
  </sheets>
  <calcPr calcId="124519" concurrentCalc="0"/>
</workbook>
</file>

<file path=xl/calcChain.xml><?xml version="1.0" encoding="utf-8"?>
<calcChain xmlns="http://schemas.openxmlformats.org/spreadsheetml/2006/main">
  <c r="Q21" i="4"/>
  <c r="P21"/>
  <c r="O21"/>
  <c r="K21"/>
  <c r="J21"/>
  <c r="I21"/>
  <c r="H21"/>
  <c r="G21"/>
  <c r="F21"/>
  <c r="E21"/>
  <c r="D21"/>
  <c r="C21"/>
  <c r="Q20"/>
  <c r="P20"/>
  <c r="O20"/>
  <c r="K20"/>
  <c r="H20"/>
  <c r="E20"/>
  <c r="Q19"/>
  <c r="P19"/>
  <c r="O19"/>
  <c r="K19"/>
  <c r="H19"/>
  <c r="E19"/>
  <c r="Q18"/>
  <c r="P18"/>
  <c r="O18"/>
  <c r="K18"/>
  <c r="H18"/>
  <c r="E18"/>
  <c r="P17"/>
  <c r="O17"/>
  <c r="K17"/>
  <c r="J17"/>
  <c r="I17"/>
  <c r="H17"/>
  <c r="G17"/>
  <c r="F17"/>
  <c r="E17"/>
  <c r="D17"/>
  <c r="C17"/>
  <c r="P16"/>
  <c r="O16"/>
  <c r="Q15"/>
  <c r="P15"/>
  <c r="O15"/>
  <c r="K15"/>
  <c r="J15"/>
  <c r="I15"/>
  <c r="H15"/>
  <c r="G15"/>
  <c r="F15"/>
  <c r="E15"/>
  <c r="D15"/>
  <c r="C15"/>
  <c r="Q14"/>
  <c r="P14"/>
  <c r="O14"/>
  <c r="Q13"/>
  <c r="P13"/>
  <c r="O13"/>
  <c r="Q12"/>
  <c r="P12"/>
  <c r="O12"/>
</calcChain>
</file>

<file path=xl/sharedStrings.xml><?xml version="1.0" encoding="utf-8"?>
<sst xmlns="http://schemas.openxmlformats.org/spreadsheetml/2006/main" count="112" uniqueCount="68">
  <si>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</si>
  <si>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</si>
  <si>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</si>
  <si>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</si>
  <si>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</si>
  <si>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</si>
  <si>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</si>
  <si>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</si>
  <si>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</si>
  <si>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</si>
  <si>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</si>
  <si>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</si>
  <si>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</si>
  <si>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</si>
  <si>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</si>
  <si>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</si>
  <si>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</si>
  <si>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</si>
  <si>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</si>
  <si>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</si>
  <si>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</si>
  <si>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</si>
  <si>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</si>
  <si>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</si>
  <si>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</si>
  <si>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</si>
  <si>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</si>
  <si>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</si>
  <si>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</si>
  <si>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</si>
  <si>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</si>
  <si>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</si>
  <si>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</si>
  <si>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</si>
  <si>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</si>
  <si>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</si>
  <si>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</si>
  <si>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</si>
  <si>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</si>
  <si>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</si>
  <si>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</si>
  <si>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</si>
  <si>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</si>
  <si>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</si>
  <si>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</si>
  <si>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</si>
  <si>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</si>
  <si>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</si>
  <si>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</si>
  <si>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</si>
  <si>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</si>
  <si>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</si>
  <si>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</si>
  <si>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只需在意订单状态</t>
    <phoneticPr fontId="6" type="noConversion"/>
  </si>
  <si>
    <t>全额退款,不扣费</t>
    <phoneticPr fontId="6" type="noConversion"/>
  </si>
  <si>
    <t>在收入支出列表里多一个抽成比例显示</t>
  </si>
  <si>
    <t>一个页面只能显示一个训练营</t>
    <phoneticPr fontId="6" type="noConversion"/>
  </si>
  <si>
    <t>并没有什么课时是要求一个月内完成的,所以没法统计月剩余课时,只能是剩余的全部课时</t>
    <phoneticPr fontId="6" type="noConversion"/>
  </si>
  <si>
    <t>一个页面只能显示一个教练数据</t>
    <phoneticPr fontId="6" type="noConversion"/>
  </si>
  <si>
    <t xml:space="preserve">   课次：3     人次：13       赠课：0     总和：625                     详细</t>
    <phoneticPr fontId="6" type="noConversion"/>
  </si>
  <si>
    <t xml:space="preserve">   课次：2     人次：6        赠课：0     总和：422                     详细</t>
    <phoneticPr fontId="6" type="noConversion"/>
  </si>
  <si>
    <t>总已上课时
本月已上课时费金额</t>
    <phoneticPr fontId="6" type="noConversion"/>
  </si>
  <si>
    <t>月交费课时
本月交费金额</t>
    <phoneticPr fontId="6" type="noConversion"/>
  </si>
  <si>
    <t>月退费</t>
    <phoneticPr fontId="6" type="noConversion"/>
  </si>
  <si>
    <t>实课</t>
    <phoneticPr fontId="6" type="noConversion"/>
  </si>
  <si>
    <t>总剩余课时（未分成）</t>
    <phoneticPr fontId="6" type="noConversion"/>
  </si>
  <si>
    <t>赠课</t>
    <phoneticPr fontId="6" type="noConversion"/>
  </si>
  <si>
    <t>月总已上课时
上月剩余课时费</t>
    <phoneticPr fontId="6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</si>
</sst>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57" fontId="0" fillId="0" borderId="0" xfId="0" applyNumberFormat="1" applyAlignment="1">
      <alignment horizontal="left" vertical="top"/>
    </xf>
    <xf numFmtId="0" fontId="0" fillId="0" borderId="6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0" xfId="0" applyFill="1">
      <alignment vertical="center"/>
    </xf>
    <xf numFmtId="0" fontId="7" fillId="0" borderId="0" xfId="0" applyFont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9" fillId="4" borderId="6" xfId="1" applyFont="1" applyBorder="1" applyAlignment="1">
      <alignment horizontal="center" vertical="center"/>
    </xf>
    <xf numFmtId="0" fontId="9" fillId="4" borderId="6" xfId="1" applyFont="1" applyBorder="1" applyAlignment="1">
      <alignment horizontal="center" vertical="center"/>
    </xf>
    <xf numFmtId="0" fontId="10" fillId="5" borderId="0" xfId="2" applyFont="1" applyAlignment="1">
      <alignment horizontal="left" vertical="center"/>
    </xf>
    <xf numFmtId="0" fontId="10" fillId="5" borderId="0" xfId="2" applyFont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4" borderId="2" xfId="1" applyFont="1" applyBorder="1" applyAlignment="1">
      <alignment horizontal="center" vertical="center" wrapText="1"/>
    </xf>
    <xf numFmtId="0" fontId="9" fillId="4" borderId="3" xfId="1" applyFont="1" applyBorder="1" applyAlignment="1">
      <alignment horizontal="center" vertical="center"/>
    </xf>
    <xf numFmtId="0" fontId="9" fillId="4" borderId="4" xfId="1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abSelected="1" workbookViewId="0">
      <selection activeCell="R32" sqref="R32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8">
      <c r="A1" s="1" t="s">
        <v>0</v>
      </c>
      <c r="B1" s="1"/>
    </row>
    <row r="2" spans="1:18" ht="15" customHeight="1">
      <c r="A2" s="2" t="s">
        <v>1</v>
      </c>
      <c r="B2" s="2"/>
    </row>
    <row r="3" spans="1:18">
      <c r="A3" s="21" t="s">
        <v>2</v>
      </c>
      <c r="B3" s="21"/>
    </row>
    <row r="4" spans="1:18">
      <c r="A4" s="21" t="s">
        <v>3</v>
      </c>
      <c r="B4" s="21"/>
    </row>
    <row r="5" spans="1:18">
      <c r="A5" s="21" t="s">
        <v>4</v>
      </c>
      <c r="B5" s="21"/>
      <c r="C5" s="21"/>
      <c r="D5" s="21"/>
      <c r="E5" s="21"/>
      <c r="F5" s="21"/>
      <c r="G5" s="21"/>
      <c r="H5" s="22" t="s">
        <v>53</v>
      </c>
      <c r="I5" s="22"/>
    </row>
    <row r="6" spans="1:18">
      <c r="A6" t="s">
        <v>5</v>
      </c>
    </row>
    <row r="8" spans="1:18">
      <c r="A8" t="s">
        <v>6</v>
      </c>
    </row>
    <row r="9" spans="1:18">
      <c r="A9" t="s">
        <v>7</v>
      </c>
    </row>
    <row r="10" spans="1:18">
      <c r="A10" s="31" t="s">
        <v>8</v>
      </c>
      <c r="B10" s="31" t="s">
        <v>9</v>
      </c>
      <c r="C10" s="40" t="s">
        <v>67</v>
      </c>
      <c r="D10" s="41"/>
      <c r="E10" s="42"/>
      <c r="F10" s="43" t="s">
        <v>62</v>
      </c>
      <c r="G10" s="23"/>
      <c r="H10" s="24"/>
      <c r="I10" s="43" t="s">
        <v>61</v>
      </c>
      <c r="J10" s="23"/>
      <c r="K10" s="24"/>
      <c r="L10" s="44" t="s">
        <v>63</v>
      </c>
      <c r="M10" s="23"/>
      <c r="N10" s="24"/>
      <c r="O10" s="34" t="s">
        <v>65</v>
      </c>
      <c r="P10" s="34"/>
      <c r="Q10" s="34"/>
      <c r="R10" s="22" t="s">
        <v>57</v>
      </c>
    </row>
    <row r="11" spans="1:18">
      <c r="A11" s="33"/>
      <c r="B11" s="33"/>
      <c r="C11" s="35" t="s">
        <v>10</v>
      </c>
      <c r="D11" s="35" t="s">
        <v>66</v>
      </c>
      <c r="E11" s="35" t="s">
        <v>12</v>
      </c>
      <c r="F11" s="25" t="s">
        <v>10</v>
      </c>
      <c r="G11" s="25" t="s">
        <v>11</v>
      </c>
      <c r="H11" s="25" t="s">
        <v>12</v>
      </c>
      <c r="I11" s="25" t="s">
        <v>10</v>
      </c>
      <c r="J11" s="25" t="s">
        <v>11</v>
      </c>
      <c r="K11" s="25" t="s">
        <v>12</v>
      </c>
      <c r="L11" s="25" t="s">
        <v>10</v>
      </c>
      <c r="M11" s="25" t="s">
        <v>11</v>
      </c>
      <c r="N11" s="25" t="s">
        <v>12</v>
      </c>
      <c r="O11" s="35" t="s">
        <v>64</v>
      </c>
      <c r="P11" s="35" t="s">
        <v>11</v>
      </c>
      <c r="Q11" s="35" t="s">
        <v>12</v>
      </c>
    </row>
    <row r="12" spans="1:18">
      <c r="A12" s="32" t="s">
        <v>13</v>
      </c>
      <c r="B12" s="25">
        <v>83</v>
      </c>
      <c r="C12" s="35">
        <v>0</v>
      </c>
      <c r="D12" s="35">
        <v>0</v>
      </c>
      <c r="E12" s="35">
        <v>0</v>
      </c>
      <c r="F12" s="25">
        <v>90</v>
      </c>
      <c r="G12" s="25">
        <v>0</v>
      </c>
      <c r="H12" s="25">
        <v>7470</v>
      </c>
      <c r="I12" s="25">
        <v>8</v>
      </c>
      <c r="J12" s="25">
        <v>0</v>
      </c>
      <c r="K12" s="25">
        <v>664</v>
      </c>
      <c r="L12" s="25"/>
      <c r="M12" s="25"/>
      <c r="N12" s="25"/>
      <c r="O12" s="35">
        <f t="shared" ref="O12:Q14" si="0">C12+F12-I12</f>
        <v>82</v>
      </c>
      <c r="P12" s="35">
        <f t="shared" si="0"/>
        <v>0</v>
      </c>
      <c r="Q12" s="35">
        <f t="shared" si="0"/>
        <v>6806</v>
      </c>
    </row>
    <row r="13" spans="1:18">
      <c r="A13" s="32"/>
      <c r="B13" s="25">
        <v>88</v>
      </c>
      <c r="C13" s="35">
        <v>13</v>
      </c>
      <c r="D13" s="35">
        <v>0</v>
      </c>
      <c r="E13" s="35">
        <v>1144</v>
      </c>
      <c r="F13" s="25">
        <v>30</v>
      </c>
      <c r="G13" s="25">
        <v>0</v>
      </c>
      <c r="H13" s="25">
        <v>2640</v>
      </c>
      <c r="I13" s="25">
        <v>3</v>
      </c>
      <c r="J13" s="25">
        <v>0</v>
      </c>
      <c r="K13" s="25">
        <v>264</v>
      </c>
      <c r="L13" s="25"/>
      <c r="M13" s="25"/>
      <c r="N13" s="25"/>
      <c r="O13" s="35">
        <f t="shared" si="0"/>
        <v>40</v>
      </c>
      <c r="P13" s="35">
        <f t="shared" si="0"/>
        <v>0</v>
      </c>
      <c r="Q13" s="35">
        <f t="shared" si="0"/>
        <v>3520</v>
      </c>
    </row>
    <row r="14" spans="1:18">
      <c r="A14" s="32"/>
      <c r="B14" s="25">
        <v>100</v>
      </c>
      <c r="C14" s="35">
        <v>337</v>
      </c>
      <c r="D14" s="35">
        <v>1</v>
      </c>
      <c r="E14" s="35">
        <v>33700</v>
      </c>
      <c r="F14" s="25">
        <v>15</v>
      </c>
      <c r="G14" s="25">
        <v>0</v>
      </c>
      <c r="H14" s="25">
        <v>1500</v>
      </c>
      <c r="I14" s="25">
        <v>86</v>
      </c>
      <c r="J14" s="25">
        <v>1</v>
      </c>
      <c r="K14" s="25">
        <v>8600</v>
      </c>
      <c r="L14" s="25"/>
      <c r="M14" s="25"/>
      <c r="N14" s="25"/>
      <c r="O14" s="35">
        <f t="shared" si="0"/>
        <v>266</v>
      </c>
      <c r="P14" s="35">
        <f t="shared" si="0"/>
        <v>0</v>
      </c>
      <c r="Q14" s="35">
        <f t="shared" si="0"/>
        <v>26600</v>
      </c>
    </row>
    <row r="15" spans="1:18">
      <c r="A15" s="32"/>
      <c r="B15" s="25" t="s">
        <v>14</v>
      </c>
      <c r="C15" s="35">
        <f t="shared" ref="C15:K15" si="1">SUM(C12:C14)</f>
        <v>350</v>
      </c>
      <c r="D15" s="35">
        <f t="shared" si="1"/>
        <v>1</v>
      </c>
      <c r="E15" s="35">
        <f t="shared" si="1"/>
        <v>34844</v>
      </c>
      <c r="F15" s="25">
        <f t="shared" si="1"/>
        <v>135</v>
      </c>
      <c r="G15" s="25">
        <f t="shared" si="1"/>
        <v>0</v>
      </c>
      <c r="H15" s="25">
        <f t="shared" si="1"/>
        <v>11610</v>
      </c>
      <c r="I15" s="25">
        <f t="shared" si="1"/>
        <v>97</v>
      </c>
      <c r="J15" s="25">
        <f t="shared" si="1"/>
        <v>1</v>
      </c>
      <c r="K15" s="25">
        <f t="shared" si="1"/>
        <v>9528</v>
      </c>
      <c r="L15" s="25"/>
      <c r="M15" s="25"/>
      <c r="N15" s="25"/>
      <c r="O15" s="35">
        <f>SUM(O12:O14)</f>
        <v>388</v>
      </c>
      <c r="P15" s="35">
        <f>SUM(P12:P14)</f>
        <v>0</v>
      </c>
      <c r="Q15" s="35">
        <f>SUM(Q12:Q14)</f>
        <v>36926</v>
      </c>
      <c r="R15" s="22" t="s">
        <v>56</v>
      </c>
    </row>
    <row r="16" spans="1:18" hidden="1">
      <c r="A16" s="19" t="s">
        <v>15</v>
      </c>
      <c r="B16" s="3">
        <v>100</v>
      </c>
      <c r="C16" s="3">
        <v>741</v>
      </c>
      <c r="D16" s="3">
        <v>0</v>
      </c>
      <c r="E16" s="3">
        <v>74100</v>
      </c>
      <c r="F16" s="3">
        <v>0</v>
      </c>
      <c r="G16" s="3">
        <v>0</v>
      </c>
      <c r="H16" s="3">
        <v>0</v>
      </c>
      <c r="I16" s="3">
        <v>124</v>
      </c>
      <c r="J16" s="3">
        <v>0</v>
      </c>
      <c r="K16" s="3">
        <v>12400</v>
      </c>
      <c r="L16" s="3"/>
      <c r="M16" s="3"/>
      <c r="N16" s="3"/>
      <c r="O16" s="3">
        <f>C16+F16-I16</f>
        <v>617</v>
      </c>
      <c r="P16" s="3">
        <f>D16+G16-J16</f>
        <v>0</v>
      </c>
      <c r="Q16" s="10"/>
    </row>
    <row r="17" spans="1:17" hidden="1">
      <c r="A17" s="20"/>
      <c r="B17" s="3" t="s">
        <v>14</v>
      </c>
      <c r="C17" s="3">
        <f>SUM(C16:C16)</f>
        <v>741</v>
      </c>
      <c r="D17" s="3">
        <f t="shared" ref="D17:K17" si="2">SUM(D16:D16)</f>
        <v>0</v>
      </c>
      <c r="E17" s="3">
        <f t="shared" si="2"/>
        <v>74100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124</v>
      </c>
      <c r="J17" s="3">
        <f t="shared" si="2"/>
        <v>0</v>
      </c>
      <c r="K17" s="3">
        <f t="shared" si="2"/>
        <v>12400</v>
      </c>
      <c r="L17" s="3"/>
      <c r="M17" s="3"/>
      <c r="N17" s="3"/>
      <c r="O17" s="3">
        <f>SUM(O16:O16)</f>
        <v>617</v>
      </c>
      <c r="P17" s="3">
        <f>SUM(P16:P16)</f>
        <v>0</v>
      </c>
      <c r="Q17" s="11"/>
    </row>
    <row r="18" spans="1:17">
      <c r="A18" s="14" t="s">
        <v>16</v>
      </c>
      <c r="B18" s="3">
        <v>100</v>
      </c>
      <c r="C18" s="3">
        <v>1555</v>
      </c>
      <c r="D18" s="3">
        <v>22</v>
      </c>
      <c r="E18" s="3">
        <f>C18*B18</f>
        <v>155500</v>
      </c>
      <c r="F18" s="3">
        <v>223</v>
      </c>
      <c r="G18" s="3">
        <v>18</v>
      </c>
      <c r="H18" s="3">
        <f>F18*B18</f>
        <v>22300</v>
      </c>
      <c r="I18" s="3">
        <v>242</v>
      </c>
      <c r="J18" s="3">
        <v>19</v>
      </c>
      <c r="K18" s="3">
        <f>I18*B18</f>
        <v>24200</v>
      </c>
      <c r="L18" s="3"/>
      <c r="M18" s="3"/>
      <c r="N18" s="3"/>
      <c r="O18" s="3">
        <f t="shared" ref="O18:Q20" si="3">C18+F18-I18</f>
        <v>1536</v>
      </c>
      <c r="P18" s="3">
        <f t="shared" si="3"/>
        <v>21</v>
      </c>
      <c r="Q18" s="3">
        <f t="shared" si="3"/>
        <v>153600</v>
      </c>
    </row>
    <row r="19" spans="1:17">
      <c r="A19" s="14"/>
      <c r="B19" s="3">
        <v>180</v>
      </c>
      <c r="C19" s="3">
        <v>2</v>
      </c>
      <c r="D19" s="3">
        <v>0</v>
      </c>
      <c r="E19" s="3">
        <f>C19*B19</f>
        <v>360</v>
      </c>
      <c r="F19" s="3">
        <v>20</v>
      </c>
      <c r="G19" s="3">
        <v>0</v>
      </c>
      <c r="H19" s="3">
        <f>F19*B19</f>
        <v>3600</v>
      </c>
      <c r="I19" s="3">
        <v>4</v>
      </c>
      <c r="J19" s="3">
        <v>0</v>
      </c>
      <c r="K19" s="3">
        <f>I19*B19</f>
        <v>720</v>
      </c>
      <c r="L19" s="3"/>
      <c r="M19" s="3"/>
      <c r="N19" s="3"/>
      <c r="O19" s="3">
        <f t="shared" si="3"/>
        <v>18</v>
      </c>
      <c r="P19" s="3">
        <f t="shared" si="3"/>
        <v>0</v>
      </c>
      <c r="Q19" s="3">
        <f t="shared" si="3"/>
        <v>3240</v>
      </c>
    </row>
    <row r="20" spans="1:17">
      <c r="A20" s="14"/>
      <c r="B20" s="3">
        <v>240</v>
      </c>
      <c r="C20" s="3">
        <v>1</v>
      </c>
      <c r="D20" s="3">
        <v>0</v>
      </c>
      <c r="E20" s="3">
        <f>C20*B20</f>
        <v>240</v>
      </c>
      <c r="F20" s="3">
        <v>0</v>
      </c>
      <c r="G20" s="3">
        <v>0</v>
      </c>
      <c r="H20" s="3">
        <f>F20*B20</f>
        <v>0</v>
      </c>
      <c r="I20" s="3">
        <v>1</v>
      </c>
      <c r="J20" s="3">
        <v>0</v>
      </c>
      <c r="K20" s="3">
        <f>I20*B20</f>
        <v>240</v>
      </c>
      <c r="L20" s="3"/>
      <c r="M20" s="3"/>
      <c r="N20" s="3"/>
      <c r="O20" s="3">
        <f t="shared" si="3"/>
        <v>0</v>
      </c>
      <c r="P20" s="3">
        <f t="shared" si="3"/>
        <v>0</v>
      </c>
      <c r="Q20" s="3">
        <f t="shared" si="3"/>
        <v>0</v>
      </c>
    </row>
    <row r="21" spans="1:17">
      <c r="A21" s="14"/>
      <c r="B21" s="3" t="s">
        <v>14</v>
      </c>
      <c r="C21" s="3">
        <f t="shared" ref="C21:K21" si="4">SUM(C18:C20)</f>
        <v>1558</v>
      </c>
      <c r="D21" s="3">
        <f t="shared" si="4"/>
        <v>22</v>
      </c>
      <c r="E21" s="3">
        <f t="shared" si="4"/>
        <v>156100</v>
      </c>
      <c r="F21" s="3">
        <f t="shared" si="4"/>
        <v>243</v>
      </c>
      <c r="G21" s="3">
        <f t="shared" si="4"/>
        <v>18</v>
      </c>
      <c r="H21" s="3">
        <f t="shared" si="4"/>
        <v>25900</v>
      </c>
      <c r="I21" s="3">
        <f t="shared" si="4"/>
        <v>247</v>
      </c>
      <c r="J21" s="3">
        <f t="shared" si="4"/>
        <v>19</v>
      </c>
      <c r="K21" s="3">
        <f t="shared" si="4"/>
        <v>25160</v>
      </c>
      <c r="L21" s="3"/>
      <c r="M21" s="3"/>
      <c r="N21" s="3"/>
      <c r="O21" s="3">
        <f>SUM(O18:O20)</f>
        <v>1554</v>
      </c>
      <c r="P21" s="3">
        <f>SUM(P18:P20)</f>
        <v>21</v>
      </c>
      <c r="Q21" s="3">
        <f>SUM(Q18:Q20)</f>
        <v>156840</v>
      </c>
    </row>
    <row r="22" spans="1:17">
      <c r="A22" s="36" t="s">
        <v>17</v>
      </c>
      <c r="B22" s="37"/>
      <c r="C22" s="37"/>
      <c r="D22" s="37"/>
      <c r="E22" s="37"/>
      <c r="F22" s="37"/>
      <c r="G22" s="37"/>
      <c r="H22" s="4"/>
    </row>
    <row r="23" spans="1:17">
      <c r="A23" s="26" t="s">
        <v>18</v>
      </c>
      <c r="B23" s="27"/>
      <c r="C23" s="27"/>
      <c r="D23" s="27"/>
      <c r="E23" s="29" t="s">
        <v>54</v>
      </c>
      <c r="F23" s="4"/>
      <c r="G23" s="4"/>
      <c r="H23" s="4"/>
    </row>
    <row r="24" spans="1:17">
      <c r="A24" s="26" t="s">
        <v>19</v>
      </c>
      <c r="B24" s="27"/>
      <c r="C24" s="27"/>
      <c r="D24" s="27"/>
      <c r="E24" s="27"/>
      <c r="F24" s="27"/>
      <c r="G24" s="28"/>
      <c r="H24" s="30" t="s">
        <v>55</v>
      </c>
    </row>
    <row r="25" spans="1:17">
      <c r="A25" s="5"/>
      <c r="B25" s="4"/>
      <c r="C25" s="4"/>
      <c r="D25" s="4"/>
      <c r="E25" s="4"/>
      <c r="F25" s="4"/>
      <c r="G25" s="4"/>
      <c r="H25" s="4"/>
    </row>
    <row r="26" spans="1:17">
      <c r="A26" s="1" t="s">
        <v>20</v>
      </c>
      <c r="B26" s="1"/>
    </row>
    <row r="27" spans="1:17">
      <c r="A27" t="s">
        <v>21</v>
      </c>
    </row>
    <row r="44" spans="1:20">
      <c r="A44" t="s">
        <v>22</v>
      </c>
    </row>
    <row r="45" spans="1:20">
      <c r="A45" t="s">
        <v>23</v>
      </c>
      <c r="C45" s="6" t="s">
        <v>24</v>
      </c>
      <c r="E45" t="s">
        <v>25</v>
      </c>
      <c r="G45" t="s">
        <v>26</v>
      </c>
      <c r="I45" t="s">
        <v>27</v>
      </c>
      <c r="K45" t="s">
        <v>28</v>
      </c>
      <c r="T45" s="12"/>
    </row>
    <row r="46" spans="1:20">
      <c r="A46" s="7" t="s">
        <v>29</v>
      </c>
      <c r="B46" s="7" t="s">
        <v>30</v>
      </c>
      <c r="C46" s="3" t="s">
        <v>31</v>
      </c>
      <c r="D46" s="38" t="s">
        <v>59</v>
      </c>
      <c r="E46" s="15"/>
      <c r="F46" s="15"/>
      <c r="G46" s="15"/>
      <c r="H46" s="15"/>
      <c r="I46" s="15"/>
      <c r="J46" s="15"/>
      <c r="K46" s="15"/>
      <c r="L46" t="s">
        <v>32</v>
      </c>
      <c r="O46" s="22" t="s">
        <v>58</v>
      </c>
      <c r="T46" s="13"/>
    </row>
    <row r="47" spans="1:20">
      <c r="A47" s="7" t="s">
        <v>33</v>
      </c>
      <c r="B47" s="7" t="s">
        <v>34</v>
      </c>
      <c r="C47" s="3" t="s">
        <v>31</v>
      </c>
      <c r="D47" s="16" t="s">
        <v>35</v>
      </c>
      <c r="E47" s="17"/>
      <c r="F47" s="17"/>
      <c r="G47" s="17"/>
      <c r="H47" s="17"/>
      <c r="I47" s="17"/>
      <c r="J47" s="17"/>
      <c r="K47" s="18"/>
      <c r="L47" t="s">
        <v>36</v>
      </c>
      <c r="T47" s="13"/>
    </row>
    <row r="48" spans="1:20">
      <c r="A48" s="7" t="s">
        <v>33</v>
      </c>
      <c r="B48" s="7" t="s">
        <v>37</v>
      </c>
      <c r="C48" s="3" t="s">
        <v>31</v>
      </c>
      <c r="D48" s="39" t="s">
        <v>60</v>
      </c>
      <c r="E48" s="17"/>
      <c r="F48" s="17"/>
      <c r="G48" s="17"/>
      <c r="H48" s="17"/>
      <c r="I48" s="17"/>
      <c r="J48" s="17"/>
      <c r="K48" s="18"/>
      <c r="L48" t="s">
        <v>38</v>
      </c>
      <c r="T48" s="13"/>
    </row>
    <row r="50" spans="1:20">
      <c r="A50" t="s">
        <v>39</v>
      </c>
      <c r="C50" s="6" t="s">
        <v>24</v>
      </c>
      <c r="E50" t="s">
        <v>40</v>
      </c>
      <c r="G50" t="s">
        <v>41</v>
      </c>
      <c r="I50" t="s">
        <v>27</v>
      </c>
      <c r="K50" t="s">
        <v>28</v>
      </c>
    </row>
    <row r="51" spans="1:20">
      <c r="A51" s="7" t="s">
        <v>29</v>
      </c>
      <c r="B51" s="7" t="s">
        <v>30</v>
      </c>
      <c r="C51" s="3" t="s">
        <v>31</v>
      </c>
      <c r="D51" s="15" t="s">
        <v>42</v>
      </c>
      <c r="E51" s="15"/>
      <c r="F51" s="15"/>
      <c r="G51" s="15"/>
      <c r="H51" s="15"/>
      <c r="I51" s="15"/>
      <c r="J51" s="15"/>
      <c r="K51" s="15"/>
      <c r="L51" t="s">
        <v>43</v>
      </c>
    </row>
    <row r="52" spans="1:20">
      <c r="A52" s="7" t="s">
        <v>33</v>
      </c>
      <c r="B52" s="7" t="s">
        <v>34</v>
      </c>
      <c r="C52" s="3" t="s">
        <v>31</v>
      </c>
      <c r="D52" s="16" t="s">
        <v>44</v>
      </c>
      <c r="E52" s="17"/>
      <c r="F52" s="17"/>
      <c r="G52" s="17"/>
      <c r="H52" s="17"/>
      <c r="I52" s="17"/>
      <c r="J52" s="17"/>
      <c r="K52" s="18"/>
      <c r="L52" t="s">
        <v>45</v>
      </c>
    </row>
    <row r="53" spans="1:20">
      <c r="A53" s="7" t="s">
        <v>33</v>
      </c>
      <c r="B53" s="7" t="s">
        <v>37</v>
      </c>
      <c r="C53" s="3" t="s">
        <v>31</v>
      </c>
      <c r="D53" s="16" t="s">
        <v>46</v>
      </c>
      <c r="E53" s="17"/>
      <c r="F53" s="17"/>
      <c r="G53" s="17"/>
      <c r="H53" s="17"/>
      <c r="I53" s="17"/>
      <c r="J53" s="17"/>
      <c r="K53" s="18"/>
      <c r="L53" t="s">
        <v>47</v>
      </c>
    </row>
    <row r="54" spans="1:20">
      <c r="C54" s="4"/>
      <c r="D54" s="8"/>
      <c r="E54" s="8"/>
      <c r="F54" s="8"/>
      <c r="G54" s="8"/>
      <c r="H54" s="8"/>
      <c r="I54" s="8"/>
      <c r="J54" s="8"/>
    </row>
    <row r="55" spans="1:20">
      <c r="A55" t="s">
        <v>48</v>
      </c>
      <c r="C55" s="6" t="s">
        <v>24</v>
      </c>
      <c r="E55" t="s">
        <v>49</v>
      </c>
      <c r="G55" t="s">
        <v>41</v>
      </c>
      <c r="I55" t="s">
        <v>27</v>
      </c>
      <c r="K55" t="s">
        <v>28</v>
      </c>
    </row>
    <row r="56" spans="1:20">
      <c r="A56" s="7" t="s">
        <v>29</v>
      </c>
      <c r="B56" s="7" t="s">
        <v>30</v>
      </c>
      <c r="C56" s="3" t="s">
        <v>31</v>
      </c>
      <c r="D56" s="15" t="s">
        <v>50</v>
      </c>
      <c r="E56" s="15"/>
      <c r="F56" s="15"/>
      <c r="G56" s="15"/>
      <c r="H56" s="15"/>
      <c r="I56" s="15"/>
      <c r="J56" s="15"/>
      <c r="K56" s="15"/>
      <c r="L56" t="s">
        <v>51</v>
      </c>
    </row>
    <row r="57" spans="1:20">
      <c r="A57" s="7" t="s">
        <v>33</v>
      </c>
      <c r="B57" s="7" t="s">
        <v>34</v>
      </c>
      <c r="C57" s="3" t="s">
        <v>31</v>
      </c>
      <c r="D57" s="16" t="s">
        <v>44</v>
      </c>
      <c r="E57" s="17"/>
      <c r="F57" s="17"/>
      <c r="G57" s="17"/>
      <c r="H57" s="17"/>
      <c r="I57" s="17"/>
      <c r="J57" s="17"/>
      <c r="K57" s="18"/>
      <c r="L57" t="s">
        <v>45</v>
      </c>
    </row>
    <row r="58" spans="1:20">
      <c r="A58" s="7" t="s">
        <v>33</v>
      </c>
      <c r="B58" s="7" t="s">
        <v>37</v>
      </c>
      <c r="C58" s="3" t="s">
        <v>31</v>
      </c>
      <c r="D58" s="16" t="s">
        <v>46</v>
      </c>
      <c r="E58" s="17"/>
      <c r="F58" s="17"/>
      <c r="G58" s="17"/>
      <c r="H58" s="17"/>
      <c r="I58" s="17"/>
      <c r="J58" s="17"/>
      <c r="K58" s="18"/>
      <c r="L58" t="s">
        <v>47</v>
      </c>
    </row>
    <row r="59" spans="1:20">
      <c r="C59" s="4"/>
      <c r="D59" s="9"/>
      <c r="E59" s="9"/>
      <c r="F59" s="9"/>
      <c r="G59" s="9"/>
      <c r="H59" s="9"/>
      <c r="I59" s="9"/>
      <c r="J59" s="9"/>
      <c r="K59" s="9"/>
    </row>
    <row r="60" spans="1:20">
      <c r="A60" t="s">
        <v>52</v>
      </c>
      <c r="T60" s="12"/>
    </row>
    <row r="61" spans="1:20">
      <c r="T61" s="12"/>
    </row>
  </sheetData>
  <mergeCells count="19"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</mergeCells>
  <phoneticPr fontId="6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2018-02-25T10:37:07Z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