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7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24519" concurrentCalc="0"/>
  <fileRecoveryPr repairLoad="1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<sst xmlns="http://schemas.openxmlformats.org/spreadsheetml/2006/main" count="752" uniqueCount="341">
  <si>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</si>
  <si>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</si>
  <si>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</si>
  <si>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</si>
  <si>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</si>
  <si>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</si>
  <si>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</si>
  <si>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</si>
  <si>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</si>
  <si>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</si>
  <si>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</si>
  <si>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</si>
  <si>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</si>
  <si>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</si>
  <si>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</si>
  <si>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</si>
  <si>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</si>
  <si>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</si>
  <si>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</si>
  <si>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</si>
  <si>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</si>
  <si>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</si>
  <si>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</si>
  <si>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</si>
  <si>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</si>
  <si>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</si>
  <si>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</si>
  <si>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</si>
  <si>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</si>
  <si>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</si>
  <si>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</si>
  <si>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</si>
  <si>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</si>
  <si>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</si>
  <si>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</si>
  <si>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</si>
  <si>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</si>
  <si>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</si>
  <si>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</si>
  <si>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</si>
  <si>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</si>
  <si>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</si>
  <si>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</si>
  <si>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</si>
  <si>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</si>
  <si>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</si>
  <si>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</si>
  <si>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</si>
  <si>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</si>
  <si>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</si>
  <si>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</si>
  <si>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</si>
  <si>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</si>
  <si>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</si>
  <si>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</si>
  <si>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</si>
  <si>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</si>
  <si>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</si>
  <si>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</si>
  <si>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</si>
  <si>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</si>
  <si>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</si>
  <si>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</si>
  <si>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</si>
  <si>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</si>
  <si>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</si>
  <si>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</si>
  <si>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</si>
  <si>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</si>
  <si>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</si>
  <si>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</si>
  <si>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</si>
  <si>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</si>
  <si>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</si>
  <si>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</si>
  <si>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</si>
  <si>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</si>
  <si>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</si>
  <si>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</si>
  <si>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</si>
  <si>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</si>
  <si>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</si>
  <si>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</si>
  <si>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</si>
  <si>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</si>
  <si>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</si>
  <si>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</si>
  <si>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</si>
  <si>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</si>
  <si>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</si>
  <si>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</si>
  <si>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</si>
  <si>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</si>
  <si>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</si>
  <si>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</si>
  <si>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</si>
  <si>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</si>
  <si>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</si>
  <si>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</si>
  <si>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</si>
  <si>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</si>
  <si>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</si>
  <si>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</si>
  <si>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</si>
  <si>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</si>
  <si>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</si>
  <si>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</si>
  <si>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</si>
  <si>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</si>
  <si>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</si>
  <si>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</si>
  <si>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</si>
  <si>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</si>
  <si>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</si>
  <si>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</si>
  <si>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</si>
  <si>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</si>
  <si>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</si>
  <si>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</si>
  <si>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</si>
  <si>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</si>
  <si>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</si>
  <si>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</si>
  <si>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</si>
  <si>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</si>
  <si>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</si>
  <si>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</si>
  <si>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</si>
  <si>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</si>
  <si>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</si>
  <si>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</si>
  <si>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</si>
  <si>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</si>
  <si>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</si>
  <si>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</si>
  <si>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</si>
  <si>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</si>
  <si>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</si>
  <si>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</si>
  <si>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</si>
  <si>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</si>
  <si>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</si>
  <si>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</si>
  <si>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</si>
  <si>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</si>
  <si>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</si>
  <si>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</si>
  <si>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</si>
  <si>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</si>
  <si>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</si>
  <si>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</si>
  <si>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</si>
  <si>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</si>
  <si>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</si>
  <si>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</si>
  <si>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</si>
  <si>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</si>
  <si>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</si>
  <si>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</si>
  <si>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</si>
  <si>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</si>
  <si>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</si>
  <si>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</si>
  <si>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</si>
  <si>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</si>
  <si>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</si>
  <si>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</si>
  <si>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</si>
  <si>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</si>
  <si>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</si>
  <si>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</si>
  <si>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</si>
  <si>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</si>
  <si>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</si>
  <si>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</si>
  <si>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</si>
  <si>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</si>
  <si>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</si>
  <si>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</si>
  <si>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</si>
  <si>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</si>
  <si>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</si>
  <si>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</si>
  <si>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</si>
  <si>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</si>
  <si>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</si>
  <si>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</si>
  <si>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</si>
  <si>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</si>
  <si>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</si>
  <si>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</si>
  <si>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</si>
  <si>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</si>
  <si>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</si>
  <si>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</si>
  <si>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</si>
  <si>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</si>
  <si>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</si>
  <si>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</si>
  <si>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</si>
  <si>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</si>
  <si>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</si>
  <si>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3" type="noConversion"/>
  </si>
  <si>
    <t>返利收入</t>
    <phoneticPr fontId="13" type="noConversion"/>
  </si>
  <si>
    <t>课时结算表</t>
    <phoneticPr fontId="13" type="noConversion"/>
  </si>
  <si>
    <t>训练营收入</t>
    <phoneticPr fontId="13" type="noConversion"/>
  </si>
  <si>
    <t>余额</t>
    <phoneticPr fontId="13" type="noConversion"/>
  </si>
  <si>
    <t>小计</t>
    <phoneticPr fontId="13" type="noConversion"/>
  </si>
  <si>
    <t>本月收益：1150</t>
    <phoneticPr fontId="13" type="noConversion"/>
  </si>
  <si>
    <t>点击数字查看相关详情→</t>
    <phoneticPr fontId="13" type="noConversion"/>
  </si>
  <si>
    <t>支出（提现）：列出该教练员当天所有提现记录</t>
    <phoneticPr fontId="13" type="noConversion"/>
  </si>
  <si>
    <t>课时收入：列出该教练员当天所有课时结算记录</t>
    <phoneticPr fontId="13" type="noConversion"/>
  </si>
  <si>
    <t>返利收入：列出该教练员当天所有层级返现记录</t>
    <phoneticPr fontId="13" type="noConversion"/>
  </si>
  <si>
    <t>余额：列出该教练员当天所有收支记录（有余额字段的）</t>
    <phoneticPr fontId="13" type="noConversion"/>
  </si>
  <si>
    <t>选择时间：2018/1/1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</si>
  <si>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3" type="noConversion"/>
  </si>
  <si>
    <t>课时</t>
    <phoneticPr fontId="13" type="noConversion"/>
  </si>
  <si>
    <t>返利</t>
    <phoneticPr fontId="13" type="noConversion"/>
  </si>
  <si>
    <t>人次</t>
    <phoneticPr fontId="13" type="noConversion"/>
  </si>
  <si>
    <t>课次</t>
    <phoneticPr fontId="13" type="noConversion"/>
  </si>
  <si>
    <t>收入</t>
    <phoneticPr fontId="13" type="noConversion"/>
  </si>
  <si>
    <t>上课总课次：888</t>
    <phoneticPr fontId="13" type="noConversion"/>
  </si>
  <si>
    <t>上课总人次：888</t>
    <phoneticPr fontId="13" type="noConversion"/>
  </si>
  <si>
    <t>课时实际收益：888</t>
    <phoneticPr fontId="13" type="noConversion"/>
  </si>
  <si>
    <t>详情</t>
    <phoneticPr fontId="13" type="noConversion"/>
  </si>
  <si>
    <t>查看</t>
    <phoneticPr fontId="13" type="noConversion"/>
  </si>
  <si>
    <t>课程名称</t>
    <phoneticPr fontId="13" type="noConversion"/>
  </si>
  <si>
    <t>大热篮球俱乐部</t>
    <phoneticPr fontId="13" type="noConversion"/>
  </si>
  <si>
    <t>顶峰篮球训练营</t>
    <phoneticPr fontId="13" type="noConversion"/>
  </si>
  <si>
    <t>课程A</t>
    <phoneticPr fontId="13" type="noConversion"/>
  </si>
  <si>
    <t>课程B</t>
    <phoneticPr fontId="13" type="noConversion"/>
  </si>
  <si>
    <t>课程C</t>
    <phoneticPr fontId="13" type="noConversion"/>
  </si>
  <si>
    <t>课程D</t>
    <phoneticPr fontId="13" type="noConversion"/>
  </si>
  <si>
    <t>返利收益：888</t>
    <phoneticPr fontId="13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</si>
  <si>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</si>
  <si>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3" type="noConversion"/>
  </si>
  <si>
    <t>活动收入</t>
    <phoneticPr fontId="13" type="noConversion"/>
  </si>
  <si>
    <t>教练工资</t>
    <phoneticPr fontId="13" type="noConversion"/>
  </si>
  <si>
    <t>购买赠课</t>
    <phoneticPr fontId="13" type="noConversion"/>
  </si>
  <si>
    <t>提现</t>
    <phoneticPr fontId="13" type="noConversion"/>
  </si>
  <si>
    <t>本月总收益：2888</t>
    <phoneticPr fontId="13" type="noConversion"/>
  </si>
  <si>
    <t>本月总支出：2888</t>
    <phoneticPr fontId="13" type="noConversion"/>
  </si>
  <si>
    <t>课时总价</t>
    <phoneticPr fontId="13" type="noConversion"/>
  </si>
  <si>
    <t>该训练营这个月
这个课程的总收入</t>
    <phoneticPr fontId="13" type="noConversion"/>
  </si>
  <si>
    <t>活动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</si>
  <si>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3" type="noConversion"/>
  </si>
  <si>
    <t>活动收益：888</t>
    <phoneticPr fontId="13" type="noConversion"/>
  </si>
  <si>
    <t>训练营名称</t>
    <phoneticPr fontId="13" type="noConversion"/>
  </si>
  <si>
    <t>活动名称</t>
    <phoneticPr fontId="13" type="noConversion"/>
  </si>
  <si>
    <t>活动单价</t>
    <phoneticPr fontId="13" type="noConversion"/>
  </si>
  <si>
    <t>报名人次</t>
    <phoneticPr fontId="13" type="noConversion"/>
  </si>
  <si>
    <t>#</t>
    <phoneticPr fontId="13" type="noConversion"/>
  </si>
  <si>
    <t>合计</t>
    <phoneticPr fontId="13" type="noConversion"/>
  </si>
  <si>
    <t>活动A</t>
    <phoneticPr fontId="13" type="noConversion"/>
  </si>
  <si>
    <t>活动B</t>
    <phoneticPr fontId="13" type="noConversion"/>
  </si>
  <si>
    <t>选择年月：201801</t>
    <phoneticPr fontId="13" type="noConversion"/>
  </si>
  <si>
    <t>营业总额：8888</t>
    <phoneticPr fontId="13" type="noConversion"/>
  </si>
  <si>
    <t>课程营业额：8888</t>
    <phoneticPr fontId="13" type="noConversion"/>
  </si>
  <si>
    <t>活动营业额：8888</t>
    <phoneticPr fontId="13" type="noConversion"/>
  </si>
  <si>
    <t>切换查看</t>
    <phoneticPr fontId="13" type="noConversion"/>
  </si>
  <si>
    <t>这五项都是平台数据</t>
    <phoneticPr fontId="13" type="noConversion"/>
  </si>
  <si>
    <t>自定义支出</t>
    <phoneticPr fontId="13" type="noConversion"/>
  </si>
  <si>
    <t>训练营自己添加的（如上述场地费）</t>
    <phoneticPr fontId="13" type="noConversion"/>
  </si>
  <si>
    <t>训练营身份进入（按照营业额计算收入）</t>
    <phoneticPr fontId="13" type="noConversion"/>
  </si>
  <si>
    <t>平台手续费</t>
    <phoneticPr fontId="13" type="noConversion"/>
  </si>
  <si>
    <t>学费收入</t>
    <phoneticPr fontId="13" type="noConversion"/>
  </si>
  <si>
    <t>购买总人数：888</t>
    <phoneticPr fontId="13" type="noConversion"/>
  </si>
  <si>
    <t>学费</t>
    <phoneticPr fontId="13" type="noConversion"/>
  </si>
  <si>
    <t>学费收益：888</t>
    <phoneticPr fontId="13" type="noConversion"/>
  </si>
  <si>
    <t>购买总课量：888</t>
    <phoneticPr fontId="13" type="noConversion"/>
  </si>
  <si>
    <t>总订单：888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</si>
  <si>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3" type="noConversion"/>
  </si>
  <si>
    <t>已扣除教练工资的</t>
    <phoneticPr fontId="13" type="noConversion"/>
  </si>
  <si>
    <t>订单扣手续费的收入</t>
    <phoneticPr fontId="13" type="noConversion"/>
  </si>
  <si>
    <t>平台手续费在训练营提现时扣除</t>
    <phoneticPr fontId="13" type="noConversion"/>
  </si>
  <si>
    <t>每个月提现时扣取平台的分成，例如可提现1000，提现时显示100是平台收费，900是实际提现金额，这样就有两条支出了</t>
    <phoneticPr fontId="13" type="noConversion"/>
  </si>
  <si>
    <t>就是用户提现10000，会产生两条支出数据（1、提现记录10000,2、平台手续费记录100）</t>
    <phoneticPr fontId="13" type="noConversion"/>
  </si>
  <si>
    <t>选择时间2018年1月</t>
    <phoneticPr fontId="13" type="noConversion"/>
  </si>
  <si>
    <t>（2月只能选择1月或之前，不能查看本月）</t>
    <phoneticPr fontId="13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</si>
  <si>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3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</si>
  <si>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</si>
  <si>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3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</si>
  <si>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</si>
  <si>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3" type="noConversion"/>
  </si>
  <si>
    <t>余额</t>
    <phoneticPr fontId="13" type="noConversion"/>
  </si>
  <si>
    <t>银行流水也是按每一笔金钱交易后显示的余额</t>
    <phoneticPr fontId="13" type="noConversion"/>
  </si>
  <si>
    <t>只能按每一次收支进行动态余额告知,按天无法统计,银行流水都做不到</t>
    <phoneticPr fontId="13" type="noConversion"/>
  </si>
  <si>
    <t>上课总课次：888</t>
    <phoneticPr fontId="13" type="noConversion"/>
  </si>
  <si>
    <t>课时实际收益：888</t>
    <phoneticPr fontId="13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</si>
  <si>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</si>
  <si>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</si>
  <si>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课时列表 admin/income/salaryList</t>
    <phoneticPr fontId="13" type="noConversion"/>
  </si>
  <si>
    <t>资金账单admin/salaryin/salaryList</t>
    <phoneticPr fontId="13" type="noConversion"/>
  </si>
  <si>
    <t>收益统计admin/salaryin/coachin</t>
    <phoneticPr fontId="13" type="noConversion"/>
  </si>
  <si>
    <t>教练统计</t>
    <phoneticPr fontId="13" type="noConversion"/>
  </si>
  <si>
    <t>statisticsCoach</t>
    <phoneticPr fontId="13" type="noConversion"/>
  </si>
  <si>
    <t>资金账目</t>
    <phoneticPr fontId="13" type="noConversion"/>
  </si>
  <si>
    <t>收益统计</t>
    <phoneticPr fontId="13" type="noConversion"/>
  </si>
  <si>
    <t>课时统计</t>
    <phoneticPr fontId="13" type="noConversion"/>
  </si>
  <si>
    <t>coachSchedule</t>
    <phoneticPr fontId="13" type="noConversion"/>
  </si>
  <si>
    <t>coachBill</t>
    <phoneticPr fontId="13" type="noConversion"/>
  </si>
  <si>
    <t>coachIncome</t>
    <phoneticPr fontId="13" type="noConversion"/>
  </si>
  <si>
    <t>训练营统计</t>
    <phoneticPr fontId="13" type="noConversion"/>
  </si>
  <si>
    <t>statisticsCamp</t>
    <phoneticPr fontId="13" type="noConversion"/>
  </si>
  <si>
    <t>机构统计</t>
    <phoneticPr fontId="13" type="noConversion"/>
  </si>
  <si>
    <t>campBill</t>
    <phoneticPr fontId="13" type="noConversion"/>
  </si>
  <si>
    <t>campIncome</t>
    <phoneticPr fontId="13" type="noConversion"/>
  </si>
  <si>
    <t>campSchedule</t>
    <phoneticPr fontId="13" type="noConversion"/>
  </si>
  <si>
    <t>statisticsOrgz</t>
    <phoneticPr fontId="13" type="noConversion"/>
  </si>
  <si>
    <t>orgzBill</t>
    <phoneticPr fontId="13" type="noConversion"/>
  </si>
  <si>
    <t>orgzIncome</t>
    <phoneticPr fontId="13" type="noConversion"/>
  </si>
  <si>
    <t>orgzSchedule</t>
    <phoneticPr fontId="13" type="noConversion"/>
  </si>
  <si>
    <t>营业额统计</t>
    <phoneticPr fontId="13" type="noConversion"/>
  </si>
  <si>
    <t>图表统计</t>
    <phoneticPr fontId="13" type="noConversion"/>
  </si>
  <si>
    <t>campChart</t>
    <phoneticPr fontId="13" type="noConversion"/>
  </si>
  <si>
    <t>orgzChart</t>
    <phoneticPr fontId="13" type="noConversion"/>
  </si>
  <si>
    <t>每月报表</t>
    <phoneticPr fontId="13" type="noConversion"/>
  </si>
  <si>
    <t>赠课统计</t>
    <phoneticPr fontId="13" type="noConversion"/>
  </si>
  <si>
    <t>附加支出列表</t>
    <phoneticPr fontId="13" type="noConversion"/>
  </si>
  <si>
    <t>campGift</t>
    <phoneticPr fontId="13" type="noConversion"/>
  </si>
  <si>
    <t>campStatistics</t>
    <phoneticPr fontId="13" type="noConversion"/>
  </si>
  <si>
    <t>orgzStatistics</t>
    <phoneticPr fontId="13" type="noConversion"/>
  </si>
  <si>
    <t>orgzOutput</t>
    <phoneticPr fontId="13" type="noConversion"/>
  </si>
  <si>
    <t>orgzGift</t>
    <phoneticPr fontId="13" type="noConversion"/>
  </si>
  <si>
    <t>orgzTurnover</t>
    <phoneticPr fontId="13" type="noConversion"/>
  </si>
  <si>
    <t>资金账单statisticsCamp/campBill</t>
    <phoneticPr fontId="13" type="noConversion"/>
  </si>
  <si>
    <t>本月总收益：2888</t>
    <phoneticPr fontId="13" type="noConversion"/>
  </si>
  <si>
    <t>本月总支出：2888</t>
    <phoneticPr fontId="13" type="noConversion"/>
  </si>
  <si>
    <t>平台分成</t>
    <phoneticPr fontId="13" type="noConversion"/>
  </si>
  <si>
    <t>教练工资</t>
    <phoneticPr fontId="13" type="noConversion"/>
  </si>
  <si>
    <t>购买赠课</t>
    <phoneticPr fontId="13" type="noConversion"/>
  </si>
  <si>
    <t>课时统计statisticsCamp/campSchedule</t>
    <phoneticPr fontId="13" type="noConversion"/>
  </si>
  <si>
    <t>营业额（报名交费情况）statisticsCamp/campTurnover</t>
    <phoneticPr fontId="13" type="noConversion"/>
  </si>
  <si>
    <t>statisticsCamp/campChart</t>
    <phoneticPr fontId="13" type="noConversion"/>
  </si>
  <si>
    <t>月报表statisticsCamp/campStatistics</t>
    <phoneticPr fontId="13" type="noConversion"/>
  </si>
  <si>
    <t>还有购买赠课记录statisticsCamp/campGift</t>
    <phoneticPr fontId="13" type="noConversion"/>
  </si>
  <si>
    <t>课时结算表admin/salaryin/scheduleInfo</t>
    <phoneticPr fontId="13" type="noConversion"/>
  </si>
  <si>
    <t>收益统计statisticsCamp/campIncome</t>
    <phoneticPr fontId="13" type="noConversion"/>
  </si>
  <si>
    <t>课程课时统计statisticsCamp/lessonSchedule</t>
    <phoneticPr fontId="13" type="noConversion"/>
  </si>
  <si>
    <t>campOutput</t>
    <phoneticPr fontId="13" type="noConversion"/>
  </si>
  <si>
    <t>campTurnover</t>
    <phoneticPr fontId="13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</si>
</sst>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</cellStyleXfs>
  <cellXfs count="2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6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>
      <alignment vertical="center"/>
    </xf>
    <xf numFmtId="0" fontId="0" fillId="0" borderId="19" xfId="0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4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4" fillId="0" borderId="26" xfId="0" applyFont="1" applyBorder="1" applyAlignment="1">
      <alignment horizontal="right" vertical="center"/>
    </xf>
    <xf numFmtId="0" fontId="14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4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4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7" fillId="0" borderId="0" xfId="0" applyFont="1">
      <alignment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4" fillId="3" borderId="42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14" fontId="21" fillId="6" borderId="16" xfId="1" applyNumberFormat="1" applyFont="1" applyBorder="1" applyAlignment="1">
      <alignment horizontal="center" vertical="center"/>
    </xf>
    <xf numFmtId="0" fontId="21" fillId="6" borderId="33" xfId="1" applyFont="1" applyBorder="1" applyAlignment="1">
      <alignment horizontal="center" vertical="center"/>
    </xf>
    <xf numFmtId="0" fontId="20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8" fillId="7" borderId="9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14" fontId="28" fillId="7" borderId="9" xfId="2" applyNumberFormat="1" applyFont="1" applyBorder="1" applyAlignment="1">
      <alignment horizontal="center" vertical="center"/>
    </xf>
    <xf numFmtId="14" fontId="28" fillId="7" borderId="18" xfId="2" applyNumberFormat="1" applyFont="1" applyBorder="1" applyAlignment="1">
      <alignment horizontal="center" vertical="center"/>
    </xf>
    <xf numFmtId="0" fontId="28" fillId="7" borderId="29" xfId="2" applyFont="1" applyBorder="1" applyAlignment="1">
      <alignment horizontal="center" vertical="center"/>
    </xf>
    <xf numFmtId="0" fontId="29" fillId="8" borderId="9" xfId="3" applyFont="1" applyBorder="1" applyAlignment="1">
      <alignment horizontal="center" vertical="center"/>
    </xf>
    <xf numFmtId="0" fontId="29" fillId="8" borderId="1" xfId="3" applyFont="1" applyBorder="1" applyAlignment="1">
      <alignment horizontal="center" vertical="center"/>
    </xf>
    <xf numFmtId="0" fontId="29" fillId="8" borderId="15" xfId="3" applyFont="1" applyBorder="1" applyAlignment="1">
      <alignment horizontal="center" vertical="center"/>
    </xf>
    <xf numFmtId="14" fontId="29" fillId="8" borderId="9" xfId="3" applyNumberFormat="1" applyFont="1" applyBorder="1" applyAlignment="1">
      <alignment horizontal="center" vertical="center"/>
    </xf>
    <xf numFmtId="14" fontId="29" fillId="8" borderId="1" xfId="3" applyNumberFormat="1" applyFont="1" applyBorder="1" applyAlignment="1">
      <alignment horizontal="center" vertical="center"/>
    </xf>
    <xf numFmtId="14" fontId="29" fillId="8" borderId="15" xfId="3" applyNumberFormat="1" applyFont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14" fontId="30" fillId="6" borderId="16" xfId="1" applyNumberFormat="1" applyFont="1" applyBorder="1" applyAlignment="1">
      <alignment horizontal="center" vertical="center"/>
    </xf>
    <xf numFmtId="0" fontId="30" fillId="6" borderId="33" xfId="1" applyFont="1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14" fontId="24" fillId="9" borderId="18" xfId="4" applyNumberFormat="1" applyFont="1" applyBorder="1" applyAlignment="1">
      <alignment horizontal="center" vertical="center"/>
    </xf>
    <xf numFmtId="0" fontId="24" fillId="9" borderId="29" xfId="4" applyFont="1" applyBorder="1" applyAlignment="1">
      <alignment horizontal="center" vertical="center"/>
    </xf>
    <xf numFmtId="0" fontId="27" fillId="10" borderId="15" xfId="5" applyBorder="1" applyAlignment="1">
      <alignment horizontal="center" vertical="center"/>
    </xf>
    <xf numFmtId="0" fontId="31" fillId="10" borderId="15" xfId="5" applyFont="1" applyBorder="1" applyAlignment="1">
      <alignment horizontal="center" vertical="center"/>
    </xf>
    <xf numFmtId="14" fontId="31" fillId="10" borderId="15" xfId="5" applyNumberFormat="1" applyFont="1" applyBorder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3" fillId="3" borderId="0" xfId="0" applyFont="1" applyFill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>
      <alignment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9" borderId="34" xfId="4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20" fillId="6" borderId="27" xfId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25" fillId="7" borderId="39" xfId="2" applyBorder="1" applyAlignment="1">
      <alignment horizontal="center" vertical="center"/>
    </xf>
    <xf numFmtId="0" fontId="28" fillId="7" borderId="37" xfId="2" applyFont="1" applyBorder="1" applyAlignment="1">
      <alignment horizontal="center" vertical="center"/>
    </xf>
    <xf numFmtId="0" fontId="28" fillId="7" borderId="34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0" fontId="26" fillId="8" borderId="39" xfId="3" applyBorder="1" applyAlignment="1">
      <alignment horizontal="center" vertical="center"/>
    </xf>
    <xf numFmtId="0" fontId="29" fillId="8" borderId="36" xfId="3" applyFont="1" applyBorder="1" applyAlignment="1">
      <alignment horizontal="center" vertical="center"/>
    </xf>
    <xf numFmtId="0" fontId="29" fillId="8" borderId="37" xfId="3" applyFont="1" applyBorder="1" applyAlignment="1">
      <alignment horizontal="center" vertical="center"/>
    </xf>
    <xf numFmtId="0" fontId="29" fillId="8" borderId="32" xfId="3" applyFont="1" applyBorder="1" applyAlignment="1">
      <alignment horizontal="center" vertical="center"/>
    </xf>
    <xf numFmtId="0" fontId="29" fillId="8" borderId="25" xfId="3" applyFont="1" applyBorder="1" applyAlignment="1">
      <alignment horizontal="center" vertical="center"/>
    </xf>
    <xf numFmtId="0" fontId="29" fillId="8" borderId="38" xfId="3" applyFont="1" applyBorder="1" applyAlignment="1">
      <alignment horizontal="center" vertical="center"/>
    </xf>
    <xf numFmtId="0" fontId="28" fillId="7" borderId="32" xfId="2" applyFont="1" applyBorder="1" applyAlignment="1">
      <alignment horizontal="center" vertical="center"/>
    </xf>
    <xf numFmtId="0" fontId="28" fillId="7" borderId="38" xfId="2" applyFont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14" fillId="4" borderId="39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</cellXfs>
  <cellStyles count="6">
    <cellStyle name="40% - 强调文字颜色 1" xfId="4" builtinId="31"/>
    <cellStyle name="差" xfId="1" builtinId="27"/>
    <cellStyle name="常规" xfId="0" builtinId="0"/>
    <cellStyle name="好" xfId="2" builtinId="26"/>
    <cellStyle name="强调文字颜色 3" xfId="5" builtinId="37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54" t="s">
        <v>8</v>
      </c>
      <c r="B10" s="154" t="s">
        <v>9</v>
      </c>
      <c r="C10" s="158" t="s">
        <v>10</v>
      </c>
      <c r="D10" s="159"/>
      <c r="E10" s="160"/>
      <c r="F10" s="158" t="s">
        <v>11</v>
      </c>
      <c r="G10" s="159"/>
      <c r="H10" s="160"/>
      <c r="I10" s="158" t="s">
        <v>12</v>
      </c>
      <c r="J10" s="159"/>
      <c r="K10" s="160"/>
      <c r="L10" s="159" t="s">
        <v>13</v>
      </c>
      <c r="M10" s="159"/>
      <c r="N10" s="160"/>
      <c r="O10" s="156" t="s">
        <v>14</v>
      </c>
      <c r="P10" s="156"/>
      <c r="Q10" s="156"/>
    </row>
    <row r="11" spans="1:17">
      <c r="A11" s="155"/>
      <c r="B11" s="155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56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56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56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56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54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55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56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56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56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56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57" t="s">
        <v>37</v>
      </c>
      <c r="E46" s="157"/>
      <c r="F46" s="157"/>
      <c r="G46" s="157"/>
      <c r="H46" s="157"/>
      <c r="I46" s="157"/>
      <c r="J46" s="157"/>
      <c r="K46" s="157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51" t="s">
        <v>41</v>
      </c>
      <c r="E47" s="152"/>
      <c r="F47" s="152"/>
      <c r="G47" s="152"/>
      <c r="H47" s="152"/>
      <c r="I47" s="152"/>
      <c r="J47" s="152"/>
      <c r="K47" s="153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51" t="s">
        <v>44</v>
      </c>
      <c r="E48" s="152"/>
      <c r="F48" s="152"/>
      <c r="G48" s="152"/>
      <c r="H48" s="152"/>
      <c r="I48" s="152"/>
      <c r="J48" s="152"/>
      <c r="K48" s="153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57" t="s">
        <v>49</v>
      </c>
      <c r="E51" s="157"/>
      <c r="F51" s="157"/>
      <c r="G51" s="157"/>
      <c r="H51" s="157"/>
      <c r="I51" s="157"/>
      <c r="J51" s="157"/>
      <c r="K51" s="157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51" t="s">
        <v>51</v>
      </c>
      <c r="E52" s="152"/>
      <c r="F52" s="152"/>
      <c r="G52" s="152"/>
      <c r="H52" s="152"/>
      <c r="I52" s="152"/>
      <c r="J52" s="152"/>
      <c r="K52" s="153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51" t="s">
        <v>53</v>
      </c>
      <c r="E53" s="152"/>
      <c r="F53" s="152"/>
      <c r="G53" s="152"/>
      <c r="H53" s="152"/>
      <c r="I53" s="152"/>
      <c r="J53" s="152"/>
      <c r="K53" s="153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57" t="s">
        <v>57</v>
      </c>
      <c r="E56" s="157"/>
      <c r="F56" s="157"/>
      <c r="G56" s="157"/>
      <c r="H56" s="157"/>
      <c r="I56" s="157"/>
      <c r="J56" s="157"/>
      <c r="K56" s="157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51" t="s">
        <v>51</v>
      </c>
      <c r="E57" s="152"/>
      <c r="F57" s="152"/>
      <c r="G57" s="152"/>
      <c r="H57" s="152"/>
      <c r="I57" s="152"/>
      <c r="J57" s="152"/>
      <c r="K57" s="153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51" t="s">
        <v>53</v>
      </c>
      <c r="E58" s="152"/>
      <c r="F58" s="152"/>
      <c r="G58" s="152"/>
      <c r="H58" s="152"/>
      <c r="I58" s="152"/>
      <c r="J58" s="152"/>
      <c r="K58" s="153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13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57" t="s">
        <v>37</v>
      </c>
      <c r="E20" s="157"/>
      <c r="F20" s="157"/>
      <c r="G20" s="157"/>
      <c r="H20" s="157"/>
      <c r="I20" s="157"/>
      <c r="J20" s="157"/>
      <c r="K20" s="157"/>
      <c r="T20" s="13"/>
    </row>
    <row r="21" spans="1:20">
      <c r="A21" s="4" t="s">
        <v>39</v>
      </c>
      <c r="B21" s="4" t="s">
        <v>40</v>
      </c>
      <c r="C21" s="5" t="s">
        <v>36</v>
      </c>
      <c r="D21" s="151" t="s">
        <v>41</v>
      </c>
      <c r="E21" s="152"/>
      <c r="F21" s="152"/>
      <c r="G21" s="152"/>
      <c r="H21" s="152"/>
      <c r="I21" s="152"/>
      <c r="J21" s="152"/>
      <c r="K21" s="153"/>
      <c r="T21" s="13"/>
    </row>
    <row r="22" spans="1:20">
      <c r="A22" s="4" t="s">
        <v>39</v>
      </c>
      <c r="B22" s="4" t="s">
        <v>43</v>
      </c>
      <c r="C22" s="5" t="s">
        <v>36</v>
      </c>
      <c r="D22" s="151" t="s">
        <v>44</v>
      </c>
      <c r="E22" s="152"/>
      <c r="F22" s="152"/>
      <c r="G22" s="152"/>
      <c r="H22" s="152"/>
      <c r="I22" s="152"/>
      <c r="J22" s="152"/>
      <c r="K22" s="153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57" t="s">
        <v>49</v>
      </c>
      <c r="E25" s="157"/>
      <c r="F25" s="157"/>
      <c r="G25" s="157"/>
      <c r="H25" s="157"/>
      <c r="I25" s="157"/>
      <c r="J25" s="157"/>
      <c r="K25" s="157"/>
    </row>
    <row r="26" spans="1:20">
      <c r="A26" s="4" t="s">
        <v>39</v>
      </c>
      <c r="B26" s="4" t="s">
        <v>40</v>
      </c>
      <c r="C26" s="5" t="s">
        <v>36</v>
      </c>
      <c r="D26" s="151" t="s">
        <v>51</v>
      </c>
      <c r="E26" s="152"/>
      <c r="F26" s="152"/>
      <c r="G26" s="152"/>
      <c r="H26" s="152"/>
      <c r="I26" s="152"/>
      <c r="J26" s="152"/>
      <c r="K26" s="153"/>
    </row>
    <row r="27" spans="1:20">
      <c r="A27" s="4" t="s">
        <v>39</v>
      </c>
      <c r="B27" s="4" t="s">
        <v>43</v>
      </c>
      <c r="C27" s="5" t="s">
        <v>36</v>
      </c>
      <c r="D27" s="151" t="s">
        <v>53</v>
      </c>
      <c r="E27" s="152"/>
      <c r="F27" s="152"/>
      <c r="G27" s="152"/>
      <c r="H27" s="152"/>
      <c r="I27" s="152"/>
      <c r="J27" s="152"/>
      <c r="K27" s="153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57" t="s">
        <v>57</v>
      </c>
      <c r="E30" s="157"/>
      <c r="F30" s="157"/>
      <c r="G30" s="157"/>
      <c r="H30" s="157"/>
      <c r="I30" s="157"/>
      <c r="J30" s="157"/>
      <c r="K30" s="157"/>
    </row>
    <row r="31" spans="1:20">
      <c r="A31" s="4" t="s">
        <v>39</v>
      </c>
      <c r="B31" s="4" t="s">
        <v>40</v>
      </c>
      <c r="C31" s="5" t="s">
        <v>36</v>
      </c>
      <c r="D31" s="151" t="s">
        <v>51</v>
      </c>
      <c r="E31" s="152"/>
      <c r="F31" s="152"/>
      <c r="G31" s="152"/>
      <c r="H31" s="152"/>
      <c r="I31" s="152"/>
      <c r="J31" s="152"/>
      <c r="K31" s="153"/>
    </row>
    <row r="32" spans="1:20">
      <c r="A32" s="4" t="s">
        <v>39</v>
      </c>
      <c r="B32" s="4" t="s">
        <v>43</v>
      </c>
      <c r="C32" s="5" t="s">
        <v>36</v>
      </c>
      <c r="D32" s="151" t="s">
        <v>53</v>
      </c>
      <c r="E32" s="152"/>
      <c r="F32" s="152"/>
      <c r="G32" s="152"/>
      <c r="H32" s="152"/>
      <c r="I32" s="152"/>
      <c r="J32" s="152"/>
      <c r="K32" s="153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57" t="s">
        <v>79</v>
      </c>
      <c r="E49" s="157"/>
      <c r="F49" s="157"/>
      <c r="G49" s="157"/>
      <c r="H49" s="157"/>
      <c r="I49" s="157"/>
      <c r="J49" s="157"/>
      <c r="K49" s="167"/>
      <c r="T49" s="13"/>
    </row>
    <row r="50" spans="1:20">
      <c r="A50" s="26"/>
      <c r="B50" s="4"/>
      <c r="C50" s="5"/>
      <c r="D50" s="151"/>
      <c r="E50" s="152"/>
      <c r="F50" s="152"/>
      <c r="G50" s="152"/>
      <c r="H50" s="152"/>
      <c r="I50" s="152"/>
      <c r="J50" s="152"/>
      <c r="K50" s="166"/>
      <c r="L50" t="s">
        <v>80</v>
      </c>
      <c r="T50" s="13"/>
    </row>
    <row r="51" spans="1:20">
      <c r="A51" s="26"/>
      <c r="B51" s="4"/>
      <c r="C51" s="5"/>
      <c r="D51" s="151"/>
      <c r="E51" s="152"/>
      <c r="F51" s="152"/>
      <c r="G51" s="152"/>
      <c r="H51" s="152"/>
      <c r="I51" s="152"/>
      <c r="J51" s="152"/>
      <c r="K51" s="166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63" t="s">
        <v>82</v>
      </c>
      <c r="D54" s="164"/>
      <c r="E54" s="164"/>
      <c r="F54" s="164"/>
      <c r="G54" s="164"/>
      <c r="H54" s="164"/>
      <c r="I54" s="164"/>
      <c r="J54" s="164"/>
      <c r="K54" s="165"/>
      <c r="T54" s="37"/>
    </row>
    <row r="55" spans="1:20">
      <c r="A55" s="26"/>
      <c r="B55" s="4"/>
      <c r="C55" s="163"/>
      <c r="D55" s="164"/>
      <c r="E55" s="164"/>
      <c r="F55" s="164"/>
      <c r="G55" s="164"/>
      <c r="H55" s="164"/>
      <c r="I55" s="164"/>
      <c r="J55" s="164"/>
      <c r="K55" s="165"/>
      <c r="L55" t="s">
        <v>83</v>
      </c>
      <c r="T55" s="37"/>
    </row>
    <row r="56" spans="1:20">
      <c r="A56" s="26"/>
      <c r="B56" s="4"/>
      <c r="C56" s="163"/>
      <c r="D56" s="164"/>
      <c r="E56" s="164"/>
      <c r="F56" s="164"/>
      <c r="G56" s="164"/>
      <c r="H56" s="164"/>
      <c r="I56" s="164"/>
      <c r="J56" s="164"/>
      <c r="K56" s="165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63" t="s">
        <v>82</v>
      </c>
      <c r="D59" s="164"/>
      <c r="E59" s="164"/>
      <c r="F59" s="164"/>
      <c r="G59" s="164"/>
      <c r="H59" s="164"/>
      <c r="I59" s="164"/>
      <c r="J59" s="164"/>
      <c r="K59" s="165"/>
      <c r="T59" s="13"/>
    </row>
    <row r="60" spans="1:20">
      <c r="A60" s="26"/>
      <c r="B60" s="4"/>
      <c r="C60" s="163"/>
      <c r="D60" s="164"/>
      <c r="E60" s="164"/>
      <c r="F60" s="164"/>
      <c r="G60" s="164"/>
      <c r="H60" s="164"/>
      <c r="I60" s="164"/>
      <c r="J60" s="164"/>
      <c r="K60" s="165"/>
      <c r="T60" s="13"/>
    </row>
    <row r="61" spans="1:20">
      <c r="A61" s="26"/>
      <c r="B61" s="4"/>
      <c r="C61" s="163"/>
      <c r="D61" s="164"/>
      <c r="E61" s="164"/>
      <c r="F61" s="164"/>
      <c r="G61" s="164"/>
      <c r="H61" s="164"/>
      <c r="I61" s="164"/>
      <c r="J61" s="164"/>
      <c r="K61" s="165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56" t="s">
        <v>90</v>
      </c>
      <c r="D64" s="156"/>
      <c r="E64" s="156" t="s">
        <v>91</v>
      </c>
      <c r="F64" s="156"/>
      <c r="G64" s="161" t="s">
        <v>92</v>
      </c>
      <c r="H64" s="160"/>
      <c r="I64" s="161" t="s">
        <v>93</v>
      </c>
      <c r="J64" s="159"/>
      <c r="K64" s="162"/>
    </row>
    <row r="65" spans="1:11">
      <c r="A65" s="26"/>
      <c r="B65" s="4"/>
      <c r="C65" s="156"/>
      <c r="D65" s="156"/>
      <c r="E65" s="156"/>
      <c r="F65" s="156"/>
      <c r="G65" s="161"/>
      <c r="H65" s="160"/>
      <c r="I65" s="161"/>
      <c r="J65" s="159"/>
      <c r="K65" s="162"/>
    </row>
    <row r="66" spans="1:11">
      <c r="A66" s="26"/>
      <c r="B66" s="4"/>
      <c r="C66" s="156"/>
      <c r="D66" s="156"/>
      <c r="E66" s="156"/>
      <c r="F66" s="156"/>
      <c r="G66" s="161"/>
      <c r="H66" s="160"/>
      <c r="I66" s="161"/>
      <c r="J66" s="159"/>
      <c r="K66" s="162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1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54" t="s">
        <v>8</v>
      </c>
      <c r="B3" s="154" t="s">
        <v>9</v>
      </c>
      <c r="C3" s="158" t="s">
        <v>10</v>
      </c>
      <c r="D3" s="159"/>
      <c r="E3" s="160"/>
      <c r="F3" s="158" t="s">
        <v>11</v>
      </c>
      <c r="G3" s="159"/>
      <c r="H3" s="160"/>
      <c r="I3" s="158" t="s">
        <v>12</v>
      </c>
      <c r="J3" s="159"/>
      <c r="K3" s="160"/>
      <c r="L3" s="159" t="s">
        <v>13</v>
      </c>
      <c r="M3" s="159"/>
      <c r="N3" s="160"/>
      <c r="O3" s="156" t="s">
        <v>14</v>
      </c>
      <c r="P3" s="156"/>
      <c r="Q3" s="156"/>
    </row>
    <row r="4" spans="1:17">
      <c r="A4" s="155"/>
      <c r="B4" s="155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56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56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56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56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54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55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56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56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56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56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56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56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56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56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56" t="s">
        <v>107</v>
      </c>
      <c r="Q15" s="156" t="s">
        <v>109</v>
      </c>
      <c r="R15" s="156" t="s">
        <v>124</v>
      </c>
      <c r="S15" s="156"/>
      <c r="T15" s="156" t="s">
        <v>125</v>
      </c>
      <c r="U15" s="156"/>
      <c r="V15" s="156"/>
    </row>
    <row r="16" spans="1:22">
      <c r="A16" t="s">
        <v>126</v>
      </c>
      <c r="O16" s="9"/>
      <c r="P16" s="168"/>
      <c r="Q16" s="168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56">
        <f>SUM(R17:S18)</f>
        <v>1500</v>
      </c>
      <c r="S21" s="156"/>
      <c r="T21" s="161">
        <f>SUM(T17:V20)</f>
        <v>1500</v>
      </c>
      <c r="U21" s="159"/>
      <c r="V21" s="160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3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I13"/>
  <sheetViews>
    <sheetView workbookViewId="0">
      <selection activeCell="D18" sqref="D18"/>
    </sheetView>
  </sheetViews>
  <sheetFormatPr defaultRowHeight="16.5"/>
  <cols>
    <col min="1" max="1" width="9" style="127"/>
    <col min="2" max="14" width="16.625" style="127" customWidth="1"/>
    <col min="15" max="16384" width="9" style="127"/>
  </cols>
  <sheetData>
    <row r="3" spans="2:9" ht="22.5">
      <c r="B3" s="126" t="s">
        <v>294</v>
      </c>
      <c r="C3" s="126" t="s">
        <v>295</v>
      </c>
      <c r="E3" s="126" t="s">
        <v>302</v>
      </c>
      <c r="F3" s="126" t="s">
        <v>303</v>
      </c>
      <c r="H3" s="126" t="s">
        <v>304</v>
      </c>
      <c r="I3" s="126" t="s">
        <v>308</v>
      </c>
    </row>
    <row r="4" spans="2:9" ht="22.5">
      <c r="B4" s="126"/>
      <c r="C4" s="126"/>
      <c r="E4" s="126"/>
      <c r="F4" s="126"/>
      <c r="H4" s="126"/>
      <c r="I4" s="126"/>
    </row>
    <row r="5" spans="2:9">
      <c r="B5" s="127" t="s">
        <v>296</v>
      </c>
      <c r="C5" s="127" t="s">
        <v>300</v>
      </c>
      <c r="E5" s="127" t="s">
        <v>296</v>
      </c>
      <c r="F5" s="127" t="s">
        <v>305</v>
      </c>
      <c r="H5" s="127" t="s">
        <v>296</v>
      </c>
      <c r="I5" s="127" t="s">
        <v>309</v>
      </c>
    </row>
    <row r="6" spans="2:9">
      <c r="B6" s="127" t="s">
        <v>297</v>
      </c>
      <c r="C6" s="127" t="s">
        <v>301</v>
      </c>
      <c r="E6" s="127" t="s">
        <v>297</v>
      </c>
      <c r="F6" s="127" t="s">
        <v>306</v>
      </c>
      <c r="H6" s="127" t="s">
        <v>297</v>
      </c>
      <c r="I6" s="127" t="s">
        <v>310</v>
      </c>
    </row>
    <row r="7" spans="2:9">
      <c r="B7" s="127" t="s">
        <v>298</v>
      </c>
      <c r="C7" s="127" t="s">
        <v>299</v>
      </c>
      <c r="E7" s="127" t="s">
        <v>298</v>
      </c>
      <c r="F7" s="127" t="s">
        <v>307</v>
      </c>
      <c r="H7" s="127" t="s">
        <v>298</v>
      </c>
      <c r="I7" s="127" t="s">
        <v>311</v>
      </c>
    </row>
    <row r="8" spans="2:9">
      <c r="E8" s="127" t="s">
        <v>312</v>
      </c>
      <c r="F8" s="127" t="s">
        <v>340</v>
      </c>
      <c r="H8" s="127" t="s">
        <v>312</v>
      </c>
      <c r="I8" s="127" t="s">
        <v>324</v>
      </c>
    </row>
    <row r="9" spans="2:9">
      <c r="E9" s="127" t="s">
        <v>313</v>
      </c>
      <c r="F9" s="127" t="s">
        <v>314</v>
      </c>
      <c r="H9" s="127" t="s">
        <v>313</v>
      </c>
      <c r="I9" s="127" t="s">
        <v>315</v>
      </c>
    </row>
    <row r="10" spans="2:9">
      <c r="E10" s="127" t="s">
        <v>317</v>
      </c>
      <c r="F10" s="127" t="s">
        <v>319</v>
      </c>
      <c r="H10" s="127" t="s">
        <v>317</v>
      </c>
      <c r="I10" s="127" t="s">
        <v>323</v>
      </c>
    </row>
    <row r="11" spans="2:9">
      <c r="E11" s="127" t="s">
        <v>318</v>
      </c>
      <c r="F11" s="127" t="s">
        <v>339</v>
      </c>
      <c r="H11" s="127" t="s">
        <v>318</v>
      </c>
      <c r="I11" s="127" t="s">
        <v>322</v>
      </c>
    </row>
    <row r="12" spans="2:9">
      <c r="E12" s="127" t="s">
        <v>316</v>
      </c>
      <c r="F12" s="127" t="s">
        <v>320</v>
      </c>
      <c r="H12" s="127" t="s">
        <v>316</v>
      </c>
      <c r="I12" s="127" t="s">
        <v>321</v>
      </c>
    </row>
    <row r="13" spans="2:9">
      <c r="E13" s="148" t="s">
        <v>338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workbookViewId="0">
      <selection activeCell="N18" sqref="N18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292</v>
      </c>
    </row>
    <row r="3" spans="1:10" ht="21" thickBot="1">
      <c r="A3" s="3"/>
    </row>
    <row r="4" spans="1:10" ht="18.75" customHeight="1">
      <c r="A4" s="169" t="s">
        <v>159</v>
      </c>
      <c r="B4" s="169" t="s">
        <v>125</v>
      </c>
      <c r="C4" s="175" t="s">
        <v>124</v>
      </c>
      <c r="D4" s="176"/>
      <c r="E4" s="169" t="s">
        <v>206</v>
      </c>
    </row>
    <row r="5" spans="1:10" ht="18.75" customHeight="1" thickBot="1">
      <c r="A5" s="170"/>
      <c r="B5" s="170"/>
      <c r="C5" s="100" t="s">
        <v>202</v>
      </c>
      <c r="D5" s="101" t="s">
        <v>203</v>
      </c>
      <c r="E5" s="170"/>
      <c r="J5" s="50" t="s">
        <v>210</v>
      </c>
    </row>
    <row r="6" spans="1:10" ht="18.75" customHeight="1">
      <c r="A6" s="98">
        <v>43101</v>
      </c>
      <c r="B6" s="99">
        <v>10</v>
      </c>
      <c r="C6" s="96">
        <v>200</v>
      </c>
      <c r="D6" s="97">
        <v>30</v>
      </c>
      <c r="E6" s="95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3">
        <v>10</v>
      </c>
      <c r="C7" s="72">
        <v>200</v>
      </c>
      <c r="D7" s="92">
        <v>30</v>
      </c>
      <c r="E7" s="48">
        <v>50</v>
      </c>
      <c r="F7" s="94"/>
      <c r="J7" s="50" t="s">
        <v>212</v>
      </c>
    </row>
    <row r="8" spans="1:10" ht="18.75" customHeight="1">
      <c r="A8" s="75">
        <v>43103</v>
      </c>
      <c r="B8" s="83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3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1"/>
      <c r="C10" s="90"/>
      <c r="D10" s="93"/>
      <c r="E10" s="48">
        <v>80</v>
      </c>
    </row>
    <row r="11" spans="1:10" ht="18.75" customHeight="1">
      <c r="A11" s="76" t="s">
        <v>160</v>
      </c>
      <c r="B11" s="91"/>
      <c r="C11" s="90"/>
      <c r="D11" s="93"/>
      <c r="E11" s="48"/>
    </row>
    <row r="12" spans="1:10" ht="18.75" customHeight="1">
      <c r="A12" s="76">
        <v>43131</v>
      </c>
      <c r="B12" s="83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2">
        <v>50</v>
      </c>
      <c r="C13" s="79">
        <v>1000</v>
      </c>
      <c r="D13" s="80">
        <v>150</v>
      </c>
      <c r="E13" s="81">
        <v>90</v>
      </c>
    </row>
    <row r="14" spans="1:10" ht="18.75" customHeight="1" thickBot="1">
      <c r="A14" s="78" t="s">
        <v>132</v>
      </c>
      <c r="B14" s="86">
        <v>50</v>
      </c>
      <c r="C14" s="171" t="s">
        <v>208</v>
      </c>
      <c r="D14" s="172"/>
      <c r="E14" s="82">
        <v>90</v>
      </c>
    </row>
    <row r="16" spans="1:10" ht="65.25" customHeight="1">
      <c r="A16" s="3" t="s">
        <v>293</v>
      </c>
    </row>
    <row r="17" spans="1:19" ht="32.25" customHeight="1">
      <c r="A17" s="173" t="s">
        <v>214</v>
      </c>
      <c r="B17" s="174"/>
      <c r="C17" s="174" t="s">
        <v>215</v>
      </c>
      <c r="D17" s="174"/>
      <c r="E17" s="174"/>
      <c r="F17" s="174"/>
      <c r="G17" s="174"/>
      <c r="H17" s="177" t="s">
        <v>216</v>
      </c>
      <c r="I17" s="177"/>
      <c r="J17" s="178" t="s">
        <v>217</v>
      </c>
      <c r="K17" s="179"/>
    </row>
    <row r="18" spans="1:19" ht="25.5" customHeight="1">
      <c r="A18" s="181" t="s">
        <v>288</v>
      </c>
      <c r="B18" s="182"/>
      <c r="C18" s="180" t="s">
        <v>287</v>
      </c>
      <c r="D18" s="181"/>
      <c r="E18" s="181"/>
      <c r="F18" s="182"/>
      <c r="G18" s="180" t="s">
        <v>222</v>
      </c>
      <c r="H18" s="181"/>
      <c r="I18" s="181"/>
      <c r="J18" s="181"/>
      <c r="K18" s="181"/>
      <c r="N18" s="150" t="s">
        <v>336</v>
      </c>
    </row>
    <row r="19" spans="1:19" ht="21" customHeight="1">
      <c r="A19" s="161" t="s">
        <v>76</v>
      </c>
      <c r="B19" s="160"/>
      <c r="C19" s="182" t="s">
        <v>226</v>
      </c>
      <c r="D19" s="180"/>
      <c r="E19" s="52" t="s">
        <v>219</v>
      </c>
      <c r="F19" s="182" t="s">
        <v>218</v>
      </c>
      <c r="G19" s="160"/>
      <c r="H19" s="182" t="s">
        <v>220</v>
      </c>
      <c r="I19" s="160"/>
      <c r="J19" s="182" t="s">
        <v>224</v>
      </c>
      <c r="K19" s="160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82" t="s">
        <v>227</v>
      </c>
      <c r="B20" s="160"/>
      <c r="C20" s="182" t="s">
        <v>229</v>
      </c>
      <c r="D20" s="160"/>
      <c r="E20" s="45"/>
      <c r="F20" s="161"/>
      <c r="G20" s="160"/>
      <c r="H20" s="161"/>
      <c r="I20" s="160"/>
      <c r="J20" s="182" t="s">
        <v>225</v>
      </c>
      <c r="K20" s="160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82" t="s">
        <v>227</v>
      </c>
      <c r="B21" s="160"/>
      <c r="C21" s="182" t="s">
        <v>230</v>
      </c>
      <c r="D21" s="160"/>
      <c r="E21" s="45"/>
      <c r="F21" s="161"/>
      <c r="G21" s="160"/>
      <c r="H21" s="161"/>
      <c r="I21" s="160"/>
      <c r="J21" s="182" t="s">
        <v>225</v>
      </c>
      <c r="K21" s="160"/>
      <c r="N21" s="49"/>
      <c r="O21" s="49"/>
      <c r="P21" s="49"/>
      <c r="Q21" s="49"/>
      <c r="R21" s="49"/>
      <c r="S21" s="49"/>
    </row>
    <row r="22" spans="1:19" ht="21" customHeight="1">
      <c r="A22" s="182" t="s">
        <v>228</v>
      </c>
      <c r="B22" s="160"/>
      <c r="C22" s="182" t="s">
        <v>231</v>
      </c>
      <c r="D22" s="160"/>
      <c r="E22" s="49"/>
      <c r="F22" s="161"/>
      <c r="G22" s="160"/>
      <c r="H22" s="161"/>
      <c r="I22" s="160"/>
      <c r="J22" s="182" t="s">
        <v>225</v>
      </c>
      <c r="K22" s="160"/>
    </row>
    <row r="23" spans="1:19" ht="21" customHeight="1">
      <c r="A23" s="182" t="s">
        <v>228</v>
      </c>
      <c r="B23" s="160"/>
      <c r="C23" s="182" t="s">
        <v>232</v>
      </c>
      <c r="D23" s="160"/>
      <c r="E23" s="49"/>
      <c r="F23" s="161"/>
      <c r="G23" s="160"/>
      <c r="H23" s="161"/>
      <c r="I23" s="160"/>
      <c r="J23" s="182" t="s">
        <v>225</v>
      </c>
      <c r="K23" s="160"/>
    </row>
    <row r="26" spans="1:19" ht="32.25" customHeight="1" thickBot="1">
      <c r="A26" s="187" t="s">
        <v>214</v>
      </c>
      <c r="B26" s="188"/>
      <c r="C26" s="188" t="s">
        <v>215</v>
      </c>
      <c r="D26" s="188"/>
      <c r="E26" s="188"/>
      <c r="F26" s="188"/>
      <c r="G26" s="188"/>
      <c r="H26" s="189" t="s">
        <v>216</v>
      </c>
      <c r="I26" s="189"/>
      <c r="J26" s="177" t="s">
        <v>217</v>
      </c>
      <c r="K26" s="177"/>
    </row>
    <row r="27" spans="1:19" ht="25.5" customHeight="1">
      <c r="A27" s="190" t="s">
        <v>233</v>
      </c>
      <c r="B27" s="191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55" t="s">
        <v>90</v>
      </c>
      <c r="D28" s="155"/>
      <c r="E28" s="155" t="s">
        <v>91</v>
      </c>
      <c r="F28" s="155"/>
      <c r="G28" s="183" t="s">
        <v>92</v>
      </c>
      <c r="H28" s="184"/>
      <c r="I28" s="183" t="s">
        <v>93</v>
      </c>
      <c r="J28" s="185"/>
      <c r="K28" s="186"/>
    </row>
    <row r="29" spans="1:19" ht="21.75" customHeight="1">
      <c r="A29" s="26"/>
      <c r="B29" s="49"/>
      <c r="C29" s="156"/>
      <c r="D29" s="156"/>
      <c r="E29" s="156"/>
      <c r="F29" s="156"/>
      <c r="G29" s="161"/>
      <c r="H29" s="160"/>
      <c r="I29" s="161"/>
      <c r="J29" s="159"/>
      <c r="K29" s="162"/>
    </row>
    <row r="30" spans="1:19" ht="21.75" customHeight="1" thickBot="1">
      <c r="A30" s="58"/>
      <c r="B30" s="57"/>
      <c r="C30" s="192"/>
      <c r="D30" s="192"/>
      <c r="E30" s="192"/>
      <c r="F30" s="192"/>
      <c r="G30" s="193"/>
      <c r="H30" s="194"/>
      <c r="I30" s="193"/>
      <c r="J30" s="195"/>
      <c r="K30" s="172"/>
    </row>
  </sheetData>
  <mergeCells count="54"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J23:K23"/>
    <mergeCell ref="H19:I19"/>
    <mergeCell ref="H20:I20"/>
    <mergeCell ref="H21:I21"/>
    <mergeCell ref="H22:I22"/>
    <mergeCell ref="H23:I23"/>
    <mergeCell ref="C29:D29"/>
    <mergeCell ref="E29:F29"/>
    <mergeCell ref="G29:H29"/>
    <mergeCell ref="I29:K29"/>
    <mergeCell ref="C30:D30"/>
    <mergeCell ref="E30:F30"/>
    <mergeCell ref="G30:H30"/>
    <mergeCell ref="I30:K30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H17:I17"/>
    <mergeCell ref="J17:K17"/>
    <mergeCell ref="C17:G17"/>
    <mergeCell ref="G18:K18"/>
    <mergeCell ref="C18:F18"/>
    <mergeCell ref="E4:E5"/>
    <mergeCell ref="C14:D14"/>
    <mergeCell ref="A17:B17"/>
    <mergeCell ref="A4:A5"/>
    <mergeCell ref="C4:D4"/>
    <mergeCell ref="B4:B5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0"/>
  <sheetViews>
    <sheetView showGridLines="0" tabSelected="1" topLeftCell="A97" workbookViewId="0">
      <selection activeCell="B104" sqref="B104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234</v>
      </c>
    </row>
    <row r="3" spans="1:9" ht="29.25" customHeight="1">
      <c r="A3" s="3" t="s">
        <v>291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61" t="s">
        <v>147</v>
      </c>
      <c r="C5" s="159"/>
      <c r="D5" s="160"/>
      <c r="E5" s="52" t="s">
        <v>242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202" t="s">
        <v>235</v>
      </c>
      <c r="C6" s="203"/>
      <c r="D6" s="204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6">
        <v>43137.354166608799</v>
      </c>
      <c r="B7" s="202" t="s">
        <v>289</v>
      </c>
      <c r="C7" s="203"/>
      <c r="D7" s="204"/>
      <c r="E7" s="125">
        <v>400</v>
      </c>
      <c r="F7" s="125">
        <v>200</v>
      </c>
      <c r="G7" s="125">
        <v>40</v>
      </c>
      <c r="H7" s="125"/>
      <c r="I7" s="125">
        <f t="shared" ref="I7:I8" si="0">E7-F7-G7</f>
        <v>160</v>
      </c>
    </row>
    <row r="8" spans="1:9" ht="30" customHeight="1">
      <c r="A8" s="66">
        <v>43138.354166608799</v>
      </c>
      <c r="B8" s="202" t="s">
        <v>290</v>
      </c>
      <c r="C8" s="203"/>
      <c r="D8" s="204"/>
      <c r="E8" s="125">
        <v>400</v>
      </c>
      <c r="F8" s="125">
        <v>200</v>
      </c>
      <c r="G8" s="125">
        <v>40</v>
      </c>
      <c r="H8" s="125"/>
      <c r="I8" s="125">
        <f t="shared" si="0"/>
        <v>160</v>
      </c>
    </row>
    <row r="9" spans="1:9" ht="37.5" customHeight="1">
      <c r="A9" s="3" t="s">
        <v>325</v>
      </c>
    </row>
    <row r="10" spans="1:9" ht="21" thickBot="1">
      <c r="A10" s="3"/>
    </row>
    <row r="11" spans="1:9" ht="27.75" customHeight="1">
      <c r="A11" s="198" t="s">
        <v>159</v>
      </c>
      <c r="B11" s="209" t="s">
        <v>125</v>
      </c>
      <c r="C11" s="210"/>
      <c r="D11" s="211"/>
      <c r="E11" s="205" t="s">
        <v>220</v>
      </c>
      <c r="F11" s="206"/>
      <c r="G11" s="207" t="s">
        <v>242</v>
      </c>
      <c r="H11" s="196" t="s">
        <v>239</v>
      </c>
      <c r="I11" s="200" t="s">
        <v>284</v>
      </c>
    </row>
    <row r="12" spans="1:9" ht="27.75" customHeight="1">
      <c r="A12" s="199"/>
      <c r="B12" s="133" t="s">
        <v>328</v>
      </c>
      <c r="C12" s="134" t="s">
        <v>329</v>
      </c>
      <c r="D12" s="135" t="s">
        <v>330</v>
      </c>
      <c r="E12" s="128" t="s">
        <v>202</v>
      </c>
      <c r="F12" s="145" t="s">
        <v>236</v>
      </c>
      <c r="G12" s="208"/>
      <c r="H12" s="197"/>
      <c r="I12" s="201"/>
    </row>
    <row r="13" spans="1:9" ht="27.75" customHeight="1">
      <c r="A13" s="75">
        <v>43101</v>
      </c>
      <c r="B13" s="133">
        <v>10</v>
      </c>
      <c r="C13" s="134">
        <v>200</v>
      </c>
      <c r="D13" s="135">
        <v>200</v>
      </c>
      <c r="E13" s="128">
        <v>200</v>
      </c>
      <c r="F13" s="146">
        <v>200</v>
      </c>
      <c r="G13" s="129">
        <v>30</v>
      </c>
      <c r="H13" s="142">
        <v>30</v>
      </c>
      <c r="I13" s="139">
        <v>40</v>
      </c>
    </row>
    <row r="14" spans="1:9" ht="27.75" customHeight="1">
      <c r="A14" s="75">
        <v>43102</v>
      </c>
      <c r="B14" s="133">
        <v>10</v>
      </c>
      <c r="C14" s="134">
        <v>200</v>
      </c>
      <c r="D14" s="135">
        <v>200</v>
      </c>
      <c r="E14" s="128">
        <v>200</v>
      </c>
      <c r="F14" s="146">
        <v>200</v>
      </c>
      <c r="G14" s="129">
        <v>30</v>
      </c>
      <c r="H14" s="142">
        <v>30</v>
      </c>
      <c r="I14" s="139">
        <v>50</v>
      </c>
    </row>
    <row r="15" spans="1:9" ht="27.75" customHeight="1">
      <c r="A15" s="75">
        <v>43103</v>
      </c>
      <c r="B15" s="133">
        <v>10</v>
      </c>
      <c r="C15" s="134">
        <v>200</v>
      </c>
      <c r="D15" s="135">
        <v>200</v>
      </c>
      <c r="E15" s="128">
        <v>200</v>
      </c>
      <c r="F15" s="146">
        <v>200</v>
      </c>
      <c r="G15" s="129">
        <v>30</v>
      </c>
      <c r="H15" s="142">
        <v>30</v>
      </c>
      <c r="I15" s="139">
        <v>60</v>
      </c>
    </row>
    <row r="16" spans="1:9" ht="27.75" customHeight="1">
      <c r="A16" s="75">
        <v>43104</v>
      </c>
      <c r="B16" s="133">
        <v>10</v>
      </c>
      <c r="C16" s="134">
        <v>200</v>
      </c>
      <c r="D16" s="135">
        <v>200</v>
      </c>
      <c r="E16" s="128">
        <v>200</v>
      </c>
      <c r="F16" s="146">
        <v>200</v>
      </c>
      <c r="G16" s="129">
        <v>30</v>
      </c>
      <c r="H16" s="142">
        <v>30</v>
      </c>
      <c r="I16" s="139">
        <v>70</v>
      </c>
    </row>
    <row r="17" spans="1:20" ht="27.75" customHeight="1">
      <c r="A17" s="76" t="s">
        <v>160</v>
      </c>
      <c r="B17" s="136" t="s">
        <v>160</v>
      </c>
      <c r="C17" s="137" t="s">
        <v>160</v>
      </c>
      <c r="D17" s="138" t="s">
        <v>160</v>
      </c>
      <c r="E17" s="130" t="s">
        <v>160</v>
      </c>
      <c r="F17" s="147" t="s">
        <v>160</v>
      </c>
      <c r="G17" s="131" t="s">
        <v>160</v>
      </c>
      <c r="H17" s="143" t="s">
        <v>160</v>
      </c>
      <c r="I17" s="140" t="s">
        <v>160</v>
      </c>
    </row>
    <row r="18" spans="1:20" ht="27.75" customHeight="1">
      <c r="A18" s="76">
        <v>43131</v>
      </c>
      <c r="B18" s="133">
        <v>10</v>
      </c>
      <c r="C18" s="134">
        <v>200</v>
      </c>
      <c r="D18" s="135">
        <v>200</v>
      </c>
      <c r="E18" s="128">
        <v>200</v>
      </c>
      <c r="F18" s="146">
        <v>200</v>
      </c>
      <c r="G18" s="129">
        <v>30</v>
      </c>
      <c r="H18" s="142">
        <v>30</v>
      </c>
      <c r="I18" s="139">
        <v>90</v>
      </c>
    </row>
    <row r="19" spans="1:20" ht="27.75" customHeight="1">
      <c r="A19" s="77" t="s">
        <v>207</v>
      </c>
      <c r="B19" s="133">
        <v>50</v>
      </c>
      <c r="C19" s="134">
        <v>1000</v>
      </c>
      <c r="D19" s="135">
        <v>200</v>
      </c>
      <c r="E19" s="128">
        <v>200</v>
      </c>
      <c r="F19" s="146">
        <v>1000</v>
      </c>
      <c r="G19" s="129">
        <v>150</v>
      </c>
      <c r="H19" s="142">
        <v>150</v>
      </c>
      <c r="I19" s="139">
        <v>90</v>
      </c>
    </row>
    <row r="20" spans="1:20" ht="27.75" customHeight="1" thickBot="1">
      <c r="A20" s="78" t="s">
        <v>132</v>
      </c>
      <c r="B20" s="212" t="s">
        <v>327</v>
      </c>
      <c r="C20" s="213"/>
      <c r="D20" s="214"/>
      <c r="E20" s="215" t="s">
        <v>326</v>
      </c>
      <c r="F20" s="216"/>
      <c r="G20" s="132">
        <v>2888</v>
      </c>
      <c r="H20" s="144">
        <v>2888</v>
      </c>
      <c r="I20" s="141">
        <v>90</v>
      </c>
    </row>
    <row r="22" spans="1:20" ht="30" customHeight="1"/>
    <row r="23" spans="1:20" ht="44.25" customHeight="1">
      <c r="A23" s="3" t="s">
        <v>337</v>
      </c>
    </row>
    <row r="24" spans="1:20" ht="25.5" customHeight="1">
      <c r="A24" s="173" t="s">
        <v>214</v>
      </c>
      <c r="B24" s="174"/>
      <c r="C24" s="174" t="s">
        <v>245</v>
      </c>
      <c r="D24" s="174"/>
      <c r="E24" s="174"/>
      <c r="F24" s="174"/>
      <c r="G24" s="174"/>
      <c r="H24" s="110"/>
      <c r="I24" s="217" t="s">
        <v>216</v>
      </c>
      <c r="J24" s="217"/>
      <c r="K24" s="178" t="s">
        <v>244</v>
      </c>
      <c r="L24" s="179"/>
      <c r="O24" s="3" t="s">
        <v>338</v>
      </c>
    </row>
    <row r="25" spans="1:20" ht="29.25" customHeight="1">
      <c r="A25" s="181" t="s">
        <v>223</v>
      </c>
      <c r="B25" s="182"/>
      <c r="C25" s="180" t="s">
        <v>221</v>
      </c>
      <c r="D25" s="181"/>
      <c r="E25" s="181"/>
      <c r="F25" s="182"/>
      <c r="G25" s="180" t="s">
        <v>222</v>
      </c>
      <c r="H25" s="180"/>
      <c r="I25" s="181"/>
      <c r="J25" s="181"/>
      <c r="K25" s="181"/>
      <c r="L25" s="181"/>
      <c r="O25" s="233" t="s">
        <v>204</v>
      </c>
      <c r="P25" s="233"/>
      <c r="Q25" s="233"/>
      <c r="R25" s="233"/>
      <c r="S25" s="233"/>
      <c r="T25" s="233"/>
    </row>
    <row r="26" spans="1:20" ht="29.25" customHeight="1">
      <c r="A26" s="218" t="s">
        <v>76</v>
      </c>
      <c r="B26" s="219"/>
      <c r="C26" s="220" t="s">
        <v>226</v>
      </c>
      <c r="D26" s="221"/>
      <c r="E26" s="237" t="s">
        <v>219</v>
      </c>
      <c r="F26" s="235"/>
      <c r="G26" s="235" t="s">
        <v>218</v>
      </c>
      <c r="H26" s="236"/>
      <c r="I26" s="220" t="s">
        <v>220</v>
      </c>
      <c r="J26" s="219"/>
      <c r="K26" s="220" t="s">
        <v>224</v>
      </c>
      <c r="L26" s="219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82" t="s">
        <v>227</v>
      </c>
      <c r="B27" s="160"/>
      <c r="C27" s="182" t="s">
        <v>229</v>
      </c>
      <c r="D27" s="159"/>
      <c r="E27" s="226"/>
      <c r="F27" s="226"/>
      <c r="G27" s="226"/>
      <c r="H27" s="226"/>
      <c r="I27" s="222" t="s">
        <v>243</v>
      </c>
      <c r="J27" s="223"/>
      <c r="K27" s="182" t="s">
        <v>225</v>
      </c>
      <c r="L27" s="160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82" t="s">
        <v>227</v>
      </c>
      <c r="B28" s="160"/>
      <c r="C28" s="182" t="s">
        <v>230</v>
      </c>
      <c r="D28" s="159"/>
      <c r="E28" s="226"/>
      <c r="F28" s="226"/>
      <c r="G28" s="226"/>
      <c r="H28" s="226"/>
      <c r="I28" s="224" t="s">
        <v>272</v>
      </c>
      <c r="J28" s="225"/>
      <c r="K28" s="182" t="s">
        <v>225</v>
      </c>
      <c r="L28" s="160"/>
      <c r="O28" s="49"/>
      <c r="P28" s="49"/>
      <c r="Q28" s="49"/>
      <c r="R28" s="49"/>
      <c r="S28" s="49"/>
      <c r="T28" s="49"/>
    </row>
    <row r="29" spans="1:20" ht="29.25" customHeight="1">
      <c r="A29" s="182" t="s">
        <v>227</v>
      </c>
      <c r="B29" s="160"/>
      <c r="C29" s="182" t="s">
        <v>231</v>
      </c>
      <c r="D29" s="159"/>
      <c r="E29" s="226"/>
      <c r="F29" s="226"/>
      <c r="G29" s="226"/>
      <c r="H29" s="226"/>
      <c r="I29" s="159"/>
      <c r="J29" s="160"/>
      <c r="K29" s="182" t="s">
        <v>225</v>
      </c>
      <c r="L29" s="160"/>
    </row>
    <row r="30" spans="1:20" ht="29.25" customHeight="1">
      <c r="A30" s="182" t="s">
        <v>227</v>
      </c>
      <c r="B30" s="160"/>
      <c r="C30" s="182" t="s">
        <v>232</v>
      </c>
      <c r="D30" s="159"/>
      <c r="E30" s="226"/>
      <c r="F30" s="226"/>
      <c r="G30" s="226"/>
      <c r="H30" s="226"/>
      <c r="I30" s="159"/>
      <c r="J30" s="160"/>
      <c r="K30" s="182" t="s">
        <v>225</v>
      </c>
      <c r="L30" s="160"/>
    </row>
    <row r="31" spans="1:20" ht="29.25" customHeight="1"/>
    <row r="32" spans="1:20" ht="29.25" customHeight="1">
      <c r="A32" s="173" t="s">
        <v>214</v>
      </c>
      <c r="B32" s="174"/>
      <c r="C32" s="174" t="s">
        <v>245</v>
      </c>
      <c r="D32" s="174"/>
      <c r="E32" s="174"/>
      <c r="F32" s="174"/>
      <c r="G32" s="174"/>
      <c r="H32" s="110"/>
      <c r="I32" s="178" t="s">
        <v>216</v>
      </c>
      <c r="J32" s="178"/>
      <c r="K32" s="217" t="s">
        <v>244</v>
      </c>
      <c r="L32" s="217"/>
    </row>
    <row r="33" spans="1:12" ht="29.25" customHeight="1">
      <c r="A33" s="181" t="s">
        <v>246</v>
      </c>
      <c r="B33" s="182"/>
      <c r="C33" s="234"/>
      <c r="D33" s="234"/>
      <c r="E33" s="234" t="s">
        <v>270</v>
      </c>
      <c r="F33" s="234"/>
      <c r="G33" s="234"/>
      <c r="H33" s="67"/>
      <c r="I33" s="234" t="s">
        <v>266</v>
      </c>
      <c r="J33" s="234"/>
      <c r="K33" s="234"/>
      <c r="L33" s="180"/>
    </row>
    <row r="34" spans="1:12" ht="29.25" customHeight="1">
      <c r="A34" s="87" t="s">
        <v>247</v>
      </c>
      <c r="B34" s="89" t="s">
        <v>248</v>
      </c>
      <c r="C34" s="227" t="s">
        <v>249</v>
      </c>
      <c r="D34" s="228"/>
      <c r="E34" s="227" t="s">
        <v>250</v>
      </c>
      <c r="F34" s="228"/>
      <c r="G34" s="229" t="s">
        <v>236</v>
      </c>
      <c r="H34" s="230"/>
      <c r="I34" s="231"/>
      <c r="J34" s="229" t="s">
        <v>224</v>
      </c>
      <c r="K34" s="232"/>
      <c r="L34" s="231"/>
    </row>
    <row r="35" spans="1:12" ht="29.25" customHeight="1">
      <c r="A35" s="49"/>
      <c r="B35" s="49"/>
      <c r="C35" s="156"/>
      <c r="D35" s="156"/>
      <c r="E35" s="156"/>
      <c r="F35" s="156"/>
      <c r="G35" s="161"/>
      <c r="H35" s="159"/>
      <c r="I35" s="160"/>
      <c r="J35" s="161"/>
      <c r="K35" s="159"/>
      <c r="L35" s="160"/>
    </row>
    <row r="36" spans="1:12" ht="29.25" customHeight="1">
      <c r="A36" s="49"/>
      <c r="B36" s="49"/>
      <c r="C36" s="156"/>
      <c r="D36" s="156"/>
      <c r="E36" s="156"/>
      <c r="F36" s="156"/>
      <c r="G36" s="161"/>
      <c r="H36" s="159"/>
      <c r="I36" s="160"/>
      <c r="J36" s="161"/>
      <c r="K36" s="159"/>
      <c r="L36" s="160"/>
    </row>
    <row r="38" spans="1:12" ht="47.25" customHeight="1"/>
    <row r="39" spans="1:12" ht="45" customHeight="1">
      <c r="A39" s="3" t="s">
        <v>331</v>
      </c>
    </row>
    <row r="40" spans="1:12" ht="43.5" customHeight="1">
      <c r="A40" s="115" t="s">
        <v>279</v>
      </c>
      <c r="B40" s="116" t="s">
        <v>280</v>
      </c>
      <c r="C40" s="116" t="s">
        <v>281</v>
      </c>
      <c r="D40" s="116" t="s">
        <v>282</v>
      </c>
      <c r="E40" s="240" t="s">
        <v>283</v>
      </c>
      <c r="F40" s="241"/>
      <c r="G40" s="34"/>
      <c r="H40" s="34"/>
      <c r="I40" s="11"/>
    </row>
    <row r="41" spans="1:12" ht="39" customHeight="1">
      <c r="A41" s="50" t="s">
        <v>277</v>
      </c>
      <c r="D41" s="50" t="s">
        <v>278</v>
      </c>
      <c r="G41" s="50"/>
    </row>
    <row r="42" spans="1:12" ht="44.2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  <c r="G42" s="118"/>
      <c r="H42" s="118"/>
      <c r="I42" s="118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  <c r="G43" s="113"/>
      <c r="H43" s="113"/>
      <c r="I43" s="113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  <c r="G44" s="113"/>
      <c r="H44" s="113"/>
      <c r="I44" s="113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  <c r="G45" s="113"/>
      <c r="H45" s="113"/>
      <c r="I45" s="113"/>
    </row>
    <row r="46" spans="1:12" ht="44.25" customHeight="1">
      <c r="A46" s="52" t="s">
        <v>252</v>
      </c>
      <c r="B46" s="52" t="s">
        <v>251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20">
        <v>0</v>
      </c>
      <c r="G46" s="113"/>
      <c r="H46" s="113"/>
      <c r="I46" s="113"/>
    </row>
    <row r="48" spans="1:12" ht="76.5" customHeight="1"/>
    <row r="49" spans="1:8" ht="30" customHeight="1">
      <c r="A49" s="3" t="s">
        <v>332</v>
      </c>
    </row>
    <row r="50" spans="1:8">
      <c r="A50" t="s">
        <v>176</v>
      </c>
    </row>
    <row r="53" spans="1:8" ht="27" customHeight="1">
      <c r="A53" s="50" t="s">
        <v>255</v>
      </c>
      <c r="C53" s="50" t="s">
        <v>256</v>
      </c>
      <c r="E53" s="50" t="s">
        <v>257</v>
      </c>
      <c r="G53" s="50" t="s">
        <v>258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3"/>
    </row>
    <row r="56" spans="1:8" ht="19.5" customHeight="1">
      <c r="A56" s="45" t="s">
        <v>162</v>
      </c>
      <c r="B56" s="49"/>
      <c r="C56" s="49"/>
      <c r="D56" s="56" t="s">
        <v>259</v>
      </c>
      <c r="E56" s="52" t="s">
        <v>253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254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3" spans="1:8" ht="20.25">
      <c r="A63" s="3" t="s">
        <v>333</v>
      </c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26.25" customHeight="1">
      <c r="A88" t="s">
        <v>184</v>
      </c>
      <c r="B88" s="45" t="s">
        <v>107</v>
      </c>
      <c r="C88" s="45" t="s">
        <v>185</v>
      </c>
      <c r="D88" s="45" t="s">
        <v>186</v>
      </c>
      <c r="E88" s="45" t="s">
        <v>17</v>
      </c>
    </row>
    <row r="89" spans="1:8" ht="26.25" customHeight="1">
      <c r="B89" s="45"/>
      <c r="C89" s="45" t="s">
        <v>187</v>
      </c>
      <c r="D89" s="45" t="s">
        <v>188</v>
      </c>
      <c r="E89" s="45"/>
    </row>
    <row r="90" spans="1:8" ht="32.25" customHeight="1">
      <c r="A90" s="3" t="s">
        <v>334</v>
      </c>
    </row>
    <row r="91" spans="1:8">
      <c r="B91" s="156" t="s">
        <v>190</v>
      </c>
      <c r="C91" s="49" t="s">
        <v>113</v>
      </c>
      <c r="D91" s="49"/>
      <c r="E91" s="104" t="s">
        <v>191</v>
      </c>
      <c r="F91" s="238" t="s">
        <v>260</v>
      </c>
      <c r="G91" s="239"/>
      <c r="H91" s="112"/>
    </row>
    <row r="92" spans="1:8">
      <c r="B92" s="156"/>
      <c r="C92" s="49" t="s">
        <v>127</v>
      </c>
      <c r="D92" s="49"/>
      <c r="E92" s="104" t="s">
        <v>191</v>
      </c>
      <c r="F92" s="239"/>
      <c r="G92" s="239"/>
      <c r="H92" s="112"/>
    </row>
    <row r="93" spans="1:8">
      <c r="B93" s="156" t="s">
        <v>192</v>
      </c>
      <c r="C93" s="49" t="s">
        <v>117</v>
      </c>
      <c r="D93" s="49"/>
      <c r="E93" s="104" t="s">
        <v>191</v>
      </c>
      <c r="F93" s="239"/>
      <c r="G93" s="239"/>
      <c r="H93" s="112"/>
    </row>
    <row r="94" spans="1:8">
      <c r="B94" s="156"/>
      <c r="C94" s="49" t="s">
        <v>16</v>
      </c>
      <c r="D94" s="49"/>
      <c r="E94" s="104" t="s">
        <v>191</v>
      </c>
      <c r="F94" s="239"/>
      <c r="G94" s="239"/>
      <c r="H94" s="112"/>
    </row>
    <row r="95" spans="1:8">
      <c r="B95" s="156"/>
      <c r="C95" s="49" t="s">
        <v>115</v>
      </c>
      <c r="D95" s="49"/>
      <c r="E95" s="104" t="s">
        <v>191</v>
      </c>
      <c r="F95" s="239"/>
      <c r="G95" s="239"/>
      <c r="H95" s="112"/>
    </row>
    <row r="96" spans="1:8">
      <c r="B96" s="156"/>
      <c r="C96" s="51" t="s">
        <v>261</v>
      </c>
      <c r="D96" s="49"/>
      <c r="E96" s="105" t="s">
        <v>191</v>
      </c>
      <c r="F96" s="106" t="s">
        <v>262</v>
      </c>
      <c r="G96" s="106"/>
      <c r="H96" s="106"/>
    </row>
    <row r="97" spans="1:5">
      <c r="B97" s="45" t="s">
        <v>193</v>
      </c>
      <c r="C97" s="49"/>
      <c r="D97" s="49" t="s">
        <v>194</v>
      </c>
      <c r="E97" s="103"/>
    </row>
    <row r="99" spans="1:5">
      <c r="A99" t="s">
        <v>195</v>
      </c>
    </row>
    <row r="101" spans="1:5" ht="18.75">
      <c r="A101" s="149" t="s">
        <v>335</v>
      </c>
    </row>
    <row r="103" spans="1:5">
      <c r="B103" s="45" t="s">
        <v>197</v>
      </c>
      <c r="C103" s="45" t="s">
        <v>198</v>
      </c>
      <c r="D103" s="45" t="s">
        <v>199</v>
      </c>
    </row>
    <row r="104" spans="1:5">
      <c r="B104" s="45"/>
      <c r="C104" s="45"/>
      <c r="D104" s="45"/>
    </row>
    <row r="105" spans="1:5">
      <c r="B105" s="45"/>
      <c r="C105" s="45"/>
      <c r="D105" s="45"/>
    </row>
    <row r="106" spans="1:5">
      <c r="B106" s="45"/>
      <c r="C106" s="45"/>
      <c r="D106" s="45"/>
    </row>
    <row r="107" spans="1:5">
      <c r="B107" s="45"/>
      <c r="C107" s="45"/>
      <c r="D107" s="45"/>
    </row>
    <row r="108" spans="1:5">
      <c r="B108" s="45"/>
      <c r="C108" s="45"/>
      <c r="D108" s="45"/>
    </row>
    <row r="109" spans="1:5">
      <c r="B109" s="45"/>
      <c r="C109" s="45"/>
      <c r="D109" s="45"/>
    </row>
    <row r="110" spans="1:5">
      <c r="B110" s="45" t="s">
        <v>132</v>
      </c>
      <c r="C110" s="45"/>
      <c r="D110" s="45" t="s">
        <v>200</v>
      </c>
    </row>
  </sheetData>
  <mergeCells count="74">
    <mergeCell ref="B91:B92"/>
    <mergeCell ref="F91:G95"/>
    <mergeCell ref="B93:B96"/>
    <mergeCell ref="C36:D36"/>
    <mergeCell ref="E36:F36"/>
    <mergeCell ref="G36:I36"/>
    <mergeCell ref="E40:F40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A29:B29"/>
    <mergeCell ref="C29:D29"/>
    <mergeCell ref="I29:J29"/>
    <mergeCell ref="K29:L29"/>
    <mergeCell ref="I30:J30"/>
    <mergeCell ref="K30:L30"/>
    <mergeCell ref="G30:H30"/>
    <mergeCell ref="A27:B27"/>
    <mergeCell ref="C27:D27"/>
    <mergeCell ref="I27:J27"/>
    <mergeCell ref="K27:L27"/>
    <mergeCell ref="A28:B28"/>
    <mergeCell ref="C28:D28"/>
    <mergeCell ref="I28:J28"/>
    <mergeCell ref="K28:L28"/>
    <mergeCell ref="K24:L24"/>
    <mergeCell ref="A25:B25"/>
    <mergeCell ref="C25:F25"/>
    <mergeCell ref="G25:L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</mergeCells>
  <phoneticPr fontId="1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7" workbookViewId="0">
      <selection activeCell="I13" sqref="I13"/>
    </sheetView>
  </sheetViews>
  <sheetFormatPr defaultRowHeight="13.5"/>
  <cols>
    <col min="1" max="9" width="13" customWidth="1"/>
  </cols>
  <sheetData>
    <row r="1" spans="1:16" ht="31.5" customHeight="1">
      <c r="A1" s="50" t="s">
        <v>263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61" t="s">
        <v>147</v>
      </c>
      <c r="C5" s="159"/>
      <c r="D5" s="160"/>
      <c r="E5" s="52" t="s">
        <v>242</v>
      </c>
      <c r="F5" s="45" t="s">
        <v>117</v>
      </c>
      <c r="G5" s="182" t="s">
        <v>205</v>
      </c>
      <c r="H5" s="234"/>
      <c r="I5" s="180"/>
    </row>
    <row r="6" spans="1:16" ht="78.75" customHeight="1">
      <c r="A6" s="66">
        <v>43136.354166666664</v>
      </c>
      <c r="B6" s="202" t="s">
        <v>235</v>
      </c>
      <c r="C6" s="203"/>
      <c r="D6" s="204"/>
      <c r="E6" s="45">
        <v>400</v>
      </c>
      <c r="F6" s="45">
        <v>200</v>
      </c>
      <c r="G6" s="161">
        <v>200</v>
      </c>
      <c r="H6" s="159"/>
      <c r="I6" s="160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198" t="s">
        <v>159</v>
      </c>
      <c r="B11" s="242" t="s">
        <v>125</v>
      </c>
      <c r="C11" s="243"/>
      <c r="D11" s="244"/>
      <c r="E11" s="242" t="s">
        <v>220</v>
      </c>
      <c r="F11" s="244"/>
      <c r="G11" s="198" t="s">
        <v>242</v>
      </c>
      <c r="H11" s="198" t="s">
        <v>239</v>
      </c>
      <c r="I11" s="200" t="s">
        <v>284</v>
      </c>
    </row>
    <row r="12" spans="1:16" ht="27.75" customHeight="1">
      <c r="A12" s="199"/>
      <c r="B12" s="79" t="s">
        <v>264</v>
      </c>
      <c r="C12" s="69" t="s">
        <v>237</v>
      </c>
      <c r="D12" s="80" t="s">
        <v>238</v>
      </c>
      <c r="E12" s="79" t="s">
        <v>265</v>
      </c>
      <c r="F12" s="80" t="s">
        <v>236</v>
      </c>
      <c r="G12" s="199"/>
      <c r="H12" s="199"/>
      <c r="I12" s="252"/>
      <c r="J12" s="124" t="s">
        <v>286</v>
      </c>
      <c r="K12" s="124"/>
      <c r="L12" s="124"/>
      <c r="M12" s="124"/>
      <c r="N12" s="124"/>
      <c r="O12" s="124"/>
      <c r="P12" s="124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3">
        <v>30</v>
      </c>
      <c r="H13" s="83">
        <v>30</v>
      </c>
      <c r="I13" s="121">
        <v>40</v>
      </c>
      <c r="J13" s="124" t="s">
        <v>285</v>
      </c>
      <c r="K13" s="124"/>
      <c r="L13" s="124"/>
      <c r="M13" s="124"/>
      <c r="N13" s="124"/>
      <c r="O13" s="124"/>
      <c r="P13" s="124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4">
        <v>30</v>
      </c>
      <c r="H14" s="84">
        <v>30</v>
      </c>
      <c r="I14" s="121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3">
        <v>30</v>
      </c>
      <c r="H15" s="83">
        <v>30</v>
      </c>
      <c r="I15" s="121">
        <v>60</v>
      </c>
      <c r="L15" s="107" t="s">
        <v>274</v>
      </c>
      <c r="M15" s="107"/>
      <c r="N15" s="107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3">
        <v>30</v>
      </c>
      <c r="H16" s="83">
        <v>30</v>
      </c>
      <c r="I16" s="121">
        <v>70</v>
      </c>
      <c r="K16" s="50"/>
      <c r="L16" s="108" t="s">
        <v>275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2" t="s">
        <v>160</v>
      </c>
      <c r="L17" s="109" t="s">
        <v>276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3">
        <v>30</v>
      </c>
      <c r="H18" s="83">
        <v>30</v>
      </c>
      <c r="I18" s="121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5">
        <v>150</v>
      </c>
      <c r="H19" s="85">
        <v>150</v>
      </c>
      <c r="I19" s="121">
        <v>90</v>
      </c>
    </row>
    <row r="20" spans="1:20" ht="27.75" customHeight="1" thickBot="1">
      <c r="A20" s="78" t="s">
        <v>132</v>
      </c>
      <c r="B20" s="245" t="s">
        <v>241</v>
      </c>
      <c r="C20" s="246"/>
      <c r="D20" s="247"/>
      <c r="E20" s="245" t="s">
        <v>240</v>
      </c>
      <c r="F20" s="247"/>
      <c r="G20" s="86">
        <v>2888</v>
      </c>
      <c r="H20" s="86">
        <v>2888</v>
      </c>
      <c r="I20" s="123">
        <v>90</v>
      </c>
    </row>
    <row r="21" spans="1:20" ht="23.25" customHeight="1">
      <c r="E21" s="249" t="s">
        <v>273</v>
      </c>
      <c r="F21" s="249"/>
    </row>
    <row r="22" spans="1:20" ht="30" customHeight="1"/>
    <row r="23" spans="1:20" ht="44.25" customHeight="1">
      <c r="A23" s="3" t="s">
        <v>161</v>
      </c>
    </row>
    <row r="24" spans="1:20" ht="25.5" customHeight="1">
      <c r="A24" s="173" t="s">
        <v>214</v>
      </c>
      <c r="B24" s="174"/>
      <c r="C24" s="174" t="s">
        <v>271</v>
      </c>
      <c r="D24" s="174"/>
      <c r="E24" s="174"/>
      <c r="F24" s="174"/>
      <c r="G24" s="174"/>
      <c r="H24" s="110"/>
      <c r="I24" s="217" t="s">
        <v>267</v>
      </c>
      <c r="J24" s="217"/>
      <c r="K24" s="178" t="s">
        <v>244</v>
      </c>
      <c r="L24" s="179"/>
    </row>
    <row r="25" spans="1:20" ht="29.25" customHeight="1">
      <c r="A25" s="181" t="s">
        <v>268</v>
      </c>
      <c r="B25" s="182"/>
      <c r="C25" s="234" t="s">
        <v>270</v>
      </c>
      <c r="D25" s="234"/>
      <c r="E25" s="250" t="s">
        <v>269</v>
      </c>
      <c r="F25" s="250"/>
      <c r="G25" s="250"/>
      <c r="H25" s="114"/>
      <c r="I25" s="234" t="s">
        <v>266</v>
      </c>
      <c r="J25" s="234"/>
      <c r="K25" s="234"/>
      <c r="L25" s="180"/>
      <c r="O25" s="233" t="s">
        <v>204</v>
      </c>
      <c r="P25" s="233"/>
      <c r="Q25" s="233"/>
      <c r="R25" s="233"/>
      <c r="S25" s="233"/>
      <c r="T25" s="233"/>
    </row>
    <row r="26" spans="1:20" ht="29.25" customHeight="1">
      <c r="A26" s="218" t="s">
        <v>76</v>
      </c>
      <c r="B26" s="219"/>
      <c r="C26" s="220" t="s">
        <v>226</v>
      </c>
      <c r="D26" s="248"/>
      <c r="E26" s="251" t="s">
        <v>219</v>
      </c>
      <c r="F26" s="251"/>
      <c r="G26" s="251" t="s">
        <v>218</v>
      </c>
      <c r="H26" s="251"/>
      <c r="I26" s="248" t="s">
        <v>220</v>
      </c>
      <c r="J26" s="219"/>
      <c r="K26" s="220" t="s">
        <v>224</v>
      </c>
      <c r="L26" s="219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82" t="s">
        <v>227</v>
      </c>
      <c r="B27" s="160"/>
      <c r="C27" s="182" t="s">
        <v>229</v>
      </c>
      <c r="D27" s="159"/>
      <c r="E27" s="226"/>
      <c r="F27" s="226"/>
      <c r="G27" s="226"/>
      <c r="H27" s="226"/>
      <c r="I27" s="222" t="s">
        <v>243</v>
      </c>
      <c r="J27" s="223"/>
      <c r="K27" s="182" t="s">
        <v>225</v>
      </c>
      <c r="L27" s="160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82" t="s">
        <v>227</v>
      </c>
      <c r="B28" s="160"/>
      <c r="C28" s="182" t="s">
        <v>230</v>
      </c>
      <c r="D28" s="159"/>
      <c r="E28" s="226"/>
      <c r="F28" s="226"/>
      <c r="G28" s="226"/>
      <c r="H28" s="226"/>
      <c r="I28" s="224" t="s">
        <v>273</v>
      </c>
      <c r="J28" s="225"/>
      <c r="K28" s="182" t="s">
        <v>225</v>
      </c>
      <c r="L28" s="160"/>
      <c r="O28" s="49"/>
      <c r="P28" s="49"/>
      <c r="Q28" s="49"/>
      <c r="R28" s="49"/>
      <c r="S28" s="49"/>
      <c r="T28" s="49"/>
    </row>
    <row r="29" spans="1:20" ht="29.25" customHeight="1">
      <c r="A29" s="182" t="s">
        <v>228</v>
      </c>
      <c r="B29" s="160"/>
      <c r="C29" s="182" t="s">
        <v>231</v>
      </c>
      <c r="D29" s="159"/>
      <c r="E29" s="226"/>
      <c r="F29" s="226"/>
      <c r="G29" s="226"/>
      <c r="H29" s="226"/>
      <c r="I29" s="159"/>
      <c r="J29" s="160"/>
      <c r="K29" s="182" t="s">
        <v>225</v>
      </c>
      <c r="L29" s="160"/>
    </row>
    <row r="30" spans="1:20" ht="29.25" customHeight="1">
      <c r="A30" s="182" t="s">
        <v>228</v>
      </c>
      <c r="B30" s="160"/>
      <c r="C30" s="182" t="s">
        <v>232</v>
      </c>
      <c r="D30" s="159"/>
      <c r="E30" s="226"/>
      <c r="F30" s="226"/>
      <c r="G30" s="226"/>
      <c r="H30" s="226"/>
      <c r="I30" s="159"/>
      <c r="J30" s="160"/>
      <c r="K30" s="182" t="s">
        <v>225</v>
      </c>
      <c r="L30" s="160"/>
    </row>
    <row r="31" spans="1:20" ht="29.25" customHeight="1"/>
    <row r="32" spans="1:20" ht="29.25" customHeight="1">
      <c r="A32" s="173" t="s">
        <v>214</v>
      </c>
      <c r="B32" s="174"/>
      <c r="C32" s="174" t="s">
        <v>271</v>
      </c>
      <c r="D32" s="174"/>
      <c r="E32" s="174"/>
      <c r="F32" s="174"/>
      <c r="G32" s="174"/>
      <c r="H32" s="110"/>
      <c r="I32" s="178" t="s">
        <v>267</v>
      </c>
      <c r="J32" s="178"/>
      <c r="K32" s="217" t="s">
        <v>244</v>
      </c>
      <c r="L32" s="217"/>
    </row>
    <row r="33" spans="1:12" ht="29.25" customHeight="1">
      <c r="A33" s="181" t="s">
        <v>246</v>
      </c>
      <c r="B33" s="182"/>
      <c r="C33" s="234"/>
      <c r="D33" s="234"/>
      <c r="E33" s="234" t="s">
        <v>270</v>
      </c>
      <c r="F33" s="234"/>
      <c r="G33" s="234"/>
      <c r="H33" s="67"/>
      <c r="I33" s="234" t="s">
        <v>266</v>
      </c>
      <c r="J33" s="234"/>
      <c r="K33" s="234"/>
      <c r="L33" s="180"/>
    </row>
    <row r="34" spans="1:12" ht="29.25" customHeight="1">
      <c r="A34" s="87" t="s">
        <v>247</v>
      </c>
      <c r="B34" s="89" t="s">
        <v>248</v>
      </c>
      <c r="C34" s="227" t="s">
        <v>249</v>
      </c>
      <c r="D34" s="228"/>
      <c r="E34" s="227" t="s">
        <v>250</v>
      </c>
      <c r="F34" s="228"/>
      <c r="G34" s="229" t="s">
        <v>236</v>
      </c>
      <c r="H34" s="230"/>
      <c r="I34" s="231"/>
      <c r="J34" s="229" t="s">
        <v>224</v>
      </c>
      <c r="K34" s="232"/>
      <c r="L34" s="231"/>
    </row>
    <row r="35" spans="1:12" ht="29.25" customHeight="1">
      <c r="A35" s="49"/>
      <c r="B35" s="49"/>
      <c r="C35" s="156"/>
      <c r="D35" s="156"/>
      <c r="E35" s="156"/>
      <c r="F35" s="156"/>
      <c r="G35" s="161"/>
      <c r="H35" s="159"/>
      <c r="I35" s="160"/>
      <c r="J35" s="161"/>
      <c r="K35" s="159"/>
      <c r="L35" s="160"/>
    </row>
    <row r="36" spans="1:12" ht="29.25" customHeight="1">
      <c r="A36" s="49"/>
      <c r="B36" s="49"/>
      <c r="C36" s="156"/>
      <c r="D36" s="156"/>
      <c r="E36" s="156"/>
      <c r="F36" s="156"/>
      <c r="G36" s="161"/>
      <c r="H36" s="159"/>
      <c r="I36" s="160"/>
      <c r="J36" s="161"/>
      <c r="K36" s="159"/>
      <c r="L36" s="160"/>
    </row>
    <row r="38" spans="1:12" ht="28.5" customHeight="1"/>
    <row r="39" spans="1:12" ht="48" customHeight="1">
      <c r="A39" s="3" t="s">
        <v>170</v>
      </c>
    </row>
    <row r="40" spans="1:12" ht="45" customHeight="1">
      <c r="A40" s="115" t="s">
        <v>279</v>
      </c>
      <c r="B40" s="116" t="s">
        <v>280</v>
      </c>
      <c r="C40" s="116" t="s">
        <v>281</v>
      </c>
      <c r="D40" s="116" t="s">
        <v>282</v>
      </c>
      <c r="E40" s="240" t="s">
        <v>283</v>
      </c>
      <c r="F40" s="241"/>
    </row>
    <row r="41" spans="1:12" ht="45" customHeight="1">
      <c r="A41" s="253" t="s">
        <v>277</v>
      </c>
      <c r="B41" s="253"/>
      <c r="D41" s="50" t="s">
        <v>278</v>
      </c>
    </row>
    <row r="42" spans="1:12" ht="4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</row>
    <row r="46" spans="1:12" ht="45" customHeight="1">
      <c r="A46" s="52" t="s">
        <v>252</v>
      </c>
      <c r="B46" s="52" t="s">
        <v>251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0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255</v>
      </c>
      <c r="C52" s="50" t="s">
        <v>256</v>
      </c>
      <c r="E52" s="50" t="s">
        <v>257</v>
      </c>
      <c r="G52" s="50" t="s">
        <v>258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1"/>
    </row>
    <row r="55" spans="1:8" ht="19.5" customHeight="1">
      <c r="A55" s="45" t="s">
        <v>162</v>
      </c>
      <c r="B55" s="49"/>
      <c r="C55" s="49"/>
      <c r="D55" s="56" t="s">
        <v>259</v>
      </c>
      <c r="E55" s="52" t="s">
        <v>253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254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56" t="s">
        <v>190</v>
      </c>
      <c r="C90" s="49" t="s">
        <v>113</v>
      </c>
      <c r="D90" s="49"/>
      <c r="E90" s="104" t="s">
        <v>191</v>
      </c>
      <c r="F90" s="238" t="s">
        <v>260</v>
      </c>
      <c r="G90" s="239"/>
      <c r="H90" s="112"/>
    </row>
    <row r="91" spans="1:8">
      <c r="B91" s="156"/>
      <c r="C91" s="49" t="s">
        <v>127</v>
      </c>
      <c r="D91" s="49"/>
      <c r="E91" s="104" t="s">
        <v>191</v>
      </c>
      <c r="F91" s="239"/>
      <c r="G91" s="239"/>
      <c r="H91" s="112"/>
    </row>
    <row r="92" spans="1:8">
      <c r="B92" s="156" t="s">
        <v>192</v>
      </c>
      <c r="C92" s="49" t="s">
        <v>117</v>
      </c>
      <c r="D92" s="49"/>
      <c r="E92" s="104" t="s">
        <v>191</v>
      </c>
      <c r="F92" s="239"/>
      <c r="G92" s="239"/>
      <c r="H92" s="112"/>
    </row>
    <row r="93" spans="1:8">
      <c r="B93" s="156"/>
      <c r="C93" s="49" t="s">
        <v>16</v>
      </c>
      <c r="D93" s="49"/>
      <c r="E93" s="104" t="s">
        <v>191</v>
      </c>
      <c r="F93" s="239"/>
      <c r="G93" s="239"/>
      <c r="H93" s="112"/>
    </row>
    <row r="94" spans="1:8">
      <c r="B94" s="156"/>
      <c r="C94" s="49" t="s">
        <v>115</v>
      </c>
      <c r="D94" s="49"/>
      <c r="E94" s="104" t="s">
        <v>191</v>
      </c>
      <c r="F94" s="239"/>
      <c r="G94" s="239"/>
      <c r="H94" s="112"/>
    </row>
    <row r="95" spans="1:8">
      <c r="B95" s="156"/>
      <c r="C95" s="51" t="s">
        <v>261</v>
      </c>
      <c r="D95" s="49"/>
      <c r="E95" s="105" t="s">
        <v>191</v>
      </c>
      <c r="F95" s="106" t="s">
        <v>262</v>
      </c>
      <c r="G95" s="106"/>
      <c r="H95" s="106"/>
    </row>
    <row r="96" spans="1:8">
      <c r="B96" s="45" t="s">
        <v>193</v>
      </c>
      <c r="C96" s="49"/>
      <c r="D96" s="49" t="s">
        <v>194</v>
      </c>
      <c r="E96" s="103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E34:F34"/>
    <mergeCell ref="G34:I34"/>
    <mergeCell ref="J34:L34"/>
    <mergeCell ref="C33:D33"/>
    <mergeCell ref="I33:L33"/>
    <mergeCell ref="A27:B27"/>
    <mergeCell ref="C27:D27"/>
    <mergeCell ref="I27:J27"/>
    <mergeCell ref="K27:L27"/>
    <mergeCell ref="A28:B28"/>
    <mergeCell ref="C28:D28"/>
    <mergeCell ref="I28:J28"/>
    <mergeCell ref="K28:L28"/>
    <mergeCell ref="A25:B25"/>
    <mergeCell ref="O25:T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B5:D5"/>
    <mergeCell ref="B6:D6"/>
    <mergeCell ref="A11:A12"/>
    <mergeCell ref="B11:D11"/>
    <mergeCell ref="E11:F11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2018-03-08T03:52:18Z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