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200" firstSheet="1" activeTab="1"/>
  </bookViews>
  <sheets>
    <sheet name="Sheet4" sheetId="4" state="hidden" r:id="rId1"/>
    <sheet name="收益统计" sheetId="7" r:id="rId2"/>
    <sheet name="课时统计" sheetId="6" r:id="rId3"/>
    <sheet name="资金账单" sheetId="5" r:id="rId4"/>
  </sheets>
  <calcPr calcId="144525" concurrentCalc="0"/>
</workbook>
</file>

<file path=xl/calcChain.xml><?xml version="1.0" encoding="utf-8"?>
<calcChain xmlns="http://schemas.openxmlformats.org/spreadsheetml/2006/main">
  <c r="H24" i="6"/>
  <c r="F24"/>
  <c r="E24"/>
  <c r="D24"/>
  <c r="C24"/>
  <c r="H23"/>
  <c r="H22"/>
  <c r="H21"/>
  <c r="Q14"/>
  <c r="P14"/>
  <c r="O14"/>
  <c r="K14"/>
  <c r="J14"/>
  <c r="I14"/>
  <c r="H14"/>
  <c r="G14"/>
  <c r="F14"/>
  <c r="E14"/>
  <c r="D14"/>
  <c r="C14"/>
  <c r="Q13"/>
  <c r="P13"/>
  <c r="O13"/>
  <c r="K13"/>
  <c r="H13"/>
  <c r="E13"/>
  <c r="Q12"/>
  <c r="P12"/>
  <c r="O12"/>
  <c r="K12"/>
  <c r="H12"/>
  <c r="E12"/>
  <c r="Q11"/>
  <c r="P11"/>
  <c r="O11"/>
  <c r="K11"/>
  <c r="H11"/>
  <c r="E11"/>
  <c r="P10"/>
  <c r="O10"/>
  <c r="K10"/>
  <c r="J10"/>
  <c r="I10"/>
  <c r="H10"/>
  <c r="G10"/>
  <c r="F10"/>
  <c r="E10"/>
  <c r="D10"/>
  <c r="C10"/>
  <c r="P9"/>
  <c r="O9"/>
  <c r="Q8"/>
  <c r="P8"/>
  <c r="O8"/>
  <c r="K8"/>
  <c r="J8"/>
  <c r="I8"/>
  <c r="H8"/>
  <c r="G8"/>
  <c r="F8"/>
  <c r="E8"/>
  <c r="D8"/>
  <c r="C8"/>
  <c r="Q7"/>
  <c r="P7"/>
  <c r="O7"/>
  <c r="Q6"/>
  <c r="P6"/>
  <c r="O6"/>
  <c r="Q5"/>
  <c r="P5"/>
  <c r="O5"/>
  <c r="Q21" i="4"/>
  <c r="P21"/>
  <c r="O21"/>
  <c r="K21"/>
  <c r="J21"/>
  <c r="I21"/>
  <c r="H21"/>
  <c r="G21"/>
  <c r="F21"/>
  <c r="E21"/>
  <c r="D21"/>
  <c r="C21"/>
  <c r="Q20"/>
  <c r="P20"/>
  <c r="O20"/>
  <c r="K20"/>
  <c r="H20"/>
  <c r="E20"/>
  <c r="Q19"/>
  <c r="P19"/>
  <c r="O19"/>
  <c r="K19"/>
  <c r="H19"/>
  <c r="E19"/>
  <c r="Q18"/>
  <c r="P18"/>
  <c r="O18"/>
  <c r="K18"/>
  <c r="H18"/>
  <c r="E18"/>
  <c r="P17"/>
  <c r="O17"/>
  <c r="K17"/>
  <c r="J17"/>
  <c r="I17"/>
  <c r="H17"/>
  <c r="G17"/>
  <c r="F17"/>
  <c r="E17"/>
  <c r="D17"/>
  <c r="C17"/>
  <c r="P16"/>
  <c r="O16"/>
  <c r="Q15"/>
  <c r="P15"/>
  <c r="O15"/>
  <c r="K15"/>
  <c r="J15"/>
  <c r="I15"/>
  <c r="H15"/>
  <c r="G15"/>
  <c r="F15"/>
  <c r="E15"/>
  <c r="D15"/>
  <c r="C15"/>
  <c r="Q14"/>
  <c r="P14"/>
  <c r="O14"/>
  <c r="Q13"/>
  <c r="P13"/>
  <c r="O13"/>
  <c r="Q12"/>
  <c r="P12"/>
  <c r="O12"/>
</calcChain>
</file>

<file path=xl/sharedStrings.xml><?xml version="1.0" encoding="utf-8"?>
<sst xmlns="http://schemas.openxmlformats.org/spreadsheetml/2006/main" count="271" uniqueCount="127">
  <si>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</si>
  <si>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</si>
  <si>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</si>
  <si>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</si>
  <si>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</si>
  <si>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</si>
  <si>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</si>
  <si>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</si>
  <si>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</si>
  <si>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</si>
  <si>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</si>
  <si>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</si>
  <si>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</si>
  <si>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</si>
  <si>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</si>
  <si>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</si>
  <si>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</si>
  <si>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</si>
  <si>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</si>
  <si>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</si>
  <si>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</si>
  <si>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</si>
  <si>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</si>
  <si>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</si>
  <si>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</si>
  <si>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</si>
  <si>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</si>
  <si>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</si>
  <si>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</si>
  <si>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</si>
  <si>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</si>
  <si>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</si>
  <si>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</si>
  <si>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</si>
  <si>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</si>
  <si>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</si>
  <si>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</si>
  <si>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</si>
  <si>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</si>
  <si>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</si>
  <si>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</si>
  <si>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</si>
  <si>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</si>
  <si>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</si>
  <si>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</si>
  <si>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</si>
  <si>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</si>
  <si>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</si>
  <si>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</si>
  <si>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</si>
  <si>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</si>
  <si>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</si>
  <si>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</si>
  <si>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</si>
  <si>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</si>
  <si>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</si>
  <si>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</si>
  <si>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</si>
  <si>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</si>
  <si>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</si>
  <si>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</si>
  <si>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</si>
  <si>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</si>
  <si>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</si>
  <si>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</si>
  <si>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</si>
  <si>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</si>
  <si>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</si>
  <si>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</si>
  <si>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</si>
  <si>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</si>
  <si>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</si>
  <si>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</si>
  <si>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</si>
  <si>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</si>
  <si>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</si>
  <si>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</si>
  <si>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</si>
  <si>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</si>
  <si>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</si>
  <si>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</si>
  <si>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</si>
  <si>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</si>
  <si>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</si>
  <si>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</si>
  <si>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</si>
  <si>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</si>
  <si>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</si>
  <si>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</si>
  <si>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</si>
  <si>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</si>
  <si>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</si>
  <si>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</si>
  <si>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</si>
  <si>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</si>
  <si>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</si>
  <si>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</si>
  <si>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</si>
  <si>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</si>
  <si>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</si>
  <si>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</si>
  <si>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</si>
  <si>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</si>
  <si>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</si>
  <si>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</si>
  <si>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</si>
  <si>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</si>
  <si>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1、个人教练身份进入</t>
  </si>
  <si>
    <t>收入：课时费收入、推荐返利</t>
  </si>
  <si>
    <t>支出：提现金额</t>
  </si>
  <si>
    <t>不允许添加收入支出</t>
  </si>
  <si>
    <t>2、训练营进入（按课时费结算）</t>
  </si>
  <si>
    <t>收入：课时费收入、活动收入、推荐返利</t>
  </si>
  <si>
    <t>支出：平台分成、提现金额、赠课</t>
  </si>
  <si>
    <t>不允许添加收入，可以添加支出</t>
  </si>
  <si>
    <t>3、训练营进入（机构）（按营业额或固定金额使用费结算）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</si>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</sst>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57" fontId="0" fillId="0" borderId="0" xfId="0" applyNumberFormat="1" applyAlignment="1">
      <alignment horizontal="left" vertical="top"/>
    </xf>
    <xf numFmtId="0" fontId="0" fillId="0" borderId="6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57" fontId="0" fillId="0" borderId="8" xfId="0" applyNumberFormat="1" applyBorder="1" applyAlignment="1">
      <alignment horizontal="left" vertical="top"/>
    </xf>
    <xf numFmtId="0" fontId="0" fillId="0" borderId="8" xfId="0" applyBorder="1">
      <alignment vertical="center"/>
    </xf>
    <xf numFmtId="0" fontId="0" fillId="0" borderId="9" xfId="0" applyBorder="1" applyAlignment="1">
      <alignment horizontal="right" vertical="center"/>
    </xf>
    <xf numFmtId="0" fontId="3" fillId="0" borderId="9" xfId="0" applyFont="1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10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455930</xdr:colOff>
      <xdr:row>8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9085580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31</xdr:row>
      <xdr:rowOff>66040</xdr:rowOff>
    </xdr:from>
    <xdr:to>
      <xdr:col>5</xdr:col>
      <xdr:colOff>57785</xdr:colOff>
      <xdr:row>45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69214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opLeftCell="A15" workbookViewId="0">
      <selection activeCell="A27" sqref="A27:XFD61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>
      <c r="A1" s="32" t="s">
        <v>0</v>
      </c>
      <c r="B1" s="32"/>
    </row>
    <row r="2" spans="1:17" ht="15" customHeight="1">
      <c r="A2" s="33" t="s">
        <v>1</v>
      </c>
      <c r="B2" s="33"/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8" spans="1:17">
      <c r="A8" t="s">
        <v>6</v>
      </c>
    </row>
    <row r="9" spans="1:17">
      <c r="A9" t="s">
        <v>7</v>
      </c>
    </row>
    <row r="10" spans="1:17">
      <c r="A10" s="44" t="s">
        <v>8</v>
      </c>
      <c r="B10" s="44" t="s">
        <v>9</v>
      </c>
      <c r="C10" s="36" t="s">
        <v>10</v>
      </c>
      <c r="D10" s="37"/>
      <c r="E10" s="38"/>
      <c r="F10" s="36" t="s">
        <v>11</v>
      </c>
      <c r="G10" s="37"/>
      <c r="H10" s="38"/>
      <c r="I10" s="36" t="s">
        <v>12</v>
      </c>
      <c r="J10" s="37"/>
      <c r="K10" s="38"/>
      <c r="L10" s="37" t="s">
        <v>13</v>
      </c>
      <c r="M10" s="37"/>
      <c r="N10" s="38"/>
      <c r="O10" s="39" t="s">
        <v>14</v>
      </c>
      <c r="P10" s="39"/>
      <c r="Q10" s="39"/>
    </row>
    <row r="11" spans="1:17">
      <c r="A11" s="45"/>
      <c r="B11" s="45"/>
      <c r="C11" s="4" t="s">
        <v>15</v>
      </c>
      <c r="D11" s="4" t="s">
        <v>16</v>
      </c>
      <c r="E11" s="4" t="s">
        <v>17</v>
      </c>
      <c r="F11" s="4" t="s">
        <v>15</v>
      </c>
      <c r="G11" s="4" t="s">
        <v>16</v>
      </c>
      <c r="H11" s="4" t="s">
        <v>17</v>
      </c>
      <c r="I11" s="4" t="s">
        <v>15</v>
      </c>
      <c r="J11" s="4" t="s">
        <v>16</v>
      </c>
      <c r="K11" s="4" t="s">
        <v>17</v>
      </c>
      <c r="L11" s="4" t="s">
        <v>15</v>
      </c>
      <c r="M11" s="4" t="s">
        <v>16</v>
      </c>
      <c r="N11" s="4" t="s">
        <v>17</v>
      </c>
      <c r="O11" s="4" t="s">
        <v>15</v>
      </c>
      <c r="P11" s="4" t="s">
        <v>16</v>
      </c>
      <c r="Q11" s="4" t="s">
        <v>17</v>
      </c>
    </row>
    <row r="12" spans="1:17">
      <c r="A12" s="39" t="s">
        <v>18</v>
      </c>
      <c r="B12" s="4">
        <v>83</v>
      </c>
      <c r="C12" s="4">
        <v>0</v>
      </c>
      <c r="D12" s="4">
        <v>0</v>
      </c>
      <c r="E12" s="4">
        <v>0</v>
      </c>
      <c r="F12" s="4">
        <v>90</v>
      </c>
      <c r="G12" s="4">
        <v>0</v>
      </c>
      <c r="H12" s="4">
        <v>7470</v>
      </c>
      <c r="I12" s="4">
        <v>8</v>
      </c>
      <c r="J12" s="4">
        <v>0</v>
      </c>
      <c r="K12" s="4">
        <v>664</v>
      </c>
      <c r="L12" s="4"/>
      <c r="M12" s="4"/>
      <c r="N12" s="4"/>
      <c r="O12" s="4">
        <f t="shared" ref="O12:Q14" si="0">C12+F12-I12</f>
        <v>82</v>
      </c>
      <c r="P12" s="4">
        <f t="shared" si="0"/>
        <v>0</v>
      </c>
      <c r="Q12" s="4">
        <f t="shared" si="0"/>
        <v>6806</v>
      </c>
    </row>
    <row r="13" spans="1:17">
      <c r="A13" s="39"/>
      <c r="B13" s="4">
        <v>88</v>
      </c>
      <c r="C13" s="4">
        <v>13</v>
      </c>
      <c r="D13" s="4">
        <v>0</v>
      </c>
      <c r="E13" s="4">
        <v>1144</v>
      </c>
      <c r="F13" s="4">
        <v>30</v>
      </c>
      <c r="G13" s="4">
        <v>0</v>
      </c>
      <c r="H13" s="4">
        <v>2640</v>
      </c>
      <c r="I13" s="4">
        <v>3</v>
      </c>
      <c r="J13" s="4">
        <v>0</v>
      </c>
      <c r="K13" s="4">
        <v>264</v>
      </c>
      <c r="L13" s="4"/>
      <c r="M13" s="4"/>
      <c r="N13" s="4"/>
      <c r="O13" s="4">
        <f t="shared" si="0"/>
        <v>40</v>
      </c>
      <c r="P13" s="4">
        <f t="shared" si="0"/>
        <v>0</v>
      </c>
      <c r="Q13" s="4">
        <f t="shared" si="0"/>
        <v>3520</v>
      </c>
    </row>
    <row r="14" spans="1:17">
      <c r="A14" s="39"/>
      <c r="B14" s="4">
        <v>100</v>
      </c>
      <c r="C14" s="4">
        <v>337</v>
      </c>
      <c r="D14" s="4">
        <v>1</v>
      </c>
      <c r="E14" s="4">
        <v>33700</v>
      </c>
      <c r="F14" s="4">
        <v>15</v>
      </c>
      <c r="G14" s="4">
        <v>0</v>
      </c>
      <c r="H14" s="4">
        <v>1500</v>
      </c>
      <c r="I14" s="4">
        <v>86</v>
      </c>
      <c r="J14" s="4">
        <v>1</v>
      </c>
      <c r="K14" s="4">
        <v>8600</v>
      </c>
      <c r="L14" s="4"/>
      <c r="M14" s="4"/>
      <c r="N14" s="4"/>
      <c r="O14" s="4">
        <f t="shared" si="0"/>
        <v>266</v>
      </c>
      <c r="P14" s="4">
        <f t="shared" si="0"/>
        <v>0</v>
      </c>
      <c r="Q14" s="4">
        <f t="shared" si="0"/>
        <v>26600</v>
      </c>
    </row>
    <row r="15" spans="1:17">
      <c r="A15" s="39"/>
      <c r="B15" s="4" t="s">
        <v>19</v>
      </c>
      <c r="C15" s="4">
        <f t="shared" ref="C15:K15" si="1">SUM(C12:C14)</f>
        <v>350</v>
      </c>
      <c r="D15" s="4">
        <f t="shared" si="1"/>
        <v>1</v>
      </c>
      <c r="E15" s="4">
        <f t="shared" si="1"/>
        <v>34844</v>
      </c>
      <c r="F15" s="4">
        <f t="shared" si="1"/>
        <v>135</v>
      </c>
      <c r="G15" s="4">
        <f t="shared" si="1"/>
        <v>0</v>
      </c>
      <c r="H15" s="4">
        <f t="shared" si="1"/>
        <v>11610</v>
      </c>
      <c r="I15" s="4">
        <f t="shared" si="1"/>
        <v>97</v>
      </c>
      <c r="J15" s="4">
        <f t="shared" si="1"/>
        <v>1</v>
      </c>
      <c r="K15" s="4">
        <f t="shared" si="1"/>
        <v>9528</v>
      </c>
      <c r="L15" s="4"/>
      <c r="M15" s="4"/>
      <c r="N15" s="4"/>
      <c r="O15" s="4">
        <f>SUM(O12:O14)</f>
        <v>388</v>
      </c>
      <c r="P15" s="4">
        <f>SUM(P12:P14)</f>
        <v>0</v>
      </c>
      <c r="Q15" s="4">
        <f>SUM(Q12:Q14)</f>
        <v>36926</v>
      </c>
    </row>
    <row r="16" spans="1:17" hidden="1">
      <c r="A16" s="44" t="s">
        <v>20</v>
      </c>
      <c r="B16" s="4">
        <v>100</v>
      </c>
      <c r="C16" s="4">
        <v>741</v>
      </c>
      <c r="D16" s="4">
        <v>0</v>
      </c>
      <c r="E16" s="4">
        <v>74100</v>
      </c>
      <c r="F16" s="4">
        <v>0</v>
      </c>
      <c r="G16" s="4">
        <v>0</v>
      </c>
      <c r="H16" s="4">
        <v>0</v>
      </c>
      <c r="I16" s="4">
        <v>124</v>
      </c>
      <c r="J16" s="4">
        <v>0</v>
      </c>
      <c r="K16" s="4">
        <v>12400</v>
      </c>
      <c r="L16" s="4"/>
      <c r="M16" s="4"/>
      <c r="N16" s="4"/>
      <c r="O16" s="4">
        <f>C16+F16-I16</f>
        <v>617</v>
      </c>
      <c r="P16" s="4">
        <f>D16+G16-J16</f>
        <v>0</v>
      </c>
      <c r="Q16" s="8"/>
    </row>
    <row r="17" spans="1:17" hidden="1">
      <c r="A17" s="45"/>
      <c r="B17" s="4" t="s">
        <v>19</v>
      </c>
      <c r="C17" s="4">
        <f>SUM(C16:C16)</f>
        <v>741</v>
      </c>
      <c r="D17" s="4">
        <f t="shared" ref="D17:K17" si="2">SUM(D16:D16)</f>
        <v>0</v>
      </c>
      <c r="E17" s="4">
        <f t="shared" si="2"/>
        <v>74100</v>
      </c>
      <c r="F17" s="4">
        <f t="shared" si="2"/>
        <v>0</v>
      </c>
      <c r="G17" s="4">
        <f t="shared" si="2"/>
        <v>0</v>
      </c>
      <c r="H17" s="4">
        <f t="shared" si="2"/>
        <v>0</v>
      </c>
      <c r="I17" s="4">
        <f t="shared" si="2"/>
        <v>124</v>
      </c>
      <c r="J17" s="4">
        <f t="shared" si="2"/>
        <v>0</v>
      </c>
      <c r="K17" s="4">
        <f t="shared" si="2"/>
        <v>12400</v>
      </c>
      <c r="L17" s="4"/>
      <c r="M17" s="4"/>
      <c r="N17" s="4"/>
      <c r="O17" s="4">
        <f>SUM(O16:O16)</f>
        <v>617</v>
      </c>
      <c r="P17" s="4">
        <f>SUM(P16:P16)</f>
        <v>0</v>
      </c>
      <c r="Q17" s="8"/>
    </row>
    <row r="18" spans="1:17">
      <c r="A18" s="39" t="s">
        <v>21</v>
      </c>
      <c r="B18" s="4">
        <v>100</v>
      </c>
      <c r="C18" s="4">
        <v>1555</v>
      </c>
      <c r="D18" s="4">
        <v>22</v>
      </c>
      <c r="E18" s="4">
        <f>C18*B18</f>
        <v>155500</v>
      </c>
      <c r="F18" s="4">
        <v>223</v>
      </c>
      <c r="G18" s="4">
        <v>18</v>
      </c>
      <c r="H18" s="4">
        <f>F18*B18</f>
        <v>22300</v>
      </c>
      <c r="I18" s="4">
        <v>242</v>
      </c>
      <c r="J18" s="4">
        <v>19</v>
      </c>
      <c r="K18" s="4">
        <f>I18*B18</f>
        <v>24200</v>
      </c>
      <c r="L18" s="4"/>
      <c r="M18" s="4"/>
      <c r="N18" s="4"/>
      <c r="O18" s="4">
        <f t="shared" ref="O18:Q20" si="3">C18+F18-I18</f>
        <v>1536</v>
      </c>
      <c r="P18" s="4">
        <f t="shared" si="3"/>
        <v>21</v>
      </c>
      <c r="Q18" s="4">
        <f t="shared" si="3"/>
        <v>153600</v>
      </c>
    </row>
    <row r="19" spans="1:17">
      <c r="A19" s="39"/>
      <c r="B19" s="4">
        <v>180</v>
      </c>
      <c r="C19" s="4">
        <v>2</v>
      </c>
      <c r="D19" s="4">
        <v>0</v>
      </c>
      <c r="E19" s="4">
        <f>C19*B19</f>
        <v>360</v>
      </c>
      <c r="F19" s="4">
        <v>20</v>
      </c>
      <c r="G19" s="4">
        <v>0</v>
      </c>
      <c r="H19" s="4">
        <f>F19*B19</f>
        <v>3600</v>
      </c>
      <c r="I19" s="4">
        <v>4</v>
      </c>
      <c r="J19" s="4">
        <v>0</v>
      </c>
      <c r="K19" s="4">
        <f>I19*B19</f>
        <v>720</v>
      </c>
      <c r="L19" s="4"/>
      <c r="M19" s="4"/>
      <c r="N19" s="4"/>
      <c r="O19" s="4">
        <f t="shared" si="3"/>
        <v>18</v>
      </c>
      <c r="P19" s="4">
        <f t="shared" si="3"/>
        <v>0</v>
      </c>
      <c r="Q19" s="4">
        <f t="shared" si="3"/>
        <v>3240</v>
      </c>
    </row>
    <row r="20" spans="1:17">
      <c r="A20" s="39"/>
      <c r="B20" s="4">
        <v>240</v>
      </c>
      <c r="C20" s="4">
        <v>1</v>
      </c>
      <c r="D20" s="4">
        <v>0</v>
      </c>
      <c r="E20" s="4">
        <f>C20*B20</f>
        <v>240</v>
      </c>
      <c r="F20" s="4">
        <v>0</v>
      </c>
      <c r="G20" s="4">
        <v>0</v>
      </c>
      <c r="H20" s="4">
        <f>F20*B20</f>
        <v>0</v>
      </c>
      <c r="I20" s="4">
        <v>1</v>
      </c>
      <c r="J20" s="4">
        <v>0</v>
      </c>
      <c r="K20" s="4">
        <f>I20*B20</f>
        <v>240</v>
      </c>
      <c r="L20" s="4"/>
      <c r="M20" s="4"/>
      <c r="N20" s="4"/>
      <c r="O20" s="4">
        <f t="shared" si="3"/>
        <v>0</v>
      </c>
      <c r="P20" s="4">
        <f t="shared" si="3"/>
        <v>0</v>
      </c>
      <c r="Q20" s="4">
        <f t="shared" si="3"/>
        <v>0</v>
      </c>
    </row>
    <row r="21" spans="1:17">
      <c r="A21" s="39"/>
      <c r="B21" s="4" t="s">
        <v>19</v>
      </c>
      <c r="C21" s="4">
        <f t="shared" ref="C21:K21" si="4">SUM(C18:C20)</f>
        <v>1558</v>
      </c>
      <c r="D21" s="4">
        <f t="shared" si="4"/>
        <v>22</v>
      </c>
      <c r="E21" s="4">
        <f t="shared" si="4"/>
        <v>156100</v>
      </c>
      <c r="F21" s="4">
        <f t="shared" si="4"/>
        <v>243</v>
      </c>
      <c r="G21" s="4">
        <f t="shared" si="4"/>
        <v>18</v>
      </c>
      <c r="H21" s="4">
        <f t="shared" si="4"/>
        <v>25900</v>
      </c>
      <c r="I21" s="4">
        <f t="shared" si="4"/>
        <v>247</v>
      </c>
      <c r="J21" s="4">
        <f t="shared" si="4"/>
        <v>19</v>
      </c>
      <c r="K21" s="4">
        <f t="shared" si="4"/>
        <v>25160</v>
      </c>
      <c r="L21" s="4"/>
      <c r="M21" s="4"/>
      <c r="N21" s="4"/>
      <c r="O21" s="4">
        <f>SUM(O18:O20)</f>
        <v>1554</v>
      </c>
      <c r="P21" s="4">
        <f>SUM(P18:P20)</f>
        <v>21</v>
      </c>
      <c r="Q21" s="4">
        <f>SUM(Q18:Q20)</f>
        <v>156840</v>
      </c>
    </row>
    <row r="22" spans="1:17">
      <c r="A22" s="34" t="s">
        <v>22</v>
      </c>
      <c r="B22" s="11"/>
      <c r="C22" s="11"/>
      <c r="D22" s="11"/>
      <c r="E22" s="11"/>
      <c r="F22" s="11"/>
      <c r="G22" s="11"/>
      <c r="H22" s="11"/>
    </row>
    <row r="23" spans="1:17">
      <c r="A23" s="34" t="s">
        <v>23</v>
      </c>
      <c r="B23" s="11"/>
      <c r="C23" s="11"/>
      <c r="D23" s="11"/>
      <c r="E23" s="11"/>
      <c r="F23" s="11"/>
      <c r="G23" s="11"/>
      <c r="H23" s="11"/>
    </row>
    <row r="24" spans="1:17">
      <c r="A24" s="34" t="s">
        <v>24</v>
      </c>
      <c r="B24" s="11"/>
      <c r="C24" s="11"/>
      <c r="D24" s="11"/>
      <c r="E24" s="11"/>
      <c r="F24" s="11"/>
      <c r="G24" s="11"/>
      <c r="H24" s="11"/>
    </row>
    <row r="25" spans="1:17">
      <c r="A25" s="35"/>
      <c r="B25" s="11"/>
      <c r="C25" s="11"/>
      <c r="D25" s="11"/>
      <c r="E25" s="11"/>
      <c r="F25" s="11"/>
      <c r="G25" s="11"/>
      <c r="H25" s="11"/>
    </row>
    <row r="26" spans="1:17">
      <c r="A26" s="32" t="s">
        <v>25</v>
      </c>
      <c r="B26" s="32"/>
    </row>
    <row r="27" spans="1:17">
      <c r="A27" t="s">
        <v>26</v>
      </c>
    </row>
    <row r="44" spans="1:20">
      <c r="A44" t="s">
        <v>27</v>
      </c>
    </row>
    <row r="45" spans="1:20">
      <c r="A45" t="s">
        <v>28</v>
      </c>
      <c r="C45" s="9" t="s">
        <v>29</v>
      </c>
      <c r="E45" t="s">
        <v>30</v>
      </c>
      <c r="G45" t="s">
        <v>31</v>
      </c>
      <c r="I45" t="s">
        <v>32</v>
      </c>
      <c r="K45" t="s">
        <v>33</v>
      </c>
      <c r="T45" s="27"/>
    </row>
    <row r="46" spans="1:20">
      <c r="A46" s="10" t="s">
        <v>34</v>
      </c>
      <c r="B46" s="10" t="s">
        <v>35</v>
      </c>
      <c r="C46" s="4" t="s">
        <v>36</v>
      </c>
      <c r="D46" s="43" t="s">
        <v>37</v>
      </c>
      <c r="E46" s="43"/>
      <c r="F46" s="43"/>
      <c r="G46" s="43"/>
      <c r="H46" s="43"/>
      <c r="I46" s="43"/>
      <c r="J46" s="43"/>
      <c r="K46" s="43"/>
      <c r="L46" t="s">
        <v>38</v>
      </c>
      <c r="T46" s="28"/>
    </row>
    <row r="47" spans="1:20">
      <c r="A47" s="10" t="s">
        <v>39</v>
      </c>
      <c r="B47" s="10" t="s">
        <v>40</v>
      </c>
      <c r="C47" s="4" t="s">
        <v>36</v>
      </c>
      <c r="D47" s="40" t="s">
        <v>41</v>
      </c>
      <c r="E47" s="41"/>
      <c r="F47" s="41"/>
      <c r="G47" s="41"/>
      <c r="H47" s="41"/>
      <c r="I47" s="41"/>
      <c r="J47" s="41"/>
      <c r="K47" s="42"/>
      <c r="L47" t="s">
        <v>42</v>
      </c>
      <c r="T47" s="28"/>
    </row>
    <row r="48" spans="1:20">
      <c r="A48" s="10" t="s">
        <v>39</v>
      </c>
      <c r="B48" s="10" t="s">
        <v>43</v>
      </c>
      <c r="C48" s="4" t="s">
        <v>36</v>
      </c>
      <c r="D48" s="40" t="s">
        <v>44</v>
      </c>
      <c r="E48" s="41"/>
      <c r="F48" s="41"/>
      <c r="G48" s="41"/>
      <c r="H48" s="41"/>
      <c r="I48" s="41"/>
      <c r="J48" s="41"/>
      <c r="K48" s="42"/>
      <c r="L48" t="s">
        <v>45</v>
      </c>
      <c r="T48" s="28"/>
    </row>
    <row r="50" spans="1:20">
      <c r="A50" t="s">
        <v>46</v>
      </c>
      <c r="C50" s="9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>
      <c r="A51" s="10" t="s">
        <v>34</v>
      </c>
      <c r="B51" s="10" t="s">
        <v>35</v>
      </c>
      <c r="C51" s="4" t="s">
        <v>36</v>
      </c>
      <c r="D51" s="43" t="s">
        <v>49</v>
      </c>
      <c r="E51" s="43"/>
      <c r="F51" s="43"/>
      <c r="G51" s="43"/>
      <c r="H51" s="43"/>
      <c r="I51" s="43"/>
      <c r="J51" s="43"/>
      <c r="K51" s="43"/>
      <c r="L51" t="s">
        <v>50</v>
      </c>
    </row>
    <row r="52" spans="1:20">
      <c r="A52" s="10" t="s">
        <v>39</v>
      </c>
      <c r="B52" s="10" t="s">
        <v>40</v>
      </c>
      <c r="C52" s="4" t="s">
        <v>36</v>
      </c>
      <c r="D52" s="40" t="s">
        <v>51</v>
      </c>
      <c r="E52" s="41"/>
      <c r="F52" s="41"/>
      <c r="G52" s="41"/>
      <c r="H52" s="41"/>
      <c r="I52" s="41"/>
      <c r="J52" s="41"/>
      <c r="K52" s="42"/>
      <c r="L52" t="s">
        <v>52</v>
      </c>
    </row>
    <row r="53" spans="1:20">
      <c r="A53" s="10" t="s">
        <v>39</v>
      </c>
      <c r="B53" s="10" t="s">
        <v>43</v>
      </c>
      <c r="C53" s="4" t="s">
        <v>36</v>
      </c>
      <c r="D53" s="40" t="s">
        <v>53</v>
      </c>
      <c r="E53" s="41"/>
      <c r="F53" s="41"/>
      <c r="G53" s="41"/>
      <c r="H53" s="41"/>
      <c r="I53" s="41"/>
      <c r="J53" s="41"/>
      <c r="K53" s="42"/>
      <c r="L53" t="s">
        <v>54</v>
      </c>
    </row>
    <row r="54" spans="1:20">
      <c r="C54" s="11"/>
      <c r="D54" s="12"/>
      <c r="E54" s="12"/>
      <c r="F54" s="12"/>
      <c r="G54" s="12"/>
      <c r="H54" s="12"/>
      <c r="I54" s="12"/>
      <c r="J54" s="12"/>
    </row>
    <row r="55" spans="1:20">
      <c r="A55" t="s">
        <v>55</v>
      </c>
      <c r="C55" s="9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>
      <c r="A56" s="10" t="s">
        <v>34</v>
      </c>
      <c r="B56" s="10" t="s">
        <v>35</v>
      </c>
      <c r="C56" s="4" t="s">
        <v>36</v>
      </c>
      <c r="D56" s="43" t="s">
        <v>57</v>
      </c>
      <c r="E56" s="43"/>
      <c r="F56" s="43"/>
      <c r="G56" s="43"/>
      <c r="H56" s="43"/>
      <c r="I56" s="43"/>
      <c r="J56" s="43"/>
      <c r="K56" s="43"/>
      <c r="L56" t="s">
        <v>58</v>
      </c>
    </row>
    <row r="57" spans="1:20">
      <c r="A57" s="10" t="s">
        <v>39</v>
      </c>
      <c r="B57" s="10" t="s">
        <v>40</v>
      </c>
      <c r="C57" s="4" t="s">
        <v>36</v>
      </c>
      <c r="D57" s="40" t="s">
        <v>51</v>
      </c>
      <c r="E57" s="41"/>
      <c r="F57" s="41"/>
      <c r="G57" s="41"/>
      <c r="H57" s="41"/>
      <c r="I57" s="41"/>
      <c r="J57" s="41"/>
      <c r="K57" s="42"/>
      <c r="L57" t="s">
        <v>52</v>
      </c>
    </row>
    <row r="58" spans="1:20">
      <c r="A58" s="10" t="s">
        <v>39</v>
      </c>
      <c r="B58" s="10" t="s">
        <v>43</v>
      </c>
      <c r="C58" s="4" t="s">
        <v>36</v>
      </c>
      <c r="D58" s="40" t="s">
        <v>53</v>
      </c>
      <c r="E58" s="41"/>
      <c r="F58" s="41"/>
      <c r="G58" s="41"/>
      <c r="H58" s="41"/>
      <c r="I58" s="41"/>
      <c r="J58" s="41"/>
      <c r="K58" s="42"/>
      <c r="L58" t="s">
        <v>54</v>
      </c>
    </row>
    <row r="59" spans="1:20">
      <c r="C59" s="11"/>
      <c r="D59" s="23"/>
      <c r="E59" s="23"/>
      <c r="F59" s="23"/>
      <c r="G59" s="23"/>
      <c r="H59" s="23"/>
      <c r="I59" s="23"/>
      <c r="J59" s="23"/>
      <c r="K59" s="23"/>
    </row>
    <row r="60" spans="1:20">
      <c r="A60" t="s">
        <v>59</v>
      </c>
      <c r="T60" s="27"/>
    </row>
    <row r="61" spans="1:20">
      <c r="T61" s="27"/>
    </row>
  </sheetData>
  <mergeCells count="19">
    <mergeCell ref="D57:K57"/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  <mergeCell ref="L10:N10"/>
    <mergeCell ref="O10:Q10"/>
    <mergeCell ref="D53:K53"/>
    <mergeCell ref="D56:K56"/>
  </mergeCells>
  <phoneticPr fontId="7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8"/>
  <sheetViews>
    <sheetView tabSelected="1" topLeftCell="A16" workbookViewId="0">
      <selection activeCell="L35" sqref="L35"/>
    </sheetView>
  </sheetViews>
  <sheetFormatPr defaultColWidth="9" defaultRowHeight="13.5"/>
  <cols>
    <col min="1" max="1" width="16.25" customWidth="1"/>
    <col min="2" max="2" width="14.25" customWidth="1"/>
    <col min="11" max="11" width="11.5" customWidth="1"/>
  </cols>
  <sheetData>
    <row r="1" spans="1:1" ht="20.25">
      <c r="A1" s="2" t="s">
        <v>60</v>
      </c>
    </row>
    <row r="18" spans="1:20">
      <c r="A18" t="s">
        <v>27</v>
      </c>
    </row>
    <row r="19" spans="1:20">
      <c r="A19" t="s">
        <v>28</v>
      </c>
      <c r="C19" s="9" t="s">
        <v>29</v>
      </c>
      <c r="E19" t="s">
        <v>30</v>
      </c>
      <c r="G19" t="s">
        <v>31</v>
      </c>
      <c r="I19" t="s">
        <v>32</v>
      </c>
      <c r="K19" t="s">
        <v>33</v>
      </c>
      <c r="T19" s="27"/>
    </row>
    <row r="20" spans="1:20">
      <c r="A20" s="10" t="s">
        <v>34</v>
      </c>
      <c r="B20" s="10" t="s">
        <v>35</v>
      </c>
      <c r="C20" s="4" t="s">
        <v>36</v>
      </c>
      <c r="D20" s="43" t="s">
        <v>37</v>
      </c>
      <c r="E20" s="43"/>
      <c r="F20" s="43"/>
      <c r="G20" s="43"/>
      <c r="H20" s="43"/>
      <c r="I20" s="43"/>
      <c r="J20" s="43"/>
      <c r="K20" s="43"/>
      <c r="T20" s="28"/>
    </row>
    <row r="21" spans="1:20">
      <c r="A21" s="10" t="s">
        <v>39</v>
      </c>
      <c r="B21" s="10" t="s">
        <v>40</v>
      </c>
      <c r="C21" s="4" t="s">
        <v>36</v>
      </c>
      <c r="D21" s="40" t="s">
        <v>41</v>
      </c>
      <c r="E21" s="41"/>
      <c r="F21" s="41"/>
      <c r="G21" s="41"/>
      <c r="H21" s="41"/>
      <c r="I21" s="41"/>
      <c r="J21" s="41"/>
      <c r="K21" s="42"/>
      <c r="T21" s="28"/>
    </row>
    <row r="22" spans="1:20">
      <c r="A22" s="10" t="s">
        <v>39</v>
      </c>
      <c r="B22" s="10" t="s">
        <v>43</v>
      </c>
      <c r="C22" s="4" t="s">
        <v>36</v>
      </c>
      <c r="D22" s="40" t="s">
        <v>44</v>
      </c>
      <c r="E22" s="41"/>
      <c r="F22" s="41"/>
      <c r="G22" s="41"/>
      <c r="H22" s="41"/>
      <c r="I22" s="41"/>
      <c r="J22" s="41"/>
      <c r="K22" s="42"/>
      <c r="T22" s="28"/>
    </row>
    <row r="24" spans="1:20">
      <c r="A24" t="s">
        <v>46</v>
      </c>
      <c r="C24" s="9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>
      <c r="A25" s="10" t="s">
        <v>34</v>
      </c>
      <c r="B25" s="10" t="s">
        <v>35</v>
      </c>
      <c r="C25" s="4" t="s">
        <v>36</v>
      </c>
      <c r="D25" s="43" t="s">
        <v>49</v>
      </c>
      <c r="E25" s="43"/>
      <c r="F25" s="43"/>
      <c r="G25" s="43"/>
      <c r="H25" s="43"/>
      <c r="I25" s="43"/>
      <c r="J25" s="43"/>
      <c r="K25" s="43"/>
    </row>
    <row r="26" spans="1:20">
      <c r="A26" s="10" t="s">
        <v>39</v>
      </c>
      <c r="B26" s="10" t="s">
        <v>40</v>
      </c>
      <c r="C26" s="4" t="s">
        <v>36</v>
      </c>
      <c r="D26" s="40" t="s">
        <v>51</v>
      </c>
      <c r="E26" s="41"/>
      <c r="F26" s="41"/>
      <c r="G26" s="41"/>
      <c r="H26" s="41"/>
      <c r="I26" s="41"/>
      <c r="J26" s="41"/>
      <c r="K26" s="42"/>
    </row>
    <row r="27" spans="1:20">
      <c r="A27" s="10" t="s">
        <v>39</v>
      </c>
      <c r="B27" s="10" t="s">
        <v>43</v>
      </c>
      <c r="C27" s="4" t="s">
        <v>36</v>
      </c>
      <c r="D27" s="40" t="s">
        <v>53</v>
      </c>
      <c r="E27" s="41"/>
      <c r="F27" s="41"/>
      <c r="G27" s="41"/>
      <c r="H27" s="41"/>
      <c r="I27" s="41"/>
      <c r="J27" s="41"/>
      <c r="K27" s="42"/>
    </row>
    <row r="28" spans="1:20">
      <c r="C28" s="11"/>
      <c r="D28" s="12"/>
      <c r="E28" s="12"/>
      <c r="F28" s="12"/>
      <c r="G28" s="12"/>
      <c r="H28" s="12"/>
      <c r="I28" s="12"/>
      <c r="J28" s="12"/>
    </row>
    <row r="29" spans="1:20">
      <c r="A29" t="s">
        <v>55</v>
      </c>
      <c r="C29" s="9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>
      <c r="A30" s="10" t="s">
        <v>34</v>
      </c>
      <c r="B30" s="10" t="s">
        <v>35</v>
      </c>
      <c r="C30" s="4" t="s">
        <v>36</v>
      </c>
      <c r="D30" s="43" t="s">
        <v>57</v>
      </c>
      <c r="E30" s="43"/>
      <c r="F30" s="43"/>
      <c r="G30" s="43"/>
      <c r="H30" s="43"/>
      <c r="I30" s="43"/>
      <c r="J30" s="43"/>
      <c r="K30" s="43"/>
    </row>
    <row r="31" spans="1:20">
      <c r="A31" s="10" t="s">
        <v>39</v>
      </c>
      <c r="B31" s="10" t="s">
        <v>40</v>
      </c>
      <c r="C31" s="4" t="s">
        <v>36</v>
      </c>
      <c r="D31" s="40" t="s">
        <v>51</v>
      </c>
      <c r="E31" s="41"/>
      <c r="F31" s="41"/>
      <c r="G31" s="41"/>
      <c r="H31" s="41"/>
      <c r="I31" s="41"/>
      <c r="J31" s="41"/>
      <c r="K31" s="42"/>
    </row>
    <row r="32" spans="1:20">
      <c r="A32" s="10" t="s">
        <v>39</v>
      </c>
      <c r="B32" s="10" t="s">
        <v>43</v>
      </c>
      <c r="C32" s="4" t="s">
        <v>36</v>
      </c>
      <c r="D32" s="40" t="s">
        <v>53</v>
      </c>
      <c r="E32" s="41"/>
      <c r="F32" s="41"/>
      <c r="G32" s="41"/>
      <c r="H32" s="41"/>
      <c r="I32" s="41"/>
      <c r="J32" s="41"/>
      <c r="K32" s="42"/>
    </row>
    <row r="33" spans="1:20">
      <c r="A33" t="s">
        <v>59</v>
      </c>
      <c r="T33" s="27"/>
    </row>
    <row r="36" spans="1:20">
      <c r="T36" s="27"/>
    </row>
    <row r="37" spans="1:20">
      <c r="A37" t="s">
        <v>61</v>
      </c>
    </row>
    <row r="38" spans="1:20">
      <c r="A38" t="s">
        <v>62</v>
      </c>
    </row>
    <row r="39" spans="1:20">
      <c r="A39" t="s">
        <v>63</v>
      </c>
    </row>
    <row r="40" spans="1:20">
      <c r="A40" t="s">
        <v>64</v>
      </c>
    </row>
    <row r="41" spans="1:20">
      <c r="A41" t="s">
        <v>65</v>
      </c>
    </row>
    <row r="44" spans="1:20">
      <c r="A44" s="13" t="s">
        <v>66</v>
      </c>
      <c r="B44" s="14"/>
      <c r="C44" s="15" t="s">
        <v>67</v>
      </c>
      <c r="D44" s="16"/>
      <c r="E44" s="16" t="s">
        <v>68</v>
      </c>
      <c r="F44" s="16"/>
      <c r="G44" s="16"/>
      <c r="H44" s="16"/>
      <c r="I44" s="16"/>
      <c r="J44" s="16"/>
      <c r="K44" s="24"/>
    </row>
    <row r="45" spans="1:20">
      <c r="A45" s="17"/>
      <c r="B45" s="11"/>
      <c r="C45" s="9"/>
      <c r="K45" s="25"/>
    </row>
    <row r="46" spans="1:20" ht="22.5">
      <c r="A46" s="18" t="s">
        <v>69</v>
      </c>
      <c r="K46" s="25"/>
      <c r="L46" t="s">
        <v>70</v>
      </c>
    </row>
    <row r="47" spans="1:20">
      <c r="A47" s="19"/>
      <c r="B47" s="20"/>
      <c r="C47" s="21"/>
      <c r="D47" s="20"/>
      <c r="E47" s="20"/>
      <c r="F47" s="20"/>
      <c r="K47" s="25"/>
    </row>
    <row r="48" spans="1:20">
      <c r="A48" s="17" t="s">
        <v>71</v>
      </c>
      <c r="B48" s="20"/>
      <c r="C48" s="21" t="s">
        <v>72</v>
      </c>
      <c r="D48" s="20"/>
      <c r="E48" s="20" t="s">
        <v>73</v>
      </c>
      <c r="F48" s="20"/>
      <c r="G48" t="s">
        <v>74</v>
      </c>
      <c r="I48" t="s">
        <v>75</v>
      </c>
      <c r="K48" s="25"/>
    </row>
    <row r="49" spans="1:20">
      <c r="A49" s="22" t="s">
        <v>76</v>
      </c>
      <c r="B49" s="10" t="s">
        <v>77</v>
      </c>
      <c r="C49" s="4" t="s">
        <v>78</v>
      </c>
      <c r="D49" s="43" t="s">
        <v>79</v>
      </c>
      <c r="E49" s="43"/>
      <c r="F49" s="43"/>
      <c r="G49" s="43"/>
      <c r="H49" s="43"/>
      <c r="I49" s="43"/>
      <c r="J49" s="43"/>
      <c r="K49" s="46"/>
      <c r="T49" s="28"/>
    </row>
    <row r="50" spans="1:20">
      <c r="A50" s="22"/>
      <c r="B50" s="10"/>
      <c r="C50" s="4"/>
      <c r="D50" s="40"/>
      <c r="E50" s="41"/>
      <c r="F50" s="41"/>
      <c r="G50" s="41"/>
      <c r="H50" s="41"/>
      <c r="I50" s="41"/>
      <c r="J50" s="41"/>
      <c r="K50" s="47"/>
      <c r="L50" t="s">
        <v>80</v>
      </c>
      <c r="T50" s="28"/>
    </row>
    <row r="51" spans="1:20">
      <c r="A51" s="22"/>
      <c r="B51" s="10"/>
      <c r="C51" s="4"/>
      <c r="D51" s="40"/>
      <c r="E51" s="41"/>
      <c r="F51" s="41"/>
      <c r="G51" s="41"/>
      <c r="H51" s="41"/>
      <c r="I51" s="41"/>
      <c r="J51" s="41"/>
      <c r="K51" s="47"/>
      <c r="T51" s="28"/>
    </row>
    <row r="52" spans="1:20">
      <c r="A52" s="19"/>
      <c r="C52" s="11"/>
      <c r="D52" s="23"/>
      <c r="E52" s="23"/>
      <c r="F52" s="23"/>
      <c r="G52" s="23"/>
      <c r="H52" s="23"/>
      <c r="I52" s="23"/>
      <c r="J52" s="23"/>
      <c r="K52" s="26"/>
      <c r="T52" s="12"/>
    </row>
    <row r="53" spans="1:20">
      <c r="A53" s="17" t="s">
        <v>81</v>
      </c>
      <c r="B53" s="20"/>
      <c r="C53" s="21" t="s">
        <v>72</v>
      </c>
      <c r="D53" s="20"/>
      <c r="E53" s="20" t="s">
        <v>73</v>
      </c>
      <c r="F53" s="20"/>
      <c r="G53" t="s">
        <v>74</v>
      </c>
      <c r="I53" t="s">
        <v>75</v>
      </c>
      <c r="K53" s="25"/>
      <c r="T53" s="12"/>
    </row>
    <row r="54" spans="1:20">
      <c r="A54" s="22" t="s">
        <v>76</v>
      </c>
      <c r="B54" s="10" t="s">
        <v>77</v>
      </c>
      <c r="C54" s="48" t="s">
        <v>82</v>
      </c>
      <c r="D54" s="49"/>
      <c r="E54" s="49"/>
      <c r="F54" s="49"/>
      <c r="G54" s="49"/>
      <c r="H54" s="49"/>
      <c r="I54" s="49"/>
      <c r="J54" s="49"/>
      <c r="K54" s="50"/>
      <c r="T54" s="12"/>
    </row>
    <row r="55" spans="1:20">
      <c r="A55" s="22"/>
      <c r="B55" s="10"/>
      <c r="C55" s="48"/>
      <c r="D55" s="49"/>
      <c r="E55" s="49"/>
      <c r="F55" s="49"/>
      <c r="G55" s="49"/>
      <c r="H55" s="49"/>
      <c r="I55" s="49"/>
      <c r="J55" s="49"/>
      <c r="K55" s="50"/>
      <c r="L55" t="s">
        <v>83</v>
      </c>
      <c r="T55" s="12"/>
    </row>
    <row r="56" spans="1:20">
      <c r="A56" s="22"/>
      <c r="B56" s="10"/>
      <c r="C56" s="48"/>
      <c r="D56" s="49"/>
      <c r="E56" s="49"/>
      <c r="F56" s="49"/>
      <c r="G56" s="49"/>
      <c r="H56" s="49"/>
      <c r="I56" s="49"/>
      <c r="J56" s="49"/>
      <c r="K56" s="50"/>
      <c r="T56" s="12"/>
    </row>
    <row r="57" spans="1:20">
      <c r="A57" s="19"/>
      <c r="K57" s="25"/>
    </row>
    <row r="58" spans="1:20">
      <c r="A58" s="19" t="s">
        <v>84</v>
      </c>
      <c r="K58" s="25"/>
    </row>
    <row r="59" spans="1:20">
      <c r="A59" s="22" t="s">
        <v>85</v>
      </c>
      <c r="B59" s="10" t="s">
        <v>86</v>
      </c>
      <c r="C59" s="48" t="s">
        <v>82</v>
      </c>
      <c r="D59" s="49"/>
      <c r="E59" s="49"/>
      <c r="F59" s="49"/>
      <c r="G59" s="49"/>
      <c r="H59" s="49"/>
      <c r="I59" s="49"/>
      <c r="J59" s="49"/>
      <c r="K59" s="50"/>
      <c r="T59" s="28"/>
    </row>
    <row r="60" spans="1:20">
      <c r="A60" s="22"/>
      <c r="B60" s="10"/>
      <c r="C60" s="48"/>
      <c r="D60" s="49"/>
      <c r="E60" s="49"/>
      <c r="F60" s="49"/>
      <c r="G60" s="49"/>
      <c r="H60" s="49"/>
      <c r="I60" s="49"/>
      <c r="J60" s="49"/>
      <c r="K60" s="50"/>
      <c r="T60" s="28"/>
    </row>
    <row r="61" spans="1:20">
      <c r="A61" s="22"/>
      <c r="B61" s="10"/>
      <c r="C61" s="48"/>
      <c r="D61" s="49"/>
      <c r="E61" s="49"/>
      <c r="F61" s="49"/>
      <c r="G61" s="49"/>
      <c r="H61" s="49"/>
      <c r="I61" s="49"/>
      <c r="J61" s="49"/>
      <c r="K61" s="50"/>
      <c r="T61" s="28"/>
    </row>
    <row r="62" spans="1:20">
      <c r="A62" s="19"/>
      <c r="K62" s="25"/>
    </row>
    <row r="63" spans="1:20">
      <c r="A63" s="19" t="s">
        <v>87</v>
      </c>
      <c r="K63" s="25"/>
    </row>
    <row r="64" spans="1:20">
      <c r="A64" s="22" t="s">
        <v>88</v>
      </c>
      <c r="B64" s="10" t="s">
        <v>89</v>
      </c>
      <c r="C64" s="39" t="s">
        <v>90</v>
      </c>
      <c r="D64" s="39"/>
      <c r="E64" s="39" t="s">
        <v>91</v>
      </c>
      <c r="F64" s="39"/>
      <c r="G64" s="51" t="s">
        <v>92</v>
      </c>
      <c r="H64" s="38"/>
      <c r="I64" s="51" t="s">
        <v>93</v>
      </c>
      <c r="J64" s="37"/>
      <c r="K64" s="52"/>
    </row>
    <row r="65" spans="1:11">
      <c r="A65" s="22"/>
      <c r="B65" s="10"/>
      <c r="C65" s="39"/>
      <c r="D65" s="39"/>
      <c r="E65" s="39"/>
      <c r="F65" s="39"/>
      <c r="G65" s="51"/>
      <c r="H65" s="38"/>
      <c r="I65" s="51"/>
      <c r="J65" s="37"/>
      <c r="K65" s="52"/>
    </row>
    <row r="66" spans="1:11">
      <c r="A66" s="22"/>
      <c r="B66" s="10"/>
      <c r="C66" s="39"/>
      <c r="D66" s="39"/>
      <c r="E66" s="39"/>
      <c r="F66" s="39"/>
      <c r="G66" s="51"/>
      <c r="H66" s="38"/>
      <c r="I66" s="51"/>
      <c r="J66" s="37"/>
      <c r="K66" s="52"/>
    </row>
    <row r="67" spans="1:11">
      <c r="A67" s="19"/>
      <c r="K67" s="25"/>
    </row>
    <row r="68" spans="1:11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1"/>
    </row>
  </sheetData>
  <mergeCells count="30">
    <mergeCell ref="C65:D65"/>
    <mergeCell ref="E65:F65"/>
    <mergeCell ref="G65:H65"/>
    <mergeCell ref="I65:K65"/>
    <mergeCell ref="C66:D66"/>
    <mergeCell ref="E66:F66"/>
    <mergeCell ref="G66:H66"/>
    <mergeCell ref="I66:K66"/>
    <mergeCell ref="C59:K59"/>
    <mergeCell ref="C60:K60"/>
    <mergeCell ref="C61:K61"/>
    <mergeCell ref="C64:D64"/>
    <mergeCell ref="E64:F64"/>
    <mergeCell ref="G64:H64"/>
    <mergeCell ref="I64:K64"/>
    <mergeCell ref="D50:K50"/>
    <mergeCell ref="D51:K51"/>
    <mergeCell ref="C54:K54"/>
    <mergeCell ref="C55:K55"/>
    <mergeCell ref="C56:K56"/>
    <mergeCell ref="D27:K27"/>
    <mergeCell ref="D30:K30"/>
    <mergeCell ref="D31:K31"/>
    <mergeCell ref="D32:K32"/>
    <mergeCell ref="D49:K49"/>
    <mergeCell ref="D20:K20"/>
    <mergeCell ref="D21:K21"/>
    <mergeCell ref="D22:K22"/>
    <mergeCell ref="D25:K25"/>
    <mergeCell ref="D26:K26"/>
  </mergeCells>
  <phoneticPr fontId="7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5" sqref="B5:Q8"/>
    </sheetView>
  </sheetViews>
  <sheetFormatPr defaultColWidth="9" defaultRowHeight="13.5"/>
  <cols>
    <col min="4" max="4" width="9.125" customWidth="1"/>
  </cols>
  <sheetData>
    <row r="1" spans="1:17" ht="30" customHeight="1">
      <c r="A1" s="2" t="s">
        <v>94</v>
      </c>
    </row>
    <row r="2" spans="1:17">
      <c r="A2" t="s">
        <v>7</v>
      </c>
    </row>
    <row r="3" spans="1:17">
      <c r="A3" s="44" t="s">
        <v>8</v>
      </c>
      <c r="B3" s="44" t="s">
        <v>9</v>
      </c>
      <c r="C3" s="36" t="s">
        <v>10</v>
      </c>
      <c r="D3" s="37"/>
      <c r="E3" s="38"/>
      <c r="F3" s="36" t="s">
        <v>11</v>
      </c>
      <c r="G3" s="37"/>
      <c r="H3" s="38"/>
      <c r="I3" s="36" t="s">
        <v>12</v>
      </c>
      <c r="J3" s="37"/>
      <c r="K3" s="38"/>
      <c r="L3" s="37" t="s">
        <v>13</v>
      </c>
      <c r="M3" s="37"/>
      <c r="N3" s="38"/>
      <c r="O3" s="39" t="s">
        <v>14</v>
      </c>
      <c r="P3" s="39"/>
      <c r="Q3" s="39"/>
    </row>
    <row r="4" spans="1:17">
      <c r="A4" s="45"/>
      <c r="B4" s="45"/>
      <c r="C4" s="4" t="s">
        <v>15</v>
      </c>
      <c r="D4" s="4" t="s">
        <v>16</v>
      </c>
      <c r="E4" s="4" t="s">
        <v>17</v>
      </c>
      <c r="F4" s="4" t="s">
        <v>15</v>
      </c>
      <c r="G4" s="4" t="s">
        <v>16</v>
      </c>
      <c r="H4" s="4" t="s">
        <v>17</v>
      </c>
      <c r="I4" s="4" t="s">
        <v>15</v>
      </c>
      <c r="J4" s="4" t="s">
        <v>16</v>
      </c>
      <c r="K4" s="4" t="s">
        <v>17</v>
      </c>
      <c r="L4" s="4" t="s">
        <v>15</v>
      </c>
      <c r="M4" s="4" t="s">
        <v>16</v>
      </c>
      <c r="N4" s="4" t="s">
        <v>17</v>
      </c>
      <c r="O4" s="4" t="s">
        <v>15</v>
      </c>
      <c r="P4" s="4" t="s">
        <v>16</v>
      </c>
      <c r="Q4" s="4" t="s">
        <v>17</v>
      </c>
    </row>
    <row r="5" spans="1:17">
      <c r="A5" s="39" t="s">
        <v>18</v>
      </c>
      <c r="B5" s="4">
        <v>83</v>
      </c>
      <c r="C5" s="4">
        <v>0</v>
      </c>
      <c r="D5" s="4">
        <v>0</v>
      </c>
      <c r="E5" s="4">
        <v>0</v>
      </c>
      <c r="F5" s="4">
        <v>90</v>
      </c>
      <c r="G5" s="4">
        <v>0</v>
      </c>
      <c r="H5" s="4">
        <v>7470</v>
      </c>
      <c r="I5" s="4">
        <v>8</v>
      </c>
      <c r="J5" s="4">
        <v>0</v>
      </c>
      <c r="K5" s="4">
        <v>664</v>
      </c>
      <c r="L5" s="4"/>
      <c r="M5" s="4"/>
      <c r="N5" s="4"/>
      <c r="O5" s="4">
        <f t="shared" ref="O5:O7" si="0">C5+F5-I5</f>
        <v>82</v>
      </c>
      <c r="P5" s="4">
        <f t="shared" ref="P5:P7" si="1">D5+G5-J5</f>
        <v>0</v>
      </c>
      <c r="Q5" s="4">
        <f t="shared" ref="Q5:Q7" si="2">E5+H5-K5</f>
        <v>6806</v>
      </c>
    </row>
    <row r="6" spans="1:17">
      <c r="A6" s="39"/>
      <c r="B6" s="4">
        <v>88</v>
      </c>
      <c r="C6" s="4">
        <v>13</v>
      </c>
      <c r="D6" s="4">
        <v>0</v>
      </c>
      <c r="E6" s="4">
        <v>1144</v>
      </c>
      <c r="F6" s="4">
        <v>30</v>
      </c>
      <c r="G6" s="4">
        <v>0</v>
      </c>
      <c r="H6" s="4">
        <v>2640</v>
      </c>
      <c r="I6" s="4">
        <v>3</v>
      </c>
      <c r="J6" s="4">
        <v>0</v>
      </c>
      <c r="K6" s="4">
        <v>264</v>
      </c>
      <c r="L6" s="4"/>
      <c r="M6" s="4"/>
      <c r="N6" s="4"/>
      <c r="O6" s="4">
        <f t="shared" si="0"/>
        <v>40</v>
      </c>
      <c r="P6" s="4">
        <f t="shared" si="1"/>
        <v>0</v>
      </c>
      <c r="Q6" s="4">
        <f t="shared" si="2"/>
        <v>3520</v>
      </c>
    </row>
    <row r="7" spans="1:17">
      <c r="A7" s="39"/>
      <c r="B7" s="4">
        <v>100</v>
      </c>
      <c r="C7" s="4">
        <v>337</v>
      </c>
      <c r="D7" s="4">
        <v>1</v>
      </c>
      <c r="E7" s="4">
        <v>33700</v>
      </c>
      <c r="F7" s="4">
        <v>15</v>
      </c>
      <c r="G7" s="4">
        <v>0</v>
      </c>
      <c r="H7" s="4">
        <v>1500</v>
      </c>
      <c r="I7" s="4">
        <v>86</v>
      </c>
      <c r="J7" s="4">
        <v>1</v>
      </c>
      <c r="K7" s="4">
        <v>8600</v>
      </c>
      <c r="L7" s="4"/>
      <c r="M7" s="4"/>
      <c r="N7" s="4"/>
      <c r="O7" s="4">
        <f t="shared" si="0"/>
        <v>266</v>
      </c>
      <c r="P7" s="4">
        <f t="shared" si="1"/>
        <v>0</v>
      </c>
      <c r="Q7" s="4">
        <f t="shared" si="2"/>
        <v>26600</v>
      </c>
    </row>
    <row r="8" spans="1:17">
      <c r="A8" s="39"/>
      <c r="B8" s="4" t="s">
        <v>19</v>
      </c>
      <c r="C8" s="4">
        <f t="shared" ref="C8:K8" si="3">SUM(C5:C7)</f>
        <v>350</v>
      </c>
      <c r="D8" s="4">
        <f t="shared" si="3"/>
        <v>1</v>
      </c>
      <c r="E8" s="4">
        <f t="shared" si="3"/>
        <v>34844</v>
      </c>
      <c r="F8" s="4">
        <f t="shared" si="3"/>
        <v>135</v>
      </c>
      <c r="G8" s="4">
        <f t="shared" si="3"/>
        <v>0</v>
      </c>
      <c r="H8" s="4">
        <f t="shared" si="3"/>
        <v>11610</v>
      </c>
      <c r="I8" s="4">
        <f t="shared" si="3"/>
        <v>97</v>
      </c>
      <c r="J8" s="4">
        <f t="shared" si="3"/>
        <v>1</v>
      </c>
      <c r="K8" s="4">
        <f t="shared" si="3"/>
        <v>9528</v>
      </c>
      <c r="L8" s="4"/>
      <c r="M8" s="4"/>
      <c r="N8" s="4"/>
      <c r="O8" s="4">
        <f t="shared" ref="O8:Q8" si="4">SUM(O5:O7)</f>
        <v>388</v>
      </c>
      <c r="P8" s="4">
        <f t="shared" si="4"/>
        <v>0</v>
      </c>
      <c r="Q8" s="4">
        <f t="shared" si="4"/>
        <v>36926</v>
      </c>
    </row>
    <row r="9" spans="1:17" hidden="1">
      <c r="A9" s="44" t="s">
        <v>20</v>
      </c>
      <c r="B9" s="4">
        <v>100</v>
      </c>
      <c r="C9" s="4">
        <v>741</v>
      </c>
      <c r="D9" s="4">
        <v>0</v>
      </c>
      <c r="E9" s="4">
        <v>74100</v>
      </c>
      <c r="F9" s="4">
        <v>0</v>
      </c>
      <c r="G9" s="4">
        <v>0</v>
      </c>
      <c r="H9" s="4">
        <v>0</v>
      </c>
      <c r="I9" s="4">
        <v>124</v>
      </c>
      <c r="J9" s="4">
        <v>0</v>
      </c>
      <c r="K9" s="4">
        <v>12400</v>
      </c>
      <c r="L9" s="4"/>
      <c r="M9" s="4"/>
      <c r="N9" s="4"/>
      <c r="O9" s="4">
        <f t="shared" ref="O9:O13" si="5">C9+F9-I9</f>
        <v>617</v>
      </c>
      <c r="P9" s="4">
        <f t="shared" ref="P9:P13" si="6">D9+G9-J9</f>
        <v>0</v>
      </c>
      <c r="Q9" s="8"/>
    </row>
    <row r="10" spans="1:17" hidden="1">
      <c r="A10" s="45"/>
      <c r="B10" s="4" t="s">
        <v>19</v>
      </c>
      <c r="C10" s="4">
        <f t="shared" ref="C10:K10" si="7">SUM(C9:C9)</f>
        <v>741</v>
      </c>
      <c r="D10" s="4">
        <f t="shared" si="7"/>
        <v>0</v>
      </c>
      <c r="E10" s="4">
        <f t="shared" si="7"/>
        <v>74100</v>
      </c>
      <c r="F10" s="4">
        <f t="shared" si="7"/>
        <v>0</v>
      </c>
      <c r="G10" s="4">
        <f t="shared" si="7"/>
        <v>0</v>
      </c>
      <c r="H10" s="4">
        <f t="shared" si="7"/>
        <v>0</v>
      </c>
      <c r="I10" s="4">
        <f t="shared" si="7"/>
        <v>124</v>
      </c>
      <c r="J10" s="4">
        <f t="shared" si="7"/>
        <v>0</v>
      </c>
      <c r="K10" s="4">
        <f t="shared" si="7"/>
        <v>12400</v>
      </c>
      <c r="L10" s="4"/>
      <c r="M10" s="4"/>
      <c r="N10" s="4"/>
      <c r="O10" s="4">
        <f>SUM(O9:O9)</f>
        <v>617</v>
      </c>
      <c r="P10" s="4">
        <f>SUM(P9:P9)</f>
        <v>0</v>
      </c>
      <c r="Q10" s="8"/>
    </row>
    <row r="11" spans="1:17">
      <c r="A11" s="39" t="s">
        <v>21</v>
      </c>
      <c r="B11" s="4">
        <v>100</v>
      </c>
      <c r="C11" s="4">
        <v>1555</v>
      </c>
      <c r="D11" s="4">
        <v>22</v>
      </c>
      <c r="E11" s="4">
        <f t="shared" ref="E11:E13" si="8">C11*B11</f>
        <v>155500</v>
      </c>
      <c r="F11" s="4">
        <v>223</v>
      </c>
      <c r="G11" s="4">
        <v>18</v>
      </c>
      <c r="H11" s="4">
        <f t="shared" ref="H11:H13" si="9">F11*B11</f>
        <v>22300</v>
      </c>
      <c r="I11" s="4">
        <v>242</v>
      </c>
      <c r="J11" s="4">
        <v>19</v>
      </c>
      <c r="K11" s="4">
        <f t="shared" ref="K11:K13" si="10">I11*B11</f>
        <v>24200</v>
      </c>
      <c r="L11" s="4"/>
      <c r="M11" s="4"/>
      <c r="N11" s="4"/>
      <c r="O11" s="4">
        <f t="shared" si="5"/>
        <v>1536</v>
      </c>
      <c r="P11" s="4">
        <f t="shared" si="6"/>
        <v>21</v>
      </c>
      <c r="Q11" s="4">
        <f t="shared" ref="Q11:Q13" si="11">E11+H11-K11</f>
        <v>153600</v>
      </c>
    </row>
    <row r="12" spans="1:17">
      <c r="A12" s="39"/>
      <c r="B12" s="4">
        <v>180</v>
      </c>
      <c r="C12" s="4">
        <v>2</v>
      </c>
      <c r="D12" s="4">
        <v>0</v>
      </c>
      <c r="E12" s="4">
        <f t="shared" si="8"/>
        <v>360</v>
      </c>
      <c r="F12" s="4">
        <v>20</v>
      </c>
      <c r="G12" s="4">
        <v>0</v>
      </c>
      <c r="H12" s="4">
        <f t="shared" si="9"/>
        <v>3600</v>
      </c>
      <c r="I12" s="4">
        <v>4</v>
      </c>
      <c r="J12" s="4">
        <v>0</v>
      </c>
      <c r="K12" s="4">
        <f t="shared" si="10"/>
        <v>720</v>
      </c>
      <c r="L12" s="4"/>
      <c r="M12" s="4"/>
      <c r="N12" s="4"/>
      <c r="O12" s="4">
        <f t="shared" si="5"/>
        <v>18</v>
      </c>
      <c r="P12" s="4">
        <f t="shared" si="6"/>
        <v>0</v>
      </c>
      <c r="Q12" s="4">
        <f t="shared" si="11"/>
        <v>3240</v>
      </c>
    </row>
    <row r="13" spans="1:17">
      <c r="A13" s="39"/>
      <c r="B13" s="4">
        <v>240</v>
      </c>
      <c r="C13" s="4">
        <v>1</v>
      </c>
      <c r="D13" s="4">
        <v>0</v>
      </c>
      <c r="E13" s="4">
        <f t="shared" si="8"/>
        <v>240</v>
      </c>
      <c r="F13" s="4">
        <v>0</v>
      </c>
      <c r="G13" s="4">
        <v>0</v>
      </c>
      <c r="H13" s="4">
        <f t="shared" si="9"/>
        <v>0</v>
      </c>
      <c r="I13" s="4">
        <v>1</v>
      </c>
      <c r="J13" s="4">
        <v>0</v>
      </c>
      <c r="K13" s="4">
        <f t="shared" si="10"/>
        <v>240</v>
      </c>
      <c r="L13" s="4"/>
      <c r="M13" s="4"/>
      <c r="N13" s="4"/>
      <c r="O13" s="4">
        <f t="shared" si="5"/>
        <v>0</v>
      </c>
      <c r="P13" s="4">
        <f t="shared" si="6"/>
        <v>0</v>
      </c>
      <c r="Q13" s="4">
        <f t="shared" si="11"/>
        <v>0</v>
      </c>
    </row>
    <row r="14" spans="1:17">
      <c r="A14" s="39"/>
      <c r="B14" s="4" t="s">
        <v>19</v>
      </c>
      <c r="C14" s="4">
        <f t="shared" ref="C14:K14" si="12">SUM(C11:C13)</f>
        <v>1558</v>
      </c>
      <c r="D14" s="4">
        <f t="shared" si="12"/>
        <v>22</v>
      </c>
      <c r="E14" s="4">
        <f t="shared" si="12"/>
        <v>156100</v>
      </c>
      <c r="F14" s="4">
        <f t="shared" si="12"/>
        <v>243</v>
      </c>
      <c r="G14" s="4">
        <f t="shared" si="12"/>
        <v>18</v>
      </c>
      <c r="H14" s="4">
        <f t="shared" si="12"/>
        <v>25900</v>
      </c>
      <c r="I14" s="4">
        <f t="shared" si="12"/>
        <v>247</v>
      </c>
      <c r="J14" s="4">
        <f t="shared" si="12"/>
        <v>19</v>
      </c>
      <c r="K14" s="4">
        <f t="shared" si="12"/>
        <v>25160</v>
      </c>
      <c r="L14" s="4"/>
      <c r="M14" s="4"/>
      <c r="N14" s="4"/>
      <c r="O14" s="4">
        <f t="shared" ref="O14:Q14" si="13">SUM(O11:O13)</f>
        <v>1554</v>
      </c>
      <c r="P14" s="4">
        <f t="shared" si="13"/>
        <v>21</v>
      </c>
      <c r="Q14" s="4">
        <f t="shared" si="13"/>
        <v>156840</v>
      </c>
    </row>
    <row r="16" spans="1:17">
      <c r="A16" t="s">
        <v>95</v>
      </c>
      <c r="B16" t="s">
        <v>96</v>
      </c>
    </row>
    <row r="17" spans="1:12">
      <c r="B17" t="s">
        <v>97</v>
      </c>
    </row>
    <row r="19" spans="1:12" ht="17.100000000000001" customHeight="1">
      <c r="A19" t="s">
        <v>98</v>
      </c>
    </row>
    <row r="20" spans="1:12" s="3" customFormat="1" ht="27.95" customHeight="1">
      <c r="A20" s="5" t="s">
        <v>8</v>
      </c>
      <c r="B20" s="5" t="s">
        <v>9</v>
      </c>
      <c r="C20" s="5" t="s">
        <v>99</v>
      </c>
      <c r="D20" s="5" t="s">
        <v>100</v>
      </c>
      <c r="E20" s="5" t="s">
        <v>101</v>
      </c>
      <c r="F20" s="5" t="s">
        <v>102</v>
      </c>
      <c r="G20" s="5" t="s">
        <v>103</v>
      </c>
      <c r="H20" s="5" t="s">
        <v>104</v>
      </c>
      <c r="I20" s="6"/>
      <c r="J20" s="6"/>
      <c r="K20" s="6"/>
      <c r="L20" s="6"/>
    </row>
    <row r="21" spans="1:12">
      <c r="A21" s="39" t="s">
        <v>18</v>
      </c>
      <c r="B21" s="4">
        <v>83</v>
      </c>
      <c r="C21" s="4">
        <v>0</v>
      </c>
      <c r="D21" s="4">
        <v>90</v>
      </c>
      <c r="E21" s="4">
        <v>0</v>
      </c>
      <c r="F21" s="4">
        <v>8</v>
      </c>
      <c r="G21" s="4">
        <v>0</v>
      </c>
      <c r="H21" s="4">
        <f>C21+D21+E21-F21-G21</f>
        <v>82</v>
      </c>
      <c r="I21" s="7"/>
      <c r="J21" s="7"/>
      <c r="K21" s="7"/>
      <c r="L21" s="7"/>
    </row>
    <row r="22" spans="1:12">
      <c r="A22" s="39"/>
      <c r="B22" s="4">
        <v>88</v>
      </c>
      <c r="C22" s="4">
        <v>13</v>
      </c>
      <c r="D22" s="4">
        <v>30</v>
      </c>
      <c r="E22" s="4">
        <v>0</v>
      </c>
      <c r="F22" s="4">
        <v>3</v>
      </c>
      <c r="G22" s="4">
        <v>0</v>
      </c>
      <c r="H22" s="4">
        <f>C22+D22+E22-F22-G22</f>
        <v>40</v>
      </c>
      <c r="I22" s="7"/>
      <c r="J22" s="7"/>
      <c r="K22" s="7"/>
      <c r="L22" s="7"/>
    </row>
    <row r="23" spans="1:12">
      <c r="A23" s="39"/>
      <c r="B23" s="4">
        <v>100</v>
      </c>
      <c r="C23" s="4">
        <v>337</v>
      </c>
      <c r="D23" s="4">
        <v>15</v>
      </c>
      <c r="E23" s="4">
        <v>0</v>
      </c>
      <c r="F23" s="4">
        <v>86</v>
      </c>
      <c r="G23" s="4">
        <v>0</v>
      </c>
      <c r="H23" s="4">
        <f>C23+D23+E23-F23-G23</f>
        <v>266</v>
      </c>
      <c r="I23" s="7"/>
      <c r="J23" s="7"/>
      <c r="K23" s="7"/>
      <c r="L23" s="7"/>
    </row>
    <row r="24" spans="1:12">
      <c r="A24" s="39"/>
      <c r="B24" s="4" t="s">
        <v>19</v>
      </c>
      <c r="C24" s="4">
        <f>SUM(C21:C23)</f>
        <v>350</v>
      </c>
      <c r="D24" s="4">
        <f>SUM(D21:D23)</f>
        <v>135</v>
      </c>
      <c r="E24" s="4">
        <f>SUM(E21:E23)</f>
        <v>0</v>
      </c>
      <c r="F24" s="4">
        <f>SUM(F21:F23)</f>
        <v>97</v>
      </c>
      <c r="G24" s="4">
        <v>0</v>
      </c>
      <c r="H24" s="4">
        <f>C24+D24+E24-F24-G24</f>
        <v>388</v>
      </c>
      <c r="I24" s="7"/>
      <c r="J24" s="7"/>
      <c r="K24" s="7"/>
      <c r="L24" s="7"/>
    </row>
    <row r="26" spans="1:12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0"/>
  <sheetViews>
    <sheetView topLeftCell="A4" workbookViewId="0">
      <selection activeCell="E18" sqref="E18"/>
    </sheetView>
  </sheetViews>
  <sheetFormatPr defaultColWidth="9" defaultRowHeight="13.5"/>
  <cols>
    <col min="1" max="2" width="7.125" customWidth="1"/>
  </cols>
  <sheetData>
    <row r="1" spans="1:1" ht="22.5">
      <c r="A1" s="1" t="s">
        <v>106</v>
      </c>
    </row>
    <row r="10" spans="1:1">
      <c r="A10" t="s">
        <v>107</v>
      </c>
    </row>
    <row r="11" spans="1:1">
      <c r="A11" t="s">
        <v>108</v>
      </c>
    </row>
    <row r="12" spans="1:1">
      <c r="A12" t="s">
        <v>109</v>
      </c>
    </row>
    <row r="13" spans="1:1">
      <c r="A13" t="s">
        <v>110</v>
      </c>
    </row>
    <row r="15" spans="1:1">
      <c r="A15" t="s">
        <v>111</v>
      </c>
    </row>
    <row r="16" spans="1:1">
      <c r="A16" t="s">
        <v>112</v>
      </c>
    </row>
    <row r="17" spans="1:1">
      <c r="A17" t="s">
        <v>113</v>
      </c>
    </row>
    <row r="18" spans="1:1">
      <c r="A18" t="s">
        <v>114</v>
      </c>
    </row>
    <row r="20" spans="1:1">
      <c r="A20" t="s">
        <v>115</v>
      </c>
    </row>
    <row r="21" spans="1:1">
      <c r="A21" t="s">
        <v>116</v>
      </c>
    </row>
    <row r="22" spans="1:1">
      <c r="A22" t="s">
        <v>117</v>
      </c>
    </row>
    <row r="23" spans="1:1">
      <c r="A23" t="s">
        <v>114</v>
      </c>
    </row>
    <row r="25" spans="1:1">
      <c r="A25" t="s">
        <v>118</v>
      </c>
    </row>
    <row r="26" spans="1:1">
      <c r="A26" t="s">
        <v>119</v>
      </c>
    </row>
    <row r="27" spans="1:1">
      <c r="A27" t="s">
        <v>120</v>
      </c>
    </row>
    <row r="28" spans="1:1">
      <c r="A28" t="s">
        <v>114</v>
      </c>
    </row>
    <row r="30" spans="1:1" ht="29.1" customHeight="1">
      <c r="A30" s="2" t="s">
        <v>121</v>
      </c>
    </row>
    <row r="31" spans="1:1">
      <c r="A31" t="s">
        <v>122</v>
      </c>
    </row>
    <row r="47" spans="1:1">
      <c r="A47" t="s">
        <v>123</v>
      </c>
    </row>
    <row r="48" spans="1:1">
      <c r="A48" t="s">
        <v>124</v>
      </c>
    </row>
    <row r="49" spans="1:1">
      <c r="A49" t="s">
        <v>125</v>
      </c>
    </row>
    <row r="50" spans="1:1">
      <c r="A50" t="s">
        <v>126</v>
      </c>
    </row>
  </sheetData>
  <phoneticPr fontId="7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收益统计</vt:lpstr>
      <vt:lpstr>课时统计</vt:lpstr>
      <vt:lpstr>资金账单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2017-10-24T06:40:00Z</dcterms:created>
  <dcterms:modified xsi:type="dcterms:W3CDTF">2018-02-27T10:51:36Z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