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<sst xmlns="http://schemas.openxmlformats.org/spreadsheetml/2006/main" count="59" uniqueCount="26">
  <si>
    <t>Runtime for GenStats on dataset Full</t>
  </si>
  <si>
    <t>Run 1</t>
  </si>
  <si>
    <t>Run 2</t>
  </si>
  <si>
    <t>Run 3</t>
  </si>
  <si>
    <t>Average</t>
  </si>
  <si>
    <t>Start</t>
  </si>
  <si>
    <t>End</t>
  </si>
  <si>
    <t>Duration</t>
  </si>
  <si>
    <t>No persisting</t>
  </si>
  <si>
    <t>With persisting</t>
  </si>
  <si>
    <t>theData.Paritions.size: 12</t>
  </si>
  <si>
    <t>Config options A</t>
  </si>
  <si>
    <t>cores 5  executors 17  memory 12g</t>
  </si>
  <si>
    <t>Config options B</t>
  </si>
  <si>
    <t>cores 5  executors 8  memory 12g</t>
  </si>
  <si>
    <t>Config options C</t>
  </si>
  <si>
    <t>cores 2  executors 17  memory 12g</t>
  </si>
  <si>
    <t>Config options D</t>
  </si>
  <si>
    <t>cores 2  executors 2  memory 12g</t>
  </si>
  <si>
    <t>Config options E</t>
  </si>
  <si>
    <t>cores 1  executors 1  memory 12g</t>
  </si>
  <si>
    <t>Config options A
with 24 partitions; actually got 30 ???</t>
  </si>
  <si>
    <t>Kyro serialization</t>
  </si>
  <si>
    <t>env notes</t>
  </si>
  <si>
    <t xml:space="preserve">    val theData = sc.textFile(cleansedLogDir, 24)    // Experimenting with the # partitions</t>
  </si>
  <si>
    <t xml:space="preserve">      .map(line =&gt; line.split(",").map(_.trim))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</si>
</sst>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000000"/>
      <name val="Arial"/>
    </font>
    <font>
      <sz val="11.0"/>
      <color rgb="FF000000"/>
      <name val="Arial"/>
    </font>
    <font/>
    <font>
      <sz val="10.0"/>
      <color rgb="FF000000"/>
      <name val="Courier New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top"/>
    </xf>
    <xf borderId="0" fillId="0" fontId="2" numFmtId="0" xfId="0" applyFont="1"/>
    <xf borderId="1" fillId="2" fontId="2" numFmtId="0" xfId="0" applyAlignment="1" applyBorder="1" applyFill="1" applyFont="1">
      <alignment horizontal="center" vertical="top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ont="1">
      <alignment horizontal="center" vertical="center"/>
    </xf>
    <xf borderId="5" fillId="2" fontId="2" numFmtId="0" xfId="0" applyAlignment="1" applyBorder="1" applyFont="1">
      <alignment horizontal="center" vertical="top"/>
    </xf>
    <xf borderId="6" fillId="0" fontId="3" numFmtId="0" xfId="0" applyBorder="1" applyFont="1"/>
    <xf borderId="5" fillId="0" fontId="2" numFmtId="0" xfId="0" applyBorder="1" applyFont="1"/>
    <xf borderId="5" fillId="0" fontId="2" numFmtId="21" xfId="0" applyAlignment="1" applyBorder="1" applyFont="1" applyNumberFormat="1">
      <alignment horizontal="center" vertical="top"/>
    </xf>
    <xf borderId="5" fillId="2" fontId="2" numFmtId="21" xfId="0" applyAlignment="1" applyBorder="1" applyFont="1" applyNumberFormat="1">
      <alignment horizontal="center" vertical="top"/>
    </xf>
    <xf borderId="5" fillId="2" fontId="2" numFmtId="21" xfId="0" applyBorder="1" applyFont="1" applyNumberFormat="1"/>
    <xf quotePrefix="1" borderId="0" fillId="0" fontId="4" numFmtId="0" xfId="0" applyFont="1"/>
    <xf borderId="5" fillId="0" fontId="2" numFmtId="0" xfId="0" applyAlignment="1" applyBorder="1" applyFont="1">
      <alignment shrinkToFit="0" wrapText="1"/>
    </xf>
    <xf borderId="5" fillId="2" fontId="2" numFmtId="21" xfId="0" applyAlignment="1" applyBorder="1" applyFont="1" applyNumberFormat="1">
      <alignment vertical="top"/>
    </xf>
    <xf quotePrefix="1" borderId="0" fillId="0" fontId="4" numFmtId="0" xfId="0" applyAlignment="1" applyFont="1">
      <alignment vertical="top"/>
    </xf>
    <xf borderId="0" fillId="0" fontId="5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Oa4zjvGrJlFqPYu_uzfxzc2srd70esP1HsLAUXIS2Gc/edi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11" width="9.14"/>
    <col customWidth="1" min="12" max="12" width="42.14"/>
    <col customWidth="1" min="13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3"/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3"/>
      <c r="B3" s="4" t="s">
        <v>1</v>
      </c>
      <c r="C3" s="5"/>
      <c r="D3" s="6"/>
      <c r="E3" s="4" t="s">
        <v>2</v>
      </c>
      <c r="F3" s="5"/>
      <c r="G3" s="6"/>
      <c r="H3" s="4" t="s">
        <v>3</v>
      </c>
      <c r="I3" s="5"/>
      <c r="J3" s="6"/>
      <c r="K3" s="7" t="s">
        <v>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/>
      <c r="B4" s="8" t="s">
        <v>5</v>
      </c>
      <c r="C4" s="8" t="s">
        <v>6</v>
      </c>
      <c r="D4" s="8" t="s">
        <v>7</v>
      </c>
      <c r="E4" s="8" t="s">
        <v>5</v>
      </c>
      <c r="F4" s="8" t="s">
        <v>6</v>
      </c>
      <c r="G4" s="8" t="s">
        <v>7</v>
      </c>
      <c r="H4" s="8" t="s">
        <v>5</v>
      </c>
      <c r="I4" s="8" t="s">
        <v>6</v>
      </c>
      <c r="J4" s="8" t="s">
        <v>7</v>
      </c>
      <c r="K4" s="9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10" t="s">
        <v>8</v>
      </c>
      <c r="B5" s="11">
        <v>0.5479861111111112</v>
      </c>
      <c r="C5" s="11">
        <v>0.5487037037037037</v>
      </c>
      <c r="D5" s="12">
        <f t="shared" ref="D5:D6" si="1">C5-B5</f>
        <v>0.0007175925926</v>
      </c>
      <c r="E5" s="11">
        <v>0.5499537037037037</v>
      </c>
      <c r="F5" s="11">
        <v>0.5507175925925926</v>
      </c>
      <c r="G5" s="12">
        <f t="shared" ref="G5:G6" si="2">F5-E5</f>
        <v>0.0007638888889</v>
      </c>
      <c r="H5" s="11">
        <v>0.5515162037037037</v>
      </c>
      <c r="I5" s="11">
        <v>0.5523148148148148</v>
      </c>
      <c r="J5" s="12">
        <f t="shared" ref="J5:J6" si="3">I5-H5</f>
        <v>0.0007986111111</v>
      </c>
      <c r="K5" s="13">
        <f t="shared" ref="K5:K6" si="4">AVERAGE(D5, G5, J5)</f>
        <v>0.0007600308642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10" t="s">
        <v>9</v>
      </c>
      <c r="B6" s="11">
        <v>0.5632754629629629</v>
      </c>
      <c r="C6" s="11">
        <v>0.5639583333333333</v>
      </c>
      <c r="D6" s="12">
        <f t="shared" si="1"/>
        <v>0.0006828703704</v>
      </c>
      <c r="E6" s="11">
        <v>0.5645833333333333</v>
      </c>
      <c r="F6" s="11">
        <v>0.5653125</v>
      </c>
      <c r="G6" s="12">
        <f t="shared" si="2"/>
        <v>0.0007291666667</v>
      </c>
      <c r="H6" s="11">
        <v>0.5658680555555555</v>
      </c>
      <c r="I6" s="11">
        <v>0.566574074074074</v>
      </c>
      <c r="J6" s="12">
        <f t="shared" si="3"/>
        <v>0.0007060185185</v>
      </c>
      <c r="K6" s="13">
        <f t="shared" si="4"/>
        <v>0.0007060185185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/>
      <c r="B8" s="2"/>
      <c r="C8" s="2"/>
      <c r="D8" s="2"/>
      <c r="E8" s="2"/>
      <c r="F8" s="2"/>
      <c r="G8" s="2"/>
      <c r="H8" s="2"/>
      <c r="I8" s="2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/>
      <c r="B9" s="2"/>
      <c r="C9" s="2"/>
      <c r="D9" s="2"/>
      <c r="E9" s="2"/>
      <c r="F9" s="2"/>
      <c r="G9" s="2"/>
      <c r="H9" s="2"/>
      <c r="I9" s="2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/>
      <c r="B10" s="4" t="s">
        <v>1</v>
      </c>
      <c r="C10" s="5"/>
      <c r="D10" s="6"/>
      <c r="E10" s="4" t="s">
        <v>2</v>
      </c>
      <c r="F10" s="5"/>
      <c r="G10" s="6"/>
      <c r="H10" s="4" t="s">
        <v>3</v>
      </c>
      <c r="I10" s="5"/>
      <c r="J10" s="6"/>
      <c r="K10" s="7" t="s">
        <v>4</v>
      </c>
      <c r="L10" s="3" t="s">
        <v>10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/>
      <c r="B11" s="8" t="s">
        <v>5</v>
      </c>
      <c r="C11" s="8" t="s">
        <v>6</v>
      </c>
      <c r="D11" s="8" t="s">
        <v>7</v>
      </c>
      <c r="E11" s="8" t="s">
        <v>5</v>
      </c>
      <c r="F11" s="8" t="s">
        <v>6</v>
      </c>
      <c r="G11" s="8" t="s">
        <v>7</v>
      </c>
      <c r="H11" s="8" t="s">
        <v>5</v>
      </c>
      <c r="I11" s="8" t="s">
        <v>6</v>
      </c>
      <c r="J11" s="8" t="s">
        <v>7</v>
      </c>
      <c r="K11" s="9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10" t="s">
        <v>11</v>
      </c>
      <c r="B12" s="11">
        <v>0.30180555555555555</v>
      </c>
      <c r="C12" s="11">
        <v>0.3025462962962963</v>
      </c>
      <c r="D12" s="12">
        <f t="shared" ref="D12:D17" si="5">C12-B12</f>
        <v>0.0007407407407</v>
      </c>
      <c r="E12" s="11">
        <v>0.30313657407407407</v>
      </c>
      <c r="F12" s="11">
        <v>0.30386574074074074</v>
      </c>
      <c r="G12" s="12">
        <f t="shared" ref="G12:G17" si="6">F12-E12</f>
        <v>0.0007291666667</v>
      </c>
      <c r="H12" s="11">
        <v>0.30417824074074074</v>
      </c>
      <c r="I12" s="11">
        <v>0.3049537037037037</v>
      </c>
      <c r="J12" s="12">
        <f t="shared" ref="J12:J17" si="7">I12-H12</f>
        <v>0.000775462963</v>
      </c>
      <c r="K12" s="13">
        <f t="shared" ref="K12:K17" si="8">AVERAGE(D12, G12, J12)</f>
        <v>0.0007484567901</v>
      </c>
      <c r="L12" s="14" t="s">
        <v>12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10" t="s">
        <v>13</v>
      </c>
      <c r="B13" s="11">
        <v>0.3058796296296296</v>
      </c>
      <c r="C13" s="11">
        <v>0.30658564814814815</v>
      </c>
      <c r="D13" s="12">
        <f t="shared" si="5"/>
        <v>0.0007060185185</v>
      </c>
      <c r="E13" s="11">
        <v>0.306875</v>
      </c>
      <c r="F13" s="11">
        <v>0.30765046296296295</v>
      </c>
      <c r="G13" s="12">
        <f t="shared" si="6"/>
        <v>0.000775462963</v>
      </c>
      <c r="H13" s="11">
        <v>0.3079398148148148</v>
      </c>
      <c r="I13" s="11">
        <v>0.3086574074074074</v>
      </c>
      <c r="J13" s="12">
        <f t="shared" si="7"/>
        <v>0.0007175925926</v>
      </c>
      <c r="K13" s="13">
        <f t="shared" si="8"/>
        <v>0.0007330246914</v>
      </c>
      <c r="L13" s="14" t="s">
        <v>14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10" t="s">
        <v>15</v>
      </c>
      <c r="B14" s="11">
        <v>0.3105787037037037</v>
      </c>
      <c r="C14" s="11">
        <v>0.31137731481481484</v>
      </c>
      <c r="D14" s="12">
        <f t="shared" si="5"/>
        <v>0.0007986111111</v>
      </c>
      <c r="E14" s="11">
        <v>0.31167824074074074</v>
      </c>
      <c r="F14" s="11">
        <v>0.31243055555555554</v>
      </c>
      <c r="G14" s="12">
        <f t="shared" si="6"/>
        <v>0.0007523148148</v>
      </c>
      <c r="H14" s="11">
        <v>0.3127199074074074</v>
      </c>
      <c r="I14" s="11">
        <v>0.31340277777777775</v>
      </c>
      <c r="J14" s="12">
        <f t="shared" si="7"/>
        <v>0.0006828703704</v>
      </c>
      <c r="K14" s="13">
        <f t="shared" si="8"/>
        <v>0.0007445987654</v>
      </c>
      <c r="L14" s="14" t="s">
        <v>16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10" t="s">
        <v>17</v>
      </c>
      <c r="B15" s="11">
        <v>0.31601851851851853</v>
      </c>
      <c r="C15" s="11">
        <v>0.31689814814814815</v>
      </c>
      <c r="D15" s="12">
        <f t="shared" si="5"/>
        <v>0.0008796296296</v>
      </c>
      <c r="E15" s="11">
        <v>0.3173263888888889</v>
      </c>
      <c r="F15" s="11">
        <v>0.3181597222222222</v>
      </c>
      <c r="G15" s="12">
        <f t="shared" si="6"/>
        <v>0.0008333333333</v>
      </c>
      <c r="H15" s="11">
        <v>0.31858796296296293</v>
      </c>
      <c r="I15" s="11">
        <v>0.3194444444444445</v>
      </c>
      <c r="J15" s="12">
        <f t="shared" si="7"/>
        <v>0.0008564814815</v>
      </c>
      <c r="K15" s="13">
        <f t="shared" si="8"/>
        <v>0.0008564814815</v>
      </c>
      <c r="L15" s="14" t="s">
        <v>18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10" t="s">
        <v>19</v>
      </c>
      <c r="B16" s="11">
        <v>0.32025462962962964</v>
      </c>
      <c r="C16" s="11">
        <v>0.3215046296296296</v>
      </c>
      <c r="D16" s="12">
        <f t="shared" si="5"/>
        <v>0.00125</v>
      </c>
      <c r="E16" s="11">
        <v>0.3218287037037037</v>
      </c>
      <c r="F16" s="11">
        <v>0.32304398148148145</v>
      </c>
      <c r="G16" s="12">
        <f t="shared" si="6"/>
        <v>0.001215277778</v>
      </c>
      <c r="H16" s="11">
        <v>0.32336805555555553</v>
      </c>
      <c r="I16" s="11">
        <v>0.32459490740740743</v>
      </c>
      <c r="J16" s="12">
        <f t="shared" si="7"/>
        <v>0.001226851852</v>
      </c>
      <c r="K16" s="13">
        <f t="shared" si="8"/>
        <v>0.001230709877</v>
      </c>
      <c r="L16" s="14" t="s">
        <v>20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15" t="s">
        <v>21</v>
      </c>
      <c r="B17" s="11">
        <v>0.4163657407407408</v>
      </c>
      <c r="C17" s="11">
        <v>0.4170023148148148</v>
      </c>
      <c r="D17" s="12">
        <f t="shared" si="5"/>
        <v>0.0006365740741</v>
      </c>
      <c r="E17" s="11">
        <v>0.4206018518518519</v>
      </c>
      <c r="F17" s="11">
        <v>0.4212268518518518</v>
      </c>
      <c r="G17" s="12">
        <f t="shared" si="6"/>
        <v>0.000625</v>
      </c>
      <c r="H17" s="11">
        <v>0.42180555555555554</v>
      </c>
      <c r="I17" s="11">
        <v>0.42247685185185185</v>
      </c>
      <c r="J17" s="12">
        <f t="shared" si="7"/>
        <v>0.0006712962963</v>
      </c>
      <c r="K17" s="16">
        <f t="shared" si="8"/>
        <v>0.0006442901235</v>
      </c>
      <c r="L17" s="17" t="s">
        <v>12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2"/>
      <c r="C18" s="2"/>
      <c r="D18" s="2"/>
      <c r="E18" s="2"/>
      <c r="F18" s="2"/>
      <c r="G18" s="2"/>
      <c r="H18" s="2"/>
      <c r="I18" s="2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2"/>
      <c r="C19" s="2"/>
      <c r="D19" s="2"/>
      <c r="E19" s="2"/>
      <c r="F19" s="2"/>
      <c r="G19" s="2"/>
      <c r="H19" s="2"/>
      <c r="I19" s="2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4" t="s">
        <v>1</v>
      </c>
      <c r="C20" s="5"/>
      <c r="D20" s="6"/>
      <c r="E20" s="4" t="s">
        <v>2</v>
      </c>
      <c r="F20" s="5"/>
      <c r="G20" s="6"/>
      <c r="H20" s="4" t="s">
        <v>3</v>
      </c>
      <c r="I20" s="5"/>
      <c r="J20" s="6"/>
      <c r="K20" s="7" t="s">
        <v>4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8" t="s">
        <v>5</v>
      </c>
      <c r="C21" s="8" t="s">
        <v>6</v>
      </c>
      <c r="D21" s="8" t="s">
        <v>7</v>
      </c>
      <c r="E21" s="8" t="s">
        <v>5</v>
      </c>
      <c r="F21" s="8" t="s">
        <v>6</v>
      </c>
      <c r="G21" s="8" t="s">
        <v>7</v>
      </c>
      <c r="H21" s="8" t="s">
        <v>5</v>
      </c>
      <c r="I21" s="8" t="s">
        <v>6</v>
      </c>
      <c r="J21" s="8" t="s">
        <v>7</v>
      </c>
      <c r="K21" s="9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10" t="s">
        <v>22</v>
      </c>
      <c r="B22" s="11">
        <v>0.40685185185185185</v>
      </c>
      <c r="C22" s="11">
        <v>0.40759259259259256</v>
      </c>
      <c r="D22" s="12">
        <f>C22-B22</f>
        <v>0.0007407407407</v>
      </c>
      <c r="E22" s="11">
        <v>0.4079513888888889</v>
      </c>
      <c r="F22" s="11">
        <v>0.4087152777777778</v>
      </c>
      <c r="G22" s="12">
        <f>F22-E22</f>
        <v>0.0007638888889</v>
      </c>
      <c r="H22" s="11">
        <v>0.4102662037037037</v>
      </c>
      <c r="I22" s="11">
        <v>0.41097222222222224</v>
      </c>
      <c r="J22" s="12">
        <f>I22-H22</f>
        <v>0.0007060185185</v>
      </c>
      <c r="K22" s="13">
        <f>AVERAGE(D22, G22, J22)</f>
        <v>0.000736882716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2"/>
      <c r="C23" s="2"/>
      <c r="D23" s="2"/>
      <c r="E23" s="2"/>
      <c r="F23" s="2"/>
      <c r="G23" s="2"/>
      <c r="H23" s="2"/>
      <c r="I23" s="2"/>
      <c r="J23" s="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2"/>
      <c r="C24" s="2"/>
      <c r="D24" s="2"/>
      <c r="E24" s="2"/>
      <c r="F24" s="2"/>
      <c r="G24" s="2"/>
      <c r="H24" s="2"/>
      <c r="I24" s="2"/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2"/>
      <c r="C25" s="2"/>
      <c r="D25" s="2"/>
      <c r="E25" s="2"/>
      <c r="F25" s="2"/>
      <c r="G25" s="2"/>
      <c r="H25" s="2"/>
      <c r="I25" s="2"/>
      <c r="J25" s="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18" t="s">
        <v>23</v>
      </c>
      <c r="B26" s="2"/>
      <c r="C26" s="2"/>
      <c r="D26" s="2"/>
      <c r="E26" s="2"/>
      <c r="F26" s="2"/>
      <c r="G26" s="2"/>
      <c r="H26" s="2"/>
      <c r="I26" s="2"/>
      <c r="J26" s="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2"/>
      <c r="C27" s="2"/>
      <c r="D27" s="2"/>
      <c r="E27" s="2"/>
      <c r="F27" s="2"/>
      <c r="G27" s="2"/>
      <c r="H27" s="2"/>
      <c r="I27" s="2"/>
      <c r="J27" s="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C28" s="2"/>
      <c r="D28" s="2"/>
      <c r="E28" s="2"/>
      <c r="F28" s="2"/>
      <c r="G28" s="2"/>
      <c r="H28" s="2"/>
      <c r="I28" s="2"/>
      <c r="J28" s="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t="s">
        <v>24</v>
      </c>
      <c r="D29" s="2"/>
      <c r="E29" s="2"/>
      <c r="F29" s="2"/>
      <c r="G29" s="2"/>
      <c r="H29" s="2"/>
      <c r="I29" s="2"/>
      <c r="J29" s="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t="s">
        <v>25</v>
      </c>
      <c r="C30" s="19"/>
      <c r="D30" s="2"/>
      <c r="E30" s="2"/>
      <c r="F30" s="2"/>
      <c r="G30" s="2"/>
      <c r="H30" s="2"/>
      <c r="I30" s="2"/>
      <c r="J30" s="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D31" s="2"/>
      <c r="E31" s="2"/>
      <c r="F31" s="2"/>
      <c r="G31" s="2"/>
      <c r="H31" s="2"/>
      <c r="I31" s="2"/>
      <c r="J31" s="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C32" s="19"/>
      <c r="D32" s="2"/>
      <c r="E32" s="2"/>
      <c r="F32" s="2"/>
      <c r="G32" s="2"/>
      <c r="H32" s="2"/>
      <c r="I32" s="2"/>
      <c r="J32" s="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2"/>
      <c r="C33" s="2"/>
      <c r="D33" s="2"/>
      <c r="E33" s="2"/>
      <c r="F33" s="2"/>
      <c r="G33" s="2"/>
      <c r="H33" s="2"/>
      <c r="I33" s="2"/>
      <c r="J33" s="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2"/>
      <c r="C40" s="2"/>
      <c r="D40" s="2"/>
      <c r="E40" s="2"/>
      <c r="F40" s="2"/>
      <c r="G40" s="2"/>
      <c r="H40" s="2"/>
      <c r="I40" s="2"/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2"/>
      <c r="C41" s="2"/>
      <c r="D41" s="2"/>
      <c r="E41" s="2"/>
      <c r="F41" s="2"/>
      <c r="G41" s="2"/>
      <c r="H41" s="2"/>
      <c r="I41" s="2"/>
      <c r="J41" s="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2"/>
      <c r="C42" s="2"/>
      <c r="D42" s="2"/>
      <c r="E42" s="2"/>
      <c r="F42" s="2"/>
      <c r="G42" s="2"/>
      <c r="H42" s="2"/>
      <c r="I42" s="2"/>
      <c r="J42" s="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2"/>
      <c r="C43" s="2"/>
      <c r="D43" s="2"/>
      <c r="E43" s="2"/>
      <c r="F43" s="2"/>
      <c r="G43" s="2"/>
      <c r="H43" s="2"/>
      <c r="I43" s="2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2"/>
      <c r="C44" s="2"/>
      <c r="D44" s="2"/>
      <c r="E44" s="2"/>
      <c r="F44" s="2"/>
      <c r="G44" s="2"/>
      <c r="H44" s="2"/>
      <c r="I44" s="2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2"/>
      <c r="C45" s="2"/>
      <c r="D45" s="2"/>
      <c r="E45" s="2"/>
      <c r="F45" s="2"/>
      <c r="G45" s="2"/>
      <c r="H45" s="2"/>
      <c r="I45" s="2"/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2"/>
      <c r="C46" s="2"/>
      <c r="D46" s="2"/>
      <c r="E46" s="2"/>
      <c r="F46" s="2"/>
      <c r="G46" s="2"/>
      <c r="H46" s="2"/>
      <c r="I46" s="2"/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2"/>
      <c r="C47" s="2"/>
      <c r="D47" s="2"/>
      <c r="E47" s="2"/>
      <c r="F47" s="2"/>
      <c r="G47" s="2"/>
      <c r="H47" s="2"/>
      <c r="I47" s="2"/>
      <c r="J47" s="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2"/>
      <c r="C48" s="2"/>
      <c r="D48" s="2"/>
      <c r="E48" s="2"/>
      <c r="F48" s="2"/>
      <c r="G48" s="2"/>
      <c r="H48" s="2"/>
      <c r="I48" s="2"/>
      <c r="J48" s="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2"/>
      <c r="C49" s="2"/>
      <c r="D49" s="2"/>
      <c r="E49" s="2"/>
      <c r="F49" s="2"/>
      <c r="G49" s="2"/>
      <c r="H49" s="2"/>
      <c r="I49" s="2"/>
      <c r="J49" s="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2"/>
      <c r="C50" s="2"/>
      <c r="D50" s="2"/>
      <c r="E50" s="2"/>
      <c r="F50" s="2"/>
      <c r="G50" s="2"/>
      <c r="H50" s="2"/>
      <c r="I50" s="2"/>
      <c r="J50" s="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2"/>
      <c r="C51" s="2"/>
      <c r="D51" s="2"/>
      <c r="E51" s="2"/>
      <c r="F51" s="2"/>
      <c r="G51" s="2"/>
      <c r="H51" s="2"/>
      <c r="I51" s="2"/>
      <c r="J51" s="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2"/>
      <c r="C52" s="2"/>
      <c r="D52" s="2"/>
      <c r="E52" s="2"/>
      <c r="F52" s="2"/>
      <c r="G52" s="2"/>
      <c r="H52" s="2"/>
      <c r="I52" s="2"/>
      <c r="J52" s="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2"/>
      <c r="C53" s="2"/>
      <c r="D53" s="2"/>
      <c r="E53" s="2"/>
      <c r="F53" s="2"/>
      <c r="G53" s="2"/>
      <c r="H53" s="2"/>
      <c r="I53" s="2"/>
      <c r="J53" s="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2"/>
      <c r="C54" s="2"/>
      <c r="D54" s="2"/>
      <c r="E54" s="2"/>
      <c r="F54" s="2"/>
      <c r="G54" s="2"/>
      <c r="H54" s="2"/>
      <c r="I54" s="2"/>
      <c r="J54" s="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2"/>
      <c r="C55" s="2"/>
      <c r="D55" s="2"/>
      <c r="E55" s="2"/>
      <c r="F55" s="2"/>
      <c r="G55" s="2"/>
      <c r="H55" s="2"/>
      <c r="I55" s="2"/>
      <c r="J55" s="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2"/>
      <c r="C56" s="2"/>
      <c r="D56" s="2"/>
      <c r="E56" s="2"/>
      <c r="F56" s="2"/>
      <c r="G56" s="2"/>
      <c r="H56" s="2"/>
      <c r="I56" s="2"/>
      <c r="J56" s="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2"/>
      <c r="C57" s="2"/>
      <c r="D57" s="2"/>
      <c r="E57" s="2"/>
      <c r="F57" s="2"/>
      <c r="G57" s="2"/>
      <c r="H57" s="2"/>
      <c r="I57" s="2"/>
      <c r="J57" s="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2"/>
      <c r="C58" s="2"/>
      <c r="D58" s="2"/>
      <c r="E58" s="2"/>
      <c r="F58" s="2"/>
      <c r="G58" s="2"/>
      <c r="H58" s="2"/>
      <c r="I58" s="2"/>
      <c r="J58" s="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2"/>
      <c r="C59" s="2"/>
      <c r="D59" s="2"/>
      <c r="E59" s="2"/>
      <c r="F59" s="2"/>
      <c r="G59" s="2"/>
      <c r="H59" s="2"/>
      <c r="I59" s="2"/>
      <c r="J59" s="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2"/>
      <c r="C60" s="2"/>
      <c r="D60" s="2"/>
      <c r="E60" s="2"/>
      <c r="F60" s="2"/>
      <c r="G60" s="2"/>
      <c r="H60" s="2"/>
      <c r="I60" s="2"/>
      <c r="J60" s="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2"/>
      <c r="C61" s="2"/>
      <c r="D61" s="2"/>
      <c r="E61" s="2"/>
      <c r="F61" s="2"/>
      <c r="G61" s="2"/>
      <c r="H61" s="2"/>
      <c r="I61" s="2"/>
      <c r="J61" s="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2"/>
      <c r="C62" s="2"/>
      <c r="D62" s="2"/>
      <c r="E62" s="2"/>
      <c r="F62" s="2"/>
      <c r="G62" s="2"/>
      <c r="H62" s="2"/>
      <c r="I62" s="2"/>
      <c r="J62" s="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2"/>
      <c r="C63" s="2"/>
      <c r="D63" s="2"/>
      <c r="E63" s="2"/>
      <c r="F63" s="2"/>
      <c r="G63" s="2"/>
      <c r="H63" s="2"/>
      <c r="I63" s="2"/>
      <c r="J63" s="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2"/>
      <c r="C64" s="2"/>
      <c r="D64" s="2"/>
      <c r="E64" s="2"/>
      <c r="F64" s="2"/>
      <c r="G64" s="2"/>
      <c r="H64" s="2"/>
      <c r="I64" s="2"/>
      <c r="J64" s="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2"/>
      <c r="C65" s="2"/>
      <c r="D65" s="2"/>
      <c r="E65" s="2"/>
      <c r="F65" s="2"/>
      <c r="G65" s="2"/>
      <c r="H65" s="2"/>
      <c r="I65" s="2"/>
      <c r="J65" s="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2"/>
      <c r="C66" s="2"/>
      <c r="D66" s="2"/>
      <c r="E66" s="2"/>
      <c r="F66" s="2"/>
      <c r="G66" s="2"/>
      <c r="H66" s="2"/>
      <c r="I66" s="2"/>
      <c r="J66" s="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2"/>
      <c r="C67" s="2"/>
      <c r="D67" s="2"/>
      <c r="E67" s="2"/>
      <c r="F67" s="2"/>
      <c r="G67" s="2"/>
      <c r="H67" s="2"/>
      <c r="I67" s="2"/>
      <c r="J67" s="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2"/>
      <c r="C68" s="2"/>
      <c r="D68" s="2"/>
      <c r="E68" s="2"/>
      <c r="F68" s="2"/>
      <c r="G68" s="2"/>
      <c r="H68" s="2"/>
      <c r="I68" s="2"/>
      <c r="J68" s="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2"/>
      <c r="C69" s="2"/>
      <c r="D69" s="2"/>
      <c r="E69" s="2"/>
      <c r="F69" s="2"/>
      <c r="G69" s="2"/>
      <c r="H69" s="2"/>
      <c r="I69" s="2"/>
      <c r="J69" s="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2"/>
      <c r="C70" s="2"/>
      <c r="D70" s="2"/>
      <c r="E70" s="2"/>
      <c r="F70" s="2"/>
      <c r="G70" s="2"/>
      <c r="H70" s="2"/>
      <c r="I70" s="2"/>
      <c r="J70" s="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2"/>
      <c r="C71" s="2"/>
      <c r="D71" s="2"/>
      <c r="E71" s="2"/>
      <c r="F71" s="2"/>
      <c r="G71" s="2"/>
      <c r="H71" s="2"/>
      <c r="I71" s="2"/>
      <c r="J71" s="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2"/>
      <c r="C72" s="2"/>
      <c r="D72" s="2"/>
      <c r="E72" s="2"/>
      <c r="F72" s="2"/>
      <c r="G72" s="2"/>
      <c r="H72" s="2"/>
      <c r="I72" s="2"/>
      <c r="J72" s="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2"/>
      <c r="C73" s="2"/>
      <c r="D73" s="2"/>
      <c r="E73" s="2"/>
      <c r="F73" s="2"/>
      <c r="G73" s="2"/>
      <c r="H73" s="2"/>
      <c r="I73" s="2"/>
      <c r="J73" s="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2"/>
      <c r="C74" s="2"/>
      <c r="D74" s="2"/>
      <c r="E74" s="2"/>
      <c r="F74" s="2"/>
      <c r="G74" s="2"/>
      <c r="H74" s="2"/>
      <c r="I74" s="2"/>
      <c r="J74" s="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2"/>
      <c r="C75" s="2"/>
      <c r="D75" s="2"/>
      <c r="E75" s="2"/>
      <c r="F75" s="2"/>
      <c r="G75" s="2"/>
      <c r="H75" s="2"/>
      <c r="I75" s="2"/>
      <c r="J75" s="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2"/>
      <c r="C76" s="2"/>
      <c r="D76" s="2"/>
      <c r="E76" s="2"/>
      <c r="F76" s="2"/>
      <c r="G76" s="2"/>
      <c r="H76" s="2"/>
      <c r="I76" s="2"/>
      <c r="J76" s="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2"/>
      <c r="C77" s="2"/>
      <c r="D77" s="2"/>
      <c r="E77" s="2"/>
      <c r="F77" s="2"/>
      <c r="G77" s="2"/>
      <c r="H77" s="2"/>
      <c r="I77" s="2"/>
      <c r="J77" s="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2"/>
      <c r="C78" s="2"/>
      <c r="D78" s="2"/>
      <c r="E78" s="2"/>
      <c r="F78" s="2"/>
      <c r="G78" s="2"/>
      <c r="H78" s="2"/>
      <c r="I78" s="2"/>
      <c r="J78" s="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2"/>
      <c r="C79" s="2"/>
      <c r="D79" s="2"/>
      <c r="E79" s="2"/>
      <c r="F79" s="2"/>
      <c r="G79" s="2"/>
      <c r="H79" s="2"/>
      <c r="I79" s="2"/>
      <c r="J79" s="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2"/>
      <c r="C80" s="2"/>
      <c r="D80" s="2"/>
      <c r="E80" s="2"/>
      <c r="F80" s="2"/>
      <c r="G80" s="2"/>
      <c r="H80" s="2"/>
      <c r="I80" s="2"/>
      <c r="J80" s="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2"/>
      <c r="C81" s="2"/>
      <c r="D81" s="2"/>
      <c r="E81" s="2"/>
      <c r="F81" s="2"/>
      <c r="G81" s="2"/>
      <c r="H81" s="2"/>
      <c r="I81" s="2"/>
      <c r="J81" s="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2"/>
      <c r="C82" s="2"/>
      <c r="D82" s="2"/>
      <c r="E82" s="2"/>
      <c r="F82" s="2"/>
      <c r="G82" s="2"/>
      <c r="H82" s="2"/>
      <c r="I82" s="2"/>
      <c r="J82" s="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2"/>
      <c r="C83" s="2"/>
      <c r="D83" s="2"/>
      <c r="E83" s="2"/>
      <c r="F83" s="2"/>
      <c r="G83" s="2"/>
      <c r="H83" s="2"/>
      <c r="I83" s="2"/>
      <c r="J83" s="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2"/>
      <c r="C84" s="2"/>
      <c r="D84" s="2"/>
      <c r="E84" s="2"/>
      <c r="F84" s="2"/>
      <c r="G84" s="2"/>
      <c r="H84" s="2"/>
      <c r="I84" s="2"/>
      <c r="J84" s="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2"/>
      <c r="C85" s="2"/>
      <c r="D85" s="2"/>
      <c r="E85" s="2"/>
      <c r="F85" s="2"/>
      <c r="G85" s="2"/>
      <c r="H85" s="2"/>
      <c r="I85" s="2"/>
      <c r="J85" s="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2"/>
      <c r="C86" s="2"/>
      <c r="D86" s="2"/>
      <c r="E86" s="2"/>
      <c r="F86" s="2"/>
      <c r="G86" s="2"/>
      <c r="H86" s="2"/>
      <c r="I86" s="2"/>
      <c r="J86" s="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2"/>
      <c r="C87" s="2"/>
      <c r="D87" s="2"/>
      <c r="E87" s="2"/>
      <c r="F87" s="2"/>
      <c r="G87" s="2"/>
      <c r="H87" s="2"/>
      <c r="I87" s="2"/>
      <c r="J87" s="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2"/>
      <c r="C88" s="2"/>
      <c r="D88" s="2"/>
      <c r="E88" s="2"/>
      <c r="F88" s="2"/>
      <c r="G88" s="2"/>
      <c r="H88" s="2"/>
      <c r="I88" s="2"/>
      <c r="J88" s="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2"/>
      <c r="C89" s="2"/>
      <c r="D89" s="2"/>
      <c r="E89" s="2"/>
      <c r="F89" s="2"/>
      <c r="G89" s="2"/>
      <c r="H89" s="2"/>
      <c r="I89" s="2"/>
      <c r="J89" s="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2"/>
      <c r="C90" s="2"/>
      <c r="D90" s="2"/>
      <c r="E90" s="2"/>
      <c r="F90" s="2"/>
      <c r="G90" s="2"/>
      <c r="H90" s="2"/>
      <c r="I90" s="2"/>
      <c r="J90" s="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2"/>
      <c r="C91" s="2"/>
      <c r="D91" s="2"/>
      <c r="E91" s="2"/>
      <c r="F91" s="2"/>
      <c r="G91" s="2"/>
      <c r="H91" s="2"/>
      <c r="I91" s="2"/>
      <c r="J91" s="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2"/>
      <c r="C92" s="2"/>
      <c r="D92" s="2"/>
      <c r="E92" s="2"/>
      <c r="F92" s="2"/>
      <c r="G92" s="2"/>
      <c r="H92" s="2"/>
      <c r="I92" s="2"/>
      <c r="J92" s="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2"/>
      <c r="C93" s="2"/>
      <c r="D93" s="2"/>
      <c r="E93" s="2"/>
      <c r="F93" s="2"/>
      <c r="G93" s="2"/>
      <c r="H93" s="2"/>
      <c r="I93" s="2"/>
      <c r="J93" s="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2"/>
      <c r="C94" s="2"/>
      <c r="D94" s="2"/>
      <c r="E94" s="2"/>
      <c r="F94" s="2"/>
      <c r="G94" s="2"/>
      <c r="H94" s="2"/>
      <c r="I94" s="2"/>
      <c r="J94" s="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2"/>
      <c r="C95" s="2"/>
      <c r="D95" s="2"/>
      <c r="E95" s="2"/>
      <c r="F95" s="2"/>
      <c r="G95" s="2"/>
      <c r="H95" s="2"/>
      <c r="I95" s="2"/>
      <c r="J95" s="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2"/>
      <c r="C96" s="2"/>
      <c r="D96" s="2"/>
      <c r="E96" s="2"/>
      <c r="F96" s="2"/>
      <c r="G96" s="2"/>
      <c r="H96" s="2"/>
      <c r="I96" s="2"/>
      <c r="J96" s="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2"/>
      <c r="C97" s="2"/>
      <c r="D97" s="2"/>
      <c r="E97" s="2"/>
      <c r="F97" s="2"/>
      <c r="G97" s="2"/>
      <c r="H97" s="2"/>
      <c r="I97" s="2"/>
      <c r="J97" s="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2"/>
      <c r="C98" s="2"/>
      <c r="D98" s="2"/>
      <c r="E98" s="2"/>
      <c r="F98" s="2"/>
      <c r="G98" s="2"/>
      <c r="H98" s="2"/>
      <c r="I98" s="2"/>
      <c r="J98" s="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2"/>
      <c r="C99" s="2"/>
      <c r="D99" s="2"/>
      <c r="E99" s="2"/>
      <c r="F99" s="2"/>
      <c r="G99" s="2"/>
      <c r="H99" s="2"/>
      <c r="I99" s="2"/>
      <c r="J99" s="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B20:D20"/>
    <mergeCell ref="E20:G20"/>
    <mergeCell ref="H20:J20"/>
    <mergeCell ref="K20:K21"/>
    <mergeCell ref="B3:D3"/>
    <mergeCell ref="E3:G3"/>
    <mergeCell ref="H3:J3"/>
    <mergeCell ref="K3:K4"/>
    <mergeCell ref="B10:D10"/>
    <mergeCell ref="E10:G10"/>
    <mergeCell ref="H10:J10"/>
    <mergeCell ref="K10:K11"/>
  </mergeCells>
  <hyperlinks>
    <hyperlink r:id="rId1" ref="A26"/>
  </hyperlinks>
  <printOptions/>
  <pageMargins bottom="0.75" footer="0.0" header="0.0" left="0.7" right="0.7" top="0.75"/>
  <pageSetup orientation="portrait"/>
  <drawing r:id="rId2"/>
</worksheet>
</file>