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ghnet0-my.sharepoint.com/personal/wlynes_high_net/Documents/Calculation Library/AASHTO Steel I-Girder Section Properties/"/>
    </mc:Choice>
  </mc:AlternateContent>
  <xr:revisionPtr revIDLastSave="92" documentId="8_{7884625C-48AA-40D1-B3B3-2A2A25F02216}" xr6:coauthVersionLast="47" xr6:coauthVersionMax="47" xr10:uidLastSave="{38662C8C-F1F9-4C81-B316-7C50FD686E66}"/>
  <bookViews>
    <workbookView xWindow="28680" yWindow="-120" windowWidth="29040" windowHeight="15840" xr2:uid="{ADA10C7C-E3C9-413A-A667-11547818F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" l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10" i="1"/>
  <c r="T9" i="1"/>
  <c r="U9" i="1" s="1"/>
  <c r="V9" i="1" s="1"/>
  <c r="W9" i="1" s="1"/>
  <c r="X9" i="1" s="1"/>
  <c r="Y9" i="1" s="1"/>
  <c r="Z9" i="1" s="1"/>
  <c r="AA9" i="1" s="1"/>
  <c r="AB9" i="1" s="1"/>
  <c r="AC9" i="1" s="1"/>
  <c r="AD9" i="1" s="1"/>
  <c r="AE9" i="1" s="1"/>
  <c r="AF9" i="1" s="1"/>
  <c r="AG9" i="1" s="1"/>
  <c r="K6" i="1"/>
  <c r="B9" i="1"/>
  <c r="C9" i="1" s="1"/>
  <c r="D9" i="1" s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K5" i="1"/>
  <c r="K4" i="1"/>
  <c r="M3" i="1"/>
  <c r="B3" i="1" s="1"/>
  <c r="K3" i="1"/>
  <c r="M4" i="1" l="1"/>
  <c r="M5" i="1" s="1"/>
  <c r="N5" i="1" s="1"/>
  <c r="N3" i="1"/>
  <c r="N4" i="1" l="1"/>
  <c r="B4" i="1"/>
  <c r="B5" i="1"/>
  <c r="M6" i="1"/>
  <c r="N6" i="1" l="1"/>
  <c r="B6" i="1"/>
</calcChain>
</file>

<file path=xl/sharedStrings.xml><?xml version="1.0" encoding="utf-8"?>
<sst xmlns="http://schemas.openxmlformats.org/spreadsheetml/2006/main" count="38" uniqueCount="37">
  <si>
    <t>Girder Section ID &amp; Properties Summary</t>
  </si>
  <si>
    <t>Girder</t>
  </si>
  <si>
    <t>Section</t>
  </si>
  <si>
    <t>Top Flange Width (in)</t>
  </si>
  <si>
    <t>Top Flange Thickness (in)</t>
  </si>
  <si>
    <t>Web Depth (in)</t>
  </si>
  <si>
    <t>Web Thickness (in)</t>
  </si>
  <si>
    <t>Bottom Flange Width (in)</t>
  </si>
  <si>
    <t>Bottom Flange Thickness (in)</t>
  </si>
  <si>
    <t>Unique Section ID</t>
  </si>
  <si>
    <t>Max. Stiffener Spacing (ft)</t>
  </si>
  <si>
    <t>Index Match ID</t>
  </si>
  <si>
    <t>Girder Line Sequence (Sort)</t>
  </si>
  <si>
    <t>Absolute Girder-Section</t>
  </si>
  <si>
    <t>STAAD Section Property Name</t>
  </si>
  <si>
    <t>Total Girder Length (ft)</t>
  </si>
  <si>
    <t>Section Length (ft)</t>
  </si>
  <si>
    <t>Radius (ft)</t>
  </si>
  <si>
    <t>Ship Weight (lbf)</t>
  </si>
  <si>
    <t>Ideal Spreader Bar (ft)</t>
  </si>
  <si>
    <r>
      <t>Iz (in</t>
    </r>
    <r>
      <rPr>
        <vertAlign val="superscript"/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)</t>
    </r>
  </si>
  <si>
    <r>
      <t>Gross Area (Ag) (in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</t>
    </r>
  </si>
  <si>
    <r>
      <t>Szc (in</t>
    </r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)</t>
    </r>
  </si>
  <si>
    <r>
      <t>Szt (in</t>
    </r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)</t>
    </r>
  </si>
  <si>
    <t>Zz (in3)</t>
  </si>
  <si>
    <t>Iy (in4)</t>
  </si>
  <si>
    <t>Syc (in3)</t>
  </si>
  <si>
    <t>Syt (in3)</t>
  </si>
  <si>
    <t>Lp (ft)</t>
  </si>
  <si>
    <t>Lr (ft)</t>
  </si>
  <si>
    <t>J (in4)</t>
  </si>
  <si>
    <t>Fcrw (ksi)</t>
  </si>
  <si>
    <t>Fnc_LB (ksi)</t>
  </si>
  <si>
    <t>Fnc_LTB (Lr) (ft)</t>
  </si>
  <si>
    <t>G1A</t>
  </si>
  <si>
    <t>G1B</t>
  </si>
  <si>
    <t>G1C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</si>
</sst>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;\-\-;\-\-"/>
  </numFmts>
  <fonts count="6" x14ac:knownFonts="1">
    <font>
      <sz val="11"/>
      <color theme="1"/>
      <name val="Calibri"/>
      <family val="2"/>
      <scheme val="minor"/>
    </font>
    <font>
      <b/>
      <u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FF"/>
      <name val="Calibri"/>
      <family val="2"/>
    </font>
    <font>
      <vertAlign val="superscript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2" xfId="0" applyNumberFormat="1" applyFont="1" applyBorder="1"/>
    <xf numFmtId="1" fontId="4" fillId="0" borderId="2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165" fontId="3" fillId="0" borderId="2" xfId="0" applyNumberFormat="1" applyFont="1" applyBorder="1"/>
    <xf numFmtId="164" fontId="0" fillId="0" borderId="0" xfId="0" applyNumberFormat="1"/>
  </cellXfs>
  <cellStyles count="1">
    <cellStyle name="Normal" xfId="0" builtinId="0"/>
  </cellStyles>
  <dxfs count="20">
    <dxf>
      <fill>
        <patternFill>
          <bgColor rgb="FFF2F2F2"/>
        </patternFill>
      </fill>
    </dxf>
    <dxf>
      <fill>
        <patternFill>
          <bgColor rgb="FFF2F2F2"/>
        </patternFill>
      </fill>
    </dxf>
    <dxf>
      <fill>
        <patternFill>
          <bgColor rgb="FFF2F2F2"/>
        </patternFill>
      </fill>
    </dxf>
    <dxf>
      <fill>
        <patternFill>
          <bgColor rgb="FFF2F2F2"/>
        </patternFill>
      </fill>
    </dxf>
    <dxf>
      <fill>
        <patternFill>
          <bgColor rgb="FFF2F2F2"/>
        </patternFill>
      </fill>
    </dxf>
    <dxf>
      <fill>
        <patternFill>
          <bgColor rgb="FFF2F2F2"/>
        </patternFill>
      </fill>
    </dxf>
    <dxf>
      <fill>
        <patternFill>
          <bgColor rgb="FFF2F2F2"/>
        </patternFill>
      </fill>
    </dxf>
    <dxf>
      <fill>
        <patternFill>
          <bgColor rgb="FFF2F2F2"/>
        </patternFill>
      </fill>
    </dxf>
    <dxf>
      <fill>
        <patternFill>
          <bgColor rgb="FFF2F2F2"/>
        </patternFill>
      </fill>
    </dxf>
    <dxf>
      <fill>
        <patternFill>
          <bgColor rgb="FFF2F2F2"/>
        </patternFill>
      </fill>
    </dxf>
    <dxf>
      <fill>
        <patternFill>
          <bgColor rgb="FFF2F2F2"/>
        </patternFill>
      </fill>
    </dxf>
    <dxf>
      <fill>
        <patternFill>
          <bgColor rgb="FFF2F2F2"/>
        </patternFill>
      </fill>
    </dxf>
    <dxf>
      <fill>
        <patternFill>
          <bgColor rgb="FFF2F2F2"/>
        </patternFill>
      </fill>
    </dxf>
    <dxf>
      <fill>
        <patternFill>
          <bgColor rgb="FFF2F2F2"/>
        </patternFill>
      </fill>
    </dxf>
    <dxf>
      <fill>
        <patternFill>
          <bgColor rgb="FFF2F2F2"/>
        </patternFill>
      </fill>
    </dxf>
    <dxf>
      <fill>
        <patternFill>
          <bgColor rgb="FFF2F2F2"/>
        </patternFill>
      </fill>
    </dxf>
    <dxf>
      <fill>
        <patternFill>
          <bgColor rgb="FFF2F2F2"/>
        </patternFill>
      </fill>
    </dxf>
    <dxf>
      <fill>
        <patternFill>
          <bgColor rgb="FFF2F2F2"/>
        </patternFill>
      </fill>
    </dxf>
    <dxf>
      <fill>
        <patternFill>
          <bgColor rgb="FFF2F2F2"/>
        </patternFill>
      </fill>
    </dxf>
    <dxf>
      <fill>
        <patternFill>
          <bgColor rgb="FFF2F2F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A6F0C-3EC6-4BEA-9DEB-97D340C4FBCE}">
  <dimension ref="A1:AG18"/>
  <sheetViews>
    <sheetView tabSelected="1" zoomScale="85" zoomScaleNormal="85" workbookViewId="0">
      <selection activeCell="P21" sqref="P21"/>
    </sheetView>
  </sheetViews>
  <sheetFormatPr defaultRowHeight="15" x14ac:dyDescent="0.25"/>
  <cols>
    <col min="1" max="2" width="9.140625" style="2"/>
    <col min="9" max="9" width="9.140625" style="3"/>
    <col min="11" max="11" width="9.140625" style="2"/>
    <col min="12" max="12" width="10" style="3" customWidth="1"/>
    <col min="13" max="13" width="9.140625" style="2"/>
    <col min="14" max="14" width="12.140625" style="2" customWidth="1"/>
    <col min="16" max="16" width="8.85546875" customWidth="1"/>
    <col min="18" max="18" width="10.5703125" bestFit="1" customWidth="1"/>
    <col min="19" max="19" width="8.85546875" customWidth="1"/>
    <col min="21" max="21" width="10.7109375" bestFit="1" customWidth="1"/>
  </cols>
  <sheetData>
    <row r="1" spans="1:33" x14ac:dyDescent="0.25">
      <c r="A1" s="1" t="s">
        <v>0</v>
      </c>
    </row>
    <row r="2" spans="1:33" ht="60" x14ac:dyDescent="0.2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4" t="s">
        <v>9</v>
      </c>
      <c r="J2" s="5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21</v>
      </c>
      <c r="U2" s="5" t="s">
        <v>20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30</v>
      </c>
      <c r="AC2" s="5" t="s">
        <v>28</v>
      </c>
      <c r="AD2" s="5" t="s">
        <v>29</v>
      </c>
      <c r="AE2" s="5" t="s">
        <v>31</v>
      </c>
      <c r="AF2" s="5" t="s">
        <v>32</v>
      </c>
      <c r="AG2" s="5" t="s">
        <v>33</v>
      </c>
    </row>
    <row r="3" spans="1:33" x14ac:dyDescent="0.25">
      <c r="A3" s="6" t="s">
        <v>34</v>
      </c>
      <c r="B3" s="7" t="str">
        <f>RIGHT(M3,1)</f>
        <v>1</v>
      </c>
      <c r="C3" s="8">
        <v>12</v>
      </c>
      <c r="D3" s="8">
        <v>0.75</v>
      </c>
      <c r="E3" s="8">
        <v>44</v>
      </c>
      <c r="F3" s="8">
        <v>0.375</v>
      </c>
      <c r="G3" s="8">
        <v>12</v>
      </c>
      <c r="H3" s="8">
        <v>0.75</v>
      </c>
      <c r="I3" s="9">
        <v>1</v>
      </c>
      <c r="J3" s="8">
        <v>7.3330000000000002</v>
      </c>
      <c r="K3" s="7" t="str">
        <f t="shared" ref="K3:K5" si="0">A3&amp;"_"&amp;TEXT(I3,"0")</f>
        <v>G1A_1</v>
      </c>
      <c r="L3" s="10">
        <v>1</v>
      </c>
      <c r="M3" s="7" t="str">
        <f>A3&amp;"S"&amp;IF(A2&lt;&gt;A3,TEXT(1,"0"),TEXT(_xlfn.NUMBERVALUE(RIGHT(M2,1))+1,"0"))</f>
        <v>G1AS1</v>
      </c>
      <c r="N3" s="7" t="str">
        <f>MID(M3,2,2)&amp;RIGHT(M3,2)</f>
        <v>1AS1</v>
      </c>
      <c r="O3" s="8">
        <v>204</v>
      </c>
      <c r="P3" s="8">
        <v>13</v>
      </c>
      <c r="T3" s="8">
        <v>34.499999999999993</v>
      </c>
      <c r="U3" s="8">
        <v>11674.374999999998</v>
      </c>
      <c r="V3" s="8">
        <v>513.1593406593405</v>
      </c>
      <c r="W3" s="8">
        <v>513.1593406593405</v>
      </c>
      <c r="X3" s="8">
        <v>584.24999999999989</v>
      </c>
      <c r="Y3" s="8">
        <v>216.19335937499991</v>
      </c>
      <c r="Z3" s="8">
        <v>36.032226562499986</v>
      </c>
      <c r="AA3" s="8">
        <v>36.032226562499986</v>
      </c>
      <c r="AB3" s="8">
        <v>4.1484374999999982</v>
      </c>
      <c r="AC3" s="8">
        <v>6.6387459906421666</v>
      </c>
      <c r="AD3" s="8">
        <v>24.927969511879979</v>
      </c>
      <c r="AE3" s="8">
        <v>42</v>
      </c>
      <c r="AF3" s="8">
        <v>42</v>
      </c>
      <c r="AG3" s="8">
        <v>29.4</v>
      </c>
    </row>
    <row r="4" spans="1:33" x14ac:dyDescent="0.25">
      <c r="A4" s="6" t="s">
        <v>35</v>
      </c>
      <c r="B4" s="7" t="str">
        <f t="shared" ref="B4:B5" si="1">RIGHT(M4,1)</f>
        <v>1</v>
      </c>
      <c r="C4" s="8">
        <v>16</v>
      </c>
      <c r="D4" s="8">
        <v>1.25</v>
      </c>
      <c r="E4" s="8">
        <v>44</v>
      </c>
      <c r="F4" s="8">
        <v>0.375</v>
      </c>
      <c r="G4" s="8">
        <v>16</v>
      </c>
      <c r="H4" s="8">
        <v>1.25</v>
      </c>
      <c r="I4" s="9">
        <v>2</v>
      </c>
      <c r="J4" s="8">
        <v>7.3330000000000002</v>
      </c>
      <c r="K4" s="7" t="str">
        <f t="shared" si="0"/>
        <v>G1B_2</v>
      </c>
      <c r="L4" s="10">
        <v>2</v>
      </c>
      <c r="M4" s="7" t="str">
        <f t="shared" ref="M4:M5" si="2">A4&amp;"S"&amp;IF(A3&lt;&gt;A4,TEXT(1,"0"),TEXT(_xlfn.NUMBERVALUE(RIGHT(M3,1))+1,"0"))</f>
        <v>G1BS1</v>
      </c>
      <c r="N4" s="7" t="str">
        <f t="shared" ref="N4:N5" si="3">MID(M4,2,2)&amp;RIGHT(M4,2)</f>
        <v>1BS1</v>
      </c>
      <c r="O4" s="8">
        <v>204</v>
      </c>
      <c r="P4" s="8">
        <v>42</v>
      </c>
      <c r="T4">
        <v>56.5</v>
      </c>
      <c r="U4">
        <v>23142.833333333325</v>
      </c>
      <c r="V4">
        <v>995.39068100358372</v>
      </c>
      <c r="W4">
        <v>995.39068100358395</v>
      </c>
      <c r="X4">
        <v>1086.4999999999995</v>
      </c>
      <c r="Y4">
        <v>853.52669270833348</v>
      </c>
      <c r="Z4">
        <v>106.69083658854169</v>
      </c>
      <c r="AA4">
        <v>106.69083658854169</v>
      </c>
      <c r="AB4">
        <v>21.606770833333336</v>
      </c>
      <c r="AC4">
        <v>9.4830221435641509</v>
      </c>
      <c r="AD4">
        <v>35.608002958459856</v>
      </c>
      <c r="AE4">
        <v>42</v>
      </c>
      <c r="AF4">
        <v>42</v>
      </c>
      <c r="AG4">
        <v>29.4</v>
      </c>
    </row>
    <row r="5" spans="1:33" x14ac:dyDescent="0.25">
      <c r="A5" s="6" t="s">
        <v>35</v>
      </c>
      <c r="B5" s="7" t="str">
        <f t="shared" si="1"/>
        <v>2</v>
      </c>
      <c r="C5" s="8">
        <v>16</v>
      </c>
      <c r="D5" s="8">
        <v>1</v>
      </c>
      <c r="E5" s="8">
        <v>44</v>
      </c>
      <c r="F5" s="8">
        <v>0.375</v>
      </c>
      <c r="G5" s="8">
        <v>16</v>
      </c>
      <c r="H5" s="8">
        <v>1</v>
      </c>
      <c r="I5" s="9">
        <v>3</v>
      </c>
      <c r="J5" s="11">
        <v>7.3330000000000002</v>
      </c>
      <c r="K5" s="7" t="str">
        <f t="shared" si="0"/>
        <v>G1B_3</v>
      </c>
      <c r="L5" s="10">
        <v>3</v>
      </c>
      <c r="M5" s="7" t="str">
        <f t="shared" si="2"/>
        <v>G1BS2</v>
      </c>
      <c r="N5" s="7" t="str">
        <f t="shared" si="3"/>
        <v>1BS2</v>
      </c>
      <c r="O5" s="8">
        <v>204</v>
      </c>
      <c r="P5" s="8">
        <v>36</v>
      </c>
      <c r="T5">
        <v>48.5</v>
      </c>
      <c r="U5">
        <v>18864.666666666672</v>
      </c>
      <c r="V5">
        <v>820.20289855072451</v>
      </c>
      <c r="W5">
        <v>820.20289855072474</v>
      </c>
      <c r="X5">
        <v>901.50000000000011</v>
      </c>
      <c r="Y5">
        <v>682.86002604166663</v>
      </c>
      <c r="Z5">
        <v>85.357503255208314</v>
      </c>
      <c r="AA5">
        <v>85.357503255208314</v>
      </c>
      <c r="AB5">
        <v>11.44010416666667</v>
      </c>
      <c r="AC5">
        <v>9.342902627773217</v>
      </c>
      <c r="AD5">
        <v>35.081865187474307</v>
      </c>
      <c r="AE5">
        <v>42</v>
      </c>
      <c r="AF5">
        <v>42</v>
      </c>
      <c r="AG5">
        <v>29.4</v>
      </c>
    </row>
    <row r="6" spans="1:33" x14ac:dyDescent="0.25">
      <c r="A6" s="6" t="s">
        <v>36</v>
      </c>
      <c r="B6" s="7" t="str">
        <f t="shared" ref="B6" si="4">RIGHT(M6,1)</f>
        <v>1</v>
      </c>
      <c r="C6" s="8">
        <v>16</v>
      </c>
      <c r="D6" s="8">
        <v>1.625</v>
      </c>
      <c r="E6" s="8">
        <v>44</v>
      </c>
      <c r="F6" s="8">
        <v>0.375</v>
      </c>
      <c r="G6" s="8">
        <v>16</v>
      </c>
      <c r="H6" s="8">
        <v>1.625</v>
      </c>
      <c r="I6" s="9">
        <v>4</v>
      </c>
      <c r="J6" s="11">
        <v>7.3330000000000002</v>
      </c>
      <c r="K6" s="7" t="str">
        <f t="shared" ref="K6" si="5">A6&amp;"_"&amp;TEXT(I6,"0")</f>
        <v>G1C_4</v>
      </c>
      <c r="L6" s="10">
        <v>3</v>
      </c>
      <c r="M6" s="7" t="str">
        <f t="shared" ref="M6" si="6">A6&amp;"S"&amp;IF(A5&lt;&gt;A6,TEXT(1,"0"),TEXT(_xlfn.NUMBERVALUE(RIGHT(M5,1))+1,"0"))</f>
        <v>G1CS1</v>
      </c>
      <c r="N6" s="7" t="str">
        <f t="shared" ref="N6" si="7">MID(M6,2,2)&amp;RIGHT(M6,2)</f>
        <v>1CS1</v>
      </c>
      <c r="O6" s="8">
        <v>204</v>
      </c>
      <c r="P6" s="8">
        <v>11</v>
      </c>
      <c r="T6">
        <v>68.5</v>
      </c>
      <c r="U6">
        <v>29734.770833333332</v>
      </c>
      <c r="V6">
        <v>1258.6146384479714</v>
      </c>
      <c r="W6">
        <v>1258.6146384479721</v>
      </c>
      <c r="X6">
        <v>1367.7499999999995</v>
      </c>
      <c r="Y6">
        <v>1109.5266927083335</v>
      </c>
      <c r="Z6">
        <v>138.69083658854166</v>
      </c>
      <c r="AA6">
        <v>138.69083658854166</v>
      </c>
      <c r="AB6">
        <v>46.544270833333343</v>
      </c>
      <c r="AC6">
        <v>9.6181205665598135</v>
      </c>
      <c r="AD6">
        <v>36.115286920564465</v>
      </c>
      <c r="AE6">
        <v>42</v>
      </c>
      <c r="AF6">
        <v>42</v>
      </c>
      <c r="AG6">
        <v>29.4</v>
      </c>
    </row>
    <row r="9" spans="1:33" x14ac:dyDescent="0.25">
      <c r="A9" s="2">
        <v>1</v>
      </c>
      <c r="B9" s="2">
        <f>A9+1</f>
        <v>2</v>
      </c>
      <c r="C9" s="2">
        <f t="shared" ref="C9:S9" si="8">B9+1</f>
        <v>3</v>
      </c>
      <c r="D9" s="2">
        <f t="shared" si="8"/>
        <v>4</v>
      </c>
      <c r="E9" s="2">
        <f t="shared" si="8"/>
        <v>5</v>
      </c>
      <c r="F9" s="2">
        <f t="shared" si="8"/>
        <v>6</v>
      </c>
      <c r="G9" s="2">
        <f t="shared" si="8"/>
        <v>7</v>
      </c>
      <c r="H9" s="2">
        <f t="shared" si="8"/>
        <v>8</v>
      </c>
      <c r="I9" s="2">
        <f t="shared" si="8"/>
        <v>9</v>
      </c>
      <c r="J9" s="2">
        <f t="shared" si="8"/>
        <v>10</v>
      </c>
      <c r="K9" s="2">
        <f t="shared" si="8"/>
        <v>11</v>
      </c>
      <c r="L9" s="2">
        <f t="shared" si="8"/>
        <v>12</v>
      </c>
      <c r="M9" s="2">
        <f t="shared" si="8"/>
        <v>13</v>
      </c>
      <c r="N9" s="2">
        <f t="shared" si="8"/>
        <v>14</v>
      </c>
      <c r="O9" s="2">
        <f t="shared" si="8"/>
        <v>15</v>
      </c>
      <c r="P9" s="2">
        <f t="shared" si="8"/>
        <v>16</v>
      </c>
      <c r="Q9" s="2">
        <f t="shared" si="8"/>
        <v>17</v>
      </c>
      <c r="R9" s="2">
        <f t="shared" si="8"/>
        <v>18</v>
      </c>
      <c r="S9" s="2">
        <f t="shared" si="8"/>
        <v>19</v>
      </c>
      <c r="T9" s="2">
        <f t="shared" ref="T9" si="9">S9+1</f>
        <v>20</v>
      </c>
      <c r="U9" s="2">
        <f t="shared" ref="U9" si="10">T9+1</f>
        <v>21</v>
      </c>
      <c r="V9" s="2">
        <f t="shared" ref="V9" si="11">U9+1</f>
        <v>22</v>
      </c>
      <c r="W9" s="2">
        <f t="shared" ref="W9" si="12">V9+1</f>
        <v>23</v>
      </c>
      <c r="X9" s="2">
        <f t="shared" ref="X9" si="13">W9+1</f>
        <v>24</v>
      </c>
      <c r="Y9" s="2">
        <f t="shared" ref="Y9" si="14">X9+1</f>
        <v>25</v>
      </c>
      <c r="Z9" s="2">
        <f t="shared" ref="Z9" si="15">Y9+1</f>
        <v>26</v>
      </c>
      <c r="AA9" s="2">
        <f t="shared" ref="AA9" si="16">Z9+1</f>
        <v>27</v>
      </c>
      <c r="AB9" s="2">
        <f t="shared" ref="AB9" si="17">AA9+1</f>
        <v>28</v>
      </c>
      <c r="AC9" s="2">
        <f t="shared" ref="AC9" si="18">AB9+1</f>
        <v>29</v>
      </c>
      <c r="AD9" s="2">
        <f t="shared" ref="AD9" si="19">AC9+1</f>
        <v>30</v>
      </c>
      <c r="AE9" s="2">
        <f t="shared" ref="AE9" si="20">AD9+1</f>
        <v>31</v>
      </c>
      <c r="AF9" s="2">
        <f t="shared" ref="AF9" si="21">AE9+1</f>
        <v>32</v>
      </c>
      <c r="AG9" s="2">
        <f t="shared" ref="AG9" si="22">AF9+1</f>
        <v>33</v>
      </c>
    </row>
    <row r="10" spans="1:33" x14ac:dyDescent="0.25">
      <c r="A10" s="2">
        <f>A9-1</f>
        <v>0</v>
      </c>
      <c r="B10" s="2">
        <f t="shared" ref="B10:AG10" si="23">B9-1</f>
        <v>1</v>
      </c>
      <c r="C10" s="2">
        <f t="shared" si="23"/>
        <v>2</v>
      </c>
      <c r="D10" s="2">
        <f t="shared" si="23"/>
        <v>3</v>
      </c>
      <c r="E10" s="2">
        <f t="shared" si="23"/>
        <v>4</v>
      </c>
      <c r="F10" s="2">
        <f t="shared" si="23"/>
        <v>5</v>
      </c>
      <c r="G10" s="2">
        <f t="shared" si="23"/>
        <v>6</v>
      </c>
      <c r="H10" s="2">
        <f t="shared" si="23"/>
        <v>7</v>
      </c>
      <c r="I10" s="2">
        <f t="shared" si="23"/>
        <v>8</v>
      </c>
      <c r="J10" s="2">
        <f t="shared" si="23"/>
        <v>9</v>
      </c>
      <c r="K10" s="2">
        <f t="shared" si="23"/>
        <v>10</v>
      </c>
      <c r="L10" s="2">
        <f t="shared" si="23"/>
        <v>11</v>
      </c>
      <c r="M10" s="2">
        <f t="shared" si="23"/>
        <v>12</v>
      </c>
      <c r="N10" s="2">
        <f t="shared" si="23"/>
        <v>13</v>
      </c>
      <c r="O10" s="2">
        <f t="shared" si="23"/>
        <v>14</v>
      </c>
      <c r="P10" s="2">
        <f t="shared" si="23"/>
        <v>15</v>
      </c>
      <c r="Q10" s="2">
        <f t="shared" si="23"/>
        <v>16</v>
      </c>
      <c r="R10" s="2">
        <f t="shared" si="23"/>
        <v>17</v>
      </c>
      <c r="S10" s="2">
        <f t="shared" si="23"/>
        <v>18</v>
      </c>
      <c r="T10" s="2">
        <f t="shared" si="23"/>
        <v>19</v>
      </c>
      <c r="U10" s="2">
        <f t="shared" si="23"/>
        <v>20</v>
      </c>
      <c r="V10" s="2">
        <f t="shared" si="23"/>
        <v>21</v>
      </c>
      <c r="W10" s="2">
        <f t="shared" si="23"/>
        <v>22</v>
      </c>
      <c r="X10" s="2">
        <f t="shared" si="23"/>
        <v>23</v>
      </c>
      <c r="Y10" s="2">
        <f t="shared" si="23"/>
        <v>24</v>
      </c>
      <c r="Z10" s="2">
        <f t="shared" si="23"/>
        <v>25</v>
      </c>
      <c r="AA10" s="2">
        <f t="shared" si="23"/>
        <v>26</v>
      </c>
      <c r="AB10" s="2">
        <f t="shared" si="23"/>
        <v>27</v>
      </c>
      <c r="AC10" s="2">
        <f t="shared" si="23"/>
        <v>28</v>
      </c>
      <c r="AD10" s="2">
        <f t="shared" si="23"/>
        <v>29</v>
      </c>
      <c r="AE10" s="2">
        <f t="shared" si="23"/>
        <v>30</v>
      </c>
      <c r="AF10" s="2">
        <f t="shared" si="23"/>
        <v>31</v>
      </c>
      <c r="AG10" s="2">
        <f t="shared" si="23"/>
        <v>32</v>
      </c>
    </row>
    <row r="14" spans="1:33" x14ac:dyDescent="0.25">
      <c r="Q14" s="12"/>
    </row>
    <row r="15" spans="1:33" x14ac:dyDescent="0.25">
      <c r="H15" s="12"/>
    </row>
    <row r="16" spans="1:33" x14ac:dyDescent="0.25">
      <c r="H16" s="12"/>
    </row>
    <row r="17" spans="8:8" x14ac:dyDescent="0.25">
      <c r="H17" s="12"/>
    </row>
    <row r="18" spans="8:8" x14ac:dyDescent="0.25">
      <c r="H18" s="12"/>
    </row>
  </sheetData>
  <conditionalFormatting sqref="A3:B5">
    <cfRule type="expression" dxfId="19" priority="20">
      <formula>MOD(ROW(),2)=0</formula>
    </cfRule>
  </conditionalFormatting>
  <conditionalFormatting sqref="I3:I5">
    <cfRule type="expression" dxfId="18" priority="19">
      <formula>MOD(ROW(),2)=0</formula>
    </cfRule>
  </conditionalFormatting>
  <conditionalFormatting sqref="J3:J5">
    <cfRule type="expression" dxfId="17" priority="18">
      <formula>MOD(ROW(),2)=0</formula>
    </cfRule>
  </conditionalFormatting>
  <conditionalFormatting sqref="N3:N5">
    <cfRule type="expression" dxfId="16" priority="17">
      <formula>MOD(ROW(),2)=0</formula>
    </cfRule>
  </conditionalFormatting>
  <conditionalFormatting sqref="M3:M5">
    <cfRule type="expression" dxfId="15" priority="16">
      <formula>MOD(ROW(),2)=0</formula>
    </cfRule>
  </conditionalFormatting>
  <conditionalFormatting sqref="L3:L5">
    <cfRule type="expression" dxfId="14" priority="15">
      <formula>MOD(ROW(),2)=0</formula>
    </cfRule>
  </conditionalFormatting>
  <conditionalFormatting sqref="K3:K5">
    <cfRule type="expression" dxfId="13" priority="14">
      <formula>MOD(ROW(),2)=0</formula>
    </cfRule>
  </conditionalFormatting>
  <conditionalFormatting sqref="C3:H5">
    <cfRule type="expression" dxfId="12" priority="13">
      <formula>MOD(ROW(),2)=0</formula>
    </cfRule>
  </conditionalFormatting>
  <conditionalFormatting sqref="O3:S5">
    <cfRule type="expression" dxfId="11" priority="12">
      <formula>MOD(ROW(),2)=0</formula>
    </cfRule>
  </conditionalFormatting>
  <conditionalFormatting sqref="A6:B6">
    <cfRule type="expression" dxfId="10" priority="11">
      <formula>MOD(ROW(),2)=0</formula>
    </cfRule>
  </conditionalFormatting>
  <conditionalFormatting sqref="I6">
    <cfRule type="expression" dxfId="9" priority="10">
      <formula>MOD(ROW(),2)=0</formula>
    </cfRule>
  </conditionalFormatting>
  <conditionalFormatting sqref="J6">
    <cfRule type="expression" dxfId="8" priority="9">
      <formula>MOD(ROW(),2)=0</formula>
    </cfRule>
  </conditionalFormatting>
  <conditionalFormatting sqref="N6">
    <cfRule type="expression" dxfId="7" priority="8">
      <formula>MOD(ROW(),2)=0</formula>
    </cfRule>
  </conditionalFormatting>
  <conditionalFormatting sqref="M6">
    <cfRule type="expression" dxfId="6" priority="7">
      <formula>MOD(ROW(),2)=0</formula>
    </cfRule>
  </conditionalFormatting>
  <conditionalFormatting sqref="L6">
    <cfRule type="expression" dxfId="5" priority="6">
      <formula>MOD(ROW(),2)=0</formula>
    </cfRule>
  </conditionalFormatting>
  <conditionalFormatting sqref="K6">
    <cfRule type="expression" dxfId="4" priority="5">
      <formula>MOD(ROW(),2)=0</formula>
    </cfRule>
  </conditionalFormatting>
  <conditionalFormatting sqref="C6:H6">
    <cfRule type="expression" dxfId="3" priority="4">
      <formula>MOD(ROW(),2)=0</formula>
    </cfRule>
  </conditionalFormatting>
  <conditionalFormatting sqref="O6:S6">
    <cfRule type="expression" dxfId="2" priority="3">
      <formula>MOD(ROW(),2)=0</formula>
    </cfRule>
  </conditionalFormatting>
  <conditionalFormatting sqref="T3:AG5">
    <cfRule type="expression" dxfId="1" priority="2">
      <formula>MOD(ROW(),2)=0</formula>
    </cfRule>
  </conditionalFormatting>
  <conditionalFormatting sqref="T6:AG6">
    <cfRule type="expression" dxfId="0" priority="1">
      <formula>MOD(ROW(),2)=0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Lynes, William</dc:creator>
  <cp:lastModifiedBy>Lynes, Will</cp:lastModifiedBy>
  <dcterms:created xsi:type="dcterms:W3CDTF">2022-06-14T22:00:29Z</dcterms:created>
  <dcterms:modified xsi:type="dcterms:W3CDTF">2022-08-17T10:12:14Z</dcterms:modified>
</cp:coreProperties>
</file>