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activeTab="8"/>
  </bookViews>
  <sheets>
    <sheet name="monthly_elctricity" sheetId="28" r:id="rId1"/>
    <sheet name="payments04" sheetId="26" r:id="rId2"/>
    <sheet name="payments03" sheetId="25" r:id="rId3"/>
    <sheet name="payments01" sheetId="22" r:id="rId4"/>
    <sheet name="payments02" sheetId="31" r:id="rId5"/>
    <sheet name="electricity" sheetId="21" r:id="rId6"/>
    <sheet name="Monthly_payments" sheetId="23" r:id="rId7"/>
    <sheet name="payments" sheetId="20" r:id="rId8"/>
    <sheet name="Apartment14" sheetId="19" r:id="rId9"/>
    <sheet name="Apartment12" sheetId="17" r:id="rId10"/>
    <sheet name="Apartment13" sheetId="18" r:id="rId11"/>
    <sheet name="Apartment11" sheetId="16" r:id="rId12"/>
    <sheet name="Apartment10" sheetId="15" r:id="rId13"/>
    <sheet name="Apartment9" sheetId="14" r:id="rId14"/>
    <sheet name="Apartment8" sheetId="13" r:id="rId15"/>
    <sheet name="Apartment7" sheetId="12" r:id="rId16"/>
    <sheet name="Apartment6" sheetId="11" r:id="rId17"/>
    <sheet name="Apartment5" sheetId="10" r:id="rId18"/>
    <sheet name="Apartment4" sheetId="9" r:id="rId19"/>
    <sheet name="Apartment3" sheetId="8" r:id="rId20"/>
    <sheet name="Apartment2" sheetId="7" r:id="rId21"/>
    <sheet name="Apartment1" sheetId="6" r:id="rId22"/>
    <sheet name="incomes" sheetId="1" r:id="rId23"/>
    <sheet name="balance" sheetId="5" r:id="rId24"/>
    <sheet name="outcomes" sheetId="4" r:id="rId25"/>
    <sheet name="op_codes" sheetId="29" r:id="rId26"/>
    <sheet name="Sheet1" sheetId="30" r:id="rId27"/>
  </sheets>
  <definedNames>
    <definedName name="_xlnm._FilterDatabase" localSheetId="24" hidden="1">outcomes!$S$4:$T$59</definedName>
  </definedNames>
  <calcPr calcId="125725"/>
</workbook>
</file>

<file path=xl/calcChain.xml><?xml version="1.0" encoding="utf-8"?>
<calcChain xmlns="http://schemas.openxmlformats.org/spreadsheetml/2006/main">
  <c r="E18" i="31"/>
  <c r="E17"/>
  <c r="E16"/>
  <c r="E15"/>
  <c r="E14"/>
  <c r="E13"/>
  <c r="E12"/>
  <c r="E11"/>
  <c r="E10"/>
  <c r="E9"/>
  <c r="E8"/>
  <c r="E7"/>
  <c r="E6"/>
  <c r="E5"/>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E18" i="26"/>
  <c r="E17"/>
  <c r="E16"/>
  <c r="E15"/>
  <c r="E14"/>
  <c r="E13"/>
  <c r="E12"/>
  <c r="E11"/>
  <c r="E10"/>
  <c r="E9"/>
  <c r="E8"/>
  <c r="E7"/>
  <c r="E6"/>
  <c r="E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E5" i="25"/>
  <c r="E6"/>
  <c r="E7"/>
  <c r="E8"/>
  <c r="E9"/>
  <c r="E10"/>
  <c r="E11"/>
  <c r="E12"/>
  <c r="E13"/>
  <c r="E14"/>
  <c r="E15"/>
  <c r="E16"/>
  <c r="E17"/>
  <c r="E18"/>
  <c r="H8"/>
  <c r="G81" i="2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G26"/>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4"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<sst xmlns="http://schemas.openxmlformats.org/spreadsheetml/2006/main" count="936" uniqueCount="342">
  <si>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</si>
  <si>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</si>
  <si>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</si>
  <si>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</si>
  <si>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</si>
  <si>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</si>
  <si>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</si>
  <si>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</si>
  <si>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</si>
  <si>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</si>
  <si>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</si>
  <si>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</si>
  <si>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</si>
  <si>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</si>
  <si>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</si>
  <si>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</si>
  <si>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</si>
  <si>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</si>
  <si>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</si>
  <si>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</si>
  <si>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</si>
  <si>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</si>
  <si>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</si>
  <si>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</si>
  <si>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</si>
  <si>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</si>
  <si>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</si>
  <si>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</si>
  <si>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</si>
  <si>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</si>
  <si>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</si>
  <si>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</si>
  <si>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</si>
  <si>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</si>
  <si>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</si>
  <si>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</si>
  <si>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</si>
  <si>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</si>
  <si>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</si>
  <si>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</si>
  <si>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</si>
  <si>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</si>
  <si>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</si>
  <si>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</si>
  <si>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</si>
  <si>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</si>
  <si>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</si>
  <si>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</si>
  <si>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</si>
  <si>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</si>
  <si>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</si>
  <si>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</si>
  <si>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</si>
  <si>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</si>
  <si>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</si>
  <si>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</si>
  <si>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</si>
  <si>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</si>
  <si>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</si>
  <si>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</si>
  <si>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</si>
  <si>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</si>
  <si>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</si>
  <si>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</si>
  <si>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</si>
  <si>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</si>
  <si>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</si>
  <si>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</si>
  <si>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</si>
  <si>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</si>
  <si>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</si>
  <si>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</si>
  <si>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</si>
  <si>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</si>
  <si>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</si>
  <si>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</si>
  <si>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</si>
  <si>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</si>
  <si>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</si>
  <si>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</si>
  <si>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</si>
  <si>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</si>
  <si>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</si>
  <si>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</si>
  <si>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</si>
  <si>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</si>
  <si>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</si>
  <si>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</si>
  <si>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</si>
  <si>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</si>
  <si>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</si>
  <si>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</si>
  <si>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</si>
  <si>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مطلوب من</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</si>
  <si>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</si>
  <si>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</si>
  <si>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متابعة مدفوعات كل شقة فيما يخص تغيير ماسورة ومشترك باستخدام حبل بالمدخل الرئيسى بتاريخ 2020/09/03 بتكلفة اجمالية 1000 جنيه</t>
  </si>
  <si>
    <t>صيانات فجائية (طارئة)</t>
  </si>
  <si>
    <t>المبلغ</t>
  </si>
  <si>
    <t>جنيه</t>
  </si>
  <si>
    <t>حساب شقة 9 فيما يخص من شهر 1حتى شهر 12 /2020 بالاضافة الى حصة الشقة من حسابات أخرى</t>
  </si>
  <si>
    <t>المطلوب</t>
  </si>
  <si>
    <t xml:space="preserve">مطلوب من كل شقة </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</si>
  <si>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</si>
  <si>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</si>
  <si>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</si>
  <si>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</si>
  <si>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</si>
  <si>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</si>
  <si>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</si>
  <si>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</si>
  <si>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</si>
  <si>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</si>
  <si>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</si>
  <si>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</si>
  <si>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</si>
  <si>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</si>
  <si>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</si>
  <si>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</si>
  <si>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</si>
  <si>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</si>
  <si>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</si>
  <si>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</si>
  <si>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</si>
  <si>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</si>
  <si>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</si>
  <si>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</si>
  <si>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</si>
  <si>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</si>
  <si>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</si>
  <si>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</si>
  <si>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</si>
  <si>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</si>
  <si>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</si>
  <si>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</si>
  <si>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</si>
  <si>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</si>
  <si>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</si>
  <si>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</si>
  <si>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</si>
  <si>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</si>
  <si>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</si>
  <si>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</si>
  <si>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</si>
  <si>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</si>
  <si>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لسنة 2023</t>
  </si>
  <si>
    <t>تحت حساب صيانة شهر مارس /2023</t>
  </si>
  <si>
    <t>تحت حساب صيانة شهر ابريل /2023</t>
  </si>
  <si>
    <t>تحت حساب صيانة شهر مايو /2023</t>
  </si>
  <si>
    <t>تحت حساب صيانة شهر يونية /2023</t>
  </si>
  <si>
    <t>تحت حساب صيانة شهر ديسمبر /2023</t>
  </si>
  <si>
    <t>تحت حساب صيانة شهر يولية /2023</t>
  </si>
  <si>
    <t>تحت حساب صيانة شهر نوفمبر /2023</t>
  </si>
  <si>
    <t>تحت حساب صيانة شهر يناير/2023</t>
  </si>
  <si>
    <t>تحت حساب صيانة شهر فبراير/2023</t>
  </si>
  <si>
    <t>تحت حساب صيانة شهر اكتوبر /2023</t>
  </si>
  <si>
    <t>تحت حساب صيانة شهر اغسطس /2023</t>
  </si>
  <si>
    <t>تحت حساب صيانة شهر سبتمبر /2023</t>
  </si>
  <si>
    <t>د.عمرو</t>
  </si>
  <si>
    <t>م/نادية</t>
  </si>
  <si>
    <t>ا/عبد المجيد</t>
  </si>
  <si>
    <t>تم الدفع</t>
  </si>
  <si>
    <t>تجميع لعمل درفة الباب الحديد الرئيسى وبناء حيطة فى المدخل</t>
  </si>
  <si>
    <t>موتور</t>
  </si>
  <si>
    <t>الصرف</t>
  </si>
  <si>
    <t>مياه</t>
  </si>
  <si>
    <t>كهرباء</t>
  </si>
  <si>
    <t>طوارئ</t>
  </si>
  <si>
    <t>نظافة السلم</t>
  </si>
  <si>
    <t>نور السلم</t>
  </si>
  <si>
    <t>تسوية</t>
  </si>
  <si>
    <t>كود</t>
  </si>
  <si>
    <t>رصيد مرحل 2024</t>
  </si>
  <si>
    <t>تحت حساب صيانة شهور يناير - فبراير - مارس /2024</t>
  </si>
  <si>
    <t>تحت حساب صيانة شهر 1/ 2024</t>
  </si>
  <si>
    <t xml:space="preserve">تحت حساب صيانة شهر 12 </t>
  </si>
  <si>
    <t>تحت حساب تسليك بالوعات الصرف الخارجية ناحية الجراج</t>
  </si>
  <si>
    <t>تحت حساب صيانة الموتور نفخ البالونات وضبط الاوتوماتيك</t>
  </si>
  <si>
    <t>تحت حساب اكرامية للمحصل الكهرباء</t>
  </si>
  <si>
    <t>الحاج/حسين</t>
  </si>
  <si>
    <t>تحت حساب صيانة من شهر يناير حتى يونيه سنة 2024</t>
  </si>
  <si>
    <t>تحت حساب فاتورة المياه عن شهر يناير /2024</t>
  </si>
  <si>
    <t>تحت حساب نظافة السلم لام احمد عن شهر يناير /2024</t>
  </si>
  <si>
    <t>تحت حساب فاتورة الكهرباء عن شهر فبراير /2024</t>
  </si>
  <si>
    <t>تحت حساب فاتورة الكهرباء عن شهر يناير /2024</t>
  </si>
  <si>
    <t>تحت حساب فاتورة المياه عن شهر فبراير /2024</t>
  </si>
  <si>
    <t>تحت حساب اصلاح وتغيير لمبة نيون عند م/سعاد (ا/عبد المجيد) واللمبة سعرها 60جنيه</t>
  </si>
  <si>
    <t>تحت حساب نظافة السلم لام احمد لشراء كلور</t>
  </si>
  <si>
    <t>أ/مصطفى</t>
  </si>
  <si>
    <t>تحت حساب صيانة شهرى يناير وفبراير /2024</t>
  </si>
  <si>
    <t>تحت حساب صيانة شهر يناير /2024</t>
  </si>
  <si>
    <t>تحت حساب صيانة شهر فبراير /2024</t>
  </si>
  <si>
    <t>تحت حساب صيانة شهر مارس /2024</t>
  </si>
  <si>
    <t>تحت حساب صيانة شهر ابريل /2024</t>
  </si>
  <si>
    <t>تحت حساب صيانة شهر مايو /2024</t>
  </si>
  <si>
    <t>تحت حساب صيانة شهر يونية /2024</t>
  </si>
  <si>
    <t>تحت حساب صيانة شهر يوليو /2024</t>
  </si>
  <si>
    <t>تحت حساب صيانة شهر نوفمبر / 2024</t>
  </si>
  <si>
    <t>تحت حساب صيانة شهر ديسمبر /2024</t>
  </si>
  <si>
    <t>الحاج/مكى</t>
  </si>
  <si>
    <t>تحت حساب صيانة شهور يناير وفبراير /2024</t>
  </si>
  <si>
    <t>تحت حساب صيانة شهر يناير/2024</t>
  </si>
  <si>
    <t>تحت حساب صيانة شهر فبراير/2024</t>
  </si>
  <si>
    <t>تحت حساب نظافة السلم لام احمد عن شهر فبراير /2024</t>
  </si>
  <si>
    <t>تحت حساب فاتورة الكهرباء عن شهر مارس /2024</t>
  </si>
  <si>
    <t>تحت حساب فاتورة المياه عن شهر مارس /2024</t>
  </si>
  <si>
    <t>م/أمال (ام عمرو)</t>
  </si>
  <si>
    <t>تحت حساب نظافة السلم لام احمد عن شهر مارس /2024</t>
  </si>
  <si>
    <t>تحت حساب صيانة شهور ابريل - مايو - يونيه /2024</t>
  </si>
  <si>
    <t>تحت حساب فاتورة الكهرباء عن شهر ابريل /2024</t>
  </si>
  <si>
    <t>تحت حساب فاتورة المياه عن شهر ابريل /2024</t>
  </si>
  <si>
    <t>تحت حساب اكرامية للمحصل المياه</t>
  </si>
  <si>
    <t>تحت حساب كهرباء الجراج والجنينة 12 ساعة كل يوم لمبتين من عداد البيت</t>
  </si>
  <si>
    <t>منال مصطفى</t>
  </si>
  <si>
    <t>تحت حساب صيانة شهرى يناير وفبراير /2024 وقد تم دفع المبلغ الاصلى وهو 510جنيه واحتسب شهرين من 2024 وشهر قديم ديسمبر 2023 للشقتين</t>
  </si>
  <si>
    <t>13،14</t>
  </si>
  <si>
    <t>عن صيانة شهر يناير/2024</t>
  </si>
  <si>
    <t>سلمى</t>
  </si>
  <si>
    <t>د/عمرو</t>
  </si>
  <si>
    <t>لفة السلك ب 10ج/متر - لمبة 35وات ب 60ج - كليبسات ب 40ج  - دواية ب 15ج - النجار مصنعية 200ج - الكهربائى مصنعية 100ج</t>
  </si>
  <si>
    <t>تحت حساب نصيبه من العملية رقم (1)</t>
  </si>
  <si>
    <t>تحت حساب  العملية رقم (1) شراء (225ج لفة سلك 15 متر+ دواية + لمبة 35وات + كليبسات) بالاضافة الى (500ج كالون للباب الخشب بتاع العمارة) بالاضافة الى (300ج للنجار والكهربائى)</t>
  </si>
  <si>
    <t>عزة</t>
  </si>
  <si>
    <t>عملية رقم (1) تركيب كالون جديد و عمل مفاتيح وتوزيعها وعمل لمبة على البيت من جراج سعد والجنية من الخلف</t>
  </si>
  <si>
    <t>وائل</t>
  </si>
  <si>
    <t>تحت حساب صيانة شهرى مارس وابرايل /2024</t>
  </si>
  <si>
    <t>تحت حساب صيانة شهور يناير-فبراير-مارس-ابريل /2024</t>
  </si>
  <si>
    <t>13,14</t>
  </si>
  <si>
    <t>الحاج/ حسين</t>
  </si>
  <si>
    <t>تحت حساب نظافة السلم لام احمد عن شهر ابريل /2024</t>
  </si>
  <si>
    <t>تحت حساب نظافة السلم لام احمد عن شهر مايو /2024</t>
  </si>
  <si>
    <t>تحت حساب فاتورة الكهرباء عن شهر مايو /2024</t>
  </si>
  <si>
    <t>ا/مصطفى</t>
  </si>
  <si>
    <t>ا/مكى</t>
  </si>
  <si>
    <t>تحت حساب مصروفات إزالة نخلة الجار التى مالت بشكل يهدد سقوطها على البيت من الجهة البحرية تهدد سقوطها على الدور الاول والجراج والسور وتم دفعها لخضر للقيام بقطعها بحيث لا تهد السور ولا تأثر فى الدور الاول والجراج</t>
  </si>
  <si>
    <t>تحت حساب كهرباء الجراج والجنينة 12 ساعة كل يوم لمبتين من عداد البيت شهر 5</t>
  </si>
  <si>
    <t>تحت حساب صيانة شهر يونيو /2024</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</si>
  <si>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</si>
  <si>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</si>
  <si>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</si>
  <si>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</si>
  <si>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</si>
  <si>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</si>
  <si>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</si>
  <si>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</si>
  <si>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</si>
  <si>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</si>
  <si>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</si>
  <si>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</si>
  <si>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</si>
  <si>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</si>
  <si>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</si>
  <si>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</si>
  <si>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</si>
  <si>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</si>
  <si>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</si>
  <si>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تحت حساب صيانة الموتور نفخ البالونات وضبط الاوتوماتيك شهر 5</t>
  </si>
  <si>
    <t>تحت حساب فاتورة الكهرباء عن شهر يونيه /2024</t>
  </si>
  <si>
    <t>تحت حساب فاتورة المياه عن شهرى مايو ويونيه /2024</t>
  </si>
  <si>
    <t>سعد عنان</t>
  </si>
  <si>
    <t>تحت حساب صيانة شهور من يناير حتى سبتمبر / 2024</t>
  </si>
  <si>
    <t>تحت حساب نظافة السلم لام احمد عن شهر يونية /2024</t>
  </si>
  <si>
    <t>تحت حساب صيانة شهور يوليه - اغسطس - سبتمبر /2024</t>
  </si>
  <si>
    <t>تحت حساب فاتورة الكهرباء عن شهر يوليو /2024</t>
  </si>
  <si>
    <t>تحت حساب كهرباء الجراج والجنينة 12 ساعة كل يوم لمبتين من عداد البيت شهر 7</t>
  </si>
  <si>
    <t>تحت حساب كهرباء الجراج والجنينة 12 ساعة كل يوم لمبتين من عداد البيت شهر 6</t>
  </si>
  <si>
    <t>تحت حساب صيانة شهور ابريل - مايو - يونيو - يوليو /2024</t>
  </si>
  <si>
    <t>تحت حساب صيانة شهر اغسطس /2024</t>
  </si>
  <si>
    <t>تحت حساب صيانة شهر سبتمبر /2024</t>
  </si>
  <si>
    <t>تحت حساب فاتورة المياه عن شهرى يوليه /2024</t>
  </si>
  <si>
    <t>تحت حساب نظافة السلم لام احمد عن شهر يولية /2024</t>
  </si>
  <si>
    <t>تحت حساب صيانة شهرى مايو - يونية - يولية /2024</t>
  </si>
  <si>
    <t>تحت حساب صيانة شهور مايو-يونيو-يوليو-اغسطس /2024</t>
  </si>
  <si>
    <t>تحت حساب صيانة   مارس = ابريل - مايو - يونيو - يوليو /2024</t>
  </si>
  <si>
    <t>تحت حساب فاتورة الكهرباء عن شهر اغسطس /2024</t>
  </si>
  <si>
    <t>تحت حساب فاتورة المياه عن شهر اغسطس /2024</t>
  </si>
  <si>
    <t>تحت حساب مواصلات بالعربية لشارع الجمهورية لشراء الاوتوماتيك</t>
  </si>
  <si>
    <t>تحت حساب نظافة السلم لام احمد عن شهر اغسطس /2024</t>
  </si>
  <si>
    <t>تحت حساب العملية رقم (2) اصلاح وتغيير ماسورة مياه العذبة اللتى ضربت 1050 قطع غيار + 450 اوتوماتيك + 500 مصنعية</t>
  </si>
  <si>
    <t>تحت حساب صيانة شهور من مارس حتى اغسطس (6) شهور /2024</t>
  </si>
  <si>
    <t>عملية اصلاح وتغيير 3 متر ماسورة المياه العذبة التى ضربت 30/8/2024</t>
  </si>
  <si>
    <t>م/آمال</t>
  </si>
  <si>
    <t>ايمان</t>
  </si>
  <si>
    <t>عملية رقم (2) اصلاح وتغيير ماسورة المياه العذبة فى المدخل الرئيسى</t>
  </si>
  <si>
    <t>تحت حساب عملية رقم (2) شيت payments2</t>
  </si>
  <si>
    <t>تحت حساب عملية رقم (2) شيتpayments2</t>
  </si>
  <si>
    <t>تحت حساب عملية رقم (2) شيت payments2 بقيمة (100ج) و حساب صيانة شهر سبتمبر واكتوبر / 2024</t>
  </si>
  <si>
    <t>تحت حساب فاتورة الكهرباء عن شهر سبتمبر /2024</t>
  </si>
  <si>
    <t>تحت حساب نظافة السلم لام احمد عن شهر سبتمبر /2024</t>
  </si>
  <si>
    <t>تحت حساب فاتورة المياه عن شهر سبتمبر /2024</t>
  </si>
  <si>
    <t>تحت حساب عملية رقم (2) شيت payments2 حساب شقتين</t>
  </si>
  <si>
    <t>تحت حساب صيانة شهور من 7 الى 12 / 2024</t>
  </si>
  <si>
    <t>عام مسدد بالكامل</t>
  </si>
  <si>
    <t>تحت حساب شراء قفل لباب الجراج الخارجى</t>
  </si>
  <si>
    <t>تحت حساب اكرامية لمحصل الكهرباء</t>
  </si>
  <si>
    <t>تحت حساب فاتورة الكهرباء عن شهر اكتوبر /2024</t>
  </si>
  <si>
    <t>تحت حساب صيانة الموتور ضبط البلالين هادى السباك</t>
  </si>
  <si>
    <t>تحت حساب نظافة السلم لام احمد عن شهر اكتوبر /2024</t>
  </si>
  <si>
    <t>تحت حساب شراء كلور لنظافة السلم</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</si>
  <si>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</si>
  <si>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</si>
  <si>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</si>
  <si>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</si>
  <si>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</si>
  <si>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</si>
  <si>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</si>
  <si>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</si>
  <si>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</si>
  <si>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</si>
  <si>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</si>
  <si>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</si>
  <si>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</si>
  <si>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</si>
  <si>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</si>
  <si>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</si>
  <si>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</si>
  <si>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تحت حساب صيانة   8، 9، 10 /2024</t>
  </si>
  <si>
    <t>تحت حساب صيانة شهرى 8-9-10-11 /2024</t>
  </si>
  <si>
    <t>تحت حساب فاتورة الكهرباء عن شهر 11 /2024</t>
  </si>
  <si>
    <t>تحت حساب كهرباء الجراج والجنينة 12 ساعة كل يوم لمبتين من عداد البيت شهر 11</t>
  </si>
  <si>
    <t>تحت حساب فاتورة المياه عن شهر نوفمبر /2024</t>
  </si>
  <si>
    <t>تحت حساب صيانة شهور 10 - 11 - 12 / 2014</t>
  </si>
  <si>
    <t>تحت حساب فاتورة المياه عن شهر اكتوبر /2024</t>
  </si>
  <si>
    <t>تحت حساب صيانة شهر ديسمبر  /2024</t>
  </si>
  <si>
    <t>تحت حساب نظافة السلم لام احمد عن شهر نوفمبر /2024</t>
  </si>
  <si>
    <t>تحت حساب صيانة شهور اغسطس - سبتمبر - اكتوبر - نوفمبر /2024</t>
  </si>
  <si>
    <t>خالص</t>
  </si>
  <si>
    <t>تحت حساب صيانة شهور من اكتوبر حتى ديسمبر / 2024</t>
  </si>
  <si>
    <t>حساب صيانة شهر يناير</t>
  </si>
  <si>
    <t>حساب صيانة شهر فبراير</t>
  </si>
  <si>
    <t xml:space="preserve">تحت حساب اصلاح ماسورة الصرف الخاصة بهم فقط </t>
  </si>
  <si>
    <t>تحت حساب اصلاح وتغيير الجزء الاخير لماسورة الصرف الخاصة بسامى شقة 5 وتم شراء ماسورة وتفلون واسمنت ورمل وكوع ب 800جنيه واخذ مصنعية 400جنيه، وتحمل سامى مبلغ 500جنيه وتحمل الصيانة 700جنيه من الصندوق</t>
  </si>
  <si>
    <t>تحت حساب صيانة شهور اكتوبر - نوفمبر - ديسمبر /2024</t>
  </si>
  <si>
    <t>تحت حساب تغيير اللمبة الفلوريسنت بلمبة ليد، وشراء لمبة ليد ب 35ج ودواية ديكور ب 25ج</t>
  </si>
  <si>
    <t>تحت حساب الكهربائى لتغيير اللمبة عند ا/ عبد المجيد</t>
  </si>
  <si>
    <t>تحت حساب فاتورة المياه عن شهر ديسمبر /2024</t>
  </si>
  <si>
    <t>تحت حساب نظافة السلم لام احمد عن شهر ديسمبر /2024</t>
  </si>
  <si>
    <t>حساب صيانة شهر يناير /2024</t>
  </si>
  <si>
    <t>حساب صيانة شهر فبراير /2024</t>
  </si>
  <si>
    <t>تحت حساب فلوس الصيانة لسنة 2024 والحساب ليها خالص</t>
  </si>
  <si>
    <t>تحت حساب صيانة 11 ، 12 /2024  الحساب خالص</t>
  </si>
  <si>
    <t>الحساب خالص</t>
  </si>
</sst>
</file>

<file path=xl/styles.xml><?xml version="1.0" encoding="utf-8"?>
<styleSheet xmlns="http://schemas.openxmlformats.org/spreadsheetml/2006/main">
  <numFmts count="1">
    <numFmt numFmtId="164" formatCode="[$-1010000]yyyy/mm/dd;@"/>
  </numFmts>
  <fonts count="19">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35">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1" fillId="4" borderId="1" xfId="0" applyFont="1" applyFill="1" applyBorder="1" applyAlignment="1">
      <alignment readingOrder="2"/>
    </xf>
    <xf numFmtId="0" fontId="1" fillId="5" borderId="1" xfId="0" applyFont="1" applyFill="1" applyBorder="1" applyAlignment="1">
      <alignment readingOrder="2"/>
    </xf>
    <xf numFmtId="0" fontId="1" fillId="3" borderId="1" xfId="0" applyFont="1" applyFill="1" applyBorder="1" applyAlignment="1">
      <alignment readingOrder="2"/>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readingOrder="2"/>
    </xf>
    <xf numFmtId="0" fontId="9" fillId="0" borderId="5" xfId="0" applyFont="1" applyBorder="1" applyAlignment="1">
      <alignment vertical="center" readingOrder="2"/>
    </xf>
    <xf numFmtId="0" fontId="1" fillId="0" borderId="0" xfId="0" applyFont="1" applyAlignment="1">
      <alignment horizontal="center" readingOrder="2"/>
    </xf>
    <xf numFmtId="0" fontId="1" fillId="8" borderId="3" xfId="0" applyFont="1" applyFill="1" applyBorder="1" applyAlignment="1">
      <alignment horizontal="center" vertical="center" readingOrder="2"/>
    </xf>
    <xf numFmtId="0" fontId="1" fillId="8" borderId="3" xfId="0" applyFont="1" applyFill="1" applyBorder="1"/>
    <xf numFmtId="0" fontId="0" fillId="8" borderId="3" xfId="0" applyFill="1" applyBorder="1"/>
    <xf numFmtId="0" fontId="0" fillId="8" borderId="4" xfId="0" applyFill="1" applyBorder="1"/>
    <xf numFmtId="0" fontId="3" fillId="8" borderId="2" xfId="0" applyFont="1" applyFill="1" applyBorder="1" applyAlignment="1">
      <alignment vertical="center" readingOrder="2"/>
    </xf>
    <xf numFmtId="0" fontId="8" fillId="0" borderId="0" xfId="0" applyFont="1"/>
    <xf numFmtId="0" fontId="2" fillId="0" borderId="0" xfId="0" applyFont="1" applyAlignment="1">
      <alignment vertical="center"/>
    </xf>
    <xf numFmtId="0" fontId="9" fillId="0" borderId="0" xfId="0" applyFont="1"/>
    <xf numFmtId="0" fontId="10"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3" fillId="0" borderId="0" xfId="0" applyFont="1" applyAlignment="1">
      <alignment readingOrder="2"/>
    </xf>
    <xf numFmtId="0" fontId="13" fillId="0" borderId="0" xfId="0" applyFont="1"/>
    <xf numFmtId="0" fontId="14" fillId="2" borderId="2" xfId="0" applyFont="1" applyFill="1" applyBorder="1" applyAlignment="1">
      <alignment readingOrder="2"/>
    </xf>
    <xf numFmtId="2" fontId="14" fillId="2" borderId="3" xfId="0" applyNumberFormat="1" applyFont="1" applyFill="1" applyBorder="1" applyAlignment="1">
      <alignment readingOrder="2"/>
    </xf>
    <xf numFmtId="0" fontId="14"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6"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5"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8" fillId="0" borderId="0" xfId="0" applyNumberFormat="1" applyFont="1" applyAlignment="1">
      <alignment horizontal="left" vertical="top" readingOrder="2"/>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7" fillId="0" borderId="0" xfId="0" applyFont="1" applyAlignment="1">
      <alignment horizontal="center" vertical="center"/>
    </xf>
    <xf numFmtId="0" fontId="6" fillId="0" borderId="0" xfId="0" applyFont="1" applyAlignment="1">
      <alignment horizontal="center" readingOrder="2"/>
    </xf>
    <xf numFmtId="0" fontId="11" fillId="0" borderId="6" xfId="0" applyFont="1" applyBorder="1" applyAlignment="1">
      <alignment horizontal="center"/>
    </xf>
    <xf numFmtId="0" fontId="12" fillId="0" borderId="0" xfId="0" applyFont="1" applyAlignment="1">
      <alignment horizontal="center"/>
    </xf>
    <xf numFmtId="0" fontId="1" fillId="0" borderId="0" xfId="0" applyFont="1" applyAlignment="1">
      <alignment horizontal="right" vertical="top" wrapText="1"/>
    </xf>
  </cellXfs>
  <cellStyles count="1">
    <cellStyle name="Normal" xfId="0" builtinId="0"/>
  </cellStyles>
  <dxfs count="8">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left" vertical="bottom" textRotation="0" wrapText="0" indent="0" relativeIndent="0" justifyLastLine="0" shrinkToFit="0" mergeCell="0" readingOrder="2"/>
    </dxf>
    <dxf>
      <numFmt numFmtId="164" formatCode="[$-1010000]yyyy/mm/dd;@"/>
      <alignment horizontal="left"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font>
        <b/>
        <i val="0"/>
        <strike val="0"/>
        <condense val="0"/>
        <extend val="0"/>
        <outline val="0"/>
        <shadow val="0"/>
        <u val="none"/>
        <vertAlign val="baseline"/>
        <sz val="20"/>
        <color theme="1"/>
        <name val="Calibri"/>
        <scheme val="minor"/>
      </font>
      <alignment horizontal="center" vertical="bottom" textRotation="0" wrapText="0"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166017280"/>
        <c:axId val="166035456"/>
      </c:barChart>
      <c:dateAx>
        <c:axId val="166017280"/>
        <c:scaling>
          <c:orientation val="minMax"/>
        </c:scaling>
        <c:axPos val="b"/>
        <c:numFmt formatCode="[$-1010000]yyyy/mm/dd;@" sourceLinked="1"/>
        <c:tickLblPos val="nextTo"/>
        <c:crossAx val="166035456"/>
        <c:crosses val="autoZero"/>
        <c:auto val="1"/>
        <c:lblOffset val="100"/>
      </c:dateAx>
      <c:valAx>
        <c:axId val="166035456"/>
        <c:scaling>
          <c:orientation val="minMax"/>
        </c:scaling>
        <c:axPos val="l"/>
        <c:majorGridlines/>
        <c:numFmt formatCode="General" sourceLinked="1"/>
        <c:tickLblPos val="nextTo"/>
        <c:crossAx val="166017280"/>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2:Q200" totalsRowShown="0" headerRowDxfId="7">
  <autoFilter ref="A2:Q200">
    <filterColumn colId="4"/>
  </autoFilter>
  <tableColumns count="17">
    <tableColumn id="1" name="Column1" dataDxfId="6"/>
    <tableColumn id="2" name="Column2" dataDxfId="5"/>
    <tableColumn id="3" name="Column3" dataDxfId="4"/>
    <tableColumn id="4" name="Column4" dataDxfId="3"/>
    <tableColumn id="5" name="Column5" dataDxfId="2"/>
    <tableColumn id="6" name="Column6" dataDxfId="1"/>
    <tableColumn id="7" name="Column7" dataDxfId="0"/>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63"/>
    <col min="10" max="10" width="14.5703125" style="22" customWidth="1"/>
    <col min="11" max="11" width="9.140625" style="22"/>
    <col min="12" max="16384" width="9.140625" style="63"/>
  </cols>
  <sheetData>
    <row r="2" spans="1:17" ht="26.25">
      <c r="C2" s="122" t="s">
        <v>121</v>
      </c>
      <c r="D2" s="122"/>
      <c r="E2" s="122"/>
      <c r="F2" s="122"/>
      <c r="G2" s="122"/>
      <c r="H2" s="122"/>
      <c r="I2" s="122"/>
      <c r="J2" s="122"/>
      <c r="K2" s="122"/>
      <c r="L2" s="122"/>
      <c r="M2" s="122"/>
      <c r="N2" s="122"/>
      <c r="O2" s="122"/>
      <c r="P2" s="122"/>
      <c r="Q2" s="122"/>
    </row>
    <row r="3" spans="1:17" ht="57.75">
      <c r="C3" s="103"/>
      <c r="D3" s="18" t="s">
        <v>14</v>
      </c>
      <c r="E3" s="18"/>
      <c r="F3" s="18"/>
      <c r="G3" s="103"/>
      <c r="H3" s="103"/>
      <c r="I3" s="103"/>
      <c r="J3" s="104"/>
      <c r="K3" s="107" t="s">
        <v>14</v>
      </c>
      <c r="L3" s="18"/>
      <c r="M3" s="103"/>
      <c r="N3" s="103"/>
      <c r="O3" s="103"/>
      <c r="P3" s="103"/>
      <c r="Q3" s="103"/>
    </row>
    <row r="4" spans="1:17" ht="18.75">
      <c r="C4" s="10"/>
      <c r="D4" s="11">
        <f>SUM(D6:D2001)</f>
        <v>9314</v>
      </c>
      <c r="E4" s="11"/>
      <c r="F4" s="11"/>
      <c r="J4" s="105"/>
      <c r="K4" s="108">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64">
        <v>1</v>
      </c>
      <c r="B6" s="92">
        <v>1</v>
      </c>
      <c r="C6" s="79">
        <v>44939</v>
      </c>
      <c r="D6" s="74">
        <v>223</v>
      </c>
      <c r="E6" s="64" t="s">
        <v>125</v>
      </c>
      <c r="F6" s="92"/>
      <c r="G6" s="64"/>
      <c r="H6" s="2"/>
      <c r="I6" s="2"/>
      <c r="J6" s="79">
        <v>44947</v>
      </c>
      <c r="K6" s="74">
        <v>662</v>
      </c>
      <c r="L6" s="64" t="s">
        <v>126</v>
      </c>
      <c r="M6" s="2"/>
    </row>
    <row r="7" spans="1:17" ht="18.75">
      <c r="A7" s="64">
        <v>2</v>
      </c>
      <c r="B7" s="92">
        <v>2</v>
      </c>
      <c r="C7" s="79">
        <v>44970</v>
      </c>
      <c r="D7" s="74">
        <v>613</v>
      </c>
      <c r="E7" s="64" t="s">
        <v>127</v>
      </c>
      <c r="F7" s="92"/>
      <c r="G7" s="64"/>
      <c r="H7" s="2"/>
      <c r="I7" s="2"/>
      <c r="J7" s="79">
        <v>44985</v>
      </c>
      <c r="K7" s="74">
        <v>662</v>
      </c>
      <c r="L7" s="64" t="s">
        <v>128</v>
      </c>
      <c r="M7" s="2"/>
    </row>
    <row r="8" spans="1:17" ht="18.75">
      <c r="A8" s="64">
        <v>3</v>
      </c>
      <c r="B8" s="92">
        <v>3</v>
      </c>
      <c r="C8" s="79">
        <v>44998</v>
      </c>
      <c r="D8" s="74">
        <v>919</v>
      </c>
      <c r="E8" s="64" t="s">
        <v>129</v>
      </c>
      <c r="F8" s="92"/>
      <c r="G8" s="64"/>
      <c r="H8" s="2"/>
      <c r="I8" s="2"/>
      <c r="J8" s="96"/>
      <c r="K8" s="100"/>
      <c r="L8" s="64"/>
      <c r="M8" s="2"/>
    </row>
    <row r="9" spans="1:17" ht="18.75">
      <c r="A9" s="64">
        <v>4</v>
      </c>
      <c r="B9" s="92">
        <v>4</v>
      </c>
      <c r="C9" s="79">
        <v>45029</v>
      </c>
      <c r="D9" s="74">
        <v>941</v>
      </c>
      <c r="E9" s="64" t="s">
        <v>130</v>
      </c>
      <c r="F9" s="92"/>
      <c r="G9" s="64"/>
      <c r="H9" s="2"/>
      <c r="I9" s="2"/>
      <c r="J9" s="79">
        <v>45026</v>
      </c>
      <c r="K9" s="74">
        <v>1324</v>
      </c>
      <c r="L9" s="64" t="s">
        <v>131</v>
      </c>
      <c r="M9" s="2"/>
    </row>
    <row r="10" spans="1:17" ht="18.75">
      <c r="A10" s="64">
        <v>5</v>
      </c>
      <c r="B10" s="92">
        <v>5</v>
      </c>
      <c r="C10" s="79">
        <v>45061</v>
      </c>
      <c r="D10" s="74">
        <v>687</v>
      </c>
      <c r="E10" s="64" t="s">
        <v>132</v>
      </c>
      <c r="F10" s="92"/>
      <c r="G10" s="64"/>
      <c r="H10" s="2"/>
      <c r="I10" s="2"/>
      <c r="J10" s="79">
        <v>45068</v>
      </c>
      <c r="K10" s="74">
        <v>277.5</v>
      </c>
      <c r="L10" s="64" t="s">
        <v>133</v>
      </c>
      <c r="M10" s="2"/>
    </row>
    <row r="11" spans="1:17" ht="18.75">
      <c r="A11" s="64">
        <v>6</v>
      </c>
      <c r="B11" s="92">
        <v>6</v>
      </c>
      <c r="C11" s="79">
        <v>45092</v>
      </c>
      <c r="D11" s="74">
        <v>543</v>
      </c>
      <c r="E11" s="64" t="s">
        <v>134</v>
      </c>
      <c r="F11" s="92"/>
      <c r="G11" s="64"/>
      <c r="H11" s="2"/>
      <c r="I11" s="2"/>
      <c r="J11" s="79">
        <v>45082</v>
      </c>
      <c r="K11" s="74">
        <v>551</v>
      </c>
      <c r="L11" s="64" t="s">
        <v>135</v>
      </c>
      <c r="M11" s="2"/>
    </row>
    <row r="12" spans="1:17" ht="18.75">
      <c r="A12" s="64">
        <v>7</v>
      </c>
      <c r="B12" s="92">
        <v>7</v>
      </c>
      <c r="C12" s="79">
        <v>45122</v>
      </c>
      <c r="D12" s="74">
        <v>889</v>
      </c>
      <c r="E12" s="64" t="s">
        <v>136</v>
      </c>
      <c r="F12" s="92"/>
      <c r="G12" s="64"/>
      <c r="H12" s="2"/>
      <c r="I12" s="2"/>
      <c r="J12" s="96"/>
      <c r="K12" s="100"/>
      <c r="L12" s="64"/>
      <c r="M12" s="2"/>
    </row>
    <row r="13" spans="1:17" ht="18.75">
      <c r="A13" s="64">
        <v>8</v>
      </c>
      <c r="B13" s="92">
        <v>8</v>
      </c>
      <c r="C13" s="79">
        <v>45158</v>
      </c>
      <c r="D13" s="74">
        <v>860</v>
      </c>
      <c r="E13" s="64" t="s">
        <v>137</v>
      </c>
      <c r="F13" s="92"/>
      <c r="G13" s="64"/>
      <c r="H13" s="2"/>
      <c r="I13" s="2"/>
      <c r="J13" s="96"/>
      <c r="K13" s="100"/>
      <c r="L13" s="64"/>
      <c r="M13" s="2"/>
    </row>
    <row r="14" spans="1:17" ht="18.75">
      <c r="A14" s="64">
        <v>9</v>
      </c>
      <c r="B14" s="92">
        <v>9</v>
      </c>
      <c r="C14" s="79">
        <v>45184</v>
      </c>
      <c r="D14" s="74">
        <v>910</v>
      </c>
      <c r="E14" s="64" t="s">
        <v>138</v>
      </c>
      <c r="F14" s="92"/>
      <c r="G14" s="64"/>
      <c r="H14" s="2"/>
      <c r="I14" s="2"/>
      <c r="J14" s="96"/>
      <c r="K14" s="100"/>
      <c r="L14" s="64"/>
      <c r="M14" s="2"/>
    </row>
    <row r="15" spans="1:17" ht="18.75">
      <c r="A15" s="64">
        <v>10</v>
      </c>
      <c r="B15" s="92">
        <v>10</v>
      </c>
      <c r="C15" s="79">
        <v>45224</v>
      </c>
      <c r="D15" s="74">
        <v>1023</v>
      </c>
      <c r="E15" s="64" t="s">
        <v>139</v>
      </c>
      <c r="F15" s="92"/>
      <c r="G15" s="64"/>
      <c r="H15" s="2"/>
      <c r="I15" s="2"/>
      <c r="J15" s="96"/>
      <c r="K15" s="100"/>
      <c r="L15" s="64"/>
      <c r="M15" s="2"/>
    </row>
    <row r="16" spans="1:17" ht="18.75">
      <c r="A16" s="64">
        <v>11</v>
      </c>
      <c r="B16" s="92">
        <v>11</v>
      </c>
      <c r="C16" s="79">
        <v>45245</v>
      </c>
      <c r="D16" s="74">
        <v>1022</v>
      </c>
      <c r="E16" s="64" t="s">
        <v>140</v>
      </c>
      <c r="F16" s="92"/>
      <c r="G16" s="64"/>
      <c r="H16" s="2"/>
      <c r="I16" s="2"/>
      <c r="J16" s="79">
        <v>45249</v>
      </c>
      <c r="K16" s="74">
        <v>2345</v>
      </c>
      <c r="L16" s="64" t="s">
        <v>141</v>
      </c>
      <c r="M16" s="2"/>
    </row>
    <row r="17" spans="1:13" ht="18.75">
      <c r="A17" s="64">
        <v>12</v>
      </c>
      <c r="B17" s="92">
        <v>12</v>
      </c>
      <c r="C17" s="79">
        <v>45275</v>
      </c>
      <c r="D17" s="74">
        <v>684</v>
      </c>
      <c r="E17" s="64" t="s">
        <v>142</v>
      </c>
      <c r="F17" s="92"/>
      <c r="G17" s="64"/>
      <c r="H17" s="2"/>
      <c r="I17" s="2"/>
      <c r="J17" s="79">
        <v>45281</v>
      </c>
      <c r="K17" s="74">
        <v>470</v>
      </c>
      <c r="L17" s="64" t="s">
        <v>143</v>
      </c>
      <c r="M17" s="2"/>
    </row>
    <row r="18" spans="1:13" ht="18.75">
      <c r="A18" s="64"/>
      <c r="B18" s="64"/>
      <c r="C18" s="65"/>
      <c r="D18" s="64"/>
      <c r="E18" s="64"/>
      <c r="F18" s="64"/>
      <c r="G18" s="64"/>
      <c r="H18" s="2"/>
      <c r="I18" s="2"/>
      <c r="J18" s="106"/>
      <c r="K18" s="106"/>
      <c r="L18" s="2"/>
      <c r="M18" s="2"/>
    </row>
    <row r="19" spans="1:13" ht="18.75">
      <c r="A19" s="64"/>
      <c r="B19" s="64"/>
      <c r="C19" s="65"/>
      <c r="D19" s="64"/>
      <c r="E19" s="64"/>
      <c r="F19" s="64"/>
      <c r="G19" s="64"/>
      <c r="H19" s="2"/>
      <c r="I19" s="2"/>
      <c r="J19" s="106"/>
      <c r="K19" s="106"/>
      <c r="L19" s="2"/>
      <c r="M19" s="2"/>
    </row>
    <row r="20" spans="1:13" ht="18.75">
      <c r="A20" s="64"/>
      <c r="B20" s="64"/>
      <c r="C20" s="65"/>
      <c r="D20" s="64"/>
      <c r="E20" s="64"/>
      <c r="F20" s="64"/>
      <c r="G20" s="64"/>
      <c r="H20" s="2"/>
      <c r="I20" s="2"/>
      <c r="J20" s="106"/>
      <c r="K20" s="106"/>
      <c r="L20" s="2"/>
      <c r="M20" s="2"/>
    </row>
    <row r="21" spans="1:13" ht="18.75">
      <c r="A21" s="64"/>
      <c r="B21" s="64"/>
      <c r="C21" s="65"/>
      <c r="D21" s="64"/>
      <c r="E21" s="64"/>
      <c r="F21" s="64"/>
      <c r="G21" s="64"/>
      <c r="H21" s="2"/>
      <c r="I21" s="2"/>
      <c r="J21" s="106"/>
      <c r="K21" s="106"/>
      <c r="L21" s="2"/>
      <c r="M21" s="2"/>
    </row>
    <row r="22" spans="1:13" ht="18.75">
      <c r="A22" s="64"/>
      <c r="B22" s="64"/>
      <c r="C22" s="65"/>
      <c r="D22" s="64"/>
      <c r="E22" s="64"/>
      <c r="F22" s="64"/>
      <c r="G22" s="64"/>
      <c r="H22" s="2"/>
      <c r="I22" s="2"/>
      <c r="J22" s="106"/>
      <c r="K22" s="106"/>
      <c r="L22" s="2"/>
      <c r="M22" s="2"/>
    </row>
    <row r="23" spans="1:13" ht="18.75">
      <c r="A23" s="64"/>
      <c r="B23" s="64"/>
      <c r="C23" s="65"/>
      <c r="D23" s="64"/>
      <c r="E23" s="64"/>
      <c r="F23" s="64"/>
      <c r="G23" s="64"/>
      <c r="H23" s="2"/>
      <c r="I23" s="2"/>
      <c r="J23" s="106"/>
      <c r="K23" s="106"/>
      <c r="L23" s="2"/>
      <c r="M23" s="2"/>
    </row>
    <row r="24" spans="1:13" ht="18.75">
      <c r="A24" s="64"/>
      <c r="B24" s="64"/>
      <c r="C24" s="65"/>
      <c r="D24" s="64"/>
      <c r="E24" s="64"/>
      <c r="F24" s="64"/>
      <c r="G24" s="64"/>
      <c r="H24" s="2"/>
      <c r="I24" s="2"/>
      <c r="J24" s="106"/>
      <c r="K24" s="106"/>
      <c r="L24" s="2"/>
      <c r="M24" s="2"/>
    </row>
    <row r="25" spans="1:13" ht="18.75">
      <c r="A25" s="64"/>
      <c r="B25" s="64"/>
      <c r="C25" s="65"/>
      <c r="D25" s="64"/>
      <c r="E25" s="64"/>
      <c r="F25" s="64"/>
      <c r="G25" s="64"/>
      <c r="H25" s="2"/>
      <c r="I25" s="2"/>
      <c r="J25" s="106"/>
      <c r="K25" s="106"/>
      <c r="L25" s="2"/>
      <c r="M25" s="2"/>
    </row>
    <row r="26" spans="1:13" ht="18.75">
      <c r="A26" s="64"/>
      <c r="B26" s="64"/>
      <c r="C26" s="65"/>
      <c r="D26" s="64"/>
      <c r="E26" s="64"/>
      <c r="F26" s="64"/>
      <c r="G26" s="64"/>
      <c r="H26" s="2"/>
      <c r="I26" s="2"/>
      <c r="J26" s="106"/>
      <c r="K26" s="106"/>
      <c r="L26" s="2"/>
      <c r="M26" s="2"/>
    </row>
    <row r="27" spans="1:13" ht="18.75">
      <c r="A27" s="64"/>
      <c r="B27" s="64"/>
      <c r="C27" s="65"/>
      <c r="D27" s="64"/>
      <c r="E27" s="64"/>
      <c r="F27" s="64"/>
      <c r="G27" s="64"/>
      <c r="H27" s="2"/>
      <c r="I27" s="2"/>
      <c r="J27" s="106"/>
      <c r="K27" s="106"/>
      <c r="L27" s="2"/>
      <c r="M27" s="2"/>
    </row>
    <row r="28" spans="1:13" ht="18.75">
      <c r="A28" s="64"/>
      <c r="B28" s="64"/>
      <c r="C28" s="65"/>
      <c r="D28" s="64"/>
      <c r="E28" s="64"/>
      <c r="F28" s="64"/>
      <c r="G28" s="64"/>
      <c r="H28" s="2"/>
      <c r="I28" s="2"/>
      <c r="J28" s="106"/>
      <c r="K28" s="106"/>
      <c r="L28" s="2"/>
      <c r="M28" s="2"/>
    </row>
    <row r="29" spans="1:13" ht="18.75">
      <c r="A29" s="64"/>
      <c r="B29" s="64"/>
      <c r="C29" s="65"/>
      <c r="D29" s="64"/>
      <c r="E29" s="64"/>
      <c r="F29" s="64"/>
      <c r="G29" s="64"/>
      <c r="H29" s="2"/>
      <c r="I29" s="2"/>
      <c r="J29" s="106"/>
      <c r="K29" s="106"/>
      <c r="L29" s="2"/>
      <c r="M29" s="2"/>
    </row>
    <row r="30" spans="1:13" ht="18.75">
      <c r="A30" s="64"/>
      <c r="B30" s="64"/>
      <c r="C30" s="65"/>
      <c r="D30" s="64"/>
      <c r="E30" s="64"/>
      <c r="F30" s="64"/>
      <c r="G30" s="64"/>
      <c r="H30" s="2"/>
      <c r="I30" s="2"/>
      <c r="J30" s="106"/>
      <c r="K30" s="106"/>
      <c r="L30" s="2"/>
      <c r="M30" s="2"/>
    </row>
    <row r="31" spans="1:13" ht="18.75">
      <c r="A31" s="64"/>
      <c r="B31" s="64"/>
      <c r="C31" s="65"/>
      <c r="D31" s="64"/>
      <c r="E31" s="64"/>
      <c r="F31" s="64"/>
      <c r="G31" s="64"/>
      <c r="H31" s="2"/>
      <c r="I31" s="2"/>
      <c r="J31" s="106"/>
      <c r="K31" s="106"/>
      <c r="L31" s="2"/>
      <c r="M31" s="2"/>
    </row>
    <row r="32" spans="1:13" ht="18.75">
      <c r="A32" s="64"/>
      <c r="B32" s="64"/>
      <c r="C32" s="65"/>
      <c r="D32" s="64"/>
      <c r="E32" s="64"/>
      <c r="F32" s="64"/>
      <c r="G32" s="64"/>
      <c r="H32" s="2"/>
      <c r="I32" s="2"/>
      <c r="J32" s="106"/>
      <c r="K32" s="106"/>
      <c r="L32" s="2"/>
      <c r="M32" s="2"/>
    </row>
    <row r="33" spans="1:13" ht="18.75">
      <c r="A33" s="64"/>
      <c r="B33" s="64"/>
      <c r="C33" s="65"/>
      <c r="D33" s="64"/>
      <c r="E33" s="64"/>
      <c r="F33" s="64"/>
      <c r="G33" s="64"/>
      <c r="H33" s="2"/>
      <c r="I33" s="2"/>
      <c r="J33" s="106"/>
      <c r="K33" s="106"/>
      <c r="L33" s="2"/>
      <c r="M33" s="2"/>
    </row>
    <row r="34" spans="1:13" ht="18.75">
      <c r="A34" s="64"/>
      <c r="B34" s="64"/>
      <c r="C34" s="65"/>
      <c r="D34" s="64"/>
      <c r="E34" s="64"/>
      <c r="F34" s="64"/>
      <c r="G34" s="64"/>
      <c r="H34" s="2"/>
      <c r="I34" s="2"/>
      <c r="J34" s="106"/>
      <c r="K34" s="106"/>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B6" workbookViewId="0">
      <selection activeCell="K20" sqref="K20"/>
    </sheetView>
  </sheetViews>
  <sheetFormatPr defaultRowHeight="15"/>
  <cols>
    <col min="1" max="1" width="4.42578125" style="3" customWidth="1"/>
    <col min="2" max="2" width="4.140625" style="87" bestFit="1" customWidth="1"/>
    <col min="3" max="3" width="14.85546875" style="97" bestFit="1" customWidth="1"/>
    <col min="4" max="4" width="8.28515625" style="85" bestFit="1" customWidth="1"/>
    <col min="5" max="5" width="24.7109375" style="3" bestFit="1" customWidth="1"/>
    <col min="6" max="6" width="9.7109375" style="85" customWidth="1"/>
    <col min="7" max="7" width="9" style="3"/>
  </cols>
  <sheetData>
    <row r="2" spans="1:17" ht="26.25">
      <c r="C2" s="122" t="s">
        <v>20</v>
      </c>
      <c r="D2" s="122"/>
      <c r="E2" s="122"/>
      <c r="F2" s="122"/>
      <c r="G2" s="122"/>
      <c r="H2" s="122"/>
      <c r="I2" s="122"/>
      <c r="J2" s="122"/>
      <c r="K2" s="122"/>
      <c r="L2" s="122"/>
      <c r="M2" s="122"/>
      <c r="N2" s="122"/>
      <c r="O2" s="122"/>
      <c r="P2" s="122"/>
      <c r="Q2" s="122"/>
    </row>
    <row r="3" spans="1:17" ht="57.75">
      <c r="C3" s="94"/>
      <c r="D3" s="18" t="s">
        <v>8</v>
      </c>
      <c r="E3" s="18"/>
      <c r="F3" s="18" t="s">
        <v>18</v>
      </c>
      <c r="G3" s="1"/>
      <c r="H3" s="1"/>
      <c r="I3" s="1"/>
      <c r="J3" s="1"/>
      <c r="K3" s="1"/>
      <c r="L3" s="1"/>
      <c r="M3" s="1"/>
      <c r="N3" s="1"/>
      <c r="O3" s="1"/>
      <c r="P3" s="1"/>
      <c r="Q3" s="1"/>
    </row>
    <row r="4" spans="1:17" ht="18.75">
      <c r="C4" s="95"/>
      <c r="D4" s="102">
        <f>SUM(D6:D2001)</f>
        <v>2400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92">
        <v>1</v>
      </c>
      <c r="C6" s="96">
        <v>44961</v>
      </c>
      <c r="D6" s="39">
        <v>200</v>
      </c>
      <c r="E6" s="8"/>
      <c r="F6" s="39">
        <v>200</v>
      </c>
      <c r="G6" s="64" t="s">
        <v>174</v>
      </c>
      <c r="H6" s="2"/>
      <c r="I6" s="2"/>
      <c r="J6" s="2"/>
      <c r="K6" s="2"/>
      <c r="L6" s="2"/>
      <c r="M6" s="2"/>
    </row>
    <row r="7" spans="1:17" ht="18.75">
      <c r="A7" s="8">
        <v>2</v>
      </c>
      <c r="B7" s="92">
        <v>2</v>
      </c>
      <c r="C7" s="96">
        <v>44961</v>
      </c>
      <c r="D7" s="39">
        <v>200</v>
      </c>
      <c r="E7" s="8"/>
      <c r="F7" s="39">
        <v>200</v>
      </c>
      <c r="G7" s="8" t="s">
        <v>103</v>
      </c>
      <c r="H7" s="2"/>
      <c r="I7" s="2"/>
      <c r="J7" s="2"/>
      <c r="K7" s="2"/>
      <c r="L7" s="2"/>
      <c r="M7" s="2"/>
    </row>
    <row r="8" spans="1:17" ht="18.75">
      <c r="A8" s="8">
        <v>3</v>
      </c>
      <c r="B8" s="92">
        <v>3</v>
      </c>
      <c r="C8" s="96">
        <v>44961</v>
      </c>
      <c r="D8" s="39">
        <v>200</v>
      </c>
      <c r="E8" s="8"/>
      <c r="F8" s="39">
        <v>200</v>
      </c>
      <c r="G8" s="8" t="s">
        <v>104</v>
      </c>
      <c r="H8" s="2"/>
      <c r="I8" s="2"/>
      <c r="J8" s="2"/>
      <c r="K8" s="2"/>
      <c r="L8" s="2"/>
      <c r="M8" s="2"/>
    </row>
    <row r="9" spans="1:17" ht="18.75">
      <c r="A9" s="8">
        <v>4</v>
      </c>
      <c r="B9" s="92">
        <v>4</v>
      </c>
      <c r="C9" s="96">
        <v>44995</v>
      </c>
      <c r="D9" s="39">
        <v>200</v>
      </c>
      <c r="E9" s="8"/>
      <c r="F9" s="39">
        <v>200</v>
      </c>
      <c r="G9" s="8" t="s">
        <v>105</v>
      </c>
      <c r="H9" s="2"/>
      <c r="I9" s="2"/>
      <c r="J9" s="2"/>
      <c r="K9" s="2"/>
      <c r="L9" s="2"/>
      <c r="M9" s="2"/>
    </row>
    <row r="10" spans="1:17" ht="18.75">
      <c r="A10" s="8">
        <v>5</v>
      </c>
      <c r="B10" s="92">
        <v>5</v>
      </c>
      <c r="C10" s="96">
        <v>44995</v>
      </c>
      <c r="D10" s="39">
        <v>200</v>
      </c>
      <c r="E10" s="8"/>
      <c r="F10" s="39">
        <v>200</v>
      </c>
      <c r="G10" s="8" t="s">
        <v>106</v>
      </c>
      <c r="H10" s="2"/>
      <c r="I10" s="2"/>
      <c r="J10" s="2"/>
      <c r="K10" s="2"/>
      <c r="L10" s="2"/>
      <c r="M10" s="2"/>
    </row>
    <row r="11" spans="1:17" ht="18.75">
      <c r="A11" s="8">
        <v>6</v>
      </c>
      <c r="B11" s="92">
        <v>6</v>
      </c>
      <c r="C11" s="96">
        <v>44995</v>
      </c>
      <c r="D11" s="39">
        <v>200</v>
      </c>
      <c r="E11" s="8"/>
      <c r="F11" s="39">
        <v>200</v>
      </c>
      <c r="G11" s="8" t="s">
        <v>107</v>
      </c>
      <c r="H11" s="2"/>
      <c r="I11" s="2"/>
      <c r="J11" s="2"/>
      <c r="K11" s="2"/>
      <c r="L11" s="2"/>
      <c r="M11" s="2"/>
    </row>
    <row r="12" spans="1:17" ht="18.75">
      <c r="A12" s="8">
        <v>7</v>
      </c>
      <c r="B12" s="92">
        <v>7</v>
      </c>
      <c r="C12" s="96">
        <v>45475</v>
      </c>
      <c r="D12" s="39">
        <v>200</v>
      </c>
      <c r="E12" s="8"/>
      <c r="F12" s="39">
        <v>200</v>
      </c>
      <c r="G12" s="8" t="s">
        <v>108</v>
      </c>
      <c r="H12" s="2"/>
      <c r="I12" s="2"/>
      <c r="J12" s="2"/>
      <c r="K12" s="2"/>
      <c r="L12" s="2"/>
      <c r="M12" s="2"/>
    </row>
    <row r="13" spans="1:17" ht="18.75">
      <c r="A13" s="8">
        <v>8</v>
      </c>
      <c r="B13" s="92">
        <v>8</v>
      </c>
      <c r="C13" s="96">
        <v>45475</v>
      </c>
      <c r="D13" s="39">
        <v>200</v>
      </c>
      <c r="E13" s="8"/>
      <c r="F13" s="39">
        <v>200</v>
      </c>
      <c r="G13" s="8" t="s">
        <v>109</v>
      </c>
      <c r="H13" s="2"/>
      <c r="I13" s="2"/>
      <c r="J13" s="2"/>
      <c r="K13" s="2"/>
      <c r="L13" s="2"/>
      <c r="M13" s="2"/>
    </row>
    <row r="14" spans="1:17" ht="18.75">
      <c r="A14" s="8">
        <v>9</v>
      </c>
      <c r="B14" s="92">
        <v>9</v>
      </c>
      <c r="C14" s="96">
        <v>45475</v>
      </c>
      <c r="D14" s="39">
        <v>200</v>
      </c>
      <c r="E14" s="8"/>
      <c r="F14" s="39">
        <v>200</v>
      </c>
      <c r="G14" s="8" t="s">
        <v>110</v>
      </c>
      <c r="H14" s="2"/>
      <c r="I14" s="2"/>
      <c r="J14" s="2"/>
      <c r="K14" s="2"/>
      <c r="L14" s="2"/>
      <c r="M14" s="2"/>
    </row>
    <row r="15" spans="1:17" ht="18.75">
      <c r="A15" s="8">
        <v>10</v>
      </c>
      <c r="B15" s="92">
        <v>10</v>
      </c>
      <c r="C15" s="96">
        <v>45208</v>
      </c>
      <c r="D15" s="39">
        <v>200</v>
      </c>
      <c r="E15" s="8"/>
      <c r="F15" s="39">
        <v>200</v>
      </c>
      <c r="G15" s="8" t="s">
        <v>111</v>
      </c>
      <c r="H15" s="2"/>
      <c r="I15" s="2"/>
      <c r="J15" s="2"/>
      <c r="K15" s="2"/>
      <c r="L15" s="2"/>
      <c r="M15" s="2"/>
    </row>
    <row r="16" spans="1:17" ht="18.75">
      <c r="A16" s="8">
        <v>11</v>
      </c>
      <c r="B16" s="92">
        <v>11</v>
      </c>
      <c r="C16" s="96">
        <v>45208</v>
      </c>
      <c r="D16" s="39">
        <v>200</v>
      </c>
      <c r="E16" s="8"/>
      <c r="F16" s="39">
        <v>200</v>
      </c>
      <c r="G16" s="8" t="s">
        <v>112</v>
      </c>
      <c r="H16" s="2"/>
      <c r="I16" s="2"/>
      <c r="J16" s="2"/>
      <c r="K16" s="2"/>
      <c r="L16" s="2"/>
      <c r="M16" s="2"/>
    </row>
    <row r="17" spans="1:13" ht="18.75">
      <c r="A17" s="8">
        <v>12</v>
      </c>
      <c r="B17" s="92">
        <v>12</v>
      </c>
      <c r="C17" s="96">
        <v>45208</v>
      </c>
      <c r="D17" s="39">
        <v>200</v>
      </c>
      <c r="E17" s="8"/>
      <c r="F17" s="39">
        <v>200</v>
      </c>
      <c r="G17" s="8" t="s">
        <v>113</v>
      </c>
      <c r="H17" s="2"/>
      <c r="I17" s="2"/>
      <c r="J17" s="2"/>
      <c r="K17" s="2" t="s">
        <v>292</v>
      </c>
      <c r="L17" s="2"/>
      <c r="M17" s="2"/>
    </row>
    <row r="18" spans="1:13" ht="18.75">
      <c r="A18" s="8"/>
      <c r="B18" s="92"/>
      <c r="C18" s="96"/>
      <c r="D18" s="39"/>
      <c r="E18" s="8"/>
      <c r="F18" s="39"/>
      <c r="G18" s="8"/>
      <c r="H18" s="2"/>
      <c r="I18" s="2"/>
      <c r="J18" s="2"/>
      <c r="K18" s="2"/>
      <c r="L18" s="2"/>
      <c r="M18" s="2"/>
    </row>
    <row r="19" spans="1:13" ht="18.75">
      <c r="A19" s="8"/>
      <c r="B19" s="92"/>
      <c r="C19" s="96"/>
      <c r="D19" s="39"/>
      <c r="E19" s="8"/>
      <c r="F19" s="39"/>
      <c r="G19" s="8"/>
      <c r="H19" s="2"/>
      <c r="I19" s="2"/>
      <c r="J19" s="2"/>
      <c r="K19" s="2"/>
      <c r="L19" s="2"/>
      <c r="M19" s="2"/>
    </row>
    <row r="20" spans="1:13" ht="18.75">
      <c r="A20" s="8"/>
      <c r="B20" s="92"/>
      <c r="C20" s="96"/>
      <c r="D20" s="39"/>
      <c r="E20" s="8"/>
      <c r="F20" s="39"/>
      <c r="G20" s="8"/>
      <c r="H20" s="2"/>
      <c r="I20" s="2"/>
      <c r="J20" s="2"/>
      <c r="K20" s="2"/>
      <c r="L20" s="2"/>
      <c r="M20" s="2"/>
    </row>
    <row r="21" spans="1:13" ht="18.75">
      <c r="A21" s="8"/>
      <c r="B21" s="92"/>
      <c r="C21" s="96"/>
      <c r="D21" s="39"/>
      <c r="E21" s="8"/>
      <c r="F21" s="39"/>
      <c r="G21" s="8"/>
      <c r="H21" s="2"/>
      <c r="I21" s="2"/>
      <c r="J21" s="2"/>
      <c r="K21" s="2"/>
      <c r="L21" s="2"/>
      <c r="M21" s="2"/>
    </row>
    <row r="22" spans="1:13" ht="18.75">
      <c r="A22" s="8"/>
      <c r="B22" s="92"/>
      <c r="C22" s="96"/>
      <c r="D22" s="39"/>
      <c r="E22" s="8"/>
      <c r="F22" s="39"/>
      <c r="G22" s="8"/>
      <c r="H22" s="2"/>
      <c r="I22" s="2"/>
      <c r="J22" s="2"/>
      <c r="K22" s="2"/>
      <c r="L22" s="2"/>
      <c r="M22" s="2"/>
    </row>
    <row r="23" spans="1:13" ht="18.75">
      <c r="A23" s="8"/>
      <c r="B23" s="92"/>
      <c r="C23" s="96"/>
      <c r="D23" s="39"/>
      <c r="E23" s="8"/>
      <c r="F23" s="39"/>
      <c r="G23" s="8"/>
      <c r="H23" s="2"/>
      <c r="I23" s="2"/>
      <c r="J23" s="2"/>
      <c r="K23" s="2"/>
      <c r="L23" s="2"/>
      <c r="M23" s="2"/>
    </row>
    <row r="24" spans="1:13" ht="18.75">
      <c r="A24" s="8"/>
      <c r="B24" s="92"/>
      <c r="C24" s="96"/>
      <c r="D24" s="39"/>
      <c r="E24" s="8"/>
      <c r="F24" s="39"/>
      <c r="G24" s="8"/>
      <c r="H24" s="2"/>
      <c r="I24" s="2"/>
      <c r="J24" s="2"/>
      <c r="K24" s="2"/>
      <c r="L24" s="2"/>
      <c r="M24" s="2"/>
    </row>
    <row r="25" spans="1:13" ht="18.75">
      <c r="A25" s="8"/>
      <c r="B25" s="92"/>
      <c r="C25" s="96"/>
      <c r="D25" s="39"/>
      <c r="E25" s="8"/>
      <c r="F25" s="39"/>
      <c r="G25" s="8"/>
      <c r="H25" s="2"/>
      <c r="I25" s="2"/>
      <c r="J25" s="2"/>
      <c r="K25" s="2"/>
      <c r="L25" s="2"/>
      <c r="M25" s="2"/>
    </row>
    <row r="26" spans="1:13" ht="18.75">
      <c r="A26" s="8"/>
      <c r="B26" s="92"/>
      <c r="C26" s="96"/>
      <c r="D26" s="39"/>
      <c r="E26" s="8"/>
      <c r="F26" s="39"/>
      <c r="G26" s="8"/>
      <c r="H26" s="2"/>
      <c r="I26" s="2"/>
      <c r="J26" s="2"/>
      <c r="K26" s="2"/>
      <c r="L26" s="2"/>
      <c r="M26" s="2"/>
    </row>
    <row r="27" spans="1:13" ht="18.75">
      <c r="A27" s="8"/>
      <c r="B27" s="92"/>
      <c r="C27" s="96"/>
      <c r="D27" s="39"/>
      <c r="E27" s="8"/>
      <c r="F27" s="39"/>
      <c r="G27" s="8"/>
      <c r="H27" s="2"/>
      <c r="I27" s="2"/>
      <c r="J27" s="2"/>
      <c r="K27" s="2"/>
      <c r="L27" s="2"/>
      <c r="M27" s="2"/>
    </row>
    <row r="28" spans="1:13" ht="18.75">
      <c r="A28" s="8"/>
      <c r="B28" s="92"/>
      <c r="C28" s="96"/>
      <c r="D28" s="39"/>
      <c r="E28" s="8"/>
      <c r="F28" s="39"/>
      <c r="G28" s="8"/>
      <c r="H28" s="2"/>
      <c r="I28" s="2"/>
      <c r="J28" s="2"/>
      <c r="K28" s="2"/>
      <c r="L28" s="2"/>
      <c r="M28" s="2"/>
    </row>
    <row r="29" spans="1:13" ht="18.75">
      <c r="A29" s="8"/>
      <c r="B29" s="92"/>
      <c r="C29" s="96"/>
      <c r="D29" s="39"/>
      <c r="E29" s="8"/>
      <c r="F29" s="39"/>
      <c r="G29" s="8"/>
      <c r="H29" s="2"/>
      <c r="I29" s="2"/>
      <c r="J29" s="2"/>
      <c r="K29" s="2"/>
      <c r="L29" s="2"/>
      <c r="M29" s="2"/>
    </row>
    <row r="30" spans="1:13" ht="18.75">
      <c r="A30" s="8"/>
      <c r="B30" s="92"/>
      <c r="C30" s="96"/>
      <c r="D30" s="39"/>
      <c r="E30" s="8"/>
      <c r="F30" s="39"/>
      <c r="G30" s="8"/>
      <c r="H30" s="2"/>
      <c r="I30" s="2"/>
      <c r="J30" s="2"/>
      <c r="K30" s="2"/>
      <c r="L30" s="2"/>
      <c r="M30" s="2"/>
    </row>
    <row r="31" spans="1:13" ht="18.75">
      <c r="A31" s="8"/>
      <c r="B31" s="92"/>
      <c r="C31" s="96"/>
      <c r="D31" s="39"/>
      <c r="E31" s="8"/>
      <c r="F31" s="39"/>
      <c r="G31" s="8"/>
      <c r="H31" s="2"/>
      <c r="I31" s="2"/>
      <c r="J31" s="2"/>
      <c r="K31" s="2"/>
      <c r="L31" s="2"/>
      <c r="M31" s="2"/>
    </row>
    <row r="32" spans="1:13" ht="18.75">
      <c r="A32" s="8"/>
      <c r="B32" s="92"/>
      <c r="C32" s="96"/>
      <c r="D32" s="39"/>
      <c r="E32" s="8"/>
      <c r="F32" s="39"/>
      <c r="G32" s="8"/>
      <c r="H32" s="2"/>
      <c r="I32" s="2"/>
      <c r="J32" s="2"/>
      <c r="K32" s="2"/>
      <c r="L32" s="2"/>
      <c r="M32" s="2"/>
    </row>
    <row r="33" spans="1:13" ht="18.75">
      <c r="A33" s="8"/>
      <c r="B33" s="92"/>
      <c r="C33" s="96"/>
      <c r="D33" s="39"/>
      <c r="E33" s="8"/>
      <c r="F33" s="39"/>
      <c r="G33" s="8"/>
      <c r="H33" s="2"/>
      <c r="I33" s="2"/>
      <c r="J33" s="2"/>
      <c r="K33" s="2"/>
      <c r="L33" s="2"/>
      <c r="M33" s="2"/>
    </row>
    <row r="34" spans="1:13" ht="18.75">
      <c r="A34" s="8"/>
      <c r="B34" s="92"/>
      <c r="C34" s="96"/>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topLeftCell="A7" workbookViewId="0">
      <selection activeCell="K17" sqref="K17"/>
    </sheetView>
  </sheetViews>
  <sheetFormatPr defaultRowHeight="15"/>
  <cols>
    <col min="1" max="2" width="4.42578125" style="3" customWidth="1"/>
    <col min="3" max="3" width="14.85546875" style="71" bestFit="1" customWidth="1"/>
    <col min="4" max="4" width="8.28515625" style="85" bestFit="1" customWidth="1"/>
    <col min="5" max="5" width="24.7109375" style="3" bestFit="1" customWidth="1"/>
    <col min="6" max="6" width="9.7109375" style="3" customWidth="1"/>
    <col min="7" max="7" width="9" style="3"/>
    <col min="14" max="14" width="11.28515625" customWidth="1"/>
  </cols>
  <sheetData>
    <row r="2" spans="1:17" ht="26.25">
      <c r="C2" s="122" t="s">
        <v>118</v>
      </c>
      <c r="D2" s="122"/>
      <c r="E2" s="122"/>
      <c r="F2" s="122"/>
      <c r="G2" s="122"/>
      <c r="H2" s="122"/>
      <c r="I2" s="122"/>
      <c r="J2" s="122"/>
      <c r="K2" s="122"/>
      <c r="L2" s="122"/>
      <c r="M2" s="122"/>
      <c r="N2" s="122"/>
      <c r="O2" s="122"/>
      <c r="P2" s="122"/>
      <c r="Q2" s="122"/>
    </row>
    <row r="3" spans="1:17" ht="57.75">
      <c r="C3" s="76"/>
      <c r="D3" s="18" t="s">
        <v>8</v>
      </c>
      <c r="E3" s="18"/>
      <c r="F3" s="18" t="s">
        <v>18</v>
      </c>
      <c r="G3" s="1"/>
      <c r="H3" s="1"/>
      <c r="I3" s="1"/>
      <c r="J3" s="1"/>
      <c r="K3" s="1"/>
      <c r="L3" s="1"/>
      <c r="M3" s="1"/>
      <c r="N3" s="1"/>
      <c r="O3" s="1"/>
      <c r="P3" s="1"/>
      <c r="Q3" s="1"/>
    </row>
    <row r="4" spans="1:17" ht="18.75">
      <c r="C4" s="68"/>
      <c r="D4" s="102">
        <f>SUM(D6:D2001)</f>
        <v>1020</v>
      </c>
      <c r="E4" s="11"/>
      <c r="F4" s="11">
        <f>SUM(F6:F2001)</f>
        <v>1020</v>
      </c>
    </row>
    <row r="5" spans="1:17" ht="56.25">
      <c r="A5" s="4" t="s">
        <v>7</v>
      </c>
      <c r="B5" s="4" t="s">
        <v>17</v>
      </c>
      <c r="C5" s="69" t="s">
        <v>1</v>
      </c>
      <c r="D5" s="4" t="s">
        <v>2</v>
      </c>
      <c r="E5" s="4" t="s">
        <v>4</v>
      </c>
      <c r="F5" s="4" t="s">
        <v>19</v>
      </c>
      <c r="G5" s="4" t="s">
        <v>4</v>
      </c>
      <c r="H5" s="5"/>
      <c r="I5" s="5"/>
      <c r="J5" s="5"/>
      <c r="K5" s="5"/>
      <c r="L5" s="5"/>
      <c r="M5" s="5"/>
    </row>
    <row r="6" spans="1:17" ht="18.75">
      <c r="A6" s="8">
        <v>1</v>
      </c>
      <c r="B6" s="8">
        <v>1</v>
      </c>
      <c r="C6" s="70">
        <v>45404</v>
      </c>
      <c r="D6" s="39">
        <v>85</v>
      </c>
      <c r="E6" s="8"/>
      <c r="F6" s="8">
        <v>85</v>
      </c>
      <c r="G6" s="8" t="s">
        <v>116</v>
      </c>
      <c r="H6" s="2"/>
      <c r="I6" s="2"/>
      <c r="J6" s="2"/>
      <c r="K6" s="2"/>
      <c r="L6" s="2"/>
      <c r="M6" s="2"/>
    </row>
    <row r="7" spans="1:17" ht="18.75">
      <c r="A7" s="8">
        <v>2</v>
      </c>
      <c r="B7" s="8">
        <v>2</v>
      </c>
      <c r="C7" s="70">
        <v>45404</v>
      </c>
      <c r="D7" s="39">
        <v>85</v>
      </c>
      <c r="E7" s="8"/>
      <c r="F7" s="8">
        <v>85</v>
      </c>
      <c r="G7" s="8" t="s">
        <v>117</v>
      </c>
      <c r="H7" s="2"/>
      <c r="I7" s="2"/>
      <c r="J7" s="2"/>
      <c r="K7" s="2"/>
      <c r="L7" s="2"/>
      <c r="M7" s="2"/>
    </row>
    <row r="8" spans="1:17" ht="18.75">
      <c r="A8" s="8">
        <v>3</v>
      </c>
      <c r="B8" s="8">
        <v>3</v>
      </c>
      <c r="C8" s="70">
        <v>45512</v>
      </c>
      <c r="D8" s="39">
        <v>85</v>
      </c>
      <c r="E8" s="8"/>
      <c r="F8" s="8">
        <v>85</v>
      </c>
      <c r="G8" s="8" t="s">
        <v>104</v>
      </c>
      <c r="H8" s="2"/>
      <c r="I8" s="2"/>
      <c r="J8" s="2"/>
      <c r="K8" s="2"/>
      <c r="L8" s="2"/>
      <c r="M8" s="2"/>
    </row>
    <row r="9" spans="1:17" ht="18.75">
      <c r="A9" s="8">
        <v>4</v>
      </c>
      <c r="B9" s="8">
        <v>4</v>
      </c>
      <c r="C9" s="70">
        <v>45512</v>
      </c>
      <c r="D9" s="39">
        <v>85</v>
      </c>
      <c r="E9" s="8"/>
      <c r="F9" s="8">
        <v>85</v>
      </c>
      <c r="G9" s="8" t="s">
        <v>105</v>
      </c>
      <c r="H9" s="2"/>
      <c r="I9" s="2"/>
      <c r="J9" s="2"/>
      <c r="K9" s="2"/>
      <c r="L9" s="2"/>
      <c r="M9" s="2"/>
    </row>
    <row r="10" spans="1:17" ht="18.75">
      <c r="A10" s="8">
        <v>5</v>
      </c>
      <c r="B10" s="8">
        <v>5</v>
      </c>
      <c r="C10" s="70">
        <v>45512</v>
      </c>
      <c r="D10" s="39">
        <v>85</v>
      </c>
      <c r="E10" s="8"/>
      <c r="F10" s="8">
        <v>85</v>
      </c>
      <c r="G10" s="8" t="s">
        <v>106</v>
      </c>
      <c r="H10" s="2"/>
      <c r="I10" s="2"/>
      <c r="J10" s="2"/>
      <c r="K10" s="2"/>
      <c r="L10" s="2"/>
      <c r="M10" s="2"/>
    </row>
    <row r="11" spans="1:17" ht="18.75">
      <c r="A11" s="8">
        <v>6</v>
      </c>
      <c r="B11" s="8">
        <v>6</v>
      </c>
      <c r="C11" s="70">
        <v>45512</v>
      </c>
      <c r="D11" s="39">
        <v>85</v>
      </c>
      <c r="E11" s="8"/>
      <c r="F11" s="8">
        <v>85</v>
      </c>
      <c r="G11" s="8" t="s">
        <v>107</v>
      </c>
      <c r="H11" s="2"/>
      <c r="I11" s="2"/>
      <c r="J11" s="2"/>
      <c r="K11" s="2"/>
      <c r="L11" s="2"/>
      <c r="M11" s="2"/>
    </row>
    <row r="12" spans="1:17" ht="18.75">
      <c r="A12" s="8">
        <v>7</v>
      </c>
      <c r="B12" s="8">
        <v>7</v>
      </c>
      <c r="C12" s="70">
        <v>45512</v>
      </c>
      <c r="D12" s="39">
        <v>85</v>
      </c>
      <c r="E12" s="8"/>
      <c r="F12" s="8">
        <v>85</v>
      </c>
      <c r="G12" s="8" t="s">
        <v>108</v>
      </c>
      <c r="H12" s="2"/>
      <c r="I12" s="2"/>
      <c r="J12" s="2"/>
      <c r="K12" s="2"/>
      <c r="L12" s="2"/>
      <c r="M12" s="2"/>
    </row>
    <row r="13" spans="1:17" ht="18.75">
      <c r="A13" s="8">
        <v>8</v>
      </c>
      <c r="B13" s="8">
        <v>8</v>
      </c>
      <c r="C13" s="70">
        <v>45250</v>
      </c>
      <c r="D13" s="39">
        <v>85</v>
      </c>
      <c r="E13" s="8"/>
      <c r="F13" s="8">
        <v>85</v>
      </c>
      <c r="G13" s="8" t="s">
        <v>109</v>
      </c>
      <c r="H13" s="2"/>
      <c r="I13" s="2"/>
      <c r="J13" s="2"/>
      <c r="K13" s="2"/>
      <c r="L13" s="2"/>
      <c r="M13" s="2"/>
    </row>
    <row r="14" spans="1:17" ht="18.75">
      <c r="A14" s="8">
        <v>9</v>
      </c>
      <c r="B14" s="8">
        <v>9</v>
      </c>
      <c r="C14" s="70">
        <v>45250</v>
      </c>
      <c r="D14" s="39">
        <v>85</v>
      </c>
      <c r="E14" s="8"/>
      <c r="F14" s="8">
        <v>85</v>
      </c>
      <c r="G14" s="8" t="s">
        <v>110</v>
      </c>
      <c r="H14" s="2"/>
      <c r="I14" s="2"/>
      <c r="J14" s="2"/>
      <c r="K14" s="2"/>
      <c r="L14" s="2"/>
      <c r="M14" s="2"/>
    </row>
    <row r="15" spans="1:17" ht="18.75">
      <c r="A15" s="8">
        <v>10</v>
      </c>
      <c r="B15" s="8">
        <v>10</v>
      </c>
      <c r="C15" s="70">
        <v>45259</v>
      </c>
      <c r="D15" s="39">
        <v>85</v>
      </c>
      <c r="E15" s="8"/>
      <c r="F15" s="8">
        <v>85</v>
      </c>
      <c r="G15" s="8" t="s">
        <v>111</v>
      </c>
      <c r="H15" s="2"/>
      <c r="I15" s="2"/>
      <c r="J15" s="2"/>
      <c r="K15" s="2"/>
      <c r="L15" s="2"/>
      <c r="M15" s="2"/>
    </row>
    <row r="16" spans="1:17" ht="18.75">
      <c r="A16" s="8">
        <v>11</v>
      </c>
      <c r="B16" s="8">
        <v>11</v>
      </c>
      <c r="C16" s="70">
        <v>45259</v>
      </c>
      <c r="D16" s="39">
        <v>85</v>
      </c>
      <c r="E16" s="8"/>
      <c r="F16" s="8">
        <v>85</v>
      </c>
      <c r="G16" s="8" t="s">
        <v>112</v>
      </c>
      <c r="H16" s="2"/>
      <c r="I16" s="2"/>
      <c r="J16" s="2"/>
      <c r="K16" s="2"/>
      <c r="L16" s="2"/>
      <c r="M16" s="2"/>
    </row>
    <row r="17" spans="1:17" ht="18.75">
      <c r="A17" s="8">
        <v>12</v>
      </c>
      <c r="B17" s="8">
        <v>12</v>
      </c>
      <c r="C17" s="70">
        <v>45291</v>
      </c>
      <c r="D17" s="39">
        <v>85</v>
      </c>
      <c r="E17" s="8"/>
      <c r="F17" s="8">
        <v>85</v>
      </c>
      <c r="G17" s="64" t="s">
        <v>113</v>
      </c>
      <c r="H17" s="2"/>
      <c r="I17" s="2"/>
      <c r="J17" s="2"/>
      <c r="K17" s="2" t="s">
        <v>341</v>
      </c>
      <c r="L17" s="2"/>
      <c r="M17" s="2"/>
    </row>
    <row r="18" spans="1:17" ht="18.75">
      <c r="A18" s="8"/>
      <c r="B18" s="8"/>
      <c r="C18" s="70"/>
      <c r="D18" s="39"/>
      <c r="E18" s="8"/>
      <c r="F18" s="8"/>
      <c r="G18" s="8"/>
      <c r="H18" s="2"/>
      <c r="I18" s="2"/>
      <c r="J18" s="2"/>
      <c r="K18" s="2"/>
      <c r="L18" s="2"/>
      <c r="M18" s="2"/>
    </row>
    <row r="19" spans="1:17" ht="18.75">
      <c r="A19" s="8"/>
      <c r="B19" s="8"/>
      <c r="C19" s="70"/>
      <c r="D19" s="39"/>
      <c r="E19" s="8"/>
      <c r="F19" s="8"/>
      <c r="G19" s="8"/>
      <c r="H19" s="2"/>
      <c r="I19" s="2"/>
      <c r="J19" s="2"/>
      <c r="K19" s="2"/>
      <c r="L19" s="2"/>
      <c r="M19" s="2"/>
    </row>
    <row r="20" spans="1:17" ht="23.25">
      <c r="A20" s="8"/>
      <c r="B20" s="8"/>
      <c r="C20" s="70"/>
      <c r="D20" s="39"/>
      <c r="E20" s="8"/>
      <c r="F20" s="8"/>
      <c r="G20" s="8"/>
      <c r="H20" s="2"/>
      <c r="I20" s="133" t="s">
        <v>122</v>
      </c>
      <c r="J20" s="133"/>
      <c r="K20" s="133"/>
      <c r="L20" s="133"/>
      <c r="M20" s="133"/>
      <c r="N20" s="133"/>
    </row>
    <row r="21" spans="1:17" ht="23.25">
      <c r="A21" s="8"/>
      <c r="B21" s="8"/>
      <c r="C21" s="70"/>
      <c r="D21" s="39"/>
      <c r="E21" s="8"/>
      <c r="F21" s="8"/>
      <c r="G21" s="8"/>
      <c r="H21" s="2"/>
      <c r="I21" s="133" t="s">
        <v>145</v>
      </c>
      <c r="J21" s="133"/>
      <c r="K21" s="133"/>
      <c r="L21" s="133"/>
      <c r="M21" s="133"/>
      <c r="N21" s="133"/>
    </row>
    <row r="22" spans="1:17" ht="18.75">
      <c r="A22" s="8"/>
      <c r="B22" s="8"/>
      <c r="C22" s="70"/>
      <c r="D22" s="39"/>
      <c r="E22" s="8"/>
      <c r="F22" s="8"/>
      <c r="G22" s="25" t="s">
        <v>7</v>
      </c>
      <c r="H22" s="51" t="s">
        <v>33</v>
      </c>
      <c r="I22" s="51" t="s">
        <v>98</v>
      </c>
      <c r="J22" s="51" t="s">
        <v>4</v>
      </c>
      <c r="K22" s="51"/>
      <c r="L22" s="51"/>
      <c r="M22" s="51"/>
      <c r="N22" s="52"/>
      <c r="O22" s="52"/>
      <c r="P22" s="52"/>
    </row>
    <row r="23" spans="1:17" ht="36.75" customHeight="1">
      <c r="A23" s="8"/>
      <c r="B23" s="8"/>
      <c r="C23" s="70"/>
      <c r="D23" s="39"/>
      <c r="E23" s="8"/>
      <c r="F23" s="8"/>
      <c r="G23" s="66"/>
      <c r="H23" s="66"/>
      <c r="I23" s="66"/>
      <c r="J23" s="134"/>
      <c r="K23" s="134"/>
      <c r="L23" s="134"/>
      <c r="M23" s="134"/>
      <c r="N23" s="134"/>
      <c r="O23" s="134"/>
      <c r="P23" s="134"/>
      <c r="Q23" s="63"/>
    </row>
    <row r="24" spans="1:17" ht="18.75">
      <c r="A24" s="8"/>
      <c r="B24" s="8"/>
      <c r="C24" s="70"/>
      <c r="D24" s="39"/>
      <c r="E24" s="8"/>
      <c r="F24" s="8"/>
      <c r="G24" s="8">
        <v>1</v>
      </c>
      <c r="H24" s="8"/>
      <c r="I24" s="8"/>
      <c r="J24" s="134"/>
      <c r="K24" s="134"/>
      <c r="L24" s="134"/>
      <c r="M24" s="134"/>
      <c r="N24" s="134"/>
      <c r="O24" s="134"/>
      <c r="P24" s="134"/>
      <c r="Q24" s="63"/>
    </row>
    <row r="25" spans="1:17" ht="36" customHeight="1">
      <c r="A25" s="8"/>
      <c r="B25" s="8"/>
      <c r="C25" s="70"/>
      <c r="D25" s="39"/>
      <c r="E25" s="8"/>
      <c r="F25" s="8"/>
      <c r="G25" s="66">
        <v>2</v>
      </c>
      <c r="H25" s="66"/>
      <c r="I25" s="66"/>
      <c r="J25" s="134"/>
      <c r="K25" s="134"/>
      <c r="L25" s="134"/>
      <c r="M25" s="134"/>
      <c r="N25" s="134"/>
      <c r="O25" s="134"/>
      <c r="P25" s="134"/>
      <c r="Q25" s="63"/>
    </row>
    <row r="26" spans="1:17" ht="23.25">
      <c r="A26" s="8"/>
      <c r="B26" s="8"/>
      <c r="C26" s="70"/>
      <c r="D26" s="39"/>
      <c r="E26" s="8"/>
      <c r="F26" s="8"/>
      <c r="G26" s="61" t="s">
        <v>31</v>
      </c>
      <c r="H26" s="61"/>
      <c r="I26" s="62">
        <f>SUM(I23:I25)</f>
        <v>0</v>
      </c>
      <c r="J26" s="61" t="s">
        <v>99</v>
      </c>
      <c r="K26" s="51"/>
      <c r="L26" s="51"/>
      <c r="M26" s="51"/>
      <c r="N26" s="52"/>
      <c r="O26" s="52"/>
      <c r="P26" s="52"/>
      <c r="Q26" s="63" t="s">
        <v>161</v>
      </c>
    </row>
    <row r="27" spans="1:17" ht="18.75">
      <c r="A27" s="8"/>
      <c r="B27" s="8"/>
      <c r="C27" s="70"/>
      <c r="D27" s="39"/>
      <c r="E27" s="8"/>
      <c r="F27" s="8"/>
      <c r="G27" s="8"/>
      <c r="H27" s="2"/>
      <c r="I27" s="2"/>
      <c r="J27" s="2"/>
      <c r="K27" s="2"/>
      <c r="L27" s="2"/>
      <c r="M27" s="2"/>
    </row>
    <row r="28" spans="1:17" ht="18.75">
      <c r="A28" s="8"/>
      <c r="B28" s="8"/>
      <c r="C28" s="70"/>
      <c r="D28" s="39"/>
      <c r="E28" s="8"/>
      <c r="F28" s="8"/>
      <c r="G28" s="8"/>
      <c r="H28" s="2"/>
      <c r="I28" s="2"/>
      <c r="J28" s="2"/>
      <c r="K28" s="2"/>
      <c r="L28" s="2"/>
      <c r="M28" s="2"/>
    </row>
    <row r="29" spans="1:17" ht="18.75">
      <c r="A29" s="8"/>
      <c r="B29" s="8"/>
      <c r="C29" s="70"/>
      <c r="D29" s="39"/>
      <c r="E29" s="8"/>
      <c r="F29" s="8"/>
      <c r="G29" s="8"/>
      <c r="H29" s="2"/>
      <c r="I29" s="2"/>
      <c r="J29" s="2"/>
      <c r="K29" s="2"/>
      <c r="L29" s="2"/>
      <c r="M29" s="2"/>
    </row>
    <row r="30" spans="1:17" ht="18.75">
      <c r="A30" s="8"/>
      <c r="B30" s="8"/>
      <c r="C30" s="70"/>
      <c r="D30" s="39"/>
      <c r="E30" s="8"/>
      <c r="F30" s="8"/>
      <c r="G30" s="8"/>
      <c r="H30" s="2"/>
      <c r="I30" s="2"/>
      <c r="J30" s="2"/>
      <c r="K30" s="2"/>
      <c r="L30" s="2"/>
      <c r="M30" s="2"/>
    </row>
    <row r="31" spans="1:17" ht="18.75">
      <c r="A31" s="8"/>
      <c r="B31" s="8"/>
      <c r="C31" s="70"/>
      <c r="D31" s="39"/>
      <c r="E31" s="8"/>
      <c r="F31" s="8"/>
      <c r="G31" s="8"/>
      <c r="H31" s="2"/>
      <c r="I31" s="2"/>
      <c r="J31" s="2"/>
      <c r="K31" s="2"/>
      <c r="L31" s="2"/>
      <c r="M31" s="2"/>
    </row>
    <row r="32" spans="1:17" ht="18.75">
      <c r="A32" s="8"/>
      <c r="B32" s="8"/>
      <c r="C32" s="70"/>
      <c r="D32" s="39"/>
      <c r="E32" s="8"/>
      <c r="F32" s="8"/>
      <c r="G32" s="8"/>
      <c r="H32" s="2"/>
      <c r="I32" s="2"/>
      <c r="J32" s="2"/>
      <c r="K32" s="2"/>
      <c r="L32" s="2"/>
      <c r="M32" s="2"/>
    </row>
    <row r="33" spans="1:13" ht="18.75">
      <c r="A33" s="8"/>
      <c r="B33" s="8"/>
      <c r="C33" s="70"/>
      <c r="D33" s="39"/>
      <c r="E33" s="8"/>
      <c r="F33" s="8"/>
      <c r="G33" s="8"/>
      <c r="H33" s="2"/>
      <c r="I33" s="2"/>
      <c r="J33" s="2"/>
      <c r="K33" s="2"/>
      <c r="L33" s="2"/>
      <c r="M33" s="2"/>
    </row>
    <row r="34" spans="1:13" ht="18.75">
      <c r="A34" s="8"/>
      <c r="B34" s="8"/>
      <c r="C34" s="70"/>
      <c r="D34" s="39"/>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Q34"/>
  <sheetViews>
    <sheetView rightToLeft="1" topLeftCell="A5" workbookViewId="0">
      <selection activeCell="D6" sqref="D6:D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2" t="s">
        <v>22</v>
      </c>
      <c r="D2" s="122"/>
      <c r="E2" s="122"/>
      <c r="F2" s="122"/>
      <c r="G2" s="122"/>
      <c r="H2" s="122"/>
      <c r="I2" s="122"/>
      <c r="J2" s="122"/>
      <c r="K2" s="122"/>
      <c r="L2" s="122"/>
      <c r="M2" s="122"/>
      <c r="N2" s="122"/>
      <c r="O2" s="122"/>
      <c r="P2" s="122"/>
      <c r="Q2" s="122"/>
    </row>
    <row r="3" spans="1:17" ht="57.75">
      <c r="C3" s="1"/>
      <c r="D3" s="18" t="s">
        <v>8</v>
      </c>
      <c r="E3" s="18"/>
      <c r="F3" s="18" t="s">
        <v>18</v>
      </c>
      <c r="G3" s="1"/>
      <c r="H3" s="1"/>
      <c r="I3" s="1"/>
      <c r="J3" s="1"/>
      <c r="K3" s="1"/>
      <c r="L3" s="1"/>
      <c r="M3" s="1"/>
      <c r="N3" s="1"/>
      <c r="O3" s="1"/>
      <c r="P3" s="1"/>
      <c r="Q3" s="1"/>
    </row>
    <row r="4" spans="1:17" ht="18.75">
      <c r="C4" s="10"/>
      <c r="D4" s="110">
        <f>SUM(D6:D2001)</f>
        <v>1200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111">
        <v>100</v>
      </c>
      <c r="E6" s="8"/>
      <c r="F6" s="8">
        <v>100</v>
      </c>
      <c r="G6" s="64" t="s">
        <v>337</v>
      </c>
      <c r="H6" s="2"/>
      <c r="I6" s="2"/>
      <c r="J6" s="2"/>
      <c r="K6" s="2"/>
      <c r="L6" s="2"/>
      <c r="M6" s="2"/>
    </row>
    <row r="7" spans="1:17" ht="18.75">
      <c r="A7" s="8">
        <v>2</v>
      </c>
      <c r="B7" s="8">
        <v>2</v>
      </c>
      <c r="C7" s="9"/>
      <c r="D7" s="111">
        <v>100</v>
      </c>
      <c r="E7" s="8"/>
      <c r="F7" s="64">
        <v>100</v>
      </c>
      <c r="G7" s="64" t="s">
        <v>338</v>
      </c>
      <c r="H7" s="2"/>
      <c r="I7" s="2"/>
      <c r="J7" s="2"/>
      <c r="K7" s="2"/>
      <c r="L7" s="2"/>
      <c r="M7" s="2"/>
    </row>
    <row r="8" spans="1:17" ht="18.75">
      <c r="A8" s="8">
        <v>3</v>
      </c>
      <c r="B8" s="8">
        <v>3</v>
      </c>
      <c r="C8" s="9"/>
      <c r="D8" s="111">
        <v>100</v>
      </c>
      <c r="E8" s="8"/>
      <c r="F8" s="64">
        <v>100</v>
      </c>
      <c r="G8" s="8" t="s">
        <v>104</v>
      </c>
      <c r="H8" s="2"/>
      <c r="I8" s="2"/>
      <c r="J8" s="2"/>
      <c r="K8" s="2"/>
      <c r="L8" s="2"/>
      <c r="M8" s="2"/>
    </row>
    <row r="9" spans="1:17" ht="18.75">
      <c r="A9" s="8">
        <v>4</v>
      </c>
      <c r="B9" s="8">
        <v>4</v>
      </c>
      <c r="C9" s="9"/>
      <c r="D9" s="111">
        <v>100</v>
      </c>
      <c r="E9" s="8"/>
      <c r="F9" s="64">
        <v>100</v>
      </c>
      <c r="G9" s="8" t="s">
        <v>105</v>
      </c>
      <c r="H9" s="2"/>
      <c r="I9" s="2"/>
      <c r="J9" s="2"/>
      <c r="K9" s="2"/>
      <c r="L9" s="2"/>
      <c r="M9" s="2"/>
    </row>
    <row r="10" spans="1:17" ht="18.75">
      <c r="A10" s="8">
        <v>5</v>
      </c>
      <c r="B10" s="8">
        <v>5</v>
      </c>
      <c r="C10" s="9"/>
      <c r="D10" s="111">
        <v>100</v>
      </c>
      <c r="E10" s="8"/>
      <c r="F10" s="64">
        <v>100</v>
      </c>
      <c r="G10" s="8" t="s">
        <v>106</v>
      </c>
      <c r="H10" s="2"/>
      <c r="I10" s="2"/>
      <c r="J10" s="2"/>
      <c r="K10" s="2"/>
      <c r="L10" s="2"/>
      <c r="M10" s="2"/>
    </row>
    <row r="11" spans="1:17" ht="18.75">
      <c r="A11" s="8">
        <v>6</v>
      </c>
      <c r="B11" s="8">
        <v>6</v>
      </c>
      <c r="C11" s="9"/>
      <c r="D11" s="111">
        <v>100</v>
      </c>
      <c r="E11" s="8"/>
      <c r="F11" s="64">
        <v>100</v>
      </c>
      <c r="G11" s="8" t="s">
        <v>107</v>
      </c>
      <c r="H11" s="2"/>
      <c r="I11" s="2"/>
      <c r="J11" s="2"/>
      <c r="K11" s="2"/>
      <c r="L11" s="2"/>
      <c r="M11" s="2"/>
    </row>
    <row r="12" spans="1:17" ht="18.75">
      <c r="A12" s="8">
        <v>7</v>
      </c>
      <c r="B12" s="8">
        <v>7</v>
      </c>
      <c r="C12" s="9"/>
      <c r="D12" s="111">
        <v>100</v>
      </c>
      <c r="E12" s="8"/>
      <c r="F12" s="64">
        <v>100</v>
      </c>
      <c r="G12" s="8" t="s">
        <v>108</v>
      </c>
      <c r="H12" s="2"/>
      <c r="I12" s="2"/>
      <c r="J12" s="2"/>
      <c r="K12" s="2"/>
      <c r="L12" s="2"/>
      <c r="M12" s="2"/>
    </row>
    <row r="13" spans="1:17" ht="18.75">
      <c r="A13" s="8">
        <v>8</v>
      </c>
      <c r="B13" s="8">
        <v>8</v>
      </c>
      <c r="C13" s="9"/>
      <c r="D13" s="111">
        <v>100</v>
      </c>
      <c r="E13" s="8"/>
      <c r="F13" s="64">
        <v>100</v>
      </c>
      <c r="G13" s="8" t="s">
        <v>109</v>
      </c>
      <c r="H13" s="2"/>
      <c r="I13" s="2"/>
      <c r="J13" s="2"/>
      <c r="K13" s="2"/>
      <c r="L13" s="2"/>
      <c r="M13" s="2"/>
    </row>
    <row r="14" spans="1:17" ht="18.75">
      <c r="A14" s="8">
        <v>9</v>
      </c>
      <c r="B14" s="8">
        <v>9</v>
      </c>
      <c r="C14" s="9"/>
      <c r="D14" s="111">
        <v>100</v>
      </c>
      <c r="E14" s="8"/>
      <c r="F14" s="64">
        <v>100</v>
      </c>
      <c r="G14" s="8" t="s">
        <v>110</v>
      </c>
      <c r="H14" s="2"/>
      <c r="I14" s="2"/>
      <c r="J14" s="2"/>
      <c r="K14" s="2"/>
      <c r="L14" s="2"/>
      <c r="M14" s="2"/>
    </row>
    <row r="15" spans="1:17" ht="18.75">
      <c r="A15" s="8">
        <v>10</v>
      </c>
      <c r="B15" s="8">
        <v>10</v>
      </c>
      <c r="C15" s="9"/>
      <c r="D15" s="111">
        <v>100</v>
      </c>
      <c r="E15" s="8"/>
      <c r="F15" s="64">
        <v>100</v>
      </c>
      <c r="G15" s="8" t="s">
        <v>111</v>
      </c>
      <c r="H15" s="2"/>
      <c r="I15" s="2"/>
      <c r="J15" s="2"/>
      <c r="K15" s="2"/>
      <c r="L15" s="2"/>
      <c r="M15" s="2"/>
    </row>
    <row r="16" spans="1:17" ht="18.75">
      <c r="A16" s="8">
        <v>11</v>
      </c>
      <c r="B16" s="8">
        <v>11</v>
      </c>
      <c r="C16" s="9"/>
      <c r="D16" s="111">
        <v>100</v>
      </c>
      <c r="E16" s="8"/>
      <c r="F16" s="64">
        <v>100</v>
      </c>
      <c r="G16" s="8" t="s">
        <v>112</v>
      </c>
      <c r="H16" s="2"/>
      <c r="I16" s="2"/>
      <c r="J16" s="2"/>
      <c r="K16" s="2"/>
      <c r="L16" s="2"/>
      <c r="M16" s="2"/>
    </row>
    <row r="17" spans="1:13" ht="18.75">
      <c r="A17" s="8">
        <v>12</v>
      </c>
      <c r="B17" s="8">
        <v>12</v>
      </c>
      <c r="C17" s="9"/>
      <c r="D17" s="111">
        <v>100</v>
      </c>
      <c r="E17" s="8"/>
      <c r="F17" s="64">
        <v>100</v>
      </c>
      <c r="G17" s="8" t="s">
        <v>113</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B1" workbookViewId="0">
      <selection activeCell="G6" sqref="G6"/>
    </sheetView>
  </sheetViews>
  <sheetFormatPr defaultRowHeight="15"/>
  <cols>
    <col min="1" max="1" width="4.42578125" style="3" customWidth="1"/>
    <col min="2" max="2" width="4.140625" style="3" bestFit="1" customWidth="1"/>
    <col min="3" max="3" width="14.85546875" style="83" bestFit="1" customWidth="1"/>
    <col min="4" max="4" width="8.28515625" style="85" bestFit="1" customWidth="1"/>
    <col min="5" max="5" width="24.7109375" style="3" bestFit="1" customWidth="1"/>
    <col min="6" max="6" width="9.7109375" style="3" customWidth="1"/>
    <col min="7" max="7" width="9" style="3"/>
  </cols>
  <sheetData>
    <row r="2" spans="1:17" ht="26.25">
      <c r="C2" s="122" t="s">
        <v>23</v>
      </c>
      <c r="D2" s="122"/>
      <c r="E2" s="122"/>
      <c r="F2" s="122"/>
      <c r="G2" s="122"/>
      <c r="H2" s="122"/>
      <c r="I2" s="122"/>
      <c r="J2" s="122"/>
      <c r="K2" s="122"/>
      <c r="L2" s="122"/>
      <c r="M2" s="122"/>
      <c r="N2" s="122"/>
      <c r="O2" s="122"/>
      <c r="P2" s="122"/>
      <c r="Q2" s="122"/>
    </row>
    <row r="3" spans="1:17" ht="57.75">
      <c r="C3" s="67"/>
      <c r="D3" s="18" t="s">
        <v>8</v>
      </c>
      <c r="E3" s="18"/>
      <c r="F3" s="18" t="s">
        <v>18</v>
      </c>
      <c r="G3" s="1"/>
      <c r="H3" s="1"/>
      <c r="I3" s="1"/>
      <c r="J3" s="1"/>
      <c r="K3" s="1"/>
      <c r="L3" s="1"/>
      <c r="M3" s="1"/>
      <c r="N3" s="1"/>
      <c r="O3" s="1"/>
      <c r="P3" s="1"/>
      <c r="Q3" s="1"/>
    </row>
    <row r="4" spans="1:17" ht="18.75">
      <c r="C4" s="81"/>
      <c r="D4" s="102">
        <f>SUM(D6:D2001)</f>
        <v>2400</v>
      </c>
      <c r="E4" s="11"/>
      <c r="F4" s="11">
        <f>SUM(F6:F2001)</f>
        <v>2400</v>
      </c>
    </row>
    <row r="5" spans="1:17" ht="56.25">
      <c r="A5" s="4" t="s">
        <v>7</v>
      </c>
      <c r="B5" s="4" t="s">
        <v>17</v>
      </c>
      <c r="C5" s="84" t="s">
        <v>1</v>
      </c>
      <c r="D5" s="4" t="s">
        <v>2</v>
      </c>
      <c r="E5" s="4" t="s">
        <v>4</v>
      </c>
      <c r="F5" s="4" t="s">
        <v>19</v>
      </c>
      <c r="G5" s="4" t="s">
        <v>4</v>
      </c>
      <c r="H5" s="5"/>
      <c r="I5" s="5"/>
      <c r="J5" s="5"/>
      <c r="K5" s="5"/>
      <c r="L5" s="5"/>
      <c r="M5" s="5"/>
    </row>
    <row r="6" spans="1:17" ht="18.75">
      <c r="A6" s="8">
        <v>1</v>
      </c>
      <c r="B6" s="8">
        <v>1</v>
      </c>
      <c r="C6" s="82">
        <v>45318</v>
      </c>
      <c r="D6" s="39">
        <v>200</v>
      </c>
      <c r="E6" s="8"/>
      <c r="F6" s="8">
        <v>200</v>
      </c>
      <c r="G6" s="64" t="s">
        <v>174</v>
      </c>
      <c r="H6" s="2"/>
      <c r="I6" s="2"/>
      <c r="J6" s="2"/>
      <c r="K6" s="2"/>
      <c r="L6" s="2"/>
      <c r="M6" s="2"/>
    </row>
    <row r="7" spans="1:17" ht="18.75">
      <c r="A7" s="8">
        <v>2</v>
      </c>
      <c r="B7" s="8">
        <v>2</v>
      </c>
      <c r="C7" s="82">
        <v>45318</v>
      </c>
      <c r="D7" s="39">
        <v>200</v>
      </c>
      <c r="E7" s="8"/>
      <c r="F7" s="8">
        <v>200</v>
      </c>
      <c r="G7" s="8" t="s">
        <v>103</v>
      </c>
      <c r="H7" s="2"/>
      <c r="I7" s="2"/>
      <c r="J7" s="2"/>
      <c r="K7" s="2"/>
      <c r="L7" s="2"/>
      <c r="M7" s="2"/>
    </row>
    <row r="8" spans="1:17" ht="18.75">
      <c r="A8" s="8">
        <v>3</v>
      </c>
      <c r="B8" s="8">
        <v>3</v>
      </c>
      <c r="C8" s="82">
        <v>45318</v>
      </c>
      <c r="D8" s="39">
        <v>200</v>
      </c>
      <c r="E8" s="8"/>
      <c r="F8" s="8">
        <v>200</v>
      </c>
      <c r="G8" s="8" t="s">
        <v>104</v>
      </c>
      <c r="H8" s="2"/>
      <c r="I8" s="2"/>
      <c r="J8" s="2"/>
      <c r="K8" s="2"/>
      <c r="L8" s="2"/>
      <c r="M8" s="2"/>
    </row>
    <row r="9" spans="1:17" ht="18.75">
      <c r="A9" s="8">
        <v>4</v>
      </c>
      <c r="B9" s="8">
        <v>4</v>
      </c>
      <c r="C9" s="82">
        <v>45318</v>
      </c>
      <c r="D9" s="39">
        <v>200</v>
      </c>
      <c r="E9" s="8"/>
      <c r="F9" s="8">
        <v>200</v>
      </c>
      <c r="G9" s="8" t="s">
        <v>105</v>
      </c>
      <c r="H9" s="2"/>
      <c r="I9" s="2"/>
      <c r="J9" s="2"/>
      <c r="K9" s="2"/>
      <c r="L9" s="2"/>
      <c r="M9" s="2"/>
    </row>
    <row r="10" spans="1:17" ht="18.75">
      <c r="A10" s="8">
        <v>5</v>
      </c>
      <c r="B10" s="8">
        <v>5</v>
      </c>
      <c r="C10" s="82">
        <v>45318</v>
      </c>
      <c r="D10" s="39">
        <v>200</v>
      </c>
      <c r="E10" s="8"/>
      <c r="F10" s="8">
        <v>200</v>
      </c>
      <c r="G10" s="8" t="s">
        <v>106</v>
      </c>
      <c r="H10" s="2"/>
      <c r="I10" s="2"/>
      <c r="J10" s="2"/>
      <c r="K10" s="2"/>
      <c r="L10" s="2"/>
      <c r="M10" s="2"/>
    </row>
    <row r="11" spans="1:17" ht="18.75">
      <c r="A11" s="8">
        <v>6</v>
      </c>
      <c r="B11" s="8">
        <v>6</v>
      </c>
      <c r="C11" s="82">
        <v>45318</v>
      </c>
      <c r="D11" s="39">
        <v>200</v>
      </c>
      <c r="E11" s="8"/>
      <c r="F11" s="8">
        <v>200</v>
      </c>
      <c r="G11" s="8" t="s">
        <v>107</v>
      </c>
      <c r="H11" s="2"/>
      <c r="I11" s="2"/>
      <c r="J11" s="2"/>
      <c r="K11" s="2"/>
      <c r="L11" s="2"/>
      <c r="M11" s="2"/>
    </row>
    <row r="12" spans="1:17" ht="18.75">
      <c r="A12" s="8">
        <v>7</v>
      </c>
      <c r="B12" s="8">
        <v>7</v>
      </c>
      <c r="C12" s="70">
        <v>45569</v>
      </c>
      <c r="D12" s="39">
        <v>200</v>
      </c>
      <c r="E12" s="8"/>
      <c r="F12" s="8">
        <v>200</v>
      </c>
      <c r="G12" s="8" t="s">
        <v>108</v>
      </c>
      <c r="H12" s="2"/>
      <c r="I12" s="2"/>
      <c r="J12" s="2"/>
      <c r="K12" s="2"/>
      <c r="L12" s="2"/>
      <c r="M12" s="2"/>
    </row>
    <row r="13" spans="1:17" ht="18.75">
      <c r="A13" s="8">
        <v>8</v>
      </c>
      <c r="B13" s="8">
        <v>8</v>
      </c>
      <c r="C13" s="70">
        <v>45569</v>
      </c>
      <c r="D13" s="39">
        <v>200</v>
      </c>
      <c r="E13" s="8"/>
      <c r="F13" s="8">
        <v>200</v>
      </c>
      <c r="G13" s="8" t="s">
        <v>109</v>
      </c>
      <c r="H13" s="2"/>
      <c r="I13" s="2"/>
      <c r="J13" s="2"/>
      <c r="K13" s="2"/>
      <c r="L13" s="2"/>
      <c r="M13" s="2"/>
    </row>
    <row r="14" spans="1:17" ht="18.75">
      <c r="A14" s="8">
        <v>9</v>
      </c>
      <c r="B14" s="8">
        <v>9</v>
      </c>
      <c r="C14" s="70">
        <v>45569</v>
      </c>
      <c r="D14" s="39">
        <v>200</v>
      </c>
      <c r="E14" s="8"/>
      <c r="F14" s="8">
        <v>200</v>
      </c>
      <c r="G14" s="8" t="s">
        <v>110</v>
      </c>
      <c r="H14" s="2"/>
      <c r="I14" s="2"/>
      <c r="J14" s="2"/>
      <c r="K14" s="2"/>
      <c r="L14" s="2"/>
      <c r="M14" s="2"/>
    </row>
    <row r="15" spans="1:17" ht="18.75">
      <c r="A15" s="8">
        <v>10</v>
      </c>
      <c r="B15" s="8">
        <v>10</v>
      </c>
      <c r="C15" s="70">
        <v>45569</v>
      </c>
      <c r="D15" s="39">
        <v>200</v>
      </c>
      <c r="E15" s="8"/>
      <c r="F15" s="8">
        <v>200</v>
      </c>
      <c r="G15" s="8" t="s">
        <v>111</v>
      </c>
      <c r="H15" s="2"/>
      <c r="I15" s="2"/>
      <c r="J15" s="2"/>
      <c r="K15" s="2"/>
      <c r="L15" s="2"/>
      <c r="M15" s="2"/>
    </row>
    <row r="16" spans="1:17" ht="18.75">
      <c r="A16" s="8">
        <v>11</v>
      </c>
      <c r="B16" s="8">
        <v>11</v>
      </c>
      <c r="C16" s="70">
        <v>45569</v>
      </c>
      <c r="D16" s="39">
        <v>200</v>
      </c>
      <c r="E16" s="8"/>
      <c r="F16" s="8">
        <v>200</v>
      </c>
      <c r="G16" s="8" t="s">
        <v>112</v>
      </c>
      <c r="H16" s="2"/>
      <c r="I16" s="2"/>
      <c r="J16" s="2"/>
      <c r="K16" s="2"/>
      <c r="L16" s="2"/>
      <c r="M16" s="2"/>
    </row>
    <row r="17" spans="1:13" ht="18.75">
      <c r="A17" s="8">
        <v>12</v>
      </c>
      <c r="B17" s="8">
        <v>12</v>
      </c>
      <c r="C17" s="70">
        <v>45569</v>
      </c>
      <c r="D17" s="39">
        <v>200</v>
      </c>
      <c r="E17" s="8"/>
      <c r="F17" s="8">
        <v>200</v>
      </c>
      <c r="G17" s="8" t="s">
        <v>113</v>
      </c>
      <c r="H17" s="2"/>
      <c r="I17" s="2"/>
      <c r="J17" s="2"/>
      <c r="K17" s="2" t="s">
        <v>292</v>
      </c>
      <c r="L17" s="2"/>
      <c r="M17" s="2"/>
    </row>
    <row r="18" spans="1:13" ht="18.75">
      <c r="A18" s="8"/>
      <c r="B18" s="8"/>
      <c r="C18" s="82"/>
      <c r="D18" s="39"/>
      <c r="E18" s="8"/>
      <c r="F18" s="8"/>
      <c r="G18" s="8"/>
      <c r="H18" s="2"/>
      <c r="I18" s="2"/>
      <c r="J18" s="2"/>
      <c r="K18" s="2"/>
      <c r="L18" s="2"/>
      <c r="M18" s="2"/>
    </row>
    <row r="19" spans="1:13" ht="18.75">
      <c r="A19" s="8"/>
      <c r="B19" s="8"/>
      <c r="C19" s="82"/>
      <c r="D19" s="39"/>
      <c r="E19" s="8"/>
      <c r="F19" s="8"/>
      <c r="G19" s="8"/>
      <c r="H19" s="2"/>
      <c r="I19" s="2"/>
      <c r="J19" s="2"/>
      <c r="K19" s="2"/>
      <c r="L19" s="2"/>
      <c r="M19" s="2"/>
    </row>
    <row r="20" spans="1:13" ht="18.75">
      <c r="A20" s="8"/>
      <c r="B20" s="8"/>
      <c r="C20" s="82"/>
      <c r="D20" s="39"/>
      <c r="E20" s="8"/>
      <c r="F20" s="8"/>
      <c r="G20" s="8"/>
      <c r="H20" s="2"/>
      <c r="I20" s="2"/>
      <c r="J20" s="2"/>
      <c r="K20" s="2"/>
      <c r="L20" s="2"/>
      <c r="M20" s="2"/>
    </row>
    <row r="21" spans="1:13" ht="18.75">
      <c r="A21" s="8"/>
      <c r="B21" s="8"/>
      <c r="C21" s="82"/>
      <c r="D21" s="39"/>
      <c r="E21" s="8"/>
      <c r="F21" s="8"/>
      <c r="G21" s="8"/>
      <c r="H21" s="2"/>
      <c r="I21" s="2"/>
      <c r="J21" s="2"/>
      <c r="K21" s="2"/>
      <c r="L21" s="2"/>
      <c r="M21" s="2"/>
    </row>
    <row r="22" spans="1:13" ht="18.75">
      <c r="A22" s="8"/>
      <c r="B22" s="8"/>
      <c r="C22" s="82"/>
      <c r="D22" s="39"/>
      <c r="E22" s="8"/>
      <c r="F22" s="8"/>
      <c r="G22" s="8"/>
      <c r="H22" s="2"/>
      <c r="I22" s="2"/>
      <c r="J22" s="2"/>
      <c r="K22" s="2"/>
      <c r="L22" s="2"/>
      <c r="M22" s="2"/>
    </row>
    <row r="23" spans="1:13" ht="18.75">
      <c r="A23" s="8"/>
      <c r="B23" s="8"/>
      <c r="C23" s="82"/>
      <c r="D23" s="39"/>
      <c r="E23" s="8"/>
      <c r="F23" s="8"/>
      <c r="G23" s="8"/>
      <c r="H23" s="2"/>
      <c r="I23" s="2"/>
      <c r="J23" s="2"/>
      <c r="K23" s="2"/>
      <c r="L23" s="2"/>
      <c r="M23" s="2"/>
    </row>
    <row r="24" spans="1:13" ht="18.75">
      <c r="A24" s="8"/>
      <c r="B24" s="8"/>
      <c r="C24" s="82"/>
      <c r="D24" s="39"/>
      <c r="E24" s="8"/>
      <c r="F24" s="8"/>
      <c r="G24" s="8"/>
      <c r="H24" s="2"/>
      <c r="I24" s="2"/>
      <c r="J24" s="2"/>
      <c r="K24" s="2"/>
      <c r="L24" s="2"/>
      <c r="M24" s="2"/>
    </row>
    <row r="25" spans="1:13" ht="18.75">
      <c r="A25" s="8"/>
      <c r="B25" s="8"/>
      <c r="C25" s="82"/>
      <c r="D25" s="39"/>
      <c r="E25" s="8"/>
      <c r="F25" s="8"/>
      <c r="G25" s="8"/>
      <c r="H25" s="2"/>
      <c r="I25" s="2"/>
      <c r="J25" s="2"/>
      <c r="K25" s="2"/>
      <c r="L25" s="2"/>
      <c r="M25" s="2"/>
    </row>
    <row r="26" spans="1:13" ht="18.75">
      <c r="A26" s="8"/>
      <c r="B26" s="8"/>
      <c r="C26" s="82"/>
      <c r="D26" s="39"/>
      <c r="E26" s="8"/>
      <c r="F26" s="8"/>
      <c r="G26" s="8"/>
      <c r="H26" s="2"/>
      <c r="I26" s="2"/>
      <c r="J26" s="2"/>
      <c r="K26" s="2"/>
      <c r="L26" s="2"/>
      <c r="M26" s="2"/>
    </row>
    <row r="27" spans="1:13" ht="18.75">
      <c r="A27" s="8"/>
      <c r="B27" s="8"/>
      <c r="C27" s="82"/>
      <c r="D27" s="39"/>
      <c r="E27" s="8"/>
      <c r="F27" s="8"/>
      <c r="G27" s="8"/>
      <c r="H27" s="2"/>
      <c r="I27" s="2"/>
      <c r="J27" s="2"/>
      <c r="K27" s="2"/>
      <c r="L27" s="2"/>
      <c r="M27" s="2"/>
    </row>
    <row r="28" spans="1:13" ht="18.75">
      <c r="A28" s="8"/>
      <c r="B28" s="8"/>
      <c r="C28" s="82"/>
      <c r="D28" s="39"/>
      <c r="E28" s="8"/>
      <c r="F28" s="8"/>
      <c r="G28" s="8"/>
      <c r="H28" s="2"/>
      <c r="I28" s="2"/>
      <c r="J28" s="2"/>
      <c r="K28" s="2"/>
      <c r="L28" s="2"/>
      <c r="M28" s="2"/>
    </row>
    <row r="29" spans="1:13" ht="18.75">
      <c r="A29" s="8"/>
      <c r="B29" s="8"/>
      <c r="C29" s="82"/>
      <c r="D29" s="39"/>
      <c r="E29" s="8"/>
      <c r="F29" s="8"/>
      <c r="G29" s="8"/>
      <c r="H29" s="2"/>
      <c r="I29" s="2"/>
      <c r="J29" s="2"/>
      <c r="K29" s="2"/>
      <c r="L29" s="2"/>
      <c r="M29" s="2"/>
    </row>
    <row r="30" spans="1:13" ht="18.75">
      <c r="A30" s="8"/>
      <c r="B30" s="8"/>
      <c r="C30" s="82"/>
      <c r="D30" s="39"/>
      <c r="E30" s="8"/>
      <c r="F30" s="8"/>
      <c r="G30" s="8"/>
      <c r="H30" s="2"/>
      <c r="I30" s="2"/>
      <c r="J30" s="2"/>
      <c r="K30" s="2"/>
      <c r="L30" s="2"/>
      <c r="M30" s="2"/>
    </row>
    <row r="31" spans="1:13" ht="18.75">
      <c r="A31" s="8"/>
      <c r="B31" s="8"/>
      <c r="C31" s="82"/>
      <c r="D31" s="39"/>
      <c r="E31" s="8"/>
      <c r="F31" s="8"/>
      <c r="G31" s="8"/>
      <c r="H31" s="2"/>
      <c r="I31" s="2"/>
      <c r="J31" s="2"/>
      <c r="K31" s="2"/>
      <c r="L31" s="2"/>
      <c r="M31" s="2"/>
    </row>
    <row r="32" spans="1:13" ht="18.75">
      <c r="A32" s="8"/>
      <c r="B32" s="8"/>
      <c r="C32" s="82"/>
      <c r="D32" s="39"/>
      <c r="E32" s="8"/>
      <c r="F32" s="8"/>
      <c r="G32" s="8"/>
      <c r="H32" s="2"/>
      <c r="I32" s="2"/>
      <c r="J32" s="2"/>
      <c r="K32" s="2"/>
      <c r="L32" s="2"/>
      <c r="M32" s="2"/>
    </row>
    <row r="33" spans="1:13" ht="18.75">
      <c r="A33" s="8"/>
      <c r="B33" s="8"/>
      <c r="C33" s="82"/>
      <c r="D33" s="39"/>
      <c r="E33" s="8"/>
      <c r="F33" s="8"/>
      <c r="G33" s="8"/>
      <c r="H33" s="2"/>
      <c r="I33" s="2"/>
      <c r="J33" s="2"/>
      <c r="K33" s="2"/>
      <c r="L33" s="2"/>
      <c r="M33" s="2"/>
    </row>
    <row r="34" spans="1:13" ht="18.75">
      <c r="A34" s="8"/>
      <c r="B34" s="8"/>
      <c r="C34" s="82"/>
      <c r="D34" s="39"/>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V37"/>
  <sheetViews>
    <sheetView rightToLeft="1" topLeftCell="A5" workbookViewId="0">
      <selection activeCell="K12" sqref="K12"/>
    </sheetView>
  </sheetViews>
  <sheetFormatPr defaultRowHeight="15"/>
  <cols>
    <col min="1" max="2" width="4.42578125" style="3" customWidth="1"/>
    <col min="3" max="3" width="14.85546875" style="71"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22" t="s">
        <v>24</v>
      </c>
      <c r="D2" s="122"/>
      <c r="E2" s="122"/>
      <c r="F2" s="122"/>
      <c r="G2" s="122"/>
      <c r="H2" s="122"/>
      <c r="I2" s="122"/>
      <c r="J2" s="122"/>
      <c r="K2" s="122"/>
      <c r="L2" s="122"/>
      <c r="M2" s="122"/>
      <c r="N2" s="122"/>
      <c r="O2" s="122"/>
      <c r="P2" s="122"/>
      <c r="Q2" s="122"/>
    </row>
    <row r="3" spans="1:22" ht="57.75">
      <c r="C3" s="76"/>
      <c r="D3" s="18" t="s">
        <v>8</v>
      </c>
      <c r="E3" s="18"/>
      <c r="F3" s="18" t="s">
        <v>18</v>
      </c>
      <c r="G3" s="1"/>
      <c r="H3" s="1"/>
      <c r="I3" s="1"/>
      <c r="J3" s="1"/>
      <c r="K3" s="1"/>
      <c r="L3" s="1"/>
      <c r="M3" s="1"/>
      <c r="N3" s="1"/>
      <c r="O3" s="123" t="s">
        <v>100</v>
      </c>
      <c r="P3" s="123"/>
      <c r="Q3" s="123"/>
      <c r="R3" s="123"/>
      <c r="S3" s="123"/>
      <c r="T3" s="123"/>
      <c r="U3" s="123"/>
      <c r="V3" s="123"/>
    </row>
    <row r="4" spans="1:22" ht="18.75">
      <c r="C4" s="68"/>
      <c r="D4" s="11">
        <f>SUM(D6:D2004)</f>
        <v>1200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24" t="s">
        <v>78</v>
      </c>
      <c r="S5" s="125"/>
      <c r="T5" s="125"/>
      <c r="U5" s="126"/>
    </row>
    <row r="6" spans="1:22" ht="18.75">
      <c r="A6" s="8">
        <v>1</v>
      </c>
      <c r="B6" s="8">
        <v>1</v>
      </c>
      <c r="C6" s="70">
        <v>45465</v>
      </c>
      <c r="D6" s="74">
        <v>100</v>
      </c>
      <c r="E6" s="8"/>
      <c r="F6" s="8">
        <v>100</v>
      </c>
      <c r="G6" s="64" t="s">
        <v>328</v>
      </c>
      <c r="H6" s="2"/>
      <c r="I6" s="2"/>
      <c r="J6" s="2"/>
      <c r="K6" s="2"/>
      <c r="L6" s="2"/>
      <c r="M6" s="2"/>
      <c r="O6" s="2"/>
      <c r="P6" s="8">
        <v>1</v>
      </c>
      <c r="Q6" s="8"/>
      <c r="R6" s="2"/>
      <c r="S6" s="2"/>
    </row>
    <row r="7" spans="1:22" ht="18.75">
      <c r="A7" s="8">
        <v>2</v>
      </c>
      <c r="B7" s="8">
        <v>2</v>
      </c>
      <c r="C7" s="70">
        <v>45465</v>
      </c>
      <c r="D7" s="74">
        <v>100</v>
      </c>
      <c r="E7" s="8"/>
      <c r="F7" s="64">
        <v>100</v>
      </c>
      <c r="G7" s="64" t="s">
        <v>329</v>
      </c>
      <c r="H7" s="2"/>
      <c r="I7" s="2"/>
      <c r="J7" s="2"/>
      <c r="K7" s="2"/>
      <c r="L7" s="2"/>
      <c r="M7" s="2"/>
      <c r="O7" s="2"/>
      <c r="P7" s="8">
        <v>2</v>
      </c>
      <c r="Q7" s="8"/>
      <c r="R7" s="2"/>
      <c r="S7" s="2"/>
    </row>
    <row r="8" spans="1:22" ht="18.75">
      <c r="A8" s="8">
        <v>3</v>
      </c>
      <c r="B8" s="8">
        <v>3</v>
      </c>
      <c r="C8" s="70">
        <v>45465</v>
      </c>
      <c r="D8" s="74">
        <v>100</v>
      </c>
      <c r="E8" s="8"/>
      <c r="F8" s="64">
        <v>100</v>
      </c>
      <c r="G8" s="8" t="s">
        <v>104</v>
      </c>
      <c r="H8" s="2"/>
      <c r="I8" s="2"/>
      <c r="J8" s="2"/>
      <c r="K8" s="2"/>
      <c r="L8" s="2"/>
      <c r="M8" s="2"/>
      <c r="O8" s="8"/>
      <c r="P8" s="8">
        <v>3</v>
      </c>
      <c r="Q8" s="8"/>
      <c r="R8" s="2"/>
      <c r="S8" s="2"/>
    </row>
    <row r="9" spans="1:22" ht="18.75">
      <c r="A9" s="8">
        <v>4</v>
      </c>
      <c r="B9" s="8">
        <v>4</v>
      </c>
      <c r="C9" s="70">
        <v>45465</v>
      </c>
      <c r="D9" s="74">
        <v>100</v>
      </c>
      <c r="E9" s="8"/>
      <c r="F9" s="64">
        <v>100</v>
      </c>
      <c r="G9" s="8" t="s">
        <v>105</v>
      </c>
      <c r="H9" s="2"/>
      <c r="I9" s="2"/>
      <c r="J9" s="2"/>
      <c r="K9" s="2"/>
      <c r="L9" s="2"/>
      <c r="M9" s="2"/>
      <c r="O9" s="8"/>
      <c r="P9" s="49">
        <v>4</v>
      </c>
      <c r="Q9" s="49"/>
      <c r="R9" s="2"/>
      <c r="S9" s="2"/>
    </row>
    <row r="10" spans="1:22" ht="18.75">
      <c r="A10" s="8">
        <v>5</v>
      </c>
      <c r="B10" s="8">
        <v>5</v>
      </c>
      <c r="C10" s="70">
        <v>45465</v>
      </c>
      <c r="D10" s="74">
        <v>100</v>
      </c>
      <c r="E10" s="8"/>
      <c r="F10" s="64">
        <v>100</v>
      </c>
      <c r="G10" s="8" t="s">
        <v>106</v>
      </c>
      <c r="H10" s="2"/>
      <c r="I10" s="2"/>
      <c r="J10" s="2"/>
      <c r="K10" s="2"/>
      <c r="L10" s="2"/>
      <c r="M10" s="2"/>
      <c r="O10" s="8"/>
      <c r="P10" s="8">
        <v>5</v>
      </c>
      <c r="Q10" s="8"/>
      <c r="R10" s="2"/>
      <c r="S10" s="2"/>
    </row>
    <row r="11" spans="1:22" ht="18.75">
      <c r="A11" s="8">
        <v>6</v>
      </c>
      <c r="B11" s="8">
        <v>6</v>
      </c>
      <c r="C11" s="70">
        <v>45465</v>
      </c>
      <c r="D11" s="74">
        <v>100</v>
      </c>
      <c r="E11" s="8"/>
      <c r="F11" s="64">
        <v>100</v>
      </c>
      <c r="G11" s="8" t="s">
        <v>107</v>
      </c>
      <c r="H11" s="2"/>
      <c r="I11" s="2"/>
      <c r="J11" s="2"/>
      <c r="K11" s="2"/>
      <c r="L11" s="2"/>
      <c r="M11" s="2"/>
      <c r="O11" s="8"/>
      <c r="P11" s="8">
        <v>6</v>
      </c>
      <c r="Q11" s="8"/>
      <c r="R11" s="2"/>
      <c r="S11" s="2"/>
    </row>
    <row r="12" spans="1:22" ht="18.75">
      <c r="A12" s="8">
        <v>7</v>
      </c>
      <c r="B12" s="8">
        <v>7</v>
      </c>
      <c r="C12" s="70">
        <v>45465</v>
      </c>
      <c r="D12" s="74">
        <v>100</v>
      </c>
      <c r="E12" s="8"/>
      <c r="F12" s="64">
        <v>100</v>
      </c>
      <c r="G12" s="8" t="s">
        <v>108</v>
      </c>
      <c r="H12" s="2"/>
      <c r="I12" s="2"/>
      <c r="J12" s="2"/>
      <c r="K12" s="2"/>
      <c r="L12" s="2"/>
      <c r="M12" s="2"/>
      <c r="P12" s="36" t="s">
        <v>79</v>
      </c>
      <c r="Q12" s="50">
        <f>SUM(Q6:Q11)</f>
        <v>0</v>
      </c>
      <c r="R12" s="127"/>
      <c r="S12" s="128"/>
      <c r="T12" s="128"/>
      <c r="U12" s="129"/>
    </row>
    <row r="13" spans="1:22" ht="18.75">
      <c r="A13" s="8">
        <v>8</v>
      </c>
      <c r="B13" s="8">
        <v>8</v>
      </c>
      <c r="C13" s="70">
        <v>45465</v>
      </c>
      <c r="D13" s="74">
        <v>100</v>
      </c>
      <c r="E13" s="8"/>
      <c r="F13" s="64">
        <v>100</v>
      </c>
      <c r="G13" s="8" t="s">
        <v>109</v>
      </c>
      <c r="H13" s="2"/>
      <c r="I13" s="2"/>
      <c r="J13" s="2"/>
      <c r="K13" s="2"/>
      <c r="L13" s="2"/>
      <c r="M13" s="2"/>
      <c r="O13" s="2"/>
      <c r="P13" s="53"/>
      <c r="Q13" s="53"/>
      <c r="R13" s="2"/>
      <c r="S13" s="54"/>
    </row>
    <row r="14" spans="1:22" ht="18.75">
      <c r="A14" s="8">
        <v>9</v>
      </c>
      <c r="B14" s="8">
        <v>9</v>
      </c>
      <c r="C14" s="70">
        <v>45465</v>
      </c>
      <c r="D14" s="74">
        <v>100</v>
      </c>
      <c r="E14" s="8"/>
      <c r="F14" s="64">
        <v>100</v>
      </c>
      <c r="G14" s="8" t="s">
        <v>110</v>
      </c>
      <c r="H14" s="2"/>
      <c r="I14" s="2"/>
      <c r="J14" s="2"/>
      <c r="K14" s="2"/>
      <c r="L14" s="2"/>
      <c r="M14" s="2"/>
      <c r="P14" s="55" t="s">
        <v>101</v>
      </c>
      <c r="Q14" s="56">
        <f>Q12-Q13</f>
        <v>0</v>
      </c>
      <c r="R14" s="57"/>
      <c r="S14" s="58"/>
      <c r="T14" s="58"/>
      <c r="U14" s="59"/>
    </row>
    <row r="15" spans="1:22" ht="18.75">
      <c r="A15" s="8">
        <v>10</v>
      </c>
      <c r="B15" s="8">
        <v>10</v>
      </c>
      <c r="C15" s="70">
        <v>45634</v>
      </c>
      <c r="D15" s="74">
        <v>100</v>
      </c>
      <c r="E15" s="8"/>
      <c r="F15" s="64">
        <v>100</v>
      </c>
      <c r="G15" s="8" t="s">
        <v>111</v>
      </c>
      <c r="H15" s="2"/>
      <c r="I15" s="2"/>
      <c r="J15" s="2"/>
      <c r="K15" s="2"/>
      <c r="L15" s="2"/>
      <c r="M15" s="2"/>
      <c r="O15" s="38"/>
      <c r="P15" s="45"/>
      <c r="Q15" s="39"/>
      <c r="R15" s="2"/>
      <c r="S15" s="2"/>
    </row>
    <row r="16" spans="1:22" ht="18.75">
      <c r="A16" s="8">
        <v>11</v>
      </c>
      <c r="B16" s="8">
        <v>11</v>
      </c>
      <c r="C16" s="70">
        <v>45634</v>
      </c>
      <c r="D16" s="74">
        <v>100</v>
      </c>
      <c r="E16" s="8"/>
      <c r="F16" s="64">
        <v>100</v>
      </c>
      <c r="G16" s="8" t="s">
        <v>112</v>
      </c>
      <c r="H16" s="2"/>
      <c r="I16" s="2"/>
      <c r="J16" s="2"/>
      <c r="K16" s="2"/>
      <c r="L16" s="2"/>
      <c r="M16" s="2"/>
    </row>
    <row r="17" spans="1:13" ht="18.75">
      <c r="A17" s="8">
        <v>12</v>
      </c>
      <c r="B17" s="8">
        <v>12</v>
      </c>
      <c r="C17" s="70">
        <v>45634</v>
      </c>
      <c r="D17" s="74">
        <v>100</v>
      </c>
      <c r="E17" s="8"/>
      <c r="F17" s="64">
        <v>100</v>
      </c>
      <c r="G17" s="8" t="s">
        <v>113</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70"/>
      <c r="D21" s="8"/>
      <c r="E21" s="8"/>
      <c r="F21" s="8"/>
      <c r="G21" s="8"/>
      <c r="H21" s="2"/>
      <c r="I21" s="2"/>
      <c r="J21" s="2"/>
      <c r="K21" s="2"/>
      <c r="L21" s="2"/>
      <c r="M21" s="2"/>
    </row>
    <row r="22" spans="1:13" ht="18.75">
      <c r="A22" s="8"/>
      <c r="B22" s="8"/>
      <c r="C22" s="70"/>
      <c r="D22" s="8"/>
      <c r="E22" s="8"/>
      <c r="F22" s="8"/>
      <c r="G22" s="8"/>
      <c r="H22" s="2"/>
      <c r="I22" s="2"/>
      <c r="J22" s="2"/>
      <c r="K22" s="2"/>
      <c r="L22" s="2"/>
      <c r="M22" s="2"/>
    </row>
    <row r="23" spans="1:13" ht="18.75">
      <c r="A23" s="8"/>
      <c r="B23" s="8"/>
      <c r="C23" s="70"/>
      <c r="D23" s="8"/>
      <c r="E23" s="8"/>
      <c r="F23" s="8"/>
      <c r="G23" s="8"/>
      <c r="H23" s="2"/>
      <c r="I23" s="2"/>
      <c r="J23" s="2"/>
      <c r="K23" s="2"/>
      <c r="L23" s="2"/>
      <c r="M23" s="2"/>
    </row>
    <row r="24" spans="1:13" ht="18.75">
      <c r="A24" s="8"/>
      <c r="B24" s="8"/>
      <c r="C24" s="70"/>
      <c r="D24" s="8"/>
      <c r="E24" s="8"/>
      <c r="F24" s="8"/>
      <c r="G24" s="8"/>
      <c r="H24" s="2"/>
      <c r="I24" s="2"/>
      <c r="J24" s="2"/>
      <c r="K24" s="2"/>
      <c r="L24" s="2"/>
      <c r="M24" s="2"/>
    </row>
    <row r="25" spans="1:13" ht="18.75">
      <c r="A25" s="8"/>
      <c r="B25" s="8"/>
      <c r="C25" s="70"/>
      <c r="D25" s="8"/>
      <c r="E25" s="8"/>
      <c r="F25" s="8"/>
      <c r="G25" s="8"/>
      <c r="H25" s="2"/>
      <c r="I25" s="2"/>
      <c r="J25" s="2"/>
      <c r="K25" s="2"/>
      <c r="L25" s="2"/>
      <c r="M25" s="2"/>
    </row>
    <row r="26" spans="1:13" ht="18.75">
      <c r="A26" s="8"/>
      <c r="B26" s="8"/>
      <c r="C26" s="70"/>
      <c r="D26" s="8"/>
      <c r="E26" s="8"/>
      <c r="F26" s="8"/>
      <c r="G26" s="8"/>
      <c r="H26" s="2"/>
      <c r="I26" s="2"/>
      <c r="J26" s="2"/>
      <c r="K26" s="2"/>
      <c r="L26" s="2"/>
      <c r="M26" s="2"/>
    </row>
    <row r="27" spans="1:13" ht="18.75">
      <c r="A27" s="8"/>
      <c r="B27" s="8"/>
      <c r="C27" s="70"/>
      <c r="D27" s="8"/>
      <c r="E27" s="8"/>
      <c r="F27" s="8"/>
      <c r="G27" s="8"/>
      <c r="H27" s="2"/>
      <c r="I27" s="2"/>
      <c r="J27" s="2"/>
      <c r="K27" s="2"/>
      <c r="L27" s="2"/>
      <c r="M27" s="2"/>
    </row>
    <row r="28" spans="1:13" ht="18.75">
      <c r="A28" s="8"/>
      <c r="B28" s="8"/>
      <c r="C28" s="70"/>
      <c r="D28" s="8"/>
      <c r="E28" s="8"/>
      <c r="F28" s="8"/>
      <c r="G28" s="8"/>
      <c r="H28" s="2"/>
      <c r="I28" s="2"/>
      <c r="J28" s="2"/>
      <c r="K28" s="2"/>
      <c r="L28" s="2"/>
      <c r="M28" s="2"/>
    </row>
    <row r="29" spans="1:13" ht="18.75">
      <c r="A29" s="8"/>
      <c r="B29" s="8"/>
      <c r="C29" s="70"/>
      <c r="D29" s="8"/>
      <c r="E29" s="8"/>
      <c r="F29" s="8"/>
      <c r="G29" s="8"/>
      <c r="H29" s="2"/>
      <c r="I29" s="2"/>
      <c r="J29" s="2"/>
      <c r="K29" s="2"/>
      <c r="L29" s="2"/>
      <c r="M29" s="2"/>
    </row>
    <row r="30" spans="1:13" ht="18.75">
      <c r="A30" s="8"/>
      <c r="B30" s="8"/>
      <c r="C30" s="70"/>
      <c r="D30" s="8"/>
      <c r="E30" s="8"/>
      <c r="F30" s="8"/>
      <c r="G30" s="8"/>
      <c r="H30" s="2"/>
      <c r="I30" s="2"/>
      <c r="J30" s="2"/>
      <c r="K30" s="2"/>
      <c r="L30" s="2"/>
      <c r="M30" s="2"/>
    </row>
    <row r="31" spans="1:13" ht="18.75">
      <c r="A31" s="8"/>
      <c r="B31" s="8"/>
      <c r="C31" s="70"/>
      <c r="D31" s="8"/>
      <c r="E31" s="8"/>
      <c r="F31" s="8"/>
      <c r="G31" s="8"/>
      <c r="H31" s="2"/>
      <c r="I31" s="2"/>
      <c r="J31" s="2"/>
      <c r="K31" s="2"/>
      <c r="L31" s="2"/>
      <c r="M31" s="2"/>
    </row>
    <row r="32" spans="1:13" ht="18.75">
      <c r="A32" s="8"/>
      <c r="B32" s="8"/>
      <c r="C32" s="70"/>
      <c r="D32" s="8"/>
      <c r="E32" s="8"/>
      <c r="F32" s="8"/>
      <c r="G32" s="8"/>
      <c r="H32" s="2"/>
      <c r="I32" s="2"/>
      <c r="J32" s="2"/>
      <c r="K32" s="2"/>
      <c r="L32" s="2"/>
      <c r="M32" s="2"/>
    </row>
    <row r="33" spans="1:13" ht="18.75">
      <c r="A33" s="8"/>
      <c r="B33" s="8"/>
      <c r="C33" s="70"/>
      <c r="D33" s="8"/>
      <c r="E33" s="8"/>
      <c r="F33" s="8"/>
      <c r="G33" s="8"/>
      <c r="H33" s="2"/>
      <c r="I33" s="2"/>
      <c r="J33" s="2"/>
      <c r="K33" s="2"/>
      <c r="L33" s="2"/>
      <c r="M33" s="2"/>
    </row>
    <row r="34" spans="1:13" ht="18.75">
      <c r="A34" s="8"/>
      <c r="B34" s="8"/>
      <c r="C34" s="70"/>
      <c r="D34" s="8"/>
      <c r="E34" s="8"/>
      <c r="F34" s="8"/>
      <c r="G34" s="8"/>
      <c r="H34" s="2"/>
      <c r="I34" s="2"/>
      <c r="J34" s="2"/>
      <c r="K34" s="2"/>
      <c r="L34" s="2"/>
      <c r="M34" s="2"/>
    </row>
    <row r="35" spans="1:13" ht="18.75">
      <c r="A35" s="8"/>
      <c r="B35" s="8"/>
      <c r="C35" s="70"/>
      <c r="D35" s="8"/>
      <c r="E35" s="8"/>
      <c r="F35" s="8"/>
      <c r="G35" s="8"/>
      <c r="H35" s="2"/>
      <c r="I35" s="2"/>
      <c r="J35" s="2"/>
      <c r="K35" s="2"/>
      <c r="L35" s="2"/>
      <c r="M35" s="2"/>
    </row>
    <row r="36" spans="1:13" ht="18.75">
      <c r="A36" s="8"/>
      <c r="B36" s="8"/>
      <c r="C36" s="70"/>
      <c r="D36" s="8"/>
      <c r="E36" s="8"/>
      <c r="F36" s="8"/>
      <c r="G36" s="8"/>
      <c r="H36" s="2"/>
      <c r="I36" s="2"/>
      <c r="J36" s="2"/>
      <c r="K36" s="2"/>
      <c r="L36" s="2"/>
      <c r="M36" s="2"/>
    </row>
    <row r="37" spans="1:13" ht="18.75">
      <c r="A37" s="8"/>
      <c r="B37" s="8"/>
      <c r="C37" s="70"/>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topLeftCell="A4" workbookViewId="0">
      <selection activeCell="O21" sqref="O21"/>
    </sheetView>
  </sheetViews>
  <sheetFormatPr defaultRowHeight="15"/>
  <cols>
    <col min="1" max="2" width="4.42578125" style="3" customWidth="1"/>
    <col min="3" max="3" width="14.85546875" style="97" bestFit="1" customWidth="1"/>
    <col min="4" max="4" width="8.28515625" style="85" bestFit="1" customWidth="1"/>
    <col min="5" max="5" width="24.7109375" style="3" bestFit="1" customWidth="1"/>
    <col min="6" max="6" width="9.7109375" style="85" customWidth="1"/>
    <col min="7" max="7" width="9" style="3"/>
  </cols>
  <sheetData>
    <row r="2" spans="1:17" ht="26.25">
      <c r="C2" s="122" t="s">
        <v>119</v>
      </c>
      <c r="D2" s="122"/>
      <c r="E2" s="122"/>
      <c r="F2" s="122"/>
      <c r="G2" s="122"/>
      <c r="H2" s="122"/>
      <c r="I2" s="122"/>
      <c r="J2" s="122"/>
      <c r="K2" s="122"/>
      <c r="L2" s="122"/>
      <c r="M2" s="122"/>
      <c r="N2" s="122"/>
      <c r="O2" s="122"/>
      <c r="P2" s="122"/>
      <c r="Q2" s="122"/>
    </row>
    <row r="3" spans="1:17" ht="57.75">
      <c r="C3" s="94"/>
      <c r="D3" s="18" t="s">
        <v>8</v>
      </c>
      <c r="E3" s="18"/>
      <c r="F3" s="18" t="s">
        <v>18</v>
      </c>
      <c r="G3" s="1"/>
      <c r="H3" s="1"/>
      <c r="I3" s="1"/>
      <c r="J3" s="1"/>
      <c r="K3" s="1"/>
      <c r="L3" s="1"/>
      <c r="M3" s="1"/>
      <c r="N3" s="1"/>
      <c r="O3" s="1"/>
      <c r="P3" s="1"/>
      <c r="Q3" s="1"/>
    </row>
    <row r="4" spans="1:17" ht="18.75">
      <c r="C4" s="95"/>
      <c r="D4" s="102">
        <f>SUM(D6:D2001)</f>
        <v>2200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8">
        <v>1</v>
      </c>
      <c r="C6" s="96">
        <v>45349</v>
      </c>
      <c r="D6" s="39">
        <v>200</v>
      </c>
      <c r="E6" s="8"/>
      <c r="F6" s="39">
        <v>200</v>
      </c>
      <c r="G6" s="64" t="s">
        <v>190</v>
      </c>
      <c r="H6" s="2"/>
      <c r="I6" s="2"/>
      <c r="J6" s="2"/>
      <c r="K6" s="2"/>
      <c r="L6" s="2"/>
      <c r="M6" s="2"/>
    </row>
    <row r="7" spans="1:17" ht="18.75">
      <c r="A7" s="8">
        <v>2</v>
      </c>
      <c r="B7" s="8">
        <v>2</v>
      </c>
      <c r="C7" s="96">
        <v>45349</v>
      </c>
      <c r="D7" s="39">
        <v>200</v>
      </c>
      <c r="E7" s="8"/>
      <c r="F7" s="39">
        <v>200</v>
      </c>
      <c r="G7" s="64" t="s">
        <v>191</v>
      </c>
      <c r="H7" s="2"/>
      <c r="I7" s="2"/>
      <c r="J7" s="2"/>
      <c r="K7" s="2"/>
      <c r="L7" s="2"/>
      <c r="M7" s="2"/>
    </row>
    <row r="8" spans="1:17" ht="18.75">
      <c r="A8" s="8">
        <v>3</v>
      </c>
      <c r="B8" s="8">
        <v>3</v>
      </c>
      <c r="C8" s="96">
        <v>45395</v>
      </c>
      <c r="D8" s="39">
        <v>200</v>
      </c>
      <c r="E8" s="8"/>
      <c r="F8" s="39">
        <v>200</v>
      </c>
      <c r="G8" s="64" t="s">
        <v>192</v>
      </c>
      <c r="H8" s="2"/>
      <c r="I8" s="2"/>
      <c r="J8" s="2"/>
      <c r="K8" s="2"/>
      <c r="L8" s="2"/>
      <c r="M8" s="2"/>
    </row>
    <row r="9" spans="1:17" ht="18.75">
      <c r="A9" s="8">
        <v>4</v>
      </c>
      <c r="B9" s="8">
        <v>4</v>
      </c>
      <c r="C9" s="96">
        <v>45395</v>
      </c>
      <c r="D9" s="39">
        <v>200</v>
      </c>
      <c r="E9" s="8"/>
      <c r="F9" s="39">
        <v>200</v>
      </c>
      <c r="G9" s="64" t="s">
        <v>193</v>
      </c>
      <c r="H9" s="2"/>
      <c r="I9" s="2"/>
      <c r="J9" s="2"/>
      <c r="K9" s="2"/>
      <c r="L9" s="2"/>
      <c r="M9" s="2"/>
    </row>
    <row r="10" spans="1:17" ht="18.75">
      <c r="A10" s="8">
        <v>5</v>
      </c>
      <c r="B10" s="8">
        <v>5</v>
      </c>
      <c r="C10" s="96">
        <v>45502</v>
      </c>
      <c r="D10" s="39">
        <v>200</v>
      </c>
      <c r="E10" s="8"/>
      <c r="F10" s="39">
        <v>200</v>
      </c>
      <c r="G10" s="64" t="s">
        <v>194</v>
      </c>
      <c r="H10" s="2"/>
      <c r="I10" s="2"/>
      <c r="J10" s="2"/>
      <c r="K10" s="2"/>
      <c r="L10" s="2"/>
      <c r="M10" s="2"/>
    </row>
    <row r="11" spans="1:17" ht="18.75">
      <c r="A11" s="8">
        <v>6</v>
      </c>
      <c r="B11" s="8">
        <v>6</v>
      </c>
      <c r="C11" s="96">
        <v>45502</v>
      </c>
      <c r="D11" s="39">
        <v>200</v>
      </c>
      <c r="E11" s="8"/>
      <c r="F11" s="39">
        <v>200</v>
      </c>
      <c r="G11" s="64" t="s">
        <v>195</v>
      </c>
      <c r="H11" s="2"/>
      <c r="I11" s="2"/>
      <c r="J11" s="2"/>
      <c r="K11" s="2"/>
      <c r="L11" s="2"/>
      <c r="M11" s="2"/>
    </row>
    <row r="12" spans="1:17" ht="18.75">
      <c r="A12" s="8">
        <v>7</v>
      </c>
      <c r="B12" s="8">
        <v>7</v>
      </c>
      <c r="C12" s="96">
        <v>45502</v>
      </c>
      <c r="D12" s="39">
        <v>200</v>
      </c>
      <c r="E12" s="8"/>
      <c r="F12" s="39">
        <v>200</v>
      </c>
      <c r="G12" s="64" t="s">
        <v>196</v>
      </c>
      <c r="H12" s="2"/>
      <c r="I12" s="2"/>
      <c r="J12" s="2"/>
      <c r="K12" s="2"/>
      <c r="L12" s="2"/>
      <c r="M12" s="2"/>
    </row>
    <row r="13" spans="1:17" ht="18.75">
      <c r="A13" s="8">
        <v>8</v>
      </c>
      <c r="B13" s="8">
        <v>8</v>
      </c>
      <c r="C13" s="96">
        <v>45606</v>
      </c>
      <c r="D13" s="39">
        <v>200</v>
      </c>
      <c r="E13" s="8"/>
      <c r="F13" s="39">
        <v>200</v>
      </c>
      <c r="G13" s="8" t="s">
        <v>109</v>
      </c>
      <c r="H13" s="2"/>
      <c r="I13" s="2"/>
      <c r="J13" s="2"/>
      <c r="K13" s="2"/>
      <c r="L13" s="2"/>
      <c r="M13" s="2"/>
    </row>
    <row r="14" spans="1:17" ht="18.75">
      <c r="A14" s="8">
        <v>9</v>
      </c>
      <c r="B14" s="8">
        <v>9</v>
      </c>
      <c r="C14" s="96">
        <v>45606</v>
      </c>
      <c r="D14" s="39">
        <v>200</v>
      </c>
      <c r="E14" s="8"/>
      <c r="F14" s="39">
        <v>200</v>
      </c>
      <c r="G14" s="8" t="s">
        <v>110</v>
      </c>
      <c r="H14" s="2"/>
      <c r="I14" s="2"/>
      <c r="J14" s="2"/>
      <c r="K14" s="2"/>
      <c r="L14" s="2"/>
      <c r="M14" s="2"/>
    </row>
    <row r="15" spans="1:17" ht="18.75">
      <c r="A15" s="8">
        <v>10</v>
      </c>
      <c r="B15" s="8">
        <v>10</v>
      </c>
      <c r="C15" s="96">
        <v>45606</v>
      </c>
      <c r="D15" s="39">
        <v>200</v>
      </c>
      <c r="E15" s="8"/>
      <c r="F15" s="39">
        <v>200</v>
      </c>
      <c r="G15" s="8" t="s">
        <v>111</v>
      </c>
      <c r="H15" s="2"/>
      <c r="I15" s="2"/>
      <c r="J15" s="2"/>
      <c r="K15" s="2"/>
      <c r="L15" s="2"/>
      <c r="M15" s="2"/>
    </row>
    <row r="16" spans="1:17" ht="18.75">
      <c r="A16" s="8">
        <v>11</v>
      </c>
      <c r="B16" s="8">
        <v>11</v>
      </c>
      <c r="C16" s="96">
        <v>45606</v>
      </c>
      <c r="D16" s="39">
        <v>200</v>
      </c>
      <c r="E16" s="8"/>
      <c r="F16" s="39">
        <v>200</v>
      </c>
      <c r="G16" s="64" t="s">
        <v>197</v>
      </c>
      <c r="H16" s="2"/>
      <c r="I16" s="2"/>
      <c r="J16" s="2"/>
      <c r="K16" s="2"/>
      <c r="L16" s="2"/>
      <c r="M16" s="2"/>
    </row>
    <row r="17" spans="1:13" ht="18.75">
      <c r="A17" s="8">
        <v>12</v>
      </c>
      <c r="B17" s="8">
        <v>12</v>
      </c>
      <c r="C17" s="96"/>
      <c r="D17" s="39"/>
      <c r="E17" s="8"/>
      <c r="F17" s="39">
        <v>200</v>
      </c>
      <c r="G17" s="64" t="s">
        <v>198</v>
      </c>
      <c r="H17" s="2"/>
      <c r="I17" s="2"/>
      <c r="J17" s="2"/>
      <c r="K17" s="2"/>
      <c r="L17" s="2"/>
      <c r="M17" s="2"/>
    </row>
    <row r="18" spans="1:13" ht="18.75">
      <c r="A18" s="8"/>
      <c r="B18" s="8"/>
      <c r="C18" s="96"/>
      <c r="D18" s="39"/>
      <c r="E18" s="8"/>
      <c r="F18" s="39"/>
      <c r="G18" s="8"/>
      <c r="H18" s="2"/>
      <c r="I18" s="2"/>
      <c r="J18" s="2"/>
      <c r="K18" s="2"/>
      <c r="L18" s="2"/>
      <c r="M18" s="2"/>
    </row>
    <row r="19" spans="1:13" ht="18.75">
      <c r="A19" s="8"/>
      <c r="B19" s="8"/>
      <c r="C19" s="96"/>
      <c r="D19" s="39"/>
      <c r="E19" s="8"/>
      <c r="F19" s="39"/>
      <c r="G19" s="8"/>
      <c r="H19" s="2"/>
      <c r="I19" s="2"/>
      <c r="J19" s="2"/>
      <c r="K19" s="2"/>
      <c r="L19" s="2"/>
      <c r="M19" s="2"/>
    </row>
    <row r="20" spans="1:13" ht="18.75">
      <c r="A20" s="8"/>
      <c r="B20" s="8"/>
      <c r="C20" s="96"/>
      <c r="D20" s="39"/>
      <c r="E20" s="8"/>
      <c r="F20" s="39"/>
      <c r="G20" s="8"/>
      <c r="H20" s="2"/>
      <c r="I20" s="2"/>
      <c r="J20" s="2"/>
      <c r="K20" s="2"/>
      <c r="L20" s="2"/>
      <c r="M20" s="2"/>
    </row>
    <row r="21" spans="1:13" ht="18.75">
      <c r="A21" s="8"/>
      <c r="B21" s="8"/>
      <c r="C21" s="96"/>
      <c r="D21" s="39"/>
      <c r="E21" s="8"/>
      <c r="F21" s="39"/>
      <c r="G21" s="8"/>
      <c r="H21" s="2"/>
      <c r="I21" s="2"/>
      <c r="J21" s="2"/>
      <c r="K21" s="2"/>
      <c r="L21" s="2"/>
      <c r="M21" s="2"/>
    </row>
    <row r="22" spans="1:13" ht="18.75">
      <c r="A22" s="8"/>
      <c r="B22" s="8"/>
      <c r="C22" s="96"/>
      <c r="D22" s="39"/>
      <c r="E22" s="8"/>
      <c r="F22" s="39"/>
      <c r="G22" s="8"/>
      <c r="H22" s="2"/>
      <c r="I22" s="2"/>
      <c r="J22" s="2"/>
      <c r="K22" s="2"/>
      <c r="L22" s="2"/>
      <c r="M22" s="2"/>
    </row>
    <row r="23" spans="1:13" ht="18.75">
      <c r="A23" s="8"/>
      <c r="B23" s="8"/>
      <c r="C23" s="96"/>
      <c r="D23" s="39"/>
      <c r="E23" s="8"/>
      <c r="F23" s="39"/>
      <c r="G23" s="8"/>
      <c r="H23" s="2"/>
      <c r="I23" s="2"/>
      <c r="J23" s="2"/>
      <c r="K23" s="2"/>
      <c r="L23" s="2"/>
      <c r="M23" s="2"/>
    </row>
    <row r="24" spans="1:13" ht="18.75">
      <c r="A24" s="8"/>
      <c r="B24" s="8"/>
      <c r="C24" s="96"/>
      <c r="D24" s="39"/>
      <c r="E24" s="8"/>
      <c r="F24" s="39"/>
      <c r="G24" s="8"/>
      <c r="H24" s="2"/>
      <c r="I24" s="2"/>
      <c r="J24" s="2"/>
      <c r="K24" s="2"/>
      <c r="L24" s="2"/>
      <c r="M24" s="2"/>
    </row>
    <row r="25" spans="1:13" ht="18.75">
      <c r="A25" s="8"/>
      <c r="B25" s="8"/>
      <c r="C25" s="96"/>
      <c r="D25" s="39"/>
      <c r="E25" s="8"/>
      <c r="F25" s="39"/>
      <c r="G25" s="8"/>
      <c r="H25" s="2"/>
      <c r="I25" s="2"/>
      <c r="J25" s="2"/>
      <c r="K25" s="2"/>
      <c r="L25" s="2"/>
      <c r="M25" s="2"/>
    </row>
    <row r="26" spans="1:13" ht="18.75">
      <c r="A26" s="8"/>
      <c r="B26" s="8"/>
      <c r="C26" s="96"/>
      <c r="D26" s="39"/>
      <c r="E26" s="8"/>
      <c r="F26" s="39"/>
      <c r="G26" s="8"/>
      <c r="H26" s="2"/>
      <c r="I26" s="2"/>
      <c r="J26" s="2"/>
      <c r="K26" s="2"/>
      <c r="L26" s="2"/>
      <c r="M26" s="2"/>
    </row>
    <row r="27" spans="1:13" ht="18.75">
      <c r="A27" s="8"/>
      <c r="B27" s="8"/>
      <c r="C27" s="96"/>
      <c r="D27" s="39"/>
      <c r="E27" s="8"/>
      <c r="F27" s="39"/>
      <c r="G27" s="8"/>
      <c r="H27" s="2"/>
      <c r="I27" s="2"/>
      <c r="J27" s="2"/>
      <c r="K27" s="2"/>
      <c r="L27" s="2"/>
      <c r="M27" s="2"/>
    </row>
    <row r="28" spans="1:13" ht="18.75">
      <c r="A28" s="8"/>
      <c r="B28" s="8"/>
      <c r="C28" s="96"/>
      <c r="D28" s="39"/>
      <c r="E28" s="8"/>
      <c r="F28" s="39"/>
      <c r="G28" s="8"/>
      <c r="H28" s="2"/>
      <c r="I28" s="2"/>
      <c r="J28" s="2"/>
      <c r="K28" s="2"/>
      <c r="L28" s="2"/>
      <c r="M28" s="2"/>
    </row>
    <row r="29" spans="1:13" ht="18.75">
      <c r="A29" s="8"/>
      <c r="B29" s="8"/>
      <c r="C29" s="96"/>
      <c r="D29" s="39"/>
      <c r="E29" s="8"/>
      <c r="F29" s="39"/>
      <c r="G29" s="8"/>
      <c r="H29" s="2"/>
      <c r="I29" s="2"/>
      <c r="J29" s="2"/>
      <c r="K29" s="2"/>
      <c r="L29" s="2"/>
      <c r="M29" s="2"/>
    </row>
    <row r="30" spans="1:13" ht="18.75">
      <c r="A30" s="8"/>
      <c r="B30" s="8"/>
      <c r="C30" s="96"/>
      <c r="D30" s="39"/>
      <c r="E30" s="8"/>
      <c r="F30" s="39"/>
      <c r="G30" s="8"/>
      <c r="H30" s="2"/>
      <c r="I30" s="2"/>
      <c r="J30" s="2"/>
      <c r="K30" s="2"/>
      <c r="L30" s="2"/>
      <c r="M30" s="2"/>
    </row>
    <row r="31" spans="1:13" ht="18.75">
      <c r="A31" s="8"/>
      <c r="B31" s="8"/>
      <c r="C31" s="96"/>
      <c r="D31" s="39"/>
      <c r="E31" s="8"/>
      <c r="F31" s="39"/>
      <c r="G31" s="8"/>
      <c r="H31" s="2"/>
      <c r="I31" s="2"/>
      <c r="J31" s="2"/>
      <c r="K31" s="2"/>
      <c r="L31" s="2"/>
      <c r="M31" s="2"/>
    </row>
    <row r="32" spans="1:13" ht="18.75">
      <c r="A32" s="8"/>
      <c r="B32" s="8"/>
      <c r="C32" s="96"/>
      <c r="D32" s="39"/>
      <c r="E32" s="8"/>
      <c r="F32" s="39"/>
      <c r="G32" s="8"/>
      <c r="H32" s="2"/>
      <c r="I32" s="2"/>
      <c r="J32" s="2"/>
      <c r="K32" s="2"/>
      <c r="L32" s="2"/>
      <c r="M32" s="2"/>
    </row>
    <row r="33" spans="1:13" ht="18.75">
      <c r="A33" s="8"/>
      <c r="B33" s="8"/>
      <c r="C33" s="96"/>
      <c r="D33" s="39"/>
      <c r="E33" s="8"/>
      <c r="F33" s="39"/>
      <c r="G33" s="8"/>
      <c r="H33" s="2"/>
      <c r="I33" s="2"/>
      <c r="J33" s="2"/>
      <c r="K33" s="2"/>
      <c r="L33" s="2"/>
      <c r="M33" s="2"/>
    </row>
    <row r="34" spans="1:13" ht="18.75">
      <c r="A34" s="8"/>
      <c r="B34" s="8"/>
      <c r="C34" s="96"/>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A4" workbookViewId="0">
      <selection activeCell="C18" sqref="C18"/>
    </sheetView>
  </sheetViews>
  <sheetFormatPr defaultRowHeight="15"/>
  <cols>
    <col min="1" max="2" width="4.42578125" style="3" customWidth="1"/>
    <col min="3" max="3" width="14.85546875" style="71" bestFit="1" customWidth="1"/>
    <col min="4" max="4" width="8.28515625" style="85" bestFit="1" customWidth="1"/>
    <col min="5" max="5" width="24.7109375" style="3" bestFit="1" customWidth="1"/>
    <col min="6" max="6" width="9.7109375" style="85" customWidth="1"/>
    <col min="7" max="7" width="9" style="3"/>
  </cols>
  <sheetData>
    <row r="2" spans="1:17" ht="26.25">
      <c r="C2" s="122" t="s">
        <v>25</v>
      </c>
      <c r="D2" s="122"/>
      <c r="E2" s="122"/>
      <c r="F2" s="122"/>
      <c r="G2" s="122"/>
      <c r="H2" s="122"/>
      <c r="I2" s="122"/>
      <c r="J2" s="122"/>
      <c r="K2" s="122"/>
      <c r="L2" s="122"/>
      <c r="M2" s="122"/>
      <c r="N2" s="122"/>
      <c r="O2" s="122"/>
      <c r="P2" s="122"/>
      <c r="Q2" s="122"/>
    </row>
    <row r="3" spans="1:17" ht="57.75">
      <c r="C3" s="76"/>
      <c r="D3" s="18" t="s">
        <v>8</v>
      </c>
      <c r="E3" s="18"/>
      <c r="F3" s="18" t="s">
        <v>18</v>
      </c>
      <c r="G3" s="1"/>
      <c r="H3" s="1"/>
      <c r="I3" s="1"/>
      <c r="J3" s="1"/>
      <c r="K3" s="1"/>
      <c r="L3" s="1"/>
      <c r="M3" s="1"/>
      <c r="N3" s="1"/>
      <c r="O3" s="1"/>
      <c r="P3" s="1"/>
      <c r="Q3" s="1"/>
    </row>
    <row r="4" spans="1:17" ht="18.75">
      <c r="C4" s="68"/>
      <c r="D4" s="102">
        <f>SUM(D6:D2001)</f>
        <v>2400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39">
        <v>1</v>
      </c>
      <c r="C6" s="70">
        <v>45314</v>
      </c>
      <c r="D6" s="39">
        <v>200</v>
      </c>
      <c r="E6" s="8"/>
      <c r="F6" s="39">
        <v>200</v>
      </c>
      <c r="G6" s="64" t="s">
        <v>237</v>
      </c>
      <c r="H6" s="2"/>
      <c r="I6" s="2"/>
      <c r="J6" s="2"/>
      <c r="K6" s="2"/>
      <c r="L6" s="2"/>
      <c r="M6" s="2"/>
    </row>
    <row r="7" spans="1:17" ht="18.75">
      <c r="A7" s="8">
        <v>2</v>
      </c>
      <c r="B7" s="39">
        <v>2</v>
      </c>
      <c r="C7" s="70">
        <v>45322</v>
      </c>
      <c r="D7" s="39">
        <v>200</v>
      </c>
      <c r="E7" s="8"/>
      <c r="F7" s="39">
        <v>200</v>
      </c>
      <c r="G7" s="64" t="s">
        <v>238</v>
      </c>
      <c r="H7" s="2"/>
      <c r="I7" s="2"/>
      <c r="J7" s="2"/>
      <c r="K7" s="2"/>
      <c r="L7" s="2"/>
      <c r="M7" s="2"/>
    </row>
    <row r="8" spans="1:17" ht="18.75">
      <c r="A8" s="8">
        <v>3</v>
      </c>
      <c r="B8" s="39">
        <v>3</v>
      </c>
      <c r="C8" s="70">
        <v>45384</v>
      </c>
      <c r="D8" s="39">
        <v>200</v>
      </c>
      <c r="E8" s="8"/>
      <c r="F8" s="39">
        <v>200</v>
      </c>
      <c r="G8" s="64" t="s">
        <v>239</v>
      </c>
      <c r="H8" s="2"/>
      <c r="I8" s="2"/>
      <c r="J8" s="2"/>
      <c r="K8" s="2"/>
      <c r="L8" s="2"/>
      <c r="M8" s="2"/>
    </row>
    <row r="9" spans="1:17" ht="18.75">
      <c r="A9" s="8">
        <v>4</v>
      </c>
      <c r="B9" s="39">
        <v>4</v>
      </c>
      <c r="C9" s="70">
        <v>45384</v>
      </c>
      <c r="D9" s="39">
        <v>200</v>
      </c>
      <c r="E9" s="8"/>
      <c r="F9" s="39">
        <v>200</v>
      </c>
      <c r="G9" s="64" t="s">
        <v>240</v>
      </c>
      <c r="H9" s="2"/>
      <c r="I9" s="2"/>
      <c r="J9" s="2"/>
      <c r="K9" s="2"/>
      <c r="L9" s="2"/>
      <c r="M9" s="2"/>
    </row>
    <row r="10" spans="1:17" ht="18.75">
      <c r="A10" s="8">
        <v>5</v>
      </c>
      <c r="B10" s="39">
        <v>5</v>
      </c>
      <c r="C10" s="70">
        <v>45413</v>
      </c>
      <c r="D10" s="39">
        <v>200</v>
      </c>
      <c r="E10" s="8"/>
      <c r="F10" s="39">
        <v>200</v>
      </c>
      <c r="G10" s="64" t="s">
        <v>241</v>
      </c>
      <c r="H10" s="2"/>
      <c r="I10" s="2"/>
      <c r="J10" s="2"/>
      <c r="K10" s="2"/>
      <c r="L10" s="2"/>
      <c r="M10" s="2"/>
    </row>
    <row r="11" spans="1:17" ht="18.75">
      <c r="A11" s="8">
        <v>6</v>
      </c>
      <c r="B11" s="39">
        <v>6</v>
      </c>
      <c r="C11" s="70">
        <v>45444</v>
      </c>
      <c r="D11" s="39">
        <v>200</v>
      </c>
      <c r="E11" s="8"/>
      <c r="F11" s="39">
        <v>200</v>
      </c>
      <c r="G11" s="64" t="s">
        <v>242</v>
      </c>
      <c r="H11" s="2"/>
      <c r="I11" s="2"/>
      <c r="J11" s="2"/>
      <c r="K11" s="2"/>
      <c r="L11" s="2"/>
      <c r="M11" s="2"/>
    </row>
    <row r="12" spans="1:17" ht="18.75">
      <c r="A12" s="8">
        <v>7</v>
      </c>
      <c r="B12" s="39">
        <v>7</v>
      </c>
      <c r="C12" s="70">
        <v>45474</v>
      </c>
      <c r="D12" s="39">
        <v>200</v>
      </c>
      <c r="E12" s="8"/>
      <c r="F12" s="39">
        <v>200</v>
      </c>
      <c r="G12" s="64" t="s">
        <v>243</v>
      </c>
      <c r="H12" s="2"/>
      <c r="I12" s="2"/>
      <c r="J12" s="2"/>
      <c r="K12" s="2"/>
      <c r="L12" s="2"/>
      <c r="M12" s="2"/>
    </row>
    <row r="13" spans="1:17" ht="18.75">
      <c r="A13" s="8">
        <v>8</v>
      </c>
      <c r="B13" s="39">
        <v>8</v>
      </c>
      <c r="C13" s="70">
        <v>45504</v>
      </c>
      <c r="D13" s="39">
        <v>200</v>
      </c>
      <c r="E13" s="8"/>
      <c r="F13" s="39">
        <v>200</v>
      </c>
      <c r="G13" s="64" t="s">
        <v>244</v>
      </c>
      <c r="H13" s="2"/>
      <c r="I13" s="2"/>
      <c r="J13" s="2"/>
      <c r="K13" s="2"/>
      <c r="L13" s="2"/>
      <c r="M13" s="2"/>
    </row>
    <row r="14" spans="1:17" ht="18.75">
      <c r="A14" s="8">
        <v>9</v>
      </c>
      <c r="B14" s="39">
        <v>9</v>
      </c>
      <c r="C14" s="70">
        <v>45536</v>
      </c>
      <c r="D14" s="39">
        <v>200</v>
      </c>
      <c r="E14" s="8"/>
      <c r="F14" s="39">
        <v>200</v>
      </c>
      <c r="G14" s="64" t="s">
        <v>245</v>
      </c>
      <c r="H14" s="2"/>
      <c r="I14" s="2"/>
      <c r="J14" s="2"/>
      <c r="K14" s="2"/>
      <c r="L14" s="2"/>
      <c r="M14" s="2"/>
    </row>
    <row r="15" spans="1:17" ht="18.75">
      <c r="A15" s="8">
        <v>10</v>
      </c>
      <c r="B15" s="39">
        <v>10</v>
      </c>
      <c r="C15" s="70">
        <v>45560</v>
      </c>
      <c r="D15" s="39">
        <v>200</v>
      </c>
      <c r="E15" s="8"/>
      <c r="F15" s="39">
        <v>200</v>
      </c>
      <c r="G15" s="64" t="s">
        <v>246</v>
      </c>
      <c r="H15" s="2"/>
      <c r="I15" s="2"/>
      <c r="J15" s="2"/>
      <c r="K15" s="2"/>
      <c r="L15" s="2"/>
      <c r="M15" s="2"/>
    </row>
    <row r="16" spans="1:17" ht="18.75">
      <c r="A16" s="8">
        <v>11</v>
      </c>
      <c r="B16" s="39">
        <v>11</v>
      </c>
      <c r="C16" s="70">
        <v>45597</v>
      </c>
      <c r="D16" s="39">
        <v>200</v>
      </c>
      <c r="E16" s="8"/>
      <c r="F16" s="39">
        <v>200</v>
      </c>
      <c r="G16" s="64" t="s">
        <v>247</v>
      </c>
      <c r="H16" s="2"/>
      <c r="I16" s="2"/>
      <c r="J16" s="2"/>
      <c r="K16" s="2"/>
      <c r="L16" s="2"/>
      <c r="M16" s="2"/>
    </row>
    <row r="17" spans="1:13" ht="18.75">
      <c r="A17" s="8">
        <v>12</v>
      </c>
      <c r="B17" s="39">
        <v>12</v>
      </c>
      <c r="C17" s="70">
        <v>45633</v>
      </c>
      <c r="D17" s="39">
        <v>200</v>
      </c>
      <c r="E17" s="8"/>
      <c r="F17" s="39">
        <v>200</v>
      </c>
      <c r="G17" s="64" t="s">
        <v>198</v>
      </c>
      <c r="H17" s="2"/>
      <c r="I17" s="2"/>
      <c r="J17" s="2"/>
      <c r="K17" s="2"/>
      <c r="L17" s="2"/>
      <c r="M17" s="2"/>
    </row>
    <row r="18" spans="1:13" ht="18.75">
      <c r="A18" s="8"/>
      <c r="B18" s="8"/>
      <c r="C18" s="70"/>
      <c r="D18" s="39"/>
      <c r="E18" s="8"/>
      <c r="F18" s="39"/>
      <c r="G18" s="8"/>
      <c r="H18" s="2"/>
      <c r="I18" s="2"/>
      <c r="J18" s="2"/>
      <c r="K18" s="2"/>
      <c r="L18" s="2"/>
      <c r="M18" s="2"/>
    </row>
    <row r="19" spans="1:13" ht="18.75">
      <c r="A19" s="8"/>
      <c r="B19" s="8"/>
      <c r="C19" s="70"/>
      <c r="D19" s="39"/>
      <c r="E19" s="8"/>
      <c r="F19" s="39"/>
      <c r="G19" s="8"/>
      <c r="H19" s="2"/>
      <c r="I19" s="2"/>
      <c r="J19" s="2"/>
      <c r="K19" s="2"/>
      <c r="L19" s="2"/>
      <c r="M19" s="2"/>
    </row>
    <row r="20" spans="1:13" ht="18.75">
      <c r="A20" s="8"/>
      <c r="B20" s="8"/>
      <c r="C20" s="70"/>
      <c r="D20" s="39"/>
      <c r="E20" s="8"/>
      <c r="F20" s="39"/>
      <c r="G20" s="8"/>
      <c r="H20" s="2"/>
      <c r="I20" s="2"/>
      <c r="J20" s="2"/>
      <c r="K20" s="2"/>
      <c r="L20" s="2"/>
      <c r="M20" s="2"/>
    </row>
    <row r="21" spans="1:13" ht="18.75">
      <c r="A21" s="8"/>
      <c r="B21" s="8"/>
      <c r="C21" s="70"/>
      <c r="D21" s="39"/>
      <c r="E21" s="8"/>
      <c r="F21" s="39"/>
      <c r="G21" s="8"/>
      <c r="H21" s="2"/>
      <c r="I21" s="2"/>
      <c r="J21" s="2"/>
      <c r="K21" s="2"/>
      <c r="L21" s="2"/>
      <c r="M21" s="2"/>
    </row>
    <row r="22" spans="1:13" ht="18.75">
      <c r="A22" s="8"/>
      <c r="B22" s="8"/>
      <c r="C22" s="70"/>
      <c r="D22" s="39"/>
      <c r="E22" s="8"/>
      <c r="F22" s="39"/>
      <c r="G22" s="8"/>
      <c r="H22" s="2"/>
      <c r="I22" s="2"/>
      <c r="J22" s="2"/>
      <c r="K22" s="2"/>
      <c r="L22" s="2"/>
      <c r="M22" s="2"/>
    </row>
    <row r="23" spans="1:13" ht="18.75">
      <c r="A23" s="8"/>
      <c r="B23" s="8"/>
      <c r="C23" s="70"/>
      <c r="D23" s="39"/>
      <c r="E23" s="8"/>
      <c r="F23" s="39"/>
      <c r="G23" s="8"/>
      <c r="H23" s="2"/>
      <c r="I23" s="2"/>
      <c r="J23" s="2"/>
      <c r="K23" s="2"/>
      <c r="L23" s="2"/>
      <c r="M23" s="2"/>
    </row>
    <row r="24" spans="1:13" ht="18.75">
      <c r="A24" s="8"/>
      <c r="B24" s="8"/>
      <c r="C24" s="70"/>
      <c r="D24" s="39"/>
      <c r="E24" s="8"/>
      <c r="F24" s="39"/>
      <c r="G24" s="8"/>
      <c r="H24" s="2"/>
      <c r="I24" s="2"/>
      <c r="J24" s="2"/>
      <c r="K24" s="2"/>
      <c r="L24" s="2"/>
      <c r="M24" s="2"/>
    </row>
    <row r="25" spans="1:13" ht="18.75">
      <c r="A25" s="8"/>
      <c r="B25" s="8"/>
      <c r="C25" s="70"/>
      <c r="D25" s="39"/>
      <c r="E25" s="8"/>
      <c r="F25" s="39"/>
      <c r="G25" s="8"/>
      <c r="H25" s="2"/>
      <c r="I25" s="2"/>
      <c r="J25" s="2"/>
      <c r="K25" s="2"/>
      <c r="L25" s="2"/>
      <c r="M25" s="2"/>
    </row>
    <row r="26" spans="1:13" ht="18.75">
      <c r="A26" s="8"/>
      <c r="B26" s="8"/>
      <c r="C26" s="70"/>
      <c r="D26" s="39"/>
      <c r="E26" s="8"/>
      <c r="F26" s="39"/>
      <c r="G26" s="8"/>
      <c r="H26" s="2"/>
      <c r="I26" s="2"/>
      <c r="J26" s="2"/>
      <c r="K26" s="2"/>
      <c r="L26" s="2"/>
      <c r="M26" s="2"/>
    </row>
    <row r="27" spans="1:13" ht="18.75">
      <c r="A27" s="8"/>
      <c r="B27" s="8"/>
      <c r="C27" s="70"/>
      <c r="D27" s="39"/>
      <c r="E27" s="8"/>
      <c r="F27" s="39"/>
      <c r="G27" s="8"/>
      <c r="H27" s="2"/>
      <c r="I27" s="2"/>
      <c r="J27" s="2"/>
      <c r="K27" s="2"/>
      <c r="L27" s="2"/>
      <c r="M27" s="2"/>
    </row>
    <row r="28" spans="1:13" ht="18.75">
      <c r="A28" s="8"/>
      <c r="B28" s="8"/>
      <c r="C28" s="70"/>
      <c r="D28" s="39"/>
      <c r="E28" s="8"/>
      <c r="F28" s="39"/>
      <c r="G28" s="8"/>
      <c r="H28" s="2"/>
      <c r="I28" s="2"/>
      <c r="J28" s="2"/>
      <c r="K28" s="2"/>
      <c r="L28" s="2"/>
      <c r="M28" s="2"/>
    </row>
    <row r="29" spans="1:13" ht="18.75">
      <c r="A29" s="8"/>
      <c r="B29" s="8"/>
      <c r="C29" s="70"/>
      <c r="D29" s="39"/>
      <c r="E29" s="8"/>
      <c r="F29" s="39"/>
      <c r="G29" s="8"/>
      <c r="H29" s="2"/>
      <c r="I29" s="2"/>
      <c r="J29" s="2"/>
      <c r="K29" s="2"/>
      <c r="L29" s="2"/>
      <c r="M29" s="2"/>
    </row>
    <row r="30" spans="1:13" ht="18.75">
      <c r="A30" s="8"/>
      <c r="B30" s="8"/>
      <c r="C30" s="70"/>
      <c r="D30" s="39"/>
      <c r="E30" s="8"/>
      <c r="F30" s="39"/>
      <c r="G30" s="8"/>
      <c r="H30" s="2"/>
      <c r="I30" s="2"/>
      <c r="J30" s="2"/>
      <c r="K30" s="2"/>
      <c r="L30" s="2"/>
      <c r="M30" s="2"/>
    </row>
    <row r="31" spans="1:13" ht="18.75">
      <c r="A31" s="8"/>
      <c r="B31" s="8"/>
      <c r="C31" s="70"/>
      <c r="D31" s="39"/>
      <c r="E31" s="8"/>
      <c r="F31" s="39"/>
      <c r="G31" s="8"/>
      <c r="H31" s="2"/>
      <c r="I31" s="2"/>
      <c r="J31" s="2"/>
      <c r="K31" s="2"/>
      <c r="L31" s="2"/>
      <c r="M31" s="2"/>
    </row>
    <row r="32" spans="1:13" ht="18.75">
      <c r="A32" s="8"/>
      <c r="B32" s="8"/>
      <c r="C32" s="70"/>
      <c r="D32" s="39"/>
      <c r="E32" s="8"/>
      <c r="F32" s="39"/>
      <c r="G32" s="8"/>
      <c r="H32" s="2"/>
      <c r="I32" s="2"/>
      <c r="J32" s="2"/>
      <c r="K32" s="2"/>
      <c r="L32" s="2"/>
      <c r="M32" s="2"/>
    </row>
    <row r="33" spans="1:13" ht="18.75">
      <c r="A33" s="8"/>
      <c r="B33" s="8"/>
      <c r="C33" s="70"/>
      <c r="D33" s="39"/>
      <c r="E33" s="8"/>
      <c r="F33" s="39"/>
      <c r="G33" s="8"/>
      <c r="H33" s="2"/>
      <c r="I33" s="2"/>
      <c r="J33" s="2"/>
      <c r="K33" s="2"/>
      <c r="L33" s="2"/>
      <c r="M33" s="2"/>
    </row>
    <row r="34" spans="1:13" ht="18.75">
      <c r="A34" s="8"/>
      <c r="B34" s="8"/>
      <c r="C34" s="70"/>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2" t="s">
        <v>26</v>
      </c>
      <c r="D2" s="122"/>
      <c r="E2" s="122"/>
      <c r="F2" s="122"/>
      <c r="G2" s="122"/>
      <c r="H2" s="122"/>
      <c r="I2" s="122"/>
      <c r="J2" s="122"/>
      <c r="K2" s="122"/>
      <c r="L2" s="122"/>
      <c r="M2" s="122"/>
      <c r="N2" s="122"/>
      <c r="O2" s="122"/>
      <c r="P2" s="122"/>
      <c r="Q2" s="122"/>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B4" workbookViewId="0">
      <selection activeCell="C14" sqref="C14"/>
    </sheetView>
  </sheetViews>
  <sheetFormatPr defaultRowHeight="15"/>
  <cols>
    <col min="1" max="2" width="4.42578125" style="3" customWidth="1"/>
    <col min="3" max="3" width="14.85546875" style="97" bestFit="1" customWidth="1"/>
    <col min="4" max="4" width="8.28515625" style="101" bestFit="1" customWidth="1"/>
    <col min="5" max="5" width="24.7109375" style="3" bestFit="1" customWidth="1"/>
    <col min="6" max="6" width="9.7109375" style="3" customWidth="1"/>
    <col min="7" max="7" width="9" style="3"/>
  </cols>
  <sheetData>
    <row r="2" spans="1:17" ht="26.25">
      <c r="C2" s="122" t="s">
        <v>120</v>
      </c>
      <c r="D2" s="122"/>
      <c r="E2" s="122"/>
      <c r="F2" s="122"/>
      <c r="G2" s="122"/>
      <c r="H2" s="122"/>
      <c r="I2" s="122"/>
      <c r="J2" s="122"/>
      <c r="K2" s="122"/>
      <c r="L2" s="122"/>
      <c r="M2" s="122"/>
      <c r="N2" s="122"/>
      <c r="O2" s="122"/>
      <c r="P2" s="122"/>
      <c r="Q2" s="122"/>
    </row>
    <row r="3" spans="1:17" ht="57.75">
      <c r="C3" s="94"/>
      <c r="D3" s="98" t="s">
        <v>8</v>
      </c>
      <c r="E3" s="18"/>
      <c r="F3" s="18" t="s">
        <v>18</v>
      </c>
      <c r="G3" s="1"/>
      <c r="H3" s="1"/>
      <c r="I3" s="1"/>
      <c r="J3" s="1"/>
      <c r="K3" s="1"/>
      <c r="L3" s="1"/>
      <c r="M3" s="1"/>
      <c r="N3" s="1"/>
      <c r="O3" s="1"/>
      <c r="P3" s="1"/>
      <c r="Q3" s="1"/>
    </row>
    <row r="4" spans="1:17" ht="18.75">
      <c r="C4" s="95"/>
      <c r="D4" s="99">
        <f>SUM(D6:D2001)</f>
        <v>1600</v>
      </c>
      <c r="E4" s="11"/>
      <c r="F4" s="11">
        <f>SUM(F6:F2001)</f>
        <v>2400</v>
      </c>
    </row>
    <row r="5" spans="1:17" ht="56.25">
      <c r="A5" s="4" t="s">
        <v>7</v>
      </c>
      <c r="B5" s="4" t="s">
        <v>17</v>
      </c>
      <c r="C5" s="69" t="s">
        <v>1</v>
      </c>
      <c r="D5" s="73" t="s">
        <v>2</v>
      </c>
      <c r="E5" s="4" t="s">
        <v>4</v>
      </c>
      <c r="F5" s="4" t="s">
        <v>19</v>
      </c>
      <c r="G5" s="4" t="s">
        <v>4</v>
      </c>
      <c r="H5" s="5"/>
      <c r="I5" s="5"/>
      <c r="J5" s="5"/>
      <c r="K5" s="5"/>
      <c r="L5" s="5"/>
      <c r="M5" s="5"/>
    </row>
    <row r="6" spans="1:17" ht="18.75">
      <c r="A6" s="8">
        <v>1</v>
      </c>
      <c r="B6" s="8">
        <v>1</v>
      </c>
      <c r="C6" s="96">
        <v>44957</v>
      </c>
      <c r="D6" s="100">
        <v>200</v>
      </c>
      <c r="E6" s="8"/>
      <c r="F6" s="8">
        <v>200</v>
      </c>
      <c r="G6" s="64" t="s">
        <v>201</v>
      </c>
      <c r="H6" s="2"/>
      <c r="I6" s="2"/>
      <c r="J6" s="2"/>
      <c r="K6" s="2"/>
      <c r="L6" s="2"/>
      <c r="M6" s="2"/>
    </row>
    <row r="7" spans="1:17" ht="18.75">
      <c r="A7" s="8">
        <v>2</v>
      </c>
      <c r="B7" s="8"/>
      <c r="C7" s="96">
        <v>45000</v>
      </c>
      <c r="D7" s="100">
        <v>200</v>
      </c>
      <c r="E7" s="8"/>
      <c r="F7" s="8">
        <v>200</v>
      </c>
      <c r="G7" s="64" t="s">
        <v>202</v>
      </c>
      <c r="H7" s="2"/>
      <c r="I7" s="2"/>
      <c r="J7" s="2"/>
      <c r="K7" s="2"/>
      <c r="L7" s="2"/>
      <c r="M7" s="2"/>
    </row>
    <row r="8" spans="1:17" ht="18.75">
      <c r="A8" s="8">
        <v>3</v>
      </c>
      <c r="B8" s="8"/>
      <c r="C8" s="96">
        <v>45535</v>
      </c>
      <c r="D8" s="100">
        <v>200</v>
      </c>
      <c r="E8" s="8"/>
      <c r="F8" s="8">
        <v>200</v>
      </c>
      <c r="G8" s="8" t="s">
        <v>104</v>
      </c>
      <c r="H8" s="2"/>
      <c r="I8" s="2"/>
      <c r="J8" s="2"/>
      <c r="K8" s="2"/>
      <c r="L8" s="2"/>
      <c r="M8" s="2"/>
    </row>
    <row r="9" spans="1:17" ht="18.75">
      <c r="A9" s="8">
        <v>4</v>
      </c>
      <c r="B9" s="8"/>
      <c r="C9" s="96">
        <v>45535</v>
      </c>
      <c r="D9" s="100">
        <v>200</v>
      </c>
      <c r="E9" s="8"/>
      <c r="F9" s="8">
        <v>200</v>
      </c>
      <c r="G9" s="8" t="s">
        <v>105</v>
      </c>
      <c r="H9" s="2"/>
      <c r="I9" s="2"/>
      <c r="J9" s="2"/>
      <c r="K9" s="2"/>
      <c r="L9" s="2"/>
      <c r="M9" s="2"/>
    </row>
    <row r="10" spans="1:17" ht="18.75">
      <c r="A10" s="8">
        <v>5</v>
      </c>
      <c r="B10" s="8"/>
      <c r="C10" s="96">
        <v>45535</v>
      </c>
      <c r="D10" s="100">
        <v>200</v>
      </c>
      <c r="E10" s="8"/>
      <c r="F10" s="8">
        <v>200</v>
      </c>
      <c r="G10" s="8" t="s">
        <v>106</v>
      </c>
      <c r="H10" s="2"/>
      <c r="I10" s="2"/>
      <c r="J10" s="2"/>
      <c r="K10" s="2"/>
      <c r="L10" s="2"/>
      <c r="M10" s="2"/>
    </row>
    <row r="11" spans="1:17" ht="18.75">
      <c r="A11" s="8">
        <v>6</v>
      </c>
      <c r="B11" s="8"/>
      <c r="C11" s="96">
        <v>45535</v>
      </c>
      <c r="D11" s="100">
        <v>200</v>
      </c>
      <c r="E11" s="8"/>
      <c r="F11" s="8">
        <v>200</v>
      </c>
      <c r="G11" s="8" t="s">
        <v>107</v>
      </c>
      <c r="H11" s="2"/>
      <c r="I11" s="2"/>
      <c r="J11" s="2"/>
      <c r="K11" s="2"/>
      <c r="L11" s="2"/>
      <c r="M11" s="2"/>
    </row>
    <row r="12" spans="1:17" ht="18.75">
      <c r="A12" s="8">
        <v>7</v>
      </c>
      <c r="B12" s="8"/>
      <c r="C12" s="96">
        <v>45535</v>
      </c>
      <c r="D12" s="100">
        <v>200</v>
      </c>
      <c r="E12" s="8"/>
      <c r="F12" s="8">
        <v>200</v>
      </c>
      <c r="G12" s="8" t="s">
        <v>108</v>
      </c>
      <c r="H12" s="2"/>
      <c r="I12" s="2"/>
      <c r="J12" s="2"/>
      <c r="K12" s="2"/>
      <c r="L12" s="2"/>
      <c r="M12" s="2"/>
    </row>
    <row r="13" spans="1:17" ht="18.75">
      <c r="A13" s="8">
        <v>8</v>
      </c>
      <c r="B13" s="8"/>
      <c r="C13" s="96">
        <v>45535</v>
      </c>
      <c r="D13" s="100">
        <v>200</v>
      </c>
      <c r="E13" s="8"/>
      <c r="F13" s="8">
        <v>200</v>
      </c>
      <c r="G13" s="8" t="s">
        <v>109</v>
      </c>
      <c r="H13" s="2"/>
      <c r="I13" s="2"/>
      <c r="J13" s="2"/>
      <c r="K13" s="2"/>
      <c r="L13" s="2"/>
      <c r="M13" s="2"/>
    </row>
    <row r="14" spans="1:17" ht="18.75">
      <c r="A14" s="8">
        <v>9</v>
      </c>
      <c r="B14" s="8"/>
      <c r="C14" s="96"/>
      <c r="D14" s="100"/>
      <c r="E14" s="8"/>
      <c r="F14" s="8">
        <v>200</v>
      </c>
      <c r="G14" s="8" t="s">
        <v>110</v>
      </c>
      <c r="H14" s="2"/>
      <c r="I14" s="2"/>
      <c r="J14" s="2"/>
      <c r="K14" s="2"/>
      <c r="L14" s="2"/>
      <c r="M14" s="2"/>
    </row>
    <row r="15" spans="1:17" ht="18.75">
      <c r="A15" s="8">
        <v>10</v>
      </c>
      <c r="B15" s="8"/>
      <c r="C15" s="96"/>
      <c r="D15" s="100"/>
      <c r="E15" s="8"/>
      <c r="F15" s="8">
        <v>200</v>
      </c>
      <c r="G15" s="8" t="s">
        <v>111</v>
      </c>
      <c r="H15" s="2"/>
      <c r="I15" s="2"/>
      <c r="J15" s="2"/>
      <c r="K15" s="2"/>
      <c r="L15" s="2"/>
      <c r="M15" s="2"/>
    </row>
    <row r="16" spans="1:17" ht="18.75">
      <c r="A16" s="8">
        <v>11</v>
      </c>
      <c r="B16" s="8"/>
      <c r="C16" s="96"/>
      <c r="D16" s="100"/>
      <c r="E16" s="8"/>
      <c r="F16" s="8">
        <v>200</v>
      </c>
      <c r="G16" s="8" t="s">
        <v>112</v>
      </c>
      <c r="H16" s="2"/>
      <c r="I16" s="2"/>
      <c r="J16" s="2"/>
      <c r="K16" s="2"/>
      <c r="L16" s="2"/>
      <c r="M16" s="2"/>
    </row>
    <row r="17" spans="1:13" ht="18.75">
      <c r="A17" s="8">
        <v>12</v>
      </c>
      <c r="B17" s="8"/>
      <c r="C17" s="96"/>
      <c r="D17" s="100"/>
      <c r="E17" s="8"/>
      <c r="F17" s="8">
        <v>200</v>
      </c>
      <c r="G17" s="8" t="s">
        <v>113</v>
      </c>
      <c r="H17" s="2"/>
      <c r="I17" s="2"/>
      <c r="J17" s="2"/>
      <c r="K17" s="2"/>
      <c r="L17" s="2"/>
      <c r="M17" s="2"/>
    </row>
    <row r="18" spans="1:13" ht="18.75">
      <c r="A18" s="8"/>
      <c r="B18" s="8"/>
      <c r="C18" s="96"/>
      <c r="D18" s="100"/>
      <c r="E18" s="8"/>
      <c r="F18" s="8"/>
      <c r="G18" s="8"/>
      <c r="H18" s="2"/>
      <c r="I18" s="2"/>
      <c r="J18" s="2"/>
      <c r="K18" s="2"/>
      <c r="L18" s="2"/>
      <c r="M18" s="2"/>
    </row>
    <row r="19" spans="1:13" ht="18.75">
      <c r="A19" s="8"/>
      <c r="B19" s="8"/>
      <c r="C19" s="96"/>
      <c r="D19" s="100"/>
      <c r="E19" s="8"/>
      <c r="F19" s="8"/>
      <c r="G19" s="8"/>
      <c r="H19" s="2"/>
      <c r="I19" s="2"/>
      <c r="J19" s="2"/>
      <c r="K19" s="2"/>
      <c r="L19" s="2"/>
      <c r="M19" s="2"/>
    </row>
    <row r="20" spans="1:13" ht="18.75">
      <c r="A20" s="8"/>
      <c r="B20" s="8"/>
      <c r="C20" s="96"/>
      <c r="D20" s="100"/>
      <c r="E20" s="8"/>
      <c r="F20" s="8"/>
      <c r="G20" s="8"/>
      <c r="H20" s="2"/>
      <c r="I20" s="2"/>
      <c r="J20" s="2"/>
      <c r="K20" s="2"/>
      <c r="L20" s="2"/>
      <c r="M20" s="2"/>
    </row>
    <row r="21" spans="1:13" ht="18.75">
      <c r="A21" s="8"/>
      <c r="B21" s="8"/>
      <c r="C21" s="96"/>
      <c r="D21" s="100"/>
      <c r="E21" s="8"/>
      <c r="F21" s="8"/>
      <c r="G21" s="8"/>
      <c r="H21" s="2"/>
      <c r="I21" s="2"/>
      <c r="J21" s="2"/>
      <c r="K21" s="2"/>
      <c r="L21" s="2"/>
      <c r="M21" s="2"/>
    </row>
    <row r="22" spans="1:13" ht="18.75">
      <c r="A22" s="8"/>
      <c r="B22" s="8"/>
      <c r="C22" s="96"/>
      <c r="D22" s="100"/>
      <c r="E22" s="8"/>
      <c r="F22" s="8"/>
      <c r="G22" s="8"/>
      <c r="H22" s="2"/>
      <c r="I22" s="2"/>
      <c r="J22" s="2"/>
      <c r="K22" s="2"/>
      <c r="L22" s="2"/>
      <c r="M22" s="2"/>
    </row>
    <row r="23" spans="1:13" ht="18.75">
      <c r="A23" s="8"/>
      <c r="B23" s="8"/>
      <c r="C23" s="96"/>
      <c r="D23" s="100"/>
      <c r="E23" s="8"/>
      <c r="F23" s="8"/>
      <c r="G23" s="8"/>
      <c r="H23" s="2"/>
      <c r="I23" s="2"/>
      <c r="J23" s="2"/>
      <c r="K23" s="2"/>
      <c r="L23" s="2"/>
      <c r="M23" s="2"/>
    </row>
    <row r="24" spans="1:13" ht="18.75">
      <c r="A24" s="8"/>
      <c r="B24" s="8"/>
      <c r="C24" s="96"/>
      <c r="D24" s="100"/>
      <c r="E24" s="8"/>
      <c r="F24" s="8"/>
      <c r="G24" s="8"/>
      <c r="H24" s="2"/>
      <c r="I24" s="2"/>
      <c r="J24" s="2"/>
      <c r="K24" s="2"/>
      <c r="L24" s="2"/>
      <c r="M24" s="2"/>
    </row>
    <row r="25" spans="1:13" ht="18.75">
      <c r="A25" s="8"/>
      <c r="B25" s="8"/>
      <c r="C25" s="96"/>
      <c r="D25" s="100"/>
      <c r="E25" s="8"/>
      <c r="F25" s="8"/>
      <c r="G25" s="8"/>
      <c r="H25" s="2"/>
      <c r="I25" s="2"/>
      <c r="J25" s="2"/>
      <c r="K25" s="2"/>
      <c r="L25" s="2"/>
      <c r="M25" s="2"/>
    </row>
    <row r="26" spans="1:13" ht="18.75">
      <c r="A26" s="8"/>
      <c r="B26" s="8"/>
      <c r="C26" s="96"/>
      <c r="D26" s="100"/>
      <c r="E26" s="8"/>
      <c r="F26" s="8"/>
      <c r="G26" s="8"/>
      <c r="H26" s="2"/>
      <c r="I26" s="2"/>
      <c r="J26" s="2"/>
      <c r="K26" s="2"/>
      <c r="L26" s="2"/>
      <c r="M26" s="2"/>
    </row>
    <row r="27" spans="1:13" ht="18.75">
      <c r="A27" s="8"/>
      <c r="B27" s="8"/>
      <c r="C27" s="96"/>
      <c r="D27" s="100"/>
      <c r="E27" s="8"/>
      <c r="F27" s="8"/>
      <c r="G27" s="8"/>
      <c r="H27" s="2"/>
      <c r="I27" s="2"/>
      <c r="J27" s="2"/>
      <c r="K27" s="2"/>
      <c r="L27" s="2"/>
      <c r="M27" s="2"/>
    </row>
    <row r="28" spans="1:13" ht="18.75">
      <c r="A28" s="8"/>
      <c r="B28" s="8"/>
      <c r="C28" s="96"/>
      <c r="D28" s="100"/>
      <c r="E28" s="8"/>
      <c r="F28" s="8"/>
      <c r="G28" s="8"/>
      <c r="H28" s="2"/>
      <c r="I28" s="2"/>
      <c r="J28" s="2"/>
      <c r="K28" s="2"/>
      <c r="L28" s="2"/>
      <c r="M28" s="2"/>
    </row>
    <row r="29" spans="1:13" ht="18.75">
      <c r="A29" s="8"/>
      <c r="B29" s="8"/>
      <c r="C29" s="96"/>
      <c r="D29" s="100"/>
      <c r="E29" s="8"/>
      <c r="F29" s="8"/>
      <c r="G29" s="8"/>
      <c r="H29" s="2"/>
      <c r="I29" s="2"/>
      <c r="J29" s="2"/>
      <c r="K29" s="2"/>
      <c r="L29" s="2"/>
      <c r="M29" s="2"/>
    </row>
    <row r="30" spans="1:13" ht="18.75">
      <c r="A30" s="8"/>
      <c r="B30" s="8"/>
      <c r="C30" s="96"/>
      <c r="D30" s="100"/>
      <c r="E30" s="8"/>
      <c r="F30" s="8"/>
      <c r="G30" s="8"/>
      <c r="H30" s="2"/>
      <c r="I30" s="2"/>
      <c r="J30" s="2"/>
      <c r="K30" s="2"/>
      <c r="L30" s="2"/>
      <c r="M30" s="2"/>
    </row>
    <row r="31" spans="1:13" ht="18.75">
      <c r="A31" s="8"/>
      <c r="B31" s="8"/>
      <c r="C31" s="96"/>
      <c r="D31" s="100"/>
      <c r="E31" s="8"/>
      <c r="F31" s="8"/>
      <c r="G31" s="8"/>
      <c r="H31" s="2"/>
      <c r="I31" s="2"/>
      <c r="J31" s="2"/>
      <c r="K31" s="2"/>
      <c r="L31" s="2"/>
      <c r="M31" s="2"/>
    </row>
    <row r="32" spans="1:13" ht="18.75">
      <c r="A32" s="8"/>
      <c r="B32" s="8"/>
      <c r="C32" s="96"/>
      <c r="D32" s="100"/>
      <c r="E32" s="8"/>
      <c r="F32" s="8"/>
      <c r="G32" s="8"/>
      <c r="H32" s="2"/>
      <c r="I32" s="2"/>
      <c r="J32" s="2"/>
      <c r="K32" s="2"/>
      <c r="L32" s="2"/>
      <c r="M32" s="2"/>
    </row>
    <row r="33" spans="1:13" ht="18.75">
      <c r="A33" s="8"/>
      <c r="B33" s="8"/>
      <c r="C33" s="96"/>
      <c r="D33" s="100"/>
      <c r="E33" s="8"/>
      <c r="F33" s="8"/>
      <c r="G33" s="8"/>
      <c r="H33" s="2"/>
      <c r="I33" s="2"/>
      <c r="J33" s="2"/>
      <c r="K33" s="2"/>
      <c r="L33" s="2"/>
      <c r="M33" s="2"/>
    </row>
    <row r="34" spans="1:13" ht="18.75">
      <c r="A34" s="8"/>
      <c r="B34" s="8"/>
      <c r="C34" s="96"/>
      <c r="D34" s="100"/>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opLeftCell="A3" zoomScale="98" zoomScaleNormal="98" workbookViewId="0">
      <selection activeCell="D17" sqref="D17"/>
    </sheetView>
  </sheetViews>
  <sheetFormatPr defaultRowHeight="15"/>
  <cols>
    <col min="1" max="1" width="4.42578125" style="3" customWidth="1"/>
    <col min="2" max="2" width="5.28515625" style="3" customWidth="1"/>
    <col min="3" max="3" width="14.5703125" style="7" bestFit="1" customWidth="1"/>
    <col min="4" max="4" width="8.28515625" style="3" bestFit="1" customWidth="1"/>
    <col min="5" max="5" width="24.7109375" style="3" bestFit="1" customWidth="1"/>
    <col min="6" max="6" width="9.7109375" style="3" customWidth="1"/>
    <col min="7" max="7" width="9" style="3"/>
  </cols>
  <sheetData>
    <row r="2" spans="1:17" ht="26.25">
      <c r="C2" s="122" t="s">
        <v>28</v>
      </c>
      <c r="D2" s="122"/>
      <c r="E2" s="122"/>
      <c r="F2" s="122"/>
      <c r="G2" s="122"/>
      <c r="H2" s="122"/>
      <c r="I2" s="122"/>
      <c r="J2" s="122"/>
      <c r="K2" s="122"/>
      <c r="L2" s="122"/>
      <c r="M2" s="122"/>
      <c r="N2" s="122"/>
      <c r="O2" s="122"/>
      <c r="P2" s="122"/>
      <c r="Q2" s="122"/>
    </row>
    <row r="3" spans="1:17" ht="57.75">
      <c r="C3" s="1"/>
      <c r="D3" s="18" t="s">
        <v>8</v>
      </c>
      <c r="E3" s="18"/>
      <c r="F3" s="18" t="s">
        <v>18</v>
      </c>
      <c r="G3" s="1"/>
      <c r="H3" s="1"/>
      <c r="I3" s="1"/>
      <c r="J3" s="1"/>
      <c r="K3" s="1"/>
      <c r="L3" s="1"/>
      <c r="M3" s="1"/>
      <c r="N3" s="1"/>
      <c r="O3" s="1"/>
      <c r="P3" s="1"/>
      <c r="Q3" s="1"/>
    </row>
    <row r="4" spans="1:17" ht="18.75">
      <c r="C4" s="10"/>
      <c r="D4" s="11">
        <f>SUM(D6:D2001)</f>
        <v>1200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45292</v>
      </c>
      <c r="D6" s="8">
        <v>100</v>
      </c>
      <c r="E6" s="8"/>
      <c r="F6" s="8">
        <v>100</v>
      </c>
      <c r="G6" s="8" t="s">
        <v>114</v>
      </c>
      <c r="H6" s="2"/>
      <c r="I6" s="2"/>
      <c r="J6" s="2"/>
      <c r="K6" s="2"/>
      <c r="L6" s="2"/>
      <c r="M6" s="2"/>
    </row>
    <row r="7" spans="1:17" ht="18.75">
      <c r="A7" s="8">
        <v>2</v>
      </c>
      <c r="B7" s="8">
        <v>2</v>
      </c>
      <c r="C7" s="9">
        <v>45322</v>
      </c>
      <c r="D7" s="8">
        <v>100</v>
      </c>
      <c r="E7" s="8"/>
      <c r="F7" s="8">
        <v>100</v>
      </c>
      <c r="G7" s="8" t="s">
        <v>115</v>
      </c>
      <c r="H7" s="2"/>
      <c r="I7" s="2"/>
      <c r="J7" s="2"/>
      <c r="K7" s="2"/>
      <c r="L7" s="2"/>
      <c r="M7" s="2"/>
    </row>
    <row r="8" spans="1:17" ht="18.75">
      <c r="A8" s="8">
        <v>3</v>
      </c>
      <c r="B8" s="8">
        <v>3</v>
      </c>
      <c r="C8" s="82">
        <v>45384</v>
      </c>
      <c r="D8" s="8">
        <v>100</v>
      </c>
      <c r="E8" s="8"/>
      <c r="F8" s="8">
        <v>100</v>
      </c>
      <c r="G8" s="64" t="s">
        <v>192</v>
      </c>
      <c r="H8" s="2"/>
      <c r="I8" s="2"/>
      <c r="J8" s="2"/>
      <c r="K8" s="2"/>
      <c r="L8" s="2"/>
      <c r="M8" s="2"/>
    </row>
    <row r="9" spans="1:17" ht="18.75">
      <c r="A9" s="8">
        <v>4</v>
      </c>
      <c r="B9" s="8">
        <v>4</v>
      </c>
      <c r="C9" s="82">
        <v>45384</v>
      </c>
      <c r="D9" s="8">
        <v>100</v>
      </c>
      <c r="E9" s="8"/>
      <c r="F9" s="8">
        <v>100</v>
      </c>
      <c r="G9" s="64" t="s">
        <v>193</v>
      </c>
      <c r="H9" s="2"/>
      <c r="I9" s="2"/>
      <c r="J9" s="2"/>
      <c r="K9" s="2"/>
      <c r="L9" s="2"/>
      <c r="M9" s="2"/>
    </row>
    <row r="10" spans="1:17" ht="18.75">
      <c r="A10" s="8">
        <v>5</v>
      </c>
      <c r="B10" s="8">
        <v>5</v>
      </c>
      <c r="C10" s="9">
        <v>45413</v>
      </c>
      <c r="D10" s="8">
        <v>100</v>
      </c>
      <c r="E10" s="8"/>
      <c r="F10" s="8">
        <v>100</v>
      </c>
      <c r="G10" s="64" t="s">
        <v>194</v>
      </c>
      <c r="H10" s="2"/>
      <c r="I10" s="2"/>
      <c r="J10" s="2"/>
      <c r="K10" s="2"/>
      <c r="L10" s="2"/>
      <c r="M10" s="2"/>
    </row>
    <row r="11" spans="1:17" ht="18.75">
      <c r="A11" s="8">
        <v>6</v>
      </c>
      <c r="B11" s="8">
        <v>6</v>
      </c>
      <c r="C11" s="9">
        <v>45444</v>
      </c>
      <c r="D11" s="8">
        <v>100</v>
      </c>
      <c r="E11" s="8"/>
      <c r="F11" s="8">
        <v>100</v>
      </c>
      <c r="G11" s="64" t="s">
        <v>242</v>
      </c>
      <c r="H11" s="2"/>
      <c r="I11" s="2"/>
      <c r="J11" s="2"/>
      <c r="K11" s="2"/>
      <c r="L11" s="2"/>
      <c r="M11" s="2"/>
    </row>
    <row r="12" spans="1:17" ht="18.75">
      <c r="A12" s="8">
        <v>7</v>
      </c>
      <c r="B12" s="8">
        <v>7</v>
      </c>
      <c r="C12" s="9">
        <v>45474</v>
      </c>
      <c r="D12" s="8">
        <v>100</v>
      </c>
      <c r="E12" s="8"/>
      <c r="F12" s="8">
        <v>100</v>
      </c>
      <c r="G12" s="64" t="s">
        <v>255</v>
      </c>
      <c r="H12" s="2"/>
      <c r="I12" s="2"/>
      <c r="J12" s="2"/>
      <c r="K12" s="2"/>
      <c r="L12" s="2"/>
      <c r="M12" s="2"/>
    </row>
    <row r="13" spans="1:17" ht="18.75">
      <c r="A13" s="8">
        <v>8</v>
      </c>
      <c r="B13" s="8">
        <v>8</v>
      </c>
      <c r="C13" s="9">
        <v>45504</v>
      </c>
      <c r="D13" s="64">
        <v>100</v>
      </c>
      <c r="E13" s="8"/>
      <c r="F13" s="8">
        <v>100</v>
      </c>
      <c r="G13" s="64" t="s">
        <v>250</v>
      </c>
      <c r="H13" s="2"/>
      <c r="I13" s="2"/>
      <c r="J13" s="2"/>
      <c r="K13" s="2"/>
      <c r="L13" s="2"/>
      <c r="M13" s="2"/>
    </row>
    <row r="14" spans="1:17" ht="18.75">
      <c r="A14" s="8">
        <v>9</v>
      </c>
      <c r="B14" s="8">
        <v>9</v>
      </c>
      <c r="C14" s="9">
        <v>45536</v>
      </c>
      <c r="D14" s="8">
        <v>100</v>
      </c>
      <c r="E14" s="8"/>
      <c r="F14" s="8">
        <v>100</v>
      </c>
      <c r="G14" s="64" t="s">
        <v>251</v>
      </c>
      <c r="H14" s="2"/>
      <c r="I14" s="2"/>
      <c r="J14" s="2"/>
      <c r="K14" s="2"/>
      <c r="L14" s="2"/>
      <c r="M14" s="2"/>
    </row>
    <row r="15" spans="1:17" ht="18.75">
      <c r="A15" s="8">
        <v>10</v>
      </c>
      <c r="B15" s="8">
        <v>10</v>
      </c>
      <c r="C15" s="9">
        <v>45560</v>
      </c>
      <c r="D15" s="8">
        <v>100</v>
      </c>
      <c r="E15" s="8"/>
      <c r="F15" s="8">
        <v>100</v>
      </c>
      <c r="G15" s="64" t="s">
        <v>252</v>
      </c>
      <c r="H15" s="2"/>
      <c r="I15" s="2"/>
      <c r="J15" s="2"/>
      <c r="K15" s="2"/>
      <c r="L15" s="2"/>
      <c r="M15" s="2"/>
    </row>
    <row r="16" spans="1:17" ht="18.75">
      <c r="A16" s="8">
        <v>11</v>
      </c>
      <c r="B16" s="8">
        <v>11</v>
      </c>
      <c r="C16" s="9">
        <v>45597</v>
      </c>
      <c r="D16" s="8">
        <v>100</v>
      </c>
      <c r="E16" s="8"/>
      <c r="F16" s="8">
        <v>100</v>
      </c>
      <c r="G16" s="64" t="s">
        <v>253</v>
      </c>
      <c r="H16" s="2"/>
      <c r="I16" s="2"/>
      <c r="J16" s="2"/>
      <c r="K16" s="2"/>
      <c r="L16" s="2"/>
      <c r="M16" s="2"/>
    </row>
    <row r="17" spans="1:13" ht="18.75">
      <c r="A17" s="8">
        <v>12</v>
      </c>
      <c r="B17" s="8">
        <v>12</v>
      </c>
      <c r="C17" s="82">
        <v>45633</v>
      </c>
      <c r="D17" s="8">
        <v>100</v>
      </c>
      <c r="E17" s="8"/>
      <c r="F17" s="8">
        <v>100</v>
      </c>
      <c r="G17" s="64" t="s">
        <v>254</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2:R33"/>
  <sheetViews>
    <sheetView rightToLeft="1" topLeftCell="A3" workbookViewId="0">
      <selection activeCell="P15" sqref="P15"/>
    </sheetView>
  </sheetViews>
  <sheetFormatPr defaultRowHeight="15"/>
  <cols>
    <col min="1" max="2" width="4.42578125" style="3" customWidth="1"/>
    <col min="3" max="3" width="9.28515625" style="3" bestFit="1" customWidth="1"/>
    <col min="4" max="4" width="9.7109375" style="3" customWidth="1"/>
    <col min="8" max="8" width="9" style="3"/>
  </cols>
  <sheetData>
    <row r="2" spans="1:18" ht="80.25" customHeight="1">
      <c r="C2" s="46"/>
      <c r="D2" s="46"/>
      <c r="E2" s="46"/>
      <c r="F2" s="123" t="s">
        <v>96</v>
      </c>
      <c r="G2" s="123"/>
      <c r="H2" s="123"/>
      <c r="I2" s="123"/>
      <c r="J2" s="123"/>
      <c r="K2" s="123"/>
      <c r="L2" s="123"/>
      <c r="M2" s="123"/>
      <c r="N2" s="46"/>
      <c r="O2" s="22"/>
    </row>
    <row r="3" spans="1:18" ht="90" customHeight="1">
      <c r="C3" s="11"/>
      <c r="F3" s="123"/>
      <c r="G3" s="123"/>
      <c r="H3" s="123"/>
      <c r="I3" s="123"/>
      <c r="J3" s="123"/>
      <c r="K3" s="123"/>
      <c r="L3" s="123"/>
      <c r="M3" s="123"/>
      <c r="Q3" s="48"/>
    </row>
    <row r="4" spans="1:18" ht="56.25">
      <c r="A4" s="12" t="s">
        <v>7</v>
      </c>
      <c r="B4" s="12" t="s">
        <v>33</v>
      </c>
      <c r="C4" s="14" t="s">
        <v>30</v>
      </c>
      <c r="D4" s="15" t="s">
        <v>31</v>
      </c>
      <c r="E4" s="17" t="s">
        <v>32</v>
      </c>
      <c r="F4" s="2"/>
      <c r="G4" s="16"/>
      <c r="H4" s="12"/>
      <c r="I4" s="124"/>
      <c r="J4" s="125"/>
      <c r="K4" s="125"/>
      <c r="L4" s="126"/>
      <c r="Q4" s="48"/>
    </row>
    <row r="5" spans="1:18" ht="18.75">
      <c r="A5" s="8">
        <v>1</v>
      </c>
      <c r="B5" s="8">
        <v>1</v>
      </c>
      <c r="C5" s="19"/>
      <c r="D5" s="20"/>
      <c r="E5" s="21">
        <f>D5-C5</f>
        <v>0</v>
      </c>
      <c r="F5" s="2"/>
      <c r="G5" s="8"/>
      <c r="H5" s="8"/>
      <c r="I5" s="2"/>
      <c r="J5" s="2"/>
      <c r="P5" s="8"/>
      <c r="Q5" s="48"/>
    </row>
    <row r="6" spans="1:18" ht="18.75">
      <c r="A6" s="8">
        <v>2</v>
      </c>
      <c r="B6" s="8">
        <v>2</v>
      </c>
      <c r="C6" s="19"/>
      <c r="D6" s="20"/>
      <c r="E6" s="21">
        <f t="shared" ref="E6:E18" si="0">D6-C6</f>
        <v>0</v>
      </c>
      <c r="F6" s="2"/>
      <c r="G6" s="8"/>
      <c r="H6" s="8"/>
      <c r="I6" s="2"/>
      <c r="J6" s="2"/>
      <c r="P6" s="8"/>
      <c r="Q6" s="48"/>
    </row>
    <row r="7" spans="1:18" ht="18.75">
      <c r="A7" s="8">
        <v>3</v>
      </c>
      <c r="B7" s="8">
        <v>3</v>
      </c>
      <c r="C7" s="19"/>
      <c r="D7" s="20"/>
      <c r="E7" s="21">
        <f t="shared" si="0"/>
        <v>0</v>
      </c>
      <c r="F7" s="8"/>
      <c r="G7" s="8"/>
      <c r="H7" s="8"/>
      <c r="I7" s="2"/>
      <c r="J7" s="2"/>
      <c r="P7" s="8"/>
      <c r="Q7" s="48"/>
    </row>
    <row r="8" spans="1:18" ht="18.75">
      <c r="A8" s="8">
        <v>4</v>
      </c>
      <c r="B8" s="8">
        <v>4</v>
      </c>
      <c r="C8" s="19"/>
      <c r="D8" s="20"/>
      <c r="E8" s="21">
        <f t="shared" si="0"/>
        <v>0</v>
      </c>
      <c r="G8" s="36"/>
      <c r="H8" s="37"/>
      <c r="I8" s="127"/>
      <c r="J8" s="128"/>
      <c r="K8" s="128"/>
      <c r="L8" s="129"/>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4">
    <mergeCell ref="F2:M2"/>
    <mergeCell ref="I4:L4"/>
    <mergeCell ref="I8:L8"/>
    <mergeCell ref="F3:M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A3" workbookViewId="0">
      <selection activeCell="C17" sqref="C17"/>
    </sheetView>
  </sheetViews>
  <sheetFormatPr defaultRowHeight="15"/>
  <cols>
    <col min="1" max="1" width="4.140625" style="3" bestFit="1" customWidth="1"/>
    <col min="2" max="2" width="5" style="3" customWidth="1"/>
    <col min="3" max="3" width="15.85546875" style="83" customWidth="1"/>
    <col min="4" max="4" width="8.28515625" style="3" bestFit="1" customWidth="1"/>
    <col min="5" max="5" width="24.7109375" style="3" bestFit="1" customWidth="1"/>
    <col min="6" max="6" width="9.7109375" style="3" customWidth="1"/>
    <col min="7" max="7" width="9" style="3"/>
    <col min="8" max="17" width="9.140625" style="63"/>
  </cols>
  <sheetData>
    <row r="2" spans="1:17" ht="26.25">
      <c r="C2" s="122" t="s">
        <v>27</v>
      </c>
      <c r="D2" s="122"/>
      <c r="E2" s="122"/>
      <c r="F2" s="122"/>
      <c r="G2" s="122"/>
      <c r="H2" s="122"/>
      <c r="I2" s="122"/>
      <c r="J2" s="122"/>
      <c r="K2" s="122"/>
      <c r="L2" s="122"/>
      <c r="M2" s="122"/>
      <c r="N2" s="122"/>
      <c r="O2" s="122"/>
      <c r="P2" s="122"/>
      <c r="Q2" s="122"/>
    </row>
    <row r="3" spans="1:17" ht="57.75">
      <c r="C3" s="118"/>
      <c r="D3" s="18" t="s">
        <v>8</v>
      </c>
      <c r="E3" s="18"/>
      <c r="F3" s="18" t="s">
        <v>18</v>
      </c>
      <c r="G3" s="117"/>
      <c r="H3" s="117"/>
      <c r="I3" s="117"/>
      <c r="J3" s="117"/>
      <c r="K3" s="117"/>
      <c r="L3" s="117"/>
      <c r="M3" s="117"/>
      <c r="N3" s="117"/>
      <c r="O3" s="117"/>
      <c r="P3" s="117"/>
      <c r="Q3" s="117"/>
    </row>
    <row r="4" spans="1:17" ht="18.75">
      <c r="C4" s="81"/>
      <c r="D4" s="11">
        <f>SUM(D6:D2001)</f>
        <v>1200</v>
      </c>
      <c r="E4" s="11"/>
      <c r="F4" s="11">
        <f>SUM(F6:F2001)</f>
        <v>1200</v>
      </c>
    </row>
    <row r="5" spans="1:17" ht="56.25">
      <c r="A5" s="4" t="s">
        <v>7</v>
      </c>
      <c r="B5" s="4" t="s">
        <v>17</v>
      </c>
      <c r="C5" s="84" t="s">
        <v>1</v>
      </c>
      <c r="D5" s="4" t="s">
        <v>2</v>
      </c>
      <c r="E5" s="4" t="s">
        <v>4</v>
      </c>
      <c r="F5" s="4" t="s">
        <v>19</v>
      </c>
      <c r="G5" s="4" t="s">
        <v>4</v>
      </c>
      <c r="H5" s="5"/>
      <c r="I5" s="5"/>
      <c r="J5" s="5"/>
      <c r="K5" s="5"/>
      <c r="L5" s="5"/>
      <c r="M5" s="5"/>
    </row>
    <row r="6" spans="1:17" ht="18.75">
      <c r="A6" s="8">
        <v>1</v>
      </c>
      <c r="B6" s="8">
        <v>1</v>
      </c>
      <c r="C6" s="82">
        <v>45292</v>
      </c>
      <c r="D6" s="64">
        <v>100</v>
      </c>
      <c r="E6" s="64"/>
      <c r="F6" s="64">
        <v>100</v>
      </c>
      <c r="G6" s="64" t="s">
        <v>114</v>
      </c>
      <c r="H6" s="2"/>
      <c r="I6" s="2"/>
      <c r="J6" s="2"/>
      <c r="K6" s="2"/>
      <c r="L6" s="2"/>
      <c r="M6" s="2"/>
    </row>
    <row r="7" spans="1:17" ht="18.75">
      <c r="A7" s="8">
        <v>2</v>
      </c>
      <c r="B7" s="8">
        <v>2</v>
      </c>
      <c r="C7" s="82">
        <v>45322</v>
      </c>
      <c r="D7" s="64">
        <v>100</v>
      </c>
      <c r="E7" s="64"/>
      <c r="F7" s="64">
        <v>100</v>
      </c>
      <c r="G7" s="64" t="s">
        <v>115</v>
      </c>
      <c r="H7" s="2"/>
      <c r="I7" s="2"/>
      <c r="J7" s="2"/>
      <c r="K7" s="2"/>
      <c r="L7" s="2"/>
      <c r="M7" s="2"/>
    </row>
    <row r="8" spans="1:17" ht="18.75">
      <c r="A8" s="8">
        <v>3</v>
      </c>
      <c r="B8" s="8">
        <v>3</v>
      </c>
      <c r="C8" s="82">
        <v>45384</v>
      </c>
      <c r="D8" s="64">
        <v>100</v>
      </c>
      <c r="E8" s="64"/>
      <c r="F8" s="64">
        <v>100</v>
      </c>
      <c r="G8" s="64" t="s">
        <v>192</v>
      </c>
      <c r="H8" s="2"/>
      <c r="I8" s="2"/>
      <c r="J8" s="2"/>
      <c r="K8" s="2"/>
      <c r="L8" s="2"/>
      <c r="M8" s="2"/>
    </row>
    <row r="9" spans="1:17" ht="18.75">
      <c r="A9" s="8">
        <v>4</v>
      </c>
      <c r="B9" s="8">
        <v>4</v>
      </c>
      <c r="C9" s="82">
        <v>45384</v>
      </c>
      <c r="D9" s="64">
        <v>100</v>
      </c>
      <c r="E9" s="64"/>
      <c r="F9" s="64">
        <v>100</v>
      </c>
      <c r="G9" s="64" t="s">
        <v>193</v>
      </c>
      <c r="H9" s="2"/>
      <c r="I9" s="2"/>
      <c r="J9" s="2"/>
      <c r="K9" s="2"/>
      <c r="L9" s="2"/>
      <c r="M9" s="2"/>
    </row>
    <row r="10" spans="1:17" ht="18.75">
      <c r="A10" s="8">
        <v>5</v>
      </c>
      <c r="B10" s="8">
        <v>5</v>
      </c>
      <c r="C10" s="82">
        <v>45413</v>
      </c>
      <c r="D10" s="64">
        <v>100</v>
      </c>
      <c r="E10" s="64"/>
      <c r="F10" s="64">
        <v>100</v>
      </c>
      <c r="G10" s="64" t="s">
        <v>194</v>
      </c>
      <c r="H10" s="2"/>
      <c r="I10" s="2"/>
      <c r="J10" s="2"/>
      <c r="K10" s="2"/>
      <c r="L10" s="2"/>
      <c r="M10" s="2"/>
    </row>
    <row r="11" spans="1:17" ht="18.75">
      <c r="A11" s="8">
        <v>6</v>
      </c>
      <c r="B11" s="8">
        <v>6</v>
      </c>
      <c r="C11" s="82">
        <v>45444</v>
      </c>
      <c r="D11" s="64">
        <v>100</v>
      </c>
      <c r="E11" s="64"/>
      <c r="F11" s="64">
        <v>100</v>
      </c>
      <c r="G11" s="64" t="s">
        <v>248</v>
      </c>
      <c r="H11" s="2"/>
      <c r="I11" s="2"/>
      <c r="J11" s="2"/>
      <c r="K11" s="2"/>
      <c r="L11" s="2"/>
      <c r="M11" s="2"/>
    </row>
    <row r="12" spans="1:17" ht="18.75">
      <c r="A12" s="8">
        <v>7</v>
      </c>
      <c r="B12" s="8">
        <v>7</v>
      </c>
      <c r="C12" s="82">
        <v>45474</v>
      </c>
      <c r="D12" s="64">
        <v>100</v>
      </c>
      <c r="E12" s="64"/>
      <c r="F12" s="64">
        <v>100</v>
      </c>
      <c r="G12" s="64" t="s">
        <v>249</v>
      </c>
      <c r="H12" s="2"/>
      <c r="I12" s="2"/>
      <c r="J12" s="2"/>
      <c r="K12" s="2"/>
      <c r="L12" s="2"/>
      <c r="M12" s="2"/>
    </row>
    <row r="13" spans="1:17" ht="18.75">
      <c r="A13" s="8">
        <v>8</v>
      </c>
      <c r="B13" s="8">
        <v>8</v>
      </c>
      <c r="C13" s="82">
        <v>45504</v>
      </c>
      <c r="D13" s="64">
        <v>100</v>
      </c>
      <c r="E13" s="64"/>
      <c r="F13" s="64">
        <v>100</v>
      </c>
      <c r="G13" s="64" t="s">
        <v>250</v>
      </c>
      <c r="H13" s="2"/>
      <c r="I13" s="2"/>
      <c r="J13" s="2"/>
      <c r="K13" s="2"/>
      <c r="L13" s="2"/>
      <c r="M13" s="2"/>
    </row>
    <row r="14" spans="1:17" ht="18.75">
      <c r="A14" s="8">
        <v>9</v>
      </c>
      <c r="B14" s="8">
        <v>9</v>
      </c>
      <c r="C14" s="82">
        <v>45536</v>
      </c>
      <c r="D14" s="64">
        <v>100</v>
      </c>
      <c r="E14" s="64"/>
      <c r="F14" s="64">
        <v>100</v>
      </c>
      <c r="G14" s="64" t="s">
        <v>251</v>
      </c>
      <c r="H14" s="2"/>
      <c r="I14" s="2"/>
      <c r="J14" s="2"/>
      <c r="K14" s="2"/>
      <c r="L14" s="2"/>
      <c r="M14" s="2"/>
    </row>
    <row r="15" spans="1:17" ht="18.75">
      <c r="A15" s="8">
        <v>10</v>
      </c>
      <c r="B15" s="8">
        <v>10</v>
      </c>
      <c r="C15" s="82">
        <v>45560</v>
      </c>
      <c r="D15" s="64">
        <v>100</v>
      </c>
      <c r="E15" s="64"/>
      <c r="F15" s="64">
        <v>100</v>
      </c>
      <c r="G15" s="64" t="s">
        <v>252</v>
      </c>
      <c r="H15" s="2"/>
      <c r="I15" s="2"/>
      <c r="J15" s="2"/>
      <c r="K15" s="2"/>
      <c r="L15" s="2"/>
      <c r="M15" s="2"/>
    </row>
    <row r="16" spans="1:17" ht="18.75">
      <c r="A16" s="8">
        <v>11</v>
      </c>
      <c r="B16" s="8">
        <v>11</v>
      </c>
      <c r="C16" s="82">
        <v>45597</v>
      </c>
      <c r="D16" s="64">
        <v>100</v>
      </c>
      <c r="E16" s="64"/>
      <c r="F16" s="64">
        <v>100</v>
      </c>
      <c r="G16" s="64" t="s">
        <v>253</v>
      </c>
      <c r="H16" s="2"/>
      <c r="I16" s="2"/>
      <c r="J16" s="2"/>
      <c r="K16" s="2"/>
      <c r="L16" s="2"/>
      <c r="M16" s="2"/>
    </row>
    <row r="17" spans="1:13" ht="18.75">
      <c r="A17" s="8">
        <v>12</v>
      </c>
      <c r="B17" s="8">
        <v>12</v>
      </c>
      <c r="C17" s="82">
        <v>45633</v>
      </c>
      <c r="D17" s="64">
        <v>100</v>
      </c>
      <c r="E17" s="64"/>
      <c r="F17" s="64">
        <v>100</v>
      </c>
      <c r="G17" s="64" t="s">
        <v>254</v>
      </c>
      <c r="H17" s="2"/>
      <c r="I17" s="2"/>
      <c r="J17" s="2"/>
      <c r="K17" s="2"/>
      <c r="L17" s="2"/>
      <c r="M17" s="2"/>
    </row>
    <row r="18" spans="1:13" ht="18.75">
      <c r="A18" s="8"/>
      <c r="B18" s="8"/>
      <c r="C18" s="82"/>
      <c r="D18" s="64"/>
      <c r="E18" s="64"/>
      <c r="F18" s="64"/>
      <c r="G18" s="64"/>
      <c r="H18" s="2"/>
      <c r="I18" s="2"/>
      <c r="J18" s="2"/>
      <c r="K18" s="2"/>
      <c r="L18" s="2"/>
      <c r="M18" s="2"/>
    </row>
    <row r="19" spans="1:13" ht="18.75">
      <c r="A19" s="8"/>
      <c r="B19" s="8"/>
      <c r="C19" s="82"/>
      <c r="D19" s="64"/>
      <c r="E19" s="64"/>
      <c r="F19" s="64"/>
      <c r="G19" s="64"/>
      <c r="H19" s="2"/>
      <c r="I19" s="2"/>
      <c r="J19" s="2"/>
      <c r="K19" s="2"/>
      <c r="L19" s="2"/>
      <c r="M19" s="2"/>
    </row>
    <row r="20" spans="1:13" ht="18.75">
      <c r="A20" s="8"/>
      <c r="B20" s="8"/>
      <c r="C20" s="82"/>
      <c r="D20" s="64"/>
      <c r="E20" s="64"/>
      <c r="F20" s="64"/>
      <c r="G20" s="64"/>
      <c r="H20" s="2"/>
      <c r="I20" s="2"/>
      <c r="J20" s="2"/>
      <c r="K20" s="2"/>
      <c r="L20" s="2"/>
      <c r="M20" s="2"/>
    </row>
    <row r="21" spans="1:13" ht="18.75">
      <c r="A21" s="8"/>
      <c r="B21" s="8"/>
      <c r="C21" s="82"/>
      <c r="D21" s="64"/>
      <c r="E21" s="64"/>
      <c r="F21" s="64"/>
      <c r="G21" s="64"/>
      <c r="H21" s="2"/>
      <c r="I21" s="2"/>
      <c r="J21" s="2"/>
      <c r="K21" s="2"/>
      <c r="L21" s="2"/>
      <c r="M21" s="2"/>
    </row>
    <row r="22" spans="1:13" ht="18.75">
      <c r="A22" s="8"/>
      <c r="B22" s="8"/>
      <c r="C22" s="82"/>
      <c r="D22" s="64"/>
      <c r="E22" s="64"/>
      <c r="F22" s="64"/>
      <c r="G22" s="64"/>
      <c r="H22" s="2"/>
      <c r="I22" s="2"/>
      <c r="J22" s="2"/>
      <c r="K22" s="2"/>
      <c r="L22" s="2"/>
      <c r="M22" s="2"/>
    </row>
    <row r="23" spans="1:13" ht="18.75">
      <c r="A23" s="8"/>
      <c r="B23" s="8"/>
      <c r="C23" s="82"/>
      <c r="D23" s="64"/>
      <c r="E23" s="64"/>
      <c r="F23" s="64"/>
      <c r="G23" s="64"/>
      <c r="H23" s="2"/>
      <c r="I23" s="2"/>
      <c r="J23" s="2"/>
      <c r="K23" s="2"/>
      <c r="L23" s="2"/>
      <c r="M23" s="2"/>
    </row>
    <row r="24" spans="1:13" ht="18.75">
      <c r="A24" s="8"/>
      <c r="B24" s="8"/>
      <c r="C24" s="82"/>
      <c r="D24" s="64"/>
      <c r="E24" s="64"/>
      <c r="F24" s="64"/>
      <c r="G24" s="64"/>
      <c r="H24" s="2"/>
      <c r="I24" s="2"/>
      <c r="J24" s="2"/>
      <c r="K24" s="2"/>
      <c r="L24" s="2"/>
      <c r="M24" s="2"/>
    </row>
    <row r="25" spans="1:13" ht="18.75">
      <c r="A25" s="8"/>
      <c r="B25" s="8"/>
      <c r="C25" s="82"/>
      <c r="D25" s="64"/>
      <c r="E25" s="64"/>
      <c r="F25" s="64"/>
      <c r="G25" s="64"/>
      <c r="H25" s="2"/>
      <c r="I25" s="2"/>
      <c r="J25" s="2"/>
      <c r="K25" s="2"/>
      <c r="L25" s="2"/>
      <c r="M25" s="2"/>
    </row>
    <row r="26" spans="1:13" ht="18.75">
      <c r="A26" s="8"/>
      <c r="B26" s="8"/>
      <c r="C26" s="82"/>
      <c r="D26" s="64"/>
      <c r="E26" s="64"/>
      <c r="F26" s="64"/>
      <c r="G26" s="64"/>
      <c r="H26" s="2"/>
      <c r="I26" s="2"/>
      <c r="J26" s="2"/>
      <c r="K26" s="2"/>
      <c r="L26" s="2"/>
      <c r="M26" s="2"/>
    </row>
    <row r="27" spans="1:13" ht="18.75">
      <c r="A27" s="8"/>
      <c r="B27" s="8"/>
      <c r="C27" s="82"/>
      <c r="D27" s="64"/>
      <c r="E27" s="64"/>
      <c r="F27" s="64"/>
      <c r="G27" s="64"/>
      <c r="H27" s="2"/>
      <c r="I27" s="2"/>
      <c r="J27" s="2"/>
      <c r="K27" s="2"/>
      <c r="L27" s="2"/>
      <c r="M27" s="2"/>
    </row>
    <row r="28" spans="1:13" ht="18.75">
      <c r="A28" s="8"/>
      <c r="B28" s="8"/>
      <c r="C28" s="82"/>
      <c r="D28" s="64"/>
      <c r="E28" s="64"/>
      <c r="F28" s="64"/>
      <c r="G28" s="64"/>
      <c r="H28" s="2"/>
      <c r="I28" s="2"/>
      <c r="J28" s="2"/>
      <c r="K28" s="2"/>
      <c r="L28" s="2"/>
      <c r="M28" s="2"/>
    </row>
    <row r="29" spans="1:13" ht="18.75">
      <c r="A29" s="8"/>
      <c r="B29" s="8"/>
      <c r="C29" s="82"/>
      <c r="D29" s="64"/>
      <c r="E29" s="64"/>
      <c r="F29" s="64"/>
      <c r="G29" s="64"/>
      <c r="H29" s="2"/>
      <c r="I29" s="2"/>
      <c r="J29" s="2"/>
      <c r="K29" s="2"/>
      <c r="L29" s="2"/>
      <c r="M29" s="2"/>
    </row>
    <row r="30" spans="1:13" ht="18.75">
      <c r="A30" s="8"/>
      <c r="B30" s="8"/>
      <c r="C30" s="82"/>
      <c r="D30" s="64"/>
      <c r="E30" s="64"/>
      <c r="F30" s="64"/>
      <c r="G30" s="64"/>
      <c r="H30" s="2"/>
      <c r="I30" s="2"/>
      <c r="J30" s="2"/>
      <c r="K30" s="2"/>
      <c r="L30" s="2"/>
      <c r="M30" s="2"/>
    </row>
    <row r="31" spans="1:13" ht="18.75">
      <c r="A31" s="8"/>
      <c r="B31" s="8"/>
      <c r="C31" s="82"/>
      <c r="D31" s="64"/>
      <c r="E31" s="64"/>
      <c r="F31" s="64"/>
      <c r="G31" s="64"/>
      <c r="H31" s="2"/>
      <c r="I31" s="2"/>
      <c r="J31" s="2"/>
      <c r="K31" s="2"/>
      <c r="L31" s="2"/>
      <c r="M31" s="2"/>
    </row>
    <row r="32" spans="1:13" ht="18.75">
      <c r="A32" s="8"/>
      <c r="B32" s="8"/>
      <c r="C32" s="82"/>
      <c r="D32" s="64"/>
      <c r="E32" s="64"/>
      <c r="F32" s="64"/>
      <c r="G32" s="64"/>
      <c r="H32" s="2"/>
      <c r="I32" s="2"/>
      <c r="J32" s="2"/>
      <c r="K32" s="2"/>
      <c r="L32" s="2"/>
      <c r="M32" s="2"/>
    </row>
    <row r="33" spans="1:13" ht="18.75">
      <c r="A33" s="8"/>
      <c r="B33" s="8"/>
      <c r="C33" s="82"/>
      <c r="D33" s="64"/>
      <c r="E33" s="64"/>
      <c r="F33" s="64"/>
      <c r="G33" s="64"/>
      <c r="H33" s="2"/>
      <c r="I33" s="2"/>
      <c r="J33" s="2"/>
      <c r="K33" s="2"/>
      <c r="L33" s="2"/>
      <c r="M33" s="2"/>
    </row>
    <row r="34" spans="1:13" ht="18.75">
      <c r="A34" s="8"/>
      <c r="B34" s="8"/>
      <c r="C34" s="82"/>
      <c r="D34" s="64"/>
      <c r="E34" s="64"/>
      <c r="F34" s="64"/>
      <c r="G34" s="64"/>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34"/>
  <sheetViews>
    <sheetView rightToLeft="1" topLeftCell="A4" workbookViewId="0">
      <selection activeCell="D18" sqref="D18"/>
    </sheetView>
  </sheetViews>
  <sheetFormatPr defaultRowHeight="15"/>
  <cols>
    <col min="1" max="1" width="4.140625" style="85" bestFit="1" customWidth="1"/>
    <col min="2" max="2" width="6.28515625" style="85" customWidth="1"/>
    <col min="3" max="3" width="14.42578125" style="97" bestFit="1" customWidth="1"/>
    <col min="4" max="4" width="8.28515625" style="3" bestFit="1" customWidth="1"/>
    <col min="5" max="5" width="24.7109375" style="3" bestFit="1" customWidth="1"/>
    <col min="6" max="6" width="9.7109375" style="85" customWidth="1"/>
    <col min="7" max="7" width="9" style="3"/>
  </cols>
  <sheetData>
    <row r="2" spans="1:17" ht="26.25">
      <c r="C2" s="122" t="s">
        <v>29</v>
      </c>
      <c r="D2" s="122"/>
      <c r="E2" s="122"/>
      <c r="F2" s="122"/>
      <c r="G2" s="122"/>
      <c r="H2" s="122"/>
      <c r="I2" s="122"/>
      <c r="J2" s="122"/>
      <c r="K2" s="122"/>
      <c r="L2" s="122"/>
      <c r="M2" s="122"/>
      <c r="N2" s="122"/>
      <c r="O2" s="122"/>
      <c r="P2" s="122"/>
      <c r="Q2" s="122"/>
    </row>
    <row r="3" spans="1:17" ht="57.75">
      <c r="C3" s="94"/>
      <c r="D3" s="18" t="s">
        <v>8</v>
      </c>
      <c r="E3" s="18"/>
      <c r="F3" s="18" t="s">
        <v>18</v>
      </c>
      <c r="G3" s="1"/>
      <c r="H3" s="1"/>
      <c r="I3" s="1"/>
      <c r="J3" s="1"/>
      <c r="K3" s="1"/>
      <c r="L3" s="1"/>
      <c r="M3" s="1"/>
      <c r="N3" s="1"/>
      <c r="O3" s="1"/>
      <c r="P3" s="1"/>
      <c r="Q3" s="1"/>
    </row>
    <row r="4" spans="1:17" ht="18.75">
      <c r="C4" s="95"/>
      <c r="D4" s="11">
        <f>SUM(D6:D2001)</f>
        <v>600</v>
      </c>
      <c r="E4" s="11"/>
      <c r="F4" s="102">
        <f>SUM(F6:F2001)</f>
        <v>600</v>
      </c>
    </row>
    <row r="5" spans="1:17" ht="56.25">
      <c r="A5" s="4" t="s">
        <v>7</v>
      </c>
      <c r="B5" s="4" t="s">
        <v>17</v>
      </c>
      <c r="C5" s="69" t="s">
        <v>1</v>
      </c>
      <c r="D5" s="4" t="s">
        <v>2</v>
      </c>
      <c r="E5" s="4" t="s">
        <v>4</v>
      </c>
      <c r="F5" s="4" t="s">
        <v>19</v>
      </c>
      <c r="G5" s="4" t="s">
        <v>4</v>
      </c>
      <c r="H5" s="5"/>
      <c r="I5" s="5"/>
      <c r="J5" s="5"/>
      <c r="K5" s="5"/>
      <c r="L5" s="5"/>
      <c r="M5" s="5"/>
    </row>
    <row r="6" spans="1:17" ht="18.75">
      <c r="A6" s="39">
        <v>1</v>
      </c>
      <c r="B6" s="39">
        <v>1</v>
      </c>
      <c r="C6" s="96">
        <v>45240</v>
      </c>
      <c r="D6" s="8">
        <v>50</v>
      </c>
      <c r="E6" s="8"/>
      <c r="F6" s="39">
        <v>50</v>
      </c>
      <c r="G6" s="64" t="s">
        <v>153</v>
      </c>
      <c r="H6" s="2"/>
      <c r="I6" s="2"/>
      <c r="J6" s="2"/>
      <c r="K6" s="2"/>
      <c r="L6" s="2"/>
      <c r="M6" s="2"/>
    </row>
    <row r="7" spans="1:17" ht="18.75">
      <c r="A7" s="39">
        <v>2</v>
      </c>
      <c r="B7" s="39">
        <v>2</v>
      </c>
      <c r="C7" s="96">
        <v>45240</v>
      </c>
      <c r="D7" s="64">
        <v>50</v>
      </c>
      <c r="E7" s="8"/>
      <c r="F7" s="39">
        <v>50</v>
      </c>
      <c r="G7" s="64" t="s">
        <v>154</v>
      </c>
      <c r="H7" s="2"/>
      <c r="I7" s="2"/>
      <c r="J7" s="2"/>
      <c r="K7" s="2"/>
      <c r="L7" s="2"/>
      <c r="M7" s="2"/>
    </row>
    <row r="8" spans="1:17" ht="18.75">
      <c r="A8" s="39">
        <v>3</v>
      </c>
      <c r="B8" s="39">
        <v>3</v>
      </c>
      <c r="C8" s="96">
        <v>45240</v>
      </c>
      <c r="D8" s="64">
        <v>50</v>
      </c>
      <c r="E8" s="8"/>
      <c r="F8" s="39">
        <v>50</v>
      </c>
      <c r="G8" s="64" t="s">
        <v>146</v>
      </c>
      <c r="H8" s="2"/>
      <c r="I8" s="2"/>
      <c r="J8" s="2"/>
      <c r="K8" s="2"/>
      <c r="L8" s="2"/>
      <c r="M8" s="2"/>
    </row>
    <row r="9" spans="1:17" ht="18.75">
      <c r="A9" s="39">
        <v>4</v>
      </c>
      <c r="B9" s="39">
        <v>4</v>
      </c>
      <c r="C9" s="96">
        <v>45240</v>
      </c>
      <c r="D9" s="64">
        <v>50</v>
      </c>
      <c r="E9" s="8"/>
      <c r="F9" s="39">
        <v>50</v>
      </c>
      <c r="G9" s="64" t="s">
        <v>147</v>
      </c>
      <c r="H9" s="2"/>
      <c r="I9" s="2"/>
      <c r="J9" s="2"/>
      <c r="K9" s="2"/>
      <c r="L9" s="2"/>
      <c r="M9" s="2"/>
    </row>
    <row r="10" spans="1:17" ht="18.75">
      <c r="A10" s="39">
        <v>5</v>
      </c>
      <c r="B10" s="39">
        <v>5</v>
      </c>
      <c r="C10" s="96">
        <v>45240</v>
      </c>
      <c r="D10" s="64">
        <v>50</v>
      </c>
      <c r="E10" s="8"/>
      <c r="F10" s="39">
        <v>50</v>
      </c>
      <c r="G10" s="64" t="s">
        <v>148</v>
      </c>
      <c r="H10" s="2"/>
      <c r="I10" s="2"/>
      <c r="J10" s="2"/>
      <c r="K10" s="2"/>
      <c r="L10" s="2"/>
      <c r="M10" s="2"/>
    </row>
    <row r="11" spans="1:17" ht="18.75">
      <c r="A11" s="39">
        <v>6</v>
      </c>
      <c r="B11" s="39">
        <v>6</v>
      </c>
      <c r="C11" s="96">
        <v>45240</v>
      </c>
      <c r="D11" s="64">
        <v>50</v>
      </c>
      <c r="E11" s="8"/>
      <c r="F11" s="39">
        <v>50</v>
      </c>
      <c r="G11" s="64" t="s">
        <v>149</v>
      </c>
      <c r="H11" s="2"/>
      <c r="I11" s="2"/>
      <c r="J11" s="2"/>
      <c r="K11" s="2"/>
      <c r="L11" s="2"/>
      <c r="M11" s="2"/>
    </row>
    <row r="12" spans="1:17" ht="18.75">
      <c r="A12" s="39">
        <v>7</v>
      </c>
      <c r="B12" s="39">
        <v>7</v>
      </c>
      <c r="C12" s="96">
        <v>45240</v>
      </c>
      <c r="D12" s="64">
        <v>50</v>
      </c>
      <c r="E12" s="8"/>
      <c r="F12" s="39">
        <v>50</v>
      </c>
      <c r="G12" s="64" t="s">
        <v>151</v>
      </c>
      <c r="H12" s="2"/>
      <c r="I12" s="2"/>
      <c r="J12" s="2"/>
      <c r="K12" s="2"/>
      <c r="L12" s="2"/>
      <c r="M12" s="2"/>
    </row>
    <row r="13" spans="1:17" ht="18.75">
      <c r="A13" s="39">
        <v>8</v>
      </c>
      <c r="B13" s="39">
        <v>8</v>
      </c>
      <c r="C13" s="96">
        <v>45240</v>
      </c>
      <c r="D13" s="64">
        <v>50</v>
      </c>
      <c r="E13" s="8"/>
      <c r="F13" s="39">
        <v>50</v>
      </c>
      <c r="G13" s="64" t="s">
        <v>156</v>
      </c>
      <c r="H13" s="2"/>
      <c r="I13" s="2"/>
      <c r="J13" s="2"/>
      <c r="K13" s="2"/>
      <c r="L13" s="2"/>
      <c r="M13" s="2"/>
    </row>
    <row r="14" spans="1:17" ht="18.75">
      <c r="A14" s="39">
        <v>9</v>
      </c>
      <c r="B14" s="39">
        <v>9</v>
      </c>
      <c r="C14" s="96">
        <v>45240</v>
      </c>
      <c r="D14" s="64">
        <v>50</v>
      </c>
      <c r="E14" s="8"/>
      <c r="F14" s="39">
        <v>50</v>
      </c>
      <c r="G14" s="64" t="s">
        <v>157</v>
      </c>
      <c r="H14" s="2"/>
      <c r="I14" s="2"/>
      <c r="J14" s="2"/>
      <c r="K14" s="2"/>
      <c r="L14" s="2"/>
      <c r="M14" s="2"/>
    </row>
    <row r="15" spans="1:17" ht="18.75">
      <c r="A15" s="39">
        <v>10</v>
      </c>
      <c r="B15" s="39">
        <v>10</v>
      </c>
      <c r="C15" s="96">
        <v>45240</v>
      </c>
      <c r="D15" s="64">
        <v>50</v>
      </c>
      <c r="E15" s="8"/>
      <c r="F15" s="39">
        <v>50</v>
      </c>
      <c r="G15" s="64" t="s">
        <v>155</v>
      </c>
      <c r="H15" s="2"/>
      <c r="I15" s="2"/>
      <c r="J15" s="2"/>
      <c r="K15" s="2"/>
      <c r="L15" s="2"/>
      <c r="M15" s="2"/>
    </row>
    <row r="16" spans="1:17" ht="18.75">
      <c r="A16" s="39">
        <v>11</v>
      </c>
      <c r="B16" s="39">
        <v>11</v>
      </c>
      <c r="C16" s="96">
        <v>45240</v>
      </c>
      <c r="D16" s="64">
        <v>50</v>
      </c>
      <c r="E16" s="8"/>
      <c r="F16" s="39">
        <v>50</v>
      </c>
      <c r="G16" s="64" t="s">
        <v>152</v>
      </c>
      <c r="H16" s="2"/>
      <c r="I16" s="2"/>
      <c r="J16" s="2"/>
      <c r="K16" s="2"/>
      <c r="L16" s="2"/>
      <c r="M16" s="2"/>
    </row>
    <row r="17" spans="1:13" ht="18.75">
      <c r="A17" s="39">
        <v>12</v>
      </c>
      <c r="B17" s="39">
        <v>12</v>
      </c>
      <c r="C17" s="96">
        <v>45240</v>
      </c>
      <c r="D17" s="64">
        <v>50</v>
      </c>
      <c r="E17" s="8"/>
      <c r="F17" s="39">
        <v>50</v>
      </c>
      <c r="G17" s="64" t="s">
        <v>150</v>
      </c>
      <c r="H17" s="2"/>
      <c r="I17" s="2"/>
      <c r="J17" s="2"/>
      <c r="K17" s="2"/>
      <c r="L17" s="2"/>
      <c r="M17" s="2"/>
    </row>
    <row r="18" spans="1:13" ht="18.75">
      <c r="A18" s="39"/>
      <c r="B18" s="39"/>
      <c r="C18" s="96"/>
      <c r="D18" s="8"/>
      <c r="E18" s="8"/>
      <c r="F18" s="39"/>
      <c r="G18" s="8"/>
      <c r="H18" s="2"/>
      <c r="I18" s="2"/>
      <c r="J18" s="2"/>
      <c r="K18" s="2"/>
      <c r="L18" s="2"/>
      <c r="M18" s="2"/>
    </row>
    <row r="19" spans="1:13" ht="18.75">
      <c r="A19" s="39"/>
      <c r="B19" s="39"/>
      <c r="C19" s="96"/>
      <c r="D19" s="8"/>
      <c r="E19" s="8"/>
      <c r="F19" s="39"/>
      <c r="G19" s="8"/>
      <c r="H19" s="2"/>
      <c r="I19" s="2"/>
      <c r="J19" s="2"/>
      <c r="K19" s="2"/>
      <c r="L19" s="2"/>
      <c r="M19" s="2"/>
    </row>
    <row r="20" spans="1:13" ht="18.75">
      <c r="A20" s="39"/>
      <c r="B20" s="39"/>
      <c r="C20" s="96"/>
      <c r="D20" s="8"/>
      <c r="E20" s="8"/>
      <c r="F20" s="39"/>
      <c r="G20" s="8"/>
      <c r="H20" s="2"/>
      <c r="I20" s="2"/>
      <c r="J20" s="2"/>
      <c r="K20" s="2"/>
      <c r="L20" s="2"/>
      <c r="M20" s="2"/>
    </row>
    <row r="21" spans="1:13" ht="18.75">
      <c r="A21" s="39"/>
      <c r="B21" s="39"/>
      <c r="C21" s="96"/>
      <c r="D21" s="8"/>
      <c r="E21" s="8"/>
      <c r="F21" s="39"/>
      <c r="G21" s="8"/>
      <c r="H21" s="2"/>
      <c r="I21" s="2"/>
      <c r="J21" s="2"/>
      <c r="K21" s="2"/>
      <c r="L21" s="2"/>
      <c r="M21" s="2"/>
    </row>
    <row r="22" spans="1:13" ht="18.75">
      <c r="A22" s="39"/>
      <c r="B22" s="39"/>
      <c r="C22" s="96"/>
      <c r="D22" s="8"/>
      <c r="E22" s="8"/>
      <c r="F22" s="39"/>
      <c r="G22" s="8"/>
      <c r="H22" s="2"/>
      <c r="I22" s="2"/>
      <c r="J22" s="2"/>
      <c r="K22" s="2"/>
      <c r="L22" s="2"/>
      <c r="M22" s="2"/>
    </row>
    <row r="23" spans="1:13" ht="18.75">
      <c r="A23" s="39"/>
      <c r="B23" s="39"/>
      <c r="C23" s="96"/>
      <c r="D23" s="8"/>
      <c r="E23" s="8"/>
      <c r="F23" s="39"/>
      <c r="G23" s="8"/>
      <c r="H23" s="2"/>
      <c r="I23" s="2"/>
      <c r="J23" s="2"/>
      <c r="K23" s="2"/>
      <c r="L23" s="2"/>
      <c r="M23" s="2"/>
    </row>
    <row r="24" spans="1:13" ht="18.75">
      <c r="A24" s="39"/>
      <c r="B24" s="39"/>
      <c r="C24" s="96"/>
      <c r="D24" s="8"/>
      <c r="E24" s="8"/>
      <c r="F24" s="39"/>
      <c r="G24" s="8"/>
      <c r="H24" s="2"/>
      <c r="I24" s="2"/>
      <c r="J24" s="2"/>
      <c r="K24" s="2"/>
      <c r="L24" s="2"/>
      <c r="M24" s="2"/>
    </row>
    <row r="25" spans="1:13" ht="18.75">
      <c r="A25" s="39"/>
      <c r="B25" s="39"/>
      <c r="C25" s="96"/>
      <c r="D25" s="8"/>
      <c r="E25" s="8"/>
      <c r="F25" s="39"/>
      <c r="G25" s="8"/>
      <c r="H25" s="2"/>
      <c r="I25" s="2"/>
      <c r="J25" s="2"/>
      <c r="K25" s="2"/>
      <c r="L25" s="2"/>
      <c r="M25" s="2"/>
    </row>
    <row r="26" spans="1:13" ht="18.75">
      <c r="A26" s="39"/>
      <c r="B26" s="39"/>
      <c r="C26" s="96"/>
      <c r="D26" s="8"/>
      <c r="E26" s="8"/>
      <c r="F26" s="39"/>
      <c r="G26" s="8"/>
      <c r="H26" s="2"/>
      <c r="I26" s="2"/>
      <c r="J26" s="2"/>
      <c r="K26" s="2"/>
      <c r="L26" s="2"/>
      <c r="M26" s="2"/>
    </row>
    <row r="27" spans="1:13" ht="18.75">
      <c r="A27" s="39"/>
      <c r="B27" s="39"/>
      <c r="C27" s="96"/>
      <c r="D27" s="8"/>
      <c r="E27" s="8"/>
      <c r="F27" s="39"/>
      <c r="G27" s="8"/>
      <c r="H27" s="2"/>
      <c r="I27" s="2"/>
      <c r="J27" s="2"/>
      <c r="K27" s="2"/>
      <c r="L27" s="2"/>
      <c r="M27" s="2"/>
    </row>
    <row r="28" spans="1:13" ht="18.75">
      <c r="A28" s="39"/>
      <c r="B28" s="39"/>
      <c r="C28" s="96"/>
      <c r="D28" s="8"/>
      <c r="E28" s="8"/>
      <c r="F28" s="39"/>
      <c r="G28" s="8"/>
      <c r="H28" s="2"/>
      <c r="I28" s="2"/>
      <c r="J28" s="2"/>
      <c r="K28" s="2"/>
      <c r="L28" s="2"/>
      <c r="M28" s="2"/>
    </row>
    <row r="29" spans="1:13" ht="18.75">
      <c r="A29" s="39"/>
      <c r="B29" s="39"/>
      <c r="C29" s="96"/>
      <c r="D29" s="8"/>
      <c r="E29" s="8"/>
      <c r="F29" s="39"/>
      <c r="G29" s="8"/>
      <c r="H29" s="2"/>
      <c r="I29" s="2"/>
      <c r="J29" s="2"/>
      <c r="K29" s="2"/>
      <c r="L29" s="2"/>
      <c r="M29" s="2"/>
    </row>
    <row r="30" spans="1:13" ht="18.75">
      <c r="A30" s="39"/>
      <c r="B30" s="39"/>
      <c r="C30" s="96"/>
      <c r="D30" s="8"/>
      <c r="E30" s="8"/>
      <c r="F30" s="39"/>
      <c r="G30" s="8"/>
      <c r="H30" s="2"/>
      <c r="I30" s="2"/>
      <c r="J30" s="2"/>
      <c r="K30" s="2"/>
      <c r="L30" s="2"/>
      <c r="M30" s="2"/>
    </row>
    <row r="31" spans="1:13" ht="18.75">
      <c r="A31" s="39"/>
      <c r="B31" s="39"/>
      <c r="C31" s="96"/>
      <c r="D31" s="8"/>
      <c r="E31" s="8"/>
      <c r="F31" s="39"/>
      <c r="G31" s="8"/>
      <c r="H31" s="2"/>
      <c r="I31" s="2"/>
      <c r="J31" s="2"/>
      <c r="K31" s="2"/>
      <c r="L31" s="2"/>
      <c r="M31" s="2"/>
    </row>
    <row r="32" spans="1:13" ht="18.75">
      <c r="A32" s="39"/>
      <c r="B32" s="39"/>
      <c r="C32" s="96"/>
      <c r="D32" s="8"/>
      <c r="E32" s="8"/>
      <c r="F32" s="39"/>
      <c r="G32" s="8"/>
      <c r="H32" s="2"/>
      <c r="I32" s="2"/>
      <c r="J32" s="2"/>
      <c r="K32" s="2"/>
      <c r="L32" s="2"/>
      <c r="M32" s="2"/>
    </row>
    <row r="33" spans="1:13" ht="18.75">
      <c r="A33" s="39"/>
      <c r="B33" s="39"/>
      <c r="C33" s="96"/>
      <c r="D33" s="8"/>
      <c r="E33" s="8"/>
      <c r="F33" s="39"/>
      <c r="G33" s="8"/>
      <c r="H33" s="2"/>
      <c r="I33" s="2"/>
      <c r="J33" s="2"/>
      <c r="K33" s="2"/>
      <c r="L33" s="2"/>
      <c r="M33" s="2"/>
    </row>
    <row r="34" spans="1:13" ht="18.75">
      <c r="A34" s="39"/>
      <c r="B34" s="39"/>
      <c r="C34" s="96"/>
      <c r="D34" s="8"/>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2.xml><?xml version="1.0" encoding="utf-8"?>
<worksheet xmlns="http://schemas.openxmlformats.org/spreadsheetml/2006/main" xmlns:r="http://schemas.openxmlformats.org/officeDocument/2006/relationships">
  <dimension ref="A2:Q34"/>
  <sheetViews>
    <sheetView rightToLeft="1" topLeftCell="B4" workbookViewId="0">
      <selection activeCell="M4" sqref="M4"/>
    </sheetView>
  </sheetViews>
  <sheetFormatPr defaultRowHeight="1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22" t="s">
        <v>16</v>
      </c>
      <c r="D2" s="122"/>
      <c r="E2" s="122"/>
      <c r="F2" s="122"/>
      <c r="G2" s="122"/>
      <c r="H2" s="122"/>
      <c r="I2" s="122"/>
      <c r="J2" s="122"/>
      <c r="K2" s="122"/>
      <c r="L2" s="122"/>
      <c r="M2" s="122"/>
      <c r="N2" s="122"/>
      <c r="O2" s="122"/>
      <c r="P2" s="122"/>
      <c r="Q2" s="122"/>
    </row>
    <row r="3" spans="1:17" ht="57.75">
      <c r="C3" s="1"/>
      <c r="D3" s="18" t="s">
        <v>8</v>
      </c>
      <c r="E3" s="18"/>
      <c r="F3" s="18" t="s">
        <v>18</v>
      </c>
      <c r="G3" s="1"/>
      <c r="H3" s="1"/>
      <c r="I3" s="1"/>
      <c r="J3" s="1"/>
      <c r="K3" s="1"/>
      <c r="L3" s="1"/>
      <c r="M3" s="1"/>
      <c r="N3" s="1"/>
      <c r="O3" s="1"/>
      <c r="P3" s="1"/>
      <c r="Q3" s="1"/>
    </row>
    <row r="4" spans="1:17" ht="18.75">
      <c r="C4" s="10"/>
      <c r="D4" s="11">
        <f>SUM(D6:D2001)</f>
        <v>1200</v>
      </c>
      <c r="E4" s="11"/>
      <c r="F4" s="11">
        <f>SUM(F6:F2001)</f>
        <v>1200</v>
      </c>
      <c r="M4" s="63" t="s">
        <v>326</v>
      </c>
    </row>
    <row r="5" spans="1:17" ht="56.25">
      <c r="A5" s="4" t="s">
        <v>7</v>
      </c>
      <c r="B5" s="4" t="s">
        <v>17</v>
      </c>
      <c r="C5" s="6" t="s">
        <v>1</v>
      </c>
      <c r="D5" s="4" t="s">
        <v>2</v>
      </c>
      <c r="E5" s="4" t="s">
        <v>4</v>
      </c>
      <c r="F5" s="4" t="s">
        <v>19</v>
      </c>
      <c r="G5" s="4" t="s">
        <v>4</v>
      </c>
      <c r="H5" s="5"/>
      <c r="I5" s="5"/>
      <c r="J5" s="5"/>
      <c r="K5" s="5"/>
      <c r="L5" s="5"/>
      <c r="M5" s="5"/>
    </row>
    <row r="6" spans="1:17" ht="18.75">
      <c r="A6" s="8">
        <v>1</v>
      </c>
      <c r="B6" s="92">
        <v>1</v>
      </c>
      <c r="C6" s="70">
        <v>45382</v>
      </c>
      <c r="D6" s="92">
        <v>100</v>
      </c>
      <c r="E6" s="8"/>
      <c r="F6" s="92">
        <v>100</v>
      </c>
      <c r="G6" s="64" t="s">
        <v>201</v>
      </c>
      <c r="H6" s="2"/>
      <c r="I6" s="2"/>
      <c r="J6" s="2"/>
      <c r="K6" s="2"/>
      <c r="L6" s="2"/>
      <c r="M6" s="2"/>
    </row>
    <row r="7" spans="1:17" ht="18.75">
      <c r="A7" s="8">
        <v>2</v>
      </c>
      <c r="B7" s="92">
        <v>2</v>
      </c>
      <c r="C7" s="70">
        <v>45382</v>
      </c>
      <c r="D7" s="92">
        <v>100</v>
      </c>
      <c r="E7" s="8"/>
      <c r="F7" s="92">
        <v>100</v>
      </c>
      <c r="G7" s="64" t="s">
        <v>202</v>
      </c>
      <c r="H7" s="2"/>
      <c r="I7" s="2"/>
      <c r="J7" s="2"/>
      <c r="K7" s="2"/>
      <c r="L7" s="2"/>
      <c r="M7" s="2"/>
    </row>
    <row r="8" spans="1:17" ht="18.75">
      <c r="A8" s="8">
        <v>3</v>
      </c>
      <c r="B8" s="92">
        <v>3</v>
      </c>
      <c r="C8" s="70">
        <v>45382</v>
      </c>
      <c r="D8" s="92">
        <v>100</v>
      </c>
      <c r="E8" s="8"/>
      <c r="F8" s="92">
        <v>100</v>
      </c>
      <c r="G8" s="64" t="s">
        <v>192</v>
      </c>
      <c r="H8" s="2"/>
      <c r="I8" s="2"/>
      <c r="J8" s="2"/>
      <c r="K8" s="2"/>
      <c r="L8" s="2"/>
      <c r="M8" s="2"/>
    </row>
    <row r="9" spans="1:17" ht="18.75">
      <c r="A9" s="8">
        <v>4</v>
      </c>
      <c r="B9" s="92">
        <v>4</v>
      </c>
      <c r="C9" s="70">
        <v>45492</v>
      </c>
      <c r="D9" s="92">
        <v>100</v>
      </c>
      <c r="E9" s="8"/>
      <c r="F9" s="92">
        <v>100</v>
      </c>
      <c r="G9" s="64" t="s">
        <v>193</v>
      </c>
      <c r="H9" s="2"/>
      <c r="I9" s="2"/>
      <c r="J9" s="2"/>
      <c r="K9" s="2"/>
      <c r="L9" s="2"/>
      <c r="M9" s="2"/>
    </row>
    <row r="10" spans="1:17" ht="18.75">
      <c r="A10" s="8">
        <v>5</v>
      </c>
      <c r="B10" s="92">
        <v>5</v>
      </c>
      <c r="C10" s="70">
        <v>45492</v>
      </c>
      <c r="D10" s="92">
        <v>100</v>
      </c>
      <c r="E10" s="8"/>
      <c r="F10" s="92">
        <v>100</v>
      </c>
      <c r="G10" s="64" t="s">
        <v>194</v>
      </c>
      <c r="H10" s="2"/>
      <c r="I10" s="2"/>
      <c r="J10" s="2"/>
      <c r="K10" s="2"/>
      <c r="L10" s="2"/>
      <c r="M10" s="2"/>
    </row>
    <row r="11" spans="1:17" ht="18.75">
      <c r="A11" s="8">
        <v>6</v>
      </c>
      <c r="B11" s="92">
        <v>6</v>
      </c>
      <c r="C11" s="70">
        <v>45492</v>
      </c>
      <c r="D11" s="92">
        <v>100</v>
      </c>
      <c r="E11" s="8"/>
      <c r="F11" s="92">
        <v>100</v>
      </c>
      <c r="G11" s="64" t="s">
        <v>195</v>
      </c>
      <c r="H11" s="2"/>
      <c r="I11" s="2"/>
      <c r="J11" s="2"/>
      <c r="K11" s="2"/>
      <c r="L11" s="2"/>
      <c r="M11" s="2"/>
    </row>
    <row r="12" spans="1:17" ht="18.75">
      <c r="A12" s="8">
        <v>7</v>
      </c>
      <c r="B12" s="92">
        <v>7</v>
      </c>
      <c r="C12" s="70">
        <v>45492</v>
      </c>
      <c r="D12" s="92">
        <v>100</v>
      </c>
      <c r="E12" s="8"/>
      <c r="F12" s="92">
        <v>100</v>
      </c>
      <c r="G12" s="64" t="s">
        <v>243</v>
      </c>
      <c r="H12" s="2"/>
      <c r="I12" s="2"/>
      <c r="J12" s="2"/>
      <c r="K12" s="2"/>
      <c r="L12" s="2"/>
      <c r="M12" s="2"/>
    </row>
    <row r="13" spans="1:17" ht="18.75">
      <c r="A13" s="8">
        <v>8</v>
      </c>
      <c r="B13" s="92">
        <v>8</v>
      </c>
      <c r="C13" s="70">
        <v>45576</v>
      </c>
      <c r="D13" s="92">
        <v>100</v>
      </c>
      <c r="E13" s="8"/>
      <c r="F13" s="92">
        <v>100</v>
      </c>
      <c r="G13" s="64" t="s">
        <v>267</v>
      </c>
      <c r="H13" s="2"/>
      <c r="I13" s="2"/>
      <c r="J13" s="2"/>
      <c r="K13" s="2"/>
      <c r="L13" s="2"/>
      <c r="M13" s="2"/>
    </row>
    <row r="14" spans="1:17" ht="18.75">
      <c r="A14" s="8">
        <v>9</v>
      </c>
      <c r="B14" s="92">
        <v>9</v>
      </c>
      <c r="C14" s="96">
        <v>45576</v>
      </c>
      <c r="D14" s="92">
        <v>100</v>
      </c>
      <c r="E14" s="8"/>
      <c r="F14" s="92">
        <v>100</v>
      </c>
      <c r="G14" s="64" t="s">
        <v>268</v>
      </c>
      <c r="H14" s="2"/>
      <c r="I14" s="2"/>
      <c r="J14" s="2"/>
      <c r="K14" s="2"/>
      <c r="L14" s="2"/>
      <c r="M14" s="2"/>
    </row>
    <row r="15" spans="1:17" ht="18.75">
      <c r="A15" s="8">
        <v>10</v>
      </c>
      <c r="B15" s="92">
        <v>10</v>
      </c>
      <c r="C15" s="96">
        <v>45576</v>
      </c>
      <c r="D15" s="92">
        <v>100</v>
      </c>
      <c r="E15" s="8"/>
      <c r="F15" s="92">
        <v>100</v>
      </c>
      <c r="G15" s="64" t="s">
        <v>252</v>
      </c>
      <c r="H15" s="2"/>
      <c r="I15" s="2"/>
      <c r="J15" s="2"/>
      <c r="K15" s="2"/>
      <c r="L15" s="2"/>
      <c r="M15" s="2"/>
    </row>
    <row r="16" spans="1:17" ht="18.75">
      <c r="A16" s="8">
        <v>11</v>
      </c>
      <c r="B16" s="92">
        <v>11</v>
      </c>
      <c r="C16" s="96">
        <v>45576</v>
      </c>
      <c r="D16" s="92">
        <v>100</v>
      </c>
      <c r="E16" s="8"/>
      <c r="F16" s="92">
        <v>100</v>
      </c>
      <c r="G16" s="64" t="s">
        <v>247</v>
      </c>
      <c r="H16" s="2"/>
      <c r="I16" s="2"/>
      <c r="J16" s="2"/>
      <c r="K16" s="2"/>
      <c r="L16" s="2"/>
      <c r="M16" s="2"/>
    </row>
    <row r="17" spans="1:13" ht="18.75">
      <c r="A17" s="8">
        <v>12</v>
      </c>
      <c r="B17" s="92">
        <v>12</v>
      </c>
      <c r="C17" s="96">
        <v>45634</v>
      </c>
      <c r="D17" s="92">
        <v>100</v>
      </c>
      <c r="E17" s="8"/>
      <c r="F17" s="92">
        <v>100</v>
      </c>
      <c r="G17" s="64" t="s">
        <v>198</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Q200"/>
  <sheetViews>
    <sheetView rightToLeft="1" topLeftCell="A81" workbookViewId="0">
      <selection activeCell="B95" sqref="B95"/>
    </sheetView>
  </sheetViews>
  <sheetFormatPr defaultRowHeight="15"/>
  <cols>
    <col min="1" max="1" width="11" style="3" customWidth="1"/>
    <col min="2" max="2" width="17.42578125" style="71" customWidth="1"/>
    <col min="3" max="3" width="17.42578125" style="75" customWidth="1"/>
    <col min="4" max="4" width="17.42578125" style="3" customWidth="1"/>
    <col min="5" max="5" width="21" style="3" bestFit="1" customWidth="1"/>
    <col min="6" max="7" width="17.42578125" style="3" customWidth="1"/>
    <col min="8" max="9" width="17.42578125" customWidth="1"/>
    <col min="10" max="17" width="19.42578125" customWidth="1"/>
  </cols>
  <sheetData>
    <row r="2" spans="1:17" ht="26.25">
      <c r="A2" s="3" t="s">
        <v>299</v>
      </c>
      <c r="B2" s="121" t="s">
        <v>300</v>
      </c>
      <c r="C2" s="121" t="s">
        <v>301</v>
      </c>
      <c r="D2" s="121" t="s">
        <v>302</v>
      </c>
      <c r="E2" s="121" t="s">
        <v>303</v>
      </c>
      <c r="F2" s="121" t="s">
        <v>304</v>
      </c>
      <c r="G2" s="121" t="s">
        <v>305</v>
      </c>
      <c r="H2" s="121" t="s">
        <v>306</v>
      </c>
      <c r="I2" s="121" t="s">
        <v>307</v>
      </c>
      <c r="J2" s="121" t="s">
        <v>308</v>
      </c>
      <c r="K2" s="121" t="s">
        <v>309</v>
      </c>
      <c r="L2" s="121" t="s">
        <v>310</v>
      </c>
      <c r="M2" s="121" t="s">
        <v>311</v>
      </c>
      <c r="N2" s="121" t="s">
        <v>312</v>
      </c>
      <c r="O2" s="121" t="s">
        <v>313</v>
      </c>
      <c r="P2" s="121" t="s">
        <v>314</v>
      </c>
      <c r="Q2" s="121" t="s">
        <v>315</v>
      </c>
    </row>
    <row r="3" spans="1:17" ht="26.25">
      <c r="B3" s="121" t="s">
        <v>0</v>
      </c>
      <c r="C3" s="121"/>
      <c r="D3" s="121"/>
      <c r="E3" s="121"/>
      <c r="F3" s="121"/>
      <c r="G3" s="121"/>
      <c r="H3" s="121"/>
      <c r="I3" s="121"/>
      <c r="J3" s="121"/>
      <c r="K3" s="121"/>
      <c r="L3" s="121"/>
      <c r="M3" s="121"/>
      <c r="N3" s="121"/>
      <c r="O3" s="121"/>
      <c r="P3" s="121"/>
      <c r="Q3" s="121"/>
    </row>
    <row r="4" spans="1:17" ht="18.75">
      <c r="B4" s="68" t="s">
        <v>9</v>
      </c>
      <c r="C4" s="72">
        <f>SUM(C6:C2000)</f>
        <v>22740</v>
      </c>
      <c r="H4" s="63"/>
      <c r="I4" s="63"/>
      <c r="J4" s="63"/>
      <c r="K4" s="63"/>
      <c r="L4" s="63"/>
      <c r="M4" s="63"/>
      <c r="N4" s="63"/>
      <c r="O4" s="63"/>
      <c r="P4" s="63"/>
      <c r="Q4" s="63"/>
    </row>
    <row r="5" spans="1:17" ht="18.75">
      <c r="A5" s="4" t="s">
        <v>7</v>
      </c>
      <c r="B5" s="69" t="s">
        <v>1</v>
      </c>
      <c r="C5" s="73" t="s">
        <v>2</v>
      </c>
      <c r="D5" s="4" t="s">
        <v>5</v>
      </c>
      <c r="E5" s="4" t="s">
        <v>6</v>
      </c>
      <c r="F5" s="4" t="s">
        <v>3</v>
      </c>
      <c r="G5" s="4" t="s">
        <v>4</v>
      </c>
      <c r="H5" s="5"/>
      <c r="I5" s="5"/>
      <c r="J5" s="5"/>
      <c r="K5" s="5"/>
      <c r="L5" s="5"/>
      <c r="M5" s="5"/>
      <c r="N5" s="63"/>
      <c r="O5" s="63"/>
      <c r="P5" s="63"/>
      <c r="Q5" s="63"/>
    </row>
    <row r="6" spans="1:17" ht="18.75">
      <c r="A6" s="64">
        <v>1</v>
      </c>
      <c r="B6" s="70">
        <v>45290</v>
      </c>
      <c r="C6" s="74">
        <v>600</v>
      </c>
      <c r="D6" s="64"/>
      <c r="E6" s="64" t="s">
        <v>160</v>
      </c>
      <c r="F6" s="64">
        <v>12</v>
      </c>
      <c r="G6" s="64" t="s">
        <v>173</v>
      </c>
      <c r="H6" s="2"/>
      <c r="I6" s="2"/>
      <c r="J6" s="2"/>
      <c r="K6" s="2"/>
      <c r="L6" s="2"/>
      <c r="M6" s="2"/>
      <c r="N6" s="63"/>
      <c r="O6" s="63"/>
      <c r="P6" s="63"/>
      <c r="Q6" s="63"/>
    </row>
    <row r="7" spans="1:17" ht="18.75">
      <c r="A7" s="64">
        <v>2</v>
      </c>
      <c r="B7" s="70">
        <v>45291</v>
      </c>
      <c r="C7" s="74">
        <v>200</v>
      </c>
      <c r="E7" s="64" t="s">
        <v>49</v>
      </c>
      <c r="F7" s="64">
        <v>7</v>
      </c>
      <c r="G7" s="64" t="s">
        <v>190</v>
      </c>
      <c r="H7" s="2"/>
      <c r="I7" s="2"/>
      <c r="J7" s="2"/>
      <c r="K7" s="2"/>
      <c r="L7" s="2"/>
      <c r="M7" s="2"/>
      <c r="N7" s="63"/>
      <c r="O7" s="63"/>
      <c r="P7" s="63"/>
      <c r="Q7" s="63"/>
    </row>
    <row r="8" spans="1:17" ht="18.75">
      <c r="A8" s="64">
        <v>3</v>
      </c>
      <c r="B8" s="70">
        <v>45291</v>
      </c>
      <c r="C8" s="74">
        <v>100</v>
      </c>
      <c r="D8" s="64"/>
      <c r="E8" s="64" t="s">
        <v>158</v>
      </c>
      <c r="F8" s="64">
        <v>4</v>
      </c>
      <c r="G8" s="64" t="s">
        <v>190</v>
      </c>
      <c r="H8" s="2"/>
      <c r="I8" s="2"/>
      <c r="J8" s="2"/>
      <c r="K8" s="2"/>
      <c r="L8" s="2"/>
      <c r="M8" s="2"/>
      <c r="N8" s="63"/>
      <c r="O8" s="63"/>
      <c r="P8" s="63"/>
      <c r="Q8" s="63"/>
    </row>
    <row r="9" spans="1:17" ht="18.75">
      <c r="A9" s="64">
        <v>4</v>
      </c>
      <c r="B9" s="70">
        <v>45291</v>
      </c>
      <c r="C9" s="74">
        <v>100</v>
      </c>
      <c r="D9" s="64"/>
      <c r="E9" s="64" t="s">
        <v>159</v>
      </c>
      <c r="F9" s="64">
        <v>3</v>
      </c>
      <c r="G9" s="64" t="s">
        <v>190</v>
      </c>
      <c r="H9" s="2"/>
      <c r="I9" s="2"/>
      <c r="J9" s="2"/>
      <c r="K9" s="2"/>
      <c r="L9" s="2"/>
      <c r="M9" s="2"/>
      <c r="N9" s="63"/>
      <c r="O9" s="63"/>
      <c r="P9" s="63"/>
      <c r="Q9" s="63"/>
    </row>
    <row r="10" spans="1:17" ht="18.75">
      <c r="A10" s="64">
        <v>5</v>
      </c>
      <c r="B10" s="70">
        <v>45318</v>
      </c>
      <c r="C10" s="74">
        <v>1200</v>
      </c>
      <c r="D10" s="64"/>
      <c r="E10" s="64" t="s">
        <v>179</v>
      </c>
      <c r="F10" s="64">
        <v>10</v>
      </c>
      <c r="G10" s="64" t="s">
        <v>180</v>
      </c>
      <c r="H10" s="2"/>
      <c r="I10" s="2"/>
      <c r="J10" s="2"/>
      <c r="K10" s="2"/>
      <c r="L10" s="2"/>
      <c r="M10" s="2"/>
      <c r="N10" s="63"/>
      <c r="O10" s="63"/>
      <c r="P10" s="63"/>
      <c r="Q10" s="63"/>
    </row>
    <row r="11" spans="1:17" ht="18.75">
      <c r="A11" s="64">
        <v>6</v>
      </c>
      <c r="B11" s="70">
        <v>45349</v>
      </c>
      <c r="C11" s="74">
        <v>400</v>
      </c>
      <c r="D11" s="64"/>
      <c r="E11" s="64" t="s">
        <v>188</v>
      </c>
      <c r="F11" s="64">
        <v>8</v>
      </c>
      <c r="G11" s="64" t="s">
        <v>189</v>
      </c>
      <c r="H11" s="2"/>
      <c r="I11" s="2"/>
      <c r="J11" s="2"/>
      <c r="K11" s="63"/>
      <c r="L11" s="63"/>
      <c r="M11" s="2"/>
      <c r="N11" s="63"/>
      <c r="O11" s="63"/>
      <c r="P11" s="63"/>
      <c r="Q11" s="63"/>
    </row>
    <row r="12" spans="1:17" ht="18.75">
      <c r="A12" s="64">
        <v>7</v>
      </c>
      <c r="B12" s="70">
        <v>45352</v>
      </c>
      <c r="C12" s="74">
        <v>400</v>
      </c>
      <c r="D12" s="64"/>
      <c r="E12" s="64" t="s">
        <v>199</v>
      </c>
      <c r="F12" s="64">
        <v>5</v>
      </c>
      <c r="G12" s="64" t="s">
        <v>200</v>
      </c>
      <c r="H12" s="2"/>
      <c r="I12" s="2"/>
      <c r="J12" s="2"/>
      <c r="K12" s="63"/>
      <c r="L12" s="63"/>
      <c r="M12" s="2"/>
      <c r="N12" s="63"/>
      <c r="O12" s="63"/>
      <c r="P12" s="63"/>
      <c r="Q12" s="63"/>
    </row>
    <row r="13" spans="1:17" ht="18.75">
      <c r="A13" s="64">
        <v>8</v>
      </c>
      <c r="B13" s="70">
        <v>45323</v>
      </c>
      <c r="C13" s="74">
        <v>200</v>
      </c>
      <c r="E13" s="64" t="s">
        <v>49</v>
      </c>
      <c r="F13" s="64">
        <v>7</v>
      </c>
      <c r="G13" s="64" t="s">
        <v>191</v>
      </c>
      <c r="H13" s="2"/>
      <c r="I13" s="2"/>
      <c r="J13" s="2"/>
      <c r="K13" s="63"/>
      <c r="L13" s="63"/>
      <c r="M13" s="2"/>
      <c r="N13" s="63"/>
      <c r="O13" s="63"/>
      <c r="P13" s="63"/>
      <c r="Q13" s="63"/>
    </row>
    <row r="14" spans="1:17" ht="18.75">
      <c r="A14" s="64">
        <v>9</v>
      </c>
      <c r="B14" s="70">
        <v>45323</v>
      </c>
      <c r="C14" s="74">
        <v>100</v>
      </c>
      <c r="D14" s="64"/>
      <c r="E14" s="64" t="s">
        <v>158</v>
      </c>
      <c r="F14" s="64">
        <v>4</v>
      </c>
      <c r="G14" s="64" t="s">
        <v>191</v>
      </c>
      <c r="H14" s="2"/>
      <c r="I14" s="2"/>
      <c r="J14" s="2"/>
      <c r="K14" s="2"/>
      <c r="L14" s="2"/>
      <c r="M14" s="2"/>
      <c r="N14" s="63"/>
      <c r="O14" s="63"/>
      <c r="P14" s="63"/>
      <c r="Q14" s="63"/>
    </row>
    <row r="15" spans="1:17" ht="18.75">
      <c r="A15" s="64">
        <v>10</v>
      </c>
      <c r="B15" s="70">
        <v>45323</v>
      </c>
      <c r="C15" s="74">
        <v>100</v>
      </c>
      <c r="D15" s="64"/>
      <c r="E15" s="64" t="s">
        <v>159</v>
      </c>
      <c r="F15" s="64">
        <v>3</v>
      </c>
      <c r="G15" s="64" t="s">
        <v>191</v>
      </c>
      <c r="H15" s="2"/>
      <c r="I15" s="2"/>
      <c r="J15" s="2"/>
      <c r="K15" s="2"/>
      <c r="L15" s="2"/>
      <c r="M15" s="2"/>
      <c r="N15" s="63"/>
      <c r="O15" s="63"/>
      <c r="P15" s="63"/>
      <c r="Q15" s="63"/>
    </row>
    <row r="16" spans="1:17" ht="18.75">
      <c r="A16" s="64">
        <v>11</v>
      </c>
      <c r="B16" s="70">
        <v>45352</v>
      </c>
      <c r="C16" s="74">
        <v>200</v>
      </c>
      <c r="E16" s="64" t="s">
        <v>49</v>
      </c>
      <c r="F16" s="64">
        <v>7</v>
      </c>
      <c r="G16" s="64" t="s">
        <v>192</v>
      </c>
      <c r="H16" s="2"/>
      <c r="I16" s="2"/>
      <c r="J16" s="2"/>
      <c r="K16" s="2"/>
      <c r="L16" s="2"/>
      <c r="M16" s="2"/>
      <c r="N16" s="63"/>
      <c r="O16" s="63"/>
      <c r="P16" s="63"/>
      <c r="Q16" s="63"/>
    </row>
    <row r="17" spans="1:17" ht="18.75">
      <c r="A17" s="64">
        <v>12</v>
      </c>
      <c r="B17" s="70">
        <v>45352</v>
      </c>
      <c r="C17" s="74">
        <v>100</v>
      </c>
      <c r="D17" s="64"/>
      <c r="E17" s="64" t="s">
        <v>158</v>
      </c>
      <c r="F17" s="64">
        <v>4</v>
      </c>
      <c r="G17" s="64" t="s">
        <v>192</v>
      </c>
      <c r="H17" s="2"/>
      <c r="I17" s="2"/>
      <c r="J17" s="2"/>
      <c r="K17" s="63"/>
      <c r="L17" s="63"/>
      <c r="M17" s="63"/>
      <c r="N17" s="63"/>
      <c r="O17" s="63"/>
      <c r="P17" s="63"/>
      <c r="Q17" s="63"/>
    </row>
    <row r="18" spans="1:17" ht="18.75">
      <c r="A18" s="64">
        <v>13</v>
      </c>
      <c r="B18" s="70">
        <v>45352</v>
      </c>
      <c r="C18" s="74">
        <v>100</v>
      </c>
      <c r="D18" s="64"/>
      <c r="E18" s="64" t="s">
        <v>159</v>
      </c>
      <c r="F18" s="64">
        <v>3</v>
      </c>
      <c r="G18" s="64" t="s">
        <v>192</v>
      </c>
      <c r="H18" s="2"/>
      <c r="I18" s="2"/>
      <c r="J18" s="2"/>
      <c r="K18" s="2"/>
      <c r="L18" s="2"/>
      <c r="M18" s="2"/>
      <c r="N18" s="63"/>
      <c r="O18" s="63"/>
      <c r="P18" s="63"/>
      <c r="Q18" s="63"/>
    </row>
    <row r="19" spans="1:17" ht="18.75">
      <c r="A19" s="64">
        <v>14</v>
      </c>
      <c r="B19" s="70">
        <v>45382</v>
      </c>
      <c r="C19" s="74">
        <v>300</v>
      </c>
      <c r="D19" s="64"/>
      <c r="E19" s="64" t="s">
        <v>206</v>
      </c>
      <c r="F19" s="64">
        <v>1</v>
      </c>
      <c r="G19" s="64" t="s">
        <v>173</v>
      </c>
      <c r="H19" s="2"/>
      <c r="I19" s="2"/>
      <c r="J19" s="2"/>
      <c r="K19" s="2"/>
      <c r="L19" s="2"/>
      <c r="M19" s="2"/>
      <c r="N19" s="63"/>
      <c r="O19" s="63"/>
      <c r="P19" s="63"/>
      <c r="Q19" s="63"/>
    </row>
    <row r="20" spans="1:17" ht="18.75">
      <c r="A20" s="64">
        <v>15</v>
      </c>
      <c r="B20" s="70">
        <v>45383</v>
      </c>
      <c r="C20" s="74">
        <v>200</v>
      </c>
      <c r="E20" s="64" t="s">
        <v>49</v>
      </c>
      <c r="F20" s="64">
        <v>7</v>
      </c>
      <c r="G20" s="64" t="s">
        <v>193</v>
      </c>
      <c r="H20" s="2"/>
      <c r="I20" s="2"/>
      <c r="J20" s="2"/>
      <c r="K20" s="2"/>
      <c r="L20" s="2"/>
      <c r="M20" s="2"/>
      <c r="N20" s="63"/>
      <c r="O20" s="63"/>
      <c r="P20" s="63"/>
      <c r="Q20" s="63"/>
    </row>
    <row r="21" spans="1:17" ht="18.75">
      <c r="A21" s="64">
        <v>16</v>
      </c>
      <c r="B21" s="70">
        <v>45383</v>
      </c>
      <c r="C21" s="74">
        <v>100</v>
      </c>
      <c r="D21" s="64"/>
      <c r="E21" s="64" t="s">
        <v>158</v>
      </c>
      <c r="F21" s="64">
        <v>4</v>
      </c>
      <c r="G21" s="64" t="s">
        <v>193</v>
      </c>
      <c r="H21" s="2"/>
      <c r="I21" s="2"/>
      <c r="J21" s="2"/>
      <c r="K21" s="2"/>
      <c r="L21" s="2"/>
      <c r="M21" s="2"/>
      <c r="N21" s="63"/>
      <c r="O21" s="63"/>
      <c r="P21" s="63"/>
      <c r="Q21" s="63"/>
    </row>
    <row r="22" spans="1:17" ht="18.75">
      <c r="A22" s="64">
        <v>17</v>
      </c>
      <c r="B22" s="70">
        <v>45383</v>
      </c>
      <c r="C22" s="74">
        <v>100</v>
      </c>
      <c r="D22" s="64"/>
      <c r="E22" s="64" t="s">
        <v>159</v>
      </c>
      <c r="F22" s="64">
        <v>3</v>
      </c>
      <c r="G22" s="64" t="s">
        <v>193</v>
      </c>
      <c r="H22" s="2"/>
      <c r="I22" s="2"/>
      <c r="J22" s="2"/>
      <c r="K22" s="2"/>
      <c r="L22" s="2"/>
      <c r="M22" s="2"/>
      <c r="N22" s="63"/>
      <c r="O22" s="63"/>
      <c r="P22" s="63"/>
      <c r="Q22" s="63"/>
    </row>
    <row r="23" spans="1:17" ht="18.75">
      <c r="A23" s="64">
        <v>18</v>
      </c>
      <c r="B23" s="70">
        <v>45390</v>
      </c>
      <c r="C23" s="74">
        <v>600</v>
      </c>
      <c r="D23" s="64"/>
      <c r="E23" s="64" t="s">
        <v>160</v>
      </c>
      <c r="F23" s="64">
        <v>12</v>
      </c>
      <c r="G23" s="64" t="s">
        <v>208</v>
      </c>
      <c r="H23" s="2"/>
      <c r="I23" s="2"/>
      <c r="J23" s="2"/>
      <c r="K23" s="2"/>
      <c r="L23" s="2"/>
      <c r="M23" s="2"/>
      <c r="N23" s="63"/>
      <c r="O23" s="63"/>
      <c r="P23" s="63"/>
      <c r="Q23" s="63"/>
    </row>
    <row r="24" spans="1:17" ht="18.75">
      <c r="A24" s="64">
        <v>19</v>
      </c>
      <c r="B24" s="70">
        <v>45404</v>
      </c>
      <c r="C24" s="74">
        <v>340</v>
      </c>
      <c r="D24" s="64"/>
      <c r="E24" s="64" t="s">
        <v>213</v>
      </c>
      <c r="F24" s="64" t="s">
        <v>215</v>
      </c>
      <c r="G24" s="64" t="s">
        <v>214</v>
      </c>
      <c r="H24" s="2"/>
      <c r="I24" s="2"/>
      <c r="J24" s="2"/>
      <c r="K24" s="2"/>
      <c r="L24" s="2"/>
      <c r="M24" s="2"/>
      <c r="N24" s="63"/>
      <c r="O24" s="63"/>
      <c r="P24" s="63"/>
      <c r="Q24" s="63"/>
    </row>
    <row r="25" spans="1:17" ht="18.75">
      <c r="A25" s="64">
        <v>20</v>
      </c>
      <c r="B25" s="70">
        <v>45407</v>
      </c>
      <c r="C25" s="74">
        <v>50</v>
      </c>
      <c r="E25" s="64" t="s">
        <v>158</v>
      </c>
      <c r="F25" s="64">
        <v>4</v>
      </c>
      <c r="G25" s="64" t="s">
        <v>220</v>
      </c>
      <c r="H25" s="2"/>
      <c r="I25" s="2"/>
      <c r="J25" s="2"/>
      <c r="K25" s="2"/>
      <c r="L25" s="2"/>
      <c r="M25" s="2"/>
      <c r="N25" s="63"/>
      <c r="O25" s="63"/>
      <c r="P25" s="63"/>
      <c r="Q25" s="63"/>
    </row>
    <row r="26" spans="1:17" ht="18.75">
      <c r="A26" s="64">
        <v>21</v>
      </c>
      <c r="B26" s="70">
        <v>45406</v>
      </c>
      <c r="C26" s="74">
        <v>50</v>
      </c>
      <c r="D26" s="64"/>
      <c r="E26" s="64" t="s">
        <v>159</v>
      </c>
      <c r="F26" s="64">
        <v>3</v>
      </c>
      <c r="G26" s="64" t="s">
        <v>220</v>
      </c>
      <c r="H26" s="2"/>
      <c r="I26" s="2"/>
      <c r="J26" s="2"/>
      <c r="K26" s="2"/>
      <c r="L26" s="2"/>
      <c r="M26" s="2"/>
      <c r="N26" s="63"/>
      <c r="O26" s="63"/>
      <c r="P26" s="63"/>
      <c r="Q26" s="63"/>
    </row>
    <row r="27" spans="1:17" ht="18.75">
      <c r="A27" s="64">
        <v>22</v>
      </c>
      <c r="B27" s="70">
        <v>45406</v>
      </c>
      <c r="C27" s="74">
        <v>50</v>
      </c>
      <c r="D27" s="64"/>
      <c r="E27" s="64" t="s">
        <v>222</v>
      </c>
      <c r="F27" s="64">
        <v>2</v>
      </c>
      <c r="G27" s="64" t="s">
        <v>220</v>
      </c>
      <c r="H27" s="2"/>
      <c r="I27" s="2"/>
      <c r="J27" s="2"/>
      <c r="K27" s="2"/>
      <c r="L27" s="2"/>
      <c r="M27" s="2"/>
      <c r="N27" s="63"/>
      <c r="O27" s="63"/>
      <c r="P27" s="63"/>
      <c r="Q27" s="63"/>
    </row>
    <row r="28" spans="1:17" ht="18.75">
      <c r="A28" s="64">
        <v>23</v>
      </c>
      <c r="B28" s="70">
        <v>45406</v>
      </c>
      <c r="C28" s="74">
        <v>100</v>
      </c>
      <c r="D28" s="64"/>
      <c r="E28" s="64" t="s">
        <v>49</v>
      </c>
      <c r="F28" s="64">
        <v>7</v>
      </c>
      <c r="G28" s="64" t="s">
        <v>220</v>
      </c>
      <c r="H28" s="2"/>
      <c r="I28" s="2"/>
      <c r="J28" s="2"/>
      <c r="K28" s="2"/>
      <c r="L28" s="2"/>
      <c r="M28" s="2"/>
      <c r="N28" s="63"/>
      <c r="O28" s="63"/>
      <c r="P28" s="63"/>
      <c r="Q28" s="63"/>
    </row>
    <row r="29" spans="1:17" ht="18.75">
      <c r="A29" s="64">
        <v>24</v>
      </c>
      <c r="B29" s="96">
        <v>45407</v>
      </c>
      <c r="C29" s="74">
        <v>400</v>
      </c>
      <c r="D29" s="64"/>
      <c r="E29" s="64" t="s">
        <v>188</v>
      </c>
      <c r="F29" s="64">
        <v>8</v>
      </c>
      <c r="G29" s="64" t="s">
        <v>225</v>
      </c>
      <c r="H29" s="2"/>
      <c r="I29" s="2"/>
      <c r="J29" s="2"/>
      <c r="K29" s="2"/>
      <c r="L29" s="2"/>
      <c r="M29" s="2"/>
      <c r="N29" s="63"/>
      <c r="O29" s="63"/>
      <c r="P29" s="63"/>
      <c r="Q29" s="63"/>
    </row>
    <row r="30" spans="1:17" ht="18.75">
      <c r="A30" s="64">
        <v>25</v>
      </c>
      <c r="B30" s="70">
        <v>45405</v>
      </c>
      <c r="C30" s="74">
        <v>200</v>
      </c>
      <c r="D30" s="64"/>
      <c r="E30" s="64" t="s">
        <v>222</v>
      </c>
      <c r="F30" s="64">
        <v>2</v>
      </c>
      <c r="G30" s="64" t="s">
        <v>226</v>
      </c>
      <c r="H30" s="2"/>
      <c r="I30" s="2"/>
      <c r="J30" s="2"/>
      <c r="K30" s="2"/>
      <c r="L30" s="2"/>
      <c r="M30" s="2"/>
      <c r="N30" s="63"/>
      <c r="O30" s="63"/>
      <c r="P30" s="63"/>
      <c r="Q30" s="63"/>
    </row>
    <row r="31" spans="1:17" ht="18.75">
      <c r="A31" s="64">
        <v>26</v>
      </c>
      <c r="B31" s="70">
        <v>45409</v>
      </c>
      <c r="C31" s="74">
        <v>200</v>
      </c>
      <c r="E31" s="64" t="s">
        <v>213</v>
      </c>
      <c r="F31" s="64" t="s">
        <v>227</v>
      </c>
      <c r="G31" s="64" t="s">
        <v>220</v>
      </c>
      <c r="H31" s="2"/>
      <c r="I31" s="2"/>
      <c r="J31" s="2"/>
      <c r="K31" s="2"/>
      <c r="L31" s="2"/>
      <c r="M31" s="2"/>
      <c r="N31" s="63"/>
      <c r="O31" s="63"/>
      <c r="P31" s="63"/>
      <c r="Q31" s="63"/>
    </row>
    <row r="32" spans="1:17" ht="18.75">
      <c r="A32" s="64">
        <v>27</v>
      </c>
      <c r="B32" s="70">
        <v>45413</v>
      </c>
      <c r="C32" s="74">
        <v>200</v>
      </c>
      <c r="E32" s="64" t="s">
        <v>49</v>
      </c>
      <c r="F32" s="64">
        <v>7</v>
      </c>
      <c r="G32" s="64" t="s">
        <v>194</v>
      </c>
      <c r="H32" s="2"/>
      <c r="I32" s="2"/>
      <c r="J32" s="2"/>
      <c r="K32" s="2"/>
      <c r="L32" s="2"/>
      <c r="M32" s="2"/>
      <c r="N32" s="63"/>
      <c r="O32" s="63"/>
      <c r="P32" s="63"/>
      <c r="Q32" s="63"/>
    </row>
    <row r="33" spans="1:17" ht="18.75">
      <c r="A33" s="64">
        <v>28</v>
      </c>
      <c r="B33" s="70">
        <v>45413</v>
      </c>
      <c r="C33" s="74">
        <v>100</v>
      </c>
      <c r="D33" s="64"/>
      <c r="E33" s="64" t="s">
        <v>158</v>
      </c>
      <c r="F33" s="64">
        <v>4</v>
      </c>
      <c r="G33" s="64" t="s">
        <v>194</v>
      </c>
      <c r="H33" s="2"/>
      <c r="I33" s="2"/>
      <c r="J33" s="2"/>
      <c r="K33" s="2"/>
      <c r="L33" s="2"/>
      <c r="M33" s="2"/>
      <c r="N33" s="63"/>
      <c r="O33" s="63"/>
      <c r="P33" s="63"/>
      <c r="Q33" s="63"/>
    </row>
    <row r="34" spans="1:17" ht="18.75">
      <c r="A34" s="64">
        <v>29</v>
      </c>
      <c r="B34" s="70">
        <v>45413</v>
      </c>
      <c r="C34" s="74">
        <v>100</v>
      </c>
      <c r="D34" s="64"/>
      <c r="E34" s="64" t="s">
        <v>159</v>
      </c>
      <c r="F34" s="64">
        <v>3</v>
      </c>
      <c r="G34" s="64" t="s">
        <v>194</v>
      </c>
      <c r="H34" s="2"/>
      <c r="I34" s="2"/>
      <c r="J34" s="2"/>
      <c r="K34" s="2"/>
      <c r="L34" s="2"/>
      <c r="M34" s="2"/>
      <c r="N34" s="63"/>
      <c r="O34" s="63"/>
      <c r="P34" s="63"/>
      <c r="Q34" s="63"/>
    </row>
    <row r="35" spans="1:17" ht="18.75">
      <c r="A35" s="64">
        <v>30</v>
      </c>
      <c r="B35" s="70">
        <v>45416</v>
      </c>
      <c r="C35" s="74">
        <v>100</v>
      </c>
      <c r="D35" s="64"/>
      <c r="E35" s="64" t="s">
        <v>228</v>
      </c>
      <c r="F35" s="64">
        <v>10</v>
      </c>
      <c r="G35" s="64" t="s">
        <v>220</v>
      </c>
      <c r="H35" s="63"/>
      <c r="I35" s="63"/>
      <c r="J35" s="63"/>
      <c r="K35" s="63"/>
      <c r="L35" s="63"/>
      <c r="M35" s="63"/>
      <c r="N35" s="63"/>
      <c r="O35" s="63"/>
      <c r="P35" s="63"/>
      <c r="Q35" s="63"/>
    </row>
    <row r="36" spans="1:17" ht="18.75">
      <c r="A36" s="64">
        <v>31</v>
      </c>
      <c r="B36" s="70">
        <v>45416</v>
      </c>
      <c r="C36" s="74">
        <v>100</v>
      </c>
      <c r="E36" s="64" t="s">
        <v>160</v>
      </c>
      <c r="F36" s="64">
        <v>12</v>
      </c>
      <c r="G36" s="64" t="s">
        <v>220</v>
      </c>
      <c r="H36" s="63"/>
      <c r="I36" s="63"/>
      <c r="J36" s="63"/>
      <c r="K36" s="63"/>
      <c r="L36" s="63"/>
      <c r="M36" s="63"/>
      <c r="N36" s="63"/>
      <c r="O36" s="63"/>
      <c r="P36" s="63"/>
      <c r="Q36" s="63"/>
    </row>
    <row r="37" spans="1:17" ht="18.75">
      <c r="A37" s="64">
        <v>32</v>
      </c>
      <c r="B37" s="70">
        <v>45434</v>
      </c>
      <c r="C37" s="74">
        <v>100</v>
      </c>
      <c r="D37" s="64"/>
      <c r="E37" s="64" t="s">
        <v>188</v>
      </c>
      <c r="F37" s="64">
        <v>8</v>
      </c>
      <c r="G37" s="64" t="s">
        <v>220</v>
      </c>
      <c r="H37" s="63"/>
      <c r="I37" s="63"/>
      <c r="J37" s="63"/>
      <c r="K37" s="63"/>
      <c r="L37" s="63"/>
      <c r="M37" s="63"/>
      <c r="N37" s="63"/>
      <c r="O37" s="63"/>
      <c r="P37" s="63"/>
      <c r="Q37" s="63"/>
    </row>
    <row r="38" spans="1:17" ht="18.75">
      <c r="A38" s="64">
        <v>33</v>
      </c>
      <c r="B38" s="70">
        <v>45406</v>
      </c>
      <c r="C38" s="74">
        <v>100</v>
      </c>
      <c r="D38" s="64"/>
      <c r="E38" s="64" t="s">
        <v>199</v>
      </c>
      <c r="F38" s="64">
        <v>5</v>
      </c>
      <c r="G38" s="64" t="s">
        <v>220</v>
      </c>
      <c r="H38" s="63"/>
      <c r="I38" s="63"/>
      <c r="J38" s="63"/>
      <c r="K38" s="63"/>
      <c r="L38" s="63"/>
      <c r="M38" s="63"/>
      <c r="N38" s="63"/>
      <c r="O38" s="63"/>
      <c r="P38" s="63"/>
      <c r="Q38" s="63"/>
    </row>
    <row r="39" spans="1:17" ht="18.75">
      <c r="A39" s="64">
        <v>34</v>
      </c>
      <c r="B39" s="70">
        <v>45444</v>
      </c>
      <c r="C39" s="74">
        <v>200</v>
      </c>
      <c r="E39" s="64" t="s">
        <v>49</v>
      </c>
      <c r="F39" s="64">
        <v>7</v>
      </c>
      <c r="G39" s="64" t="s">
        <v>236</v>
      </c>
      <c r="H39" s="63"/>
      <c r="I39" s="63"/>
      <c r="J39" s="63"/>
      <c r="K39" s="63"/>
      <c r="L39" s="63"/>
      <c r="M39" s="63"/>
      <c r="N39" s="63"/>
      <c r="O39" s="63"/>
      <c r="P39" s="63"/>
      <c r="Q39" s="63"/>
    </row>
    <row r="40" spans="1:17" ht="18.75">
      <c r="A40" s="64">
        <v>35</v>
      </c>
      <c r="B40" s="70">
        <v>45444</v>
      </c>
      <c r="C40" s="74">
        <v>100</v>
      </c>
      <c r="D40" s="64"/>
      <c r="E40" s="64" t="s">
        <v>158</v>
      </c>
      <c r="F40" s="64">
        <v>4</v>
      </c>
      <c r="G40" s="64" t="s">
        <v>236</v>
      </c>
      <c r="H40" s="63"/>
      <c r="I40" s="63"/>
      <c r="J40" s="63"/>
      <c r="K40" s="63"/>
      <c r="L40" s="63"/>
      <c r="M40" s="63"/>
      <c r="N40" s="63"/>
      <c r="O40" s="63"/>
      <c r="P40" s="63"/>
      <c r="Q40" s="63"/>
    </row>
    <row r="41" spans="1:17" ht="18.75">
      <c r="A41" s="64">
        <v>36</v>
      </c>
      <c r="B41" s="70">
        <v>45444</v>
      </c>
      <c r="C41" s="74">
        <v>100</v>
      </c>
      <c r="D41" s="64"/>
      <c r="E41" s="64" t="s">
        <v>159</v>
      </c>
      <c r="F41" s="64">
        <v>3</v>
      </c>
      <c r="G41" s="64" t="s">
        <v>236</v>
      </c>
      <c r="H41" s="2"/>
      <c r="I41" s="63"/>
      <c r="J41" s="63"/>
      <c r="K41" s="63"/>
      <c r="L41" s="63"/>
      <c r="M41" s="63"/>
      <c r="N41" s="63"/>
      <c r="O41" s="63"/>
      <c r="P41" s="63"/>
      <c r="Q41" s="63"/>
    </row>
    <row r="42" spans="1:17" ht="18.75">
      <c r="A42" s="64">
        <v>37</v>
      </c>
      <c r="B42" s="70">
        <v>45465</v>
      </c>
      <c r="C42" s="74">
        <v>900</v>
      </c>
      <c r="D42" s="64"/>
      <c r="E42" s="64" t="s">
        <v>259</v>
      </c>
      <c r="F42" s="64">
        <v>9</v>
      </c>
      <c r="G42" s="64" t="s">
        <v>260</v>
      </c>
      <c r="H42" s="2"/>
      <c r="I42" s="2"/>
      <c r="J42" s="2"/>
      <c r="K42" s="63"/>
      <c r="L42" s="63"/>
      <c r="M42" s="63"/>
      <c r="N42" s="63"/>
      <c r="O42" s="63"/>
      <c r="P42" s="63"/>
      <c r="Q42" s="63"/>
    </row>
    <row r="43" spans="1:17" ht="18.75">
      <c r="A43" s="64">
        <v>38</v>
      </c>
      <c r="B43" s="70">
        <v>45474</v>
      </c>
      <c r="C43" s="74">
        <v>200</v>
      </c>
      <c r="E43" s="64" t="s">
        <v>49</v>
      </c>
      <c r="F43" s="64">
        <v>7</v>
      </c>
      <c r="G43" s="64" t="s">
        <v>196</v>
      </c>
      <c r="H43" s="2"/>
      <c r="I43" s="2"/>
      <c r="J43" s="2"/>
      <c r="K43" s="63"/>
      <c r="L43" s="63"/>
      <c r="M43" s="63"/>
      <c r="N43" s="63"/>
      <c r="O43" s="63"/>
      <c r="P43" s="63"/>
      <c r="Q43" s="63"/>
    </row>
    <row r="44" spans="1:17" ht="18.75">
      <c r="A44" s="64">
        <v>39</v>
      </c>
      <c r="B44" s="70">
        <v>45474</v>
      </c>
      <c r="C44" s="74">
        <v>100</v>
      </c>
      <c r="D44" s="64"/>
      <c r="E44" s="64" t="s">
        <v>158</v>
      </c>
      <c r="F44" s="64">
        <v>4</v>
      </c>
      <c r="G44" s="64" t="s">
        <v>196</v>
      </c>
      <c r="H44" s="2"/>
      <c r="I44" s="2"/>
      <c r="J44" s="2"/>
      <c r="K44" s="63"/>
      <c r="L44" s="63"/>
      <c r="M44" s="63"/>
      <c r="N44" s="63"/>
      <c r="O44" s="63"/>
      <c r="P44" s="63"/>
      <c r="Q44" s="63"/>
    </row>
    <row r="45" spans="1:17" ht="18.75">
      <c r="A45" s="64">
        <v>40</v>
      </c>
      <c r="B45" s="70">
        <v>45474</v>
      </c>
      <c r="C45" s="74">
        <v>100</v>
      </c>
      <c r="D45" s="64"/>
      <c r="E45" s="64" t="s">
        <v>159</v>
      </c>
      <c r="F45" s="64">
        <v>3</v>
      </c>
      <c r="G45" s="64" t="s">
        <v>196</v>
      </c>
      <c r="H45" s="2"/>
      <c r="I45" s="2"/>
      <c r="J45" s="2"/>
      <c r="K45" s="63"/>
      <c r="L45" s="63"/>
      <c r="M45" s="63"/>
      <c r="N45" s="63"/>
      <c r="O45" s="63"/>
      <c r="P45" s="63"/>
      <c r="Q45" s="63"/>
    </row>
    <row r="46" spans="1:17" ht="18.75">
      <c r="A46" s="64">
        <v>41</v>
      </c>
      <c r="B46" s="70">
        <v>45475</v>
      </c>
      <c r="C46" s="74">
        <v>600</v>
      </c>
      <c r="D46" s="64"/>
      <c r="E46" s="64" t="s">
        <v>160</v>
      </c>
      <c r="F46" s="64">
        <v>12</v>
      </c>
      <c r="G46" s="64" t="s">
        <v>262</v>
      </c>
      <c r="H46" s="63"/>
      <c r="I46" s="63"/>
      <c r="J46" s="63"/>
      <c r="K46" s="63"/>
      <c r="L46" s="63"/>
      <c r="M46" s="63"/>
      <c r="N46" s="63"/>
      <c r="O46" s="63"/>
      <c r="P46" s="63"/>
      <c r="Q46" s="63"/>
    </row>
    <row r="47" spans="1:17" ht="18.75">
      <c r="A47" s="64">
        <v>42</v>
      </c>
      <c r="B47" s="70">
        <v>45492</v>
      </c>
      <c r="C47" s="74">
        <v>400</v>
      </c>
      <c r="D47" s="64"/>
      <c r="E47" s="64" t="s">
        <v>206</v>
      </c>
      <c r="F47" s="64">
        <v>1</v>
      </c>
      <c r="G47" s="64" t="s">
        <v>266</v>
      </c>
      <c r="H47" s="63"/>
      <c r="I47" s="63"/>
      <c r="J47" s="63"/>
      <c r="K47" s="63"/>
      <c r="L47" s="63"/>
      <c r="M47" s="63"/>
      <c r="N47" s="63"/>
      <c r="O47" s="63"/>
      <c r="P47" s="63"/>
      <c r="Q47" s="63"/>
    </row>
    <row r="48" spans="1:17" ht="18.75">
      <c r="A48" s="64">
        <v>43</v>
      </c>
      <c r="B48" s="70">
        <v>45502</v>
      </c>
      <c r="C48" s="74">
        <v>600</v>
      </c>
      <c r="D48" s="64"/>
      <c r="E48" s="64" t="s">
        <v>188</v>
      </c>
      <c r="F48" s="64">
        <v>8</v>
      </c>
      <c r="G48" s="64" t="s">
        <v>271</v>
      </c>
      <c r="H48" s="63"/>
      <c r="I48" s="63"/>
      <c r="J48" s="63"/>
      <c r="K48" s="63"/>
      <c r="L48" s="63"/>
      <c r="M48" s="63"/>
      <c r="N48" s="63"/>
      <c r="O48" s="63"/>
      <c r="P48" s="63"/>
      <c r="Q48" s="63"/>
    </row>
    <row r="49" spans="1:17" ht="18.75">
      <c r="A49" s="64">
        <v>44</v>
      </c>
      <c r="B49" s="70">
        <v>45508</v>
      </c>
      <c r="C49" s="74">
        <v>200</v>
      </c>
      <c r="E49" s="64" t="s">
        <v>49</v>
      </c>
      <c r="F49" s="64">
        <v>7</v>
      </c>
      <c r="G49" s="64" t="s">
        <v>267</v>
      </c>
      <c r="H49" s="63"/>
      <c r="I49" s="63"/>
      <c r="J49" s="63"/>
      <c r="K49" s="63"/>
      <c r="L49" s="63"/>
      <c r="M49" s="63"/>
      <c r="N49" s="63"/>
      <c r="O49" s="63"/>
      <c r="P49" s="63"/>
      <c r="Q49" s="63"/>
    </row>
    <row r="50" spans="1:17" ht="18.75">
      <c r="A50" s="64">
        <v>45</v>
      </c>
      <c r="B50" s="70">
        <v>45508</v>
      </c>
      <c r="C50" s="74">
        <v>100</v>
      </c>
      <c r="D50" s="64"/>
      <c r="E50" s="64" t="s">
        <v>158</v>
      </c>
      <c r="F50" s="64">
        <v>4</v>
      </c>
      <c r="G50" s="64" t="s">
        <v>267</v>
      </c>
      <c r="H50" s="63"/>
      <c r="I50" s="63"/>
      <c r="J50" s="63"/>
      <c r="K50" s="63"/>
      <c r="L50" s="63"/>
      <c r="M50" s="63"/>
      <c r="N50" s="63"/>
      <c r="O50" s="63"/>
      <c r="P50" s="63"/>
      <c r="Q50" s="63"/>
    </row>
    <row r="51" spans="1:17" ht="18.75">
      <c r="A51" s="64">
        <v>46</v>
      </c>
      <c r="B51" s="70">
        <v>45508</v>
      </c>
      <c r="C51" s="74">
        <v>100</v>
      </c>
      <c r="D51" s="64"/>
      <c r="E51" s="64" t="s">
        <v>159</v>
      </c>
      <c r="F51" s="64">
        <v>3</v>
      </c>
      <c r="G51" s="64" t="s">
        <v>267</v>
      </c>
      <c r="H51" s="2"/>
      <c r="I51" s="63"/>
      <c r="J51" s="63"/>
      <c r="K51" s="63"/>
      <c r="L51" s="63"/>
      <c r="M51" s="63"/>
      <c r="N51" s="63"/>
      <c r="O51" s="63"/>
      <c r="P51" s="63"/>
      <c r="Q51" s="63"/>
    </row>
    <row r="52" spans="1:17" ht="18.75">
      <c r="A52" s="64">
        <v>47</v>
      </c>
      <c r="B52" s="70">
        <v>45507</v>
      </c>
      <c r="C52" s="74">
        <v>200</v>
      </c>
      <c r="D52" s="64"/>
      <c r="E52" s="64" t="s">
        <v>222</v>
      </c>
      <c r="F52" s="64">
        <v>2</v>
      </c>
      <c r="G52" s="64" t="s">
        <v>272</v>
      </c>
      <c r="H52" s="63"/>
      <c r="I52" s="63"/>
      <c r="J52" s="63"/>
      <c r="K52" s="63"/>
      <c r="L52" s="63"/>
      <c r="M52" s="63"/>
      <c r="N52" s="63"/>
      <c r="O52" s="63"/>
      <c r="P52" s="63"/>
      <c r="Q52" s="63"/>
    </row>
    <row r="53" spans="1:17" ht="18.75">
      <c r="A53" s="64">
        <v>48</v>
      </c>
      <c r="B53" s="70">
        <v>45512</v>
      </c>
      <c r="C53" s="74">
        <v>850</v>
      </c>
      <c r="D53" s="64"/>
      <c r="E53" s="64" t="s">
        <v>213</v>
      </c>
      <c r="F53" s="64" t="s">
        <v>215</v>
      </c>
      <c r="G53" s="64" t="s">
        <v>273</v>
      </c>
      <c r="H53" s="63"/>
      <c r="I53" s="63"/>
      <c r="J53" s="63"/>
      <c r="K53" s="63"/>
      <c r="L53" s="63"/>
      <c r="M53" s="63"/>
      <c r="N53" s="63"/>
      <c r="O53" s="63"/>
      <c r="P53" s="63"/>
      <c r="Q53" s="63"/>
    </row>
    <row r="54" spans="1:17" ht="18.75">
      <c r="A54" s="64">
        <v>49</v>
      </c>
      <c r="B54" s="70">
        <v>45535</v>
      </c>
      <c r="C54" s="74">
        <v>1200</v>
      </c>
      <c r="D54" s="64"/>
      <c r="E54" s="64" t="s">
        <v>199</v>
      </c>
      <c r="F54" s="64">
        <v>5</v>
      </c>
      <c r="G54" s="64" t="s">
        <v>279</v>
      </c>
      <c r="H54" s="63"/>
      <c r="I54" s="63"/>
      <c r="J54" s="63"/>
      <c r="K54" s="63"/>
      <c r="L54" s="63"/>
      <c r="M54" s="63"/>
      <c r="N54" s="63"/>
      <c r="O54" s="63"/>
      <c r="P54" s="63"/>
      <c r="Q54" s="63"/>
    </row>
    <row r="55" spans="1:17" ht="18.75">
      <c r="A55" s="64">
        <v>50</v>
      </c>
      <c r="B55" s="70">
        <v>45535</v>
      </c>
      <c r="C55" s="74">
        <v>200</v>
      </c>
      <c r="E55" s="64" t="s">
        <v>49</v>
      </c>
      <c r="F55" s="64">
        <v>7</v>
      </c>
      <c r="G55" s="64" t="s">
        <v>268</v>
      </c>
      <c r="H55" s="63"/>
      <c r="I55" s="63"/>
      <c r="J55" s="63"/>
      <c r="K55" s="63"/>
      <c r="L55" s="63"/>
      <c r="M55" s="63"/>
      <c r="N55" s="63"/>
      <c r="O55" s="63"/>
      <c r="P55" s="63"/>
      <c r="Q55" s="63"/>
    </row>
    <row r="56" spans="1:17" ht="18.75">
      <c r="A56" s="64">
        <v>51</v>
      </c>
      <c r="B56" s="70">
        <v>45535</v>
      </c>
      <c r="C56" s="74">
        <v>100</v>
      </c>
      <c r="D56" s="64"/>
      <c r="E56" s="64" t="s">
        <v>158</v>
      </c>
      <c r="F56" s="64">
        <v>4</v>
      </c>
      <c r="G56" s="64" t="s">
        <v>268</v>
      </c>
      <c r="H56" s="63"/>
      <c r="I56" s="63"/>
      <c r="J56" s="63"/>
      <c r="K56" s="63"/>
      <c r="L56" s="63"/>
      <c r="M56" s="63"/>
      <c r="N56" s="63"/>
      <c r="O56" s="63"/>
      <c r="P56" s="63"/>
      <c r="Q56" s="63"/>
    </row>
    <row r="57" spans="1:17" ht="18.75">
      <c r="A57" s="64">
        <v>52</v>
      </c>
      <c r="B57" s="70">
        <v>45535</v>
      </c>
      <c r="C57" s="74">
        <v>100</v>
      </c>
      <c r="D57" s="64"/>
      <c r="E57" s="64" t="s">
        <v>159</v>
      </c>
      <c r="F57" s="64">
        <v>3</v>
      </c>
      <c r="G57" s="64" t="s">
        <v>268</v>
      </c>
      <c r="H57" s="2"/>
      <c r="I57" s="2"/>
      <c r="J57" s="2"/>
      <c r="K57" s="2"/>
      <c r="L57" s="63"/>
      <c r="M57" s="63"/>
      <c r="N57" s="63"/>
      <c r="O57" s="63"/>
      <c r="P57" s="63"/>
      <c r="Q57" s="63"/>
    </row>
    <row r="58" spans="1:17" ht="18.75">
      <c r="A58" s="64">
        <v>53</v>
      </c>
      <c r="B58" s="70">
        <v>45536</v>
      </c>
      <c r="C58" s="74">
        <v>200</v>
      </c>
      <c r="D58" s="64"/>
      <c r="E58" s="64" t="s">
        <v>259</v>
      </c>
      <c r="F58" s="64">
        <v>9</v>
      </c>
      <c r="G58" s="64" t="s">
        <v>284</v>
      </c>
      <c r="H58" s="63"/>
      <c r="I58" s="63"/>
      <c r="J58" s="63"/>
      <c r="K58" s="63"/>
      <c r="L58" s="63"/>
      <c r="M58" s="63"/>
      <c r="N58" s="63"/>
      <c r="O58" s="63"/>
      <c r="P58" s="63"/>
      <c r="Q58" s="63"/>
    </row>
    <row r="59" spans="1:17" ht="18.75">
      <c r="A59" s="64">
        <v>54</v>
      </c>
      <c r="B59" s="70">
        <v>45536</v>
      </c>
      <c r="C59" s="74">
        <v>100</v>
      </c>
      <c r="D59" s="64"/>
      <c r="E59" s="64" t="s">
        <v>158</v>
      </c>
      <c r="F59" s="64">
        <v>4</v>
      </c>
      <c r="G59" s="64" t="s">
        <v>285</v>
      </c>
      <c r="H59" s="63"/>
      <c r="I59" s="63"/>
      <c r="J59" s="63"/>
      <c r="K59" s="63"/>
      <c r="L59" s="63"/>
      <c r="M59" s="63"/>
      <c r="N59" s="63"/>
      <c r="O59" s="63"/>
      <c r="P59" s="63"/>
      <c r="Q59" s="63"/>
    </row>
    <row r="60" spans="1:17" ht="18.75">
      <c r="A60" s="64">
        <v>55</v>
      </c>
      <c r="B60" s="70">
        <v>45536</v>
      </c>
      <c r="C60" s="74">
        <v>100</v>
      </c>
      <c r="D60" s="64"/>
      <c r="E60" s="64" t="s">
        <v>159</v>
      </c>
      <c r="F60" s="64">
        <v>3</v>
      </c>
      <c r="G60" s="64" t="s">
        <v>284</v>
      </c>
      <c r="H60" s="63"/>
      <c r="I60" s="63"/>
      <c r="J60" s="63"/>
      <c r="K60" s="63"/>
      <c r="L60" s="63"/>
      <c r="M60" s="63"/>
      <c r="N60" s="63"/>
      <c r="O60" s="63"/>
      <c r="P60" s="63"/>
      <c r="Q60" s="63"/>
    </row>
    <row r="61" spans="1:17" ht="18.75">
      <c r="A61" s="64">
        <v>56</v>
      </c>
      <c r="B61" s="70">
        <v>45536</v>
      </c>
      <c r="C61" s="74">
        <v>200</v>
      </c>
      <c r="D61" s="64"/>
      <c r="E61" s="64" t="s">
        <v>188</v>
      </c>
      <c r="F61" s="64">
        <v>8</v>
      </c>
      <c r="G61" s="64" t="s">
        <v>284</v>
      </c>
      <c r="H61" s="63"/>
      <c r="I61" s="63"/>
      <c r="J61" s="63"/>
      <c r="K61" s="63"/>
      <c r="L61" s="63"/>
      <c r="M61" s="63"/>
      <c r="N61" s="63"/>
      <c r="O61" s="63"/>
      <c r="P61" s="63"/>
      <c r="Q61" s="63"/>
    </row>
    <row r="62" spans="1:17" ht="18.75">
      <c r="A62" s="64">
        <v>57</v>
      </c>
      <c r="B62" s="70">
        <v>45539</v>
      </c>
      <c r="C62" s="74">
        <v>200</v>
      </c>
      <c r="D62" s="64"/>
      <c r="E62" s="64" t="s">
        <v>222</v>
      </c>
      <c r="F62" s="64">
        <v>2</v>
      </c>
      <c r="G62" s="64" t="s">
        <v>286</v>
      </c>
      <c r="H62" s="63"/>
      <c r="I62" s="63"/>
      <c r="J62" s="63"/>
      <c r="K62" s="63"/>
      <c r="L62" s="63"/>
      <c r="M62" s="63"/>
      <c r="N62" s="63"/>
      <c r="O62" s="63"/>
      <c r="P62" s="63"/>
      <c r="Q62" s="63"/>
    </row>
    <row r="63" spans="1:17" ht="18.75">
      <c r="A63" s="64">
        <v>58</v>
      </c>
      <c r="B63" s="70">
        <v>45543</v>
      </c>
      <c r="C63" s="74">
        <v>400</v>
      </c>
      <c r="D63" s="64"/>
      <c r="E63" s="64" t="s">
        <v>213</v>
      </c>
      <c r="F63" s="64" t="s">
        <v>215</v>
      </c>
      <c r="G63" s="64" t="s">
        <v>284</v>
      </c>
      <c r="H63" s="63"/>
      <c r="I63" s="63"/>
      <c r="J63" s="63"/>
      <c r="K63" s="63"/>
      <c r="L63" s="63"/>
      <c r="M63" s="63"/>
      <c r="N63" s="63"/>
      <c r="O63" s="63"/>
      <c r="P63" s="63"/>
      <c r="Q63" s="63"/>
    </row>
    <row r="64" spans="1:17" ht="18.75">
      <c r="A64" s="64">
        <v>59</v>
      </c>
      <c r="B64" s="70">
        <v>45566</v>
      </c>
      <c r="C64" s="74">
        <v>200</v>
      </c>
      <c r="E64" s="64" t="s">
        <v>49</v>
      </c>
      <c r="F64" s="64">
        <v>7</v>
      </c>
      <c r="G64" s="64" t="s">
        <v>252</v>
      </c>
      <c r="H64" s="63"/>
      <c r="I64" s="63"/>
      <c r="J64" s="63"/>
      <c r="K64" s="63"/>
      <c r="L64" s="63"/>
      <c r="M64" s="63"/>
      <c r="N64" s="63"/>
      <c r="O64" s="63"/>
      <c r="P64" s="63"/>
      <c r="Q64" s="63"/>
    </row>
    <row r="65" spans="1:17" ht="18.75">
      <c r="A65" s="64">
        <v>60</v>
      </c>
      <c r="B65" s="70">
        <v>45566</v>
      </c>
      <c r="C65" s="74">
        <v>100</v>
      </c>
      <c r="D65" s="64"/>
      <c r="E65" s="64" t="s">
        <v>158</v>
      </c>
      <c r="F65" s="64">
        <v>4</v>
      </c>
      <c r="G65" s="64" t="s">
        <v>252</v>
      </c>
      <c r="H65" s="63"/>
      <c r="I65" s="63"/>
      <c r="J65" s="63"/>
      <c r="K65" s="63"/>
      <c r="L65" s="63"/>
      <c r="M65" s="63"/>
      <c r="N65" s="63"/>
      <c r="O65" s="63"/>
      <c r="P65" s="63"/>
      <c r="Q65" s="63"/>
    </row>
    <row r="66" spans="1:17" ht="18.75">
      <c r="A66" s="64">
        <v>61</v>
      </c>
      <c r="B66" s="70">
        <v>45566</v>
      </c>
      <c r="C66" s="74">
        <v>100</v>
      </c>
      <c r="D66" s="64"/>
      <c r="E66" s="64" t="s">
        <v>159</v>
      </c>
      <c r="F66" s="64">
        <v>3</v>
      </c>
      <c r="G66" s="64" t="s">
        <v>252</v>
      </c>
      <c r="H66" s="63"/>
      <c r="I66" s="63"/>
      <c r="J66" s="63"/>
      <c r="K66" s="63"/>
      <c r="L66" s="63"/>
      <c r="M66" s="63"/>
      <c r="N66" s="63"/>
      <c r="O66" s="63"/>
      <c r="P66" s="63"/>
      <c r="Q66" s="63"/>
    </row>
    <row r="67" spans="1:17" ht="18.75">
      <c r="A67" s="64">
        <v>62</v>
      </c>
      <c r="B67" s="70">
        <v>45569</v>
      </c>
      <c r="C67" s="74">
        <v>1200</v>
      </c>
      <c r="D67" s="64"/>
      <c r="E67" s="64" t="s">
        <v>228</v>
      </c>
      <c r="F67" s="64">
        <v>10</v>
      </c>
      <c r="G67" s="64" t="s">
        <v>291</v>
      </c>
      <c r="H67" s="63"/>
      <c r="I67" s="63"/>
      <c r="J67" s="63"/>
      <c r="K67" s="63"/>
      <c r="L67" s="63"/>
      <c r="M67" s="63"/>
      <c r="N67" s="63"/>
      <c r="O67" s="63"/>
      <c r="P67" s="63"/>
      <c r="Q67" s="63"/>
    </row>
    <row r="68" spans="1:17" ht="18.75">
      <c r="A68" s="64">
        <v>63</v>
      </c>
      <c r="B68" s="70">
        <v>45569</v>
      </c>
      <c r="C68" s="74">
        <v>400</v>
      </c>
      <c r="D68" s="64"/>
      <c r="E68" s="64" t="s">
        <v>228</v>
      </c>
      <c r="F68" s="64">
        <v>10</v>
      </c>
      <c r="G68" s="64" t="s">
        <v>290</v>
      </c>
      <c r="H68" s="63"/>
      <c r="I68" s="63"/>
      <c r="J68" s="63"/>
      <c r="K68" s="63"/>
      <c r="L68" s="63"/>
      <c r="M68" s="63"/>
      <c r="N68" s="63"/>
      <c r="O68" s="63"/>
      <c r="P68" s="63"/>
      <c r="Q68" s="63"/>
    </row>
    <row r="69" spans="1:17" ht="18.75">
      <c r="A69" s="64">
        <v>64</v>
      </c>
      <c r="B69" s="70">
        <v>45573</v>
      </c>
      <c r="C69" s="74">
        <v>600</v>
      </c>
      <c r="D69" s="64"/>
      <c r="E69" s="64" t="s">
        <v>160</v>
      </c>
      <c r="F69" s="64">
        <v>12</v>
      </c>
      <c r="G69" s="64" t="s">
        <v>332</v>
      </c>
      <c r="H69" s="63"/>
      <c r="I69" s="63"/>
      <c r="J69" s="63"/>
      <c r="K69" s="63"/>
      <c r="L69" s="63"/>
      <c r="M69" s="63"/>
      <c r="N69" s="63"/>
      <c r="O69" s="63"/>
      <c r="P69" s="63"/>
      <c r="Q69" s="63"/>
    </row>
    <row r="70" spans="1:17" ht="18.75">
      <c r="A70" s="64">
        <v>65</v>
      </c>
      <c r="B70" s="70">
        <v>45573</v>
      </c>
      <c r="C70" s="74">
        <v>200</v>
      </c>
      <c r="D70" s="64"/>
      <c r="E70" s="64" t="s">
        <v>160</v>
      </c>
      <c r="F70" s="64">
        <v>12</v>
      </c>
      <c r="G70" s="64" t="s">
        <v>284</v>
      </c>
      <c r="H70" s="63"/>
      <c r="I70" s="63"/>
      <c r="J70" s="63"/>
      <c r="K70" s="63"/>
      <c r="L70" s="63"/>
      <c r="M70" s="63"/>
      <c r="N70" s="63"/>
      <c r="O70" s="63"/>
      <c r="P70" s="63"/>
      <c r="Q70" s="63"/>
    </row>
    <row r="71" spans="1:17" ht="18.75">
      <c r="A71" s="64">
        <v>66</v>
      </c>
      <c r="B71" s="70">
        <v>45576</v>
      </c>
      <c r="C71" s="74">
        <v>400</v>
      </c>
      <c r="D71" s="64"/>
      <c r="E71" s="64" t="s">
        <v>206</v>
      </c>
      <c r="F71" s="64">
        <v>1</v>
      </c>
      <c r="G71" s="64" t="s">
        <v>325</v>
      </c>
      <c r="H71" s="63"/>
      <c r="I71" s="63"/>
      <c r="J71" s="63"/>
      <c r="K71" s="63"/>
      <c r="L71" s="63"/>
      <c r="M71" s="63"/>
      <c r="N71" s="63"/>
      <c r="O71" s="63"/>
      <c r="P71" s="63"/>
      <c r="Q71" s="63"/>
    </row>
    <row r="72" spans="1:17" ht="18.75">
      <c r="A72" s="64">
        <v>68</v>
      </c>
      <c r="B72" s="70">
        <v>45596</v>
      </c>
      <c r="C72" s="74">
        <v>200</v>
      </c>
      <c r="E72" s="64" t="s">
        <v>49</v>
      </c>
      <c r="F72" s="64">
        <v>7</v>
      </c>
      <c r="G72" s="64" t="s">
        <v>247</v>
      </c>
      <c r="H72" s="63"/>
      <c r="I72" s="63"/>
      <c r="J72" s="63"/>
      <c r="K72" s="63"/>
      <c r="L72" s="63"/>
      <c r="M72" s="63"/>
      <c r="N72" s="63"/>
      <c r="O72" s="63"/>
      <c r="P72" s="63"/>
      <c r="Q72" s="63"/>
    </row>
    <row r="73" spans="1:17" ht="18.75">
      <c r="A73" s="64">
        <v>69</v>
      </c>
      <c r="B73" s="70">
        <v>45596</v>
      </c>
      <c r="C73" s="74">
        <v>100</v>
      </c>
      <c r="D73" s="64"/>
      <c r="E73" s="64" t="s">
        <v>158</v>
      </c>
      <c r="F73" s="64">
        <v>4</v>
      </c>
      <c r="G73" s="64" t="s">
        <v>247</v>
      </c>
      <c r="H73" s="63"/>
      <c r="I73" s="63"/>
      <c r="J73" s="63"/>
      <c r="K73" s="63"/>
      <c r="L73" s="63"/>
      <c r="M73" s="63"/>
      <c r="N73" s="63"/>
      <c r="O73" s="63"/>
      <c r="P73" s="63"/>
      <c r="Q73" s="63"/>
    </row>
    <row r="74" spans="1:17" ht="18.75">
      <c r="A74" s="64">
        <v>70</v>
      </c>
      <c r="B74" s="70">
        <v>45596</v>
      </c>
      <c r="C74" s="74">
        <v>100</v>
      </c>
      <c r="D74" s="64"/>
      <c r="E74" s="64" t="s">
        <v>159</v>
      </c>
      <c r="F74" s="64">
        <v>3</v>
      </c>
      <c r="G74" s="64" t="s">
        <v>247</v>
      </c>
      <c r="H74" s="63"/>
      <c r="I74" s="63"/>
      <c r="J74" s="63"/>
      <c r="K74" s="63"/>
      <c r="L74" s="63"/>
      <c r="M74" s="63"/>
      <c r="N74" s="63"/>
      <c r="O74" s="63"/>
      <c r="P74" s="63"/>
      <c r="Q74" s="63"/>
    </row>
    <row r="75" spans="1:17" ht="18.75">
      <c r="A75" s="64">
        <v>71</v>
      </c>
      <c r="B75" s="70">
        <v>45602</v>
      </c>
      <c r="C75" s="74">
        <v>510</v>
      </c>
      <c r="D75" s="64"/>
      <c r="E75" s="64" t="s">
        <v>213</v>
      </c>
      <c r="F75" s="64" t="s">
        <v>215</v>
      </c>
      <c r="G75" s="64" t="s">
        <v>316</v>
      </c>
      <c r="H75" s="63"/>
      <c r="I75" s="63"/>
      <c r="J75" s="63"/>
      <c r="K75" s="63"/>
      <c r="L75" s="63"/>
      <c r="M75" s="63"/>
      <c r="N75" s="63"/>
      <c r="O75" s="63"/>
      <c r="P75" s="63"/>
      <c r="Q75" s="63"/>
    </row>
    <row r="76" spans="1:17" ht="18.75">
      <c r="A76" s="64">
        <v>72</v>
      </c>
      <c r="B76" s="70">
        <v>45606</v>
      </c>
      <c r="C76" s="74">
        <v>800</v>
      </c>
      <c r="D76" s="64"/>
      <c r="E76" s="64" t="s">
        <v>188</v>
      </c>
      <c r="F76" s="64">
        <v>8</v>
      </c>
      <c r="G76" s="64" t="s">
        <v>317</v>
      </c>
      <c r="H76" s="63"/>
      <c r="I76" s="63"/>
      <c r="J76" s="63"/>
      <c r="K76" s="63"/>
      <c r="L76" s="63"/>
      <c r="M76" s="63"/>
      <c r="N76" s="63"/>
      <c r="O76" s="63"/>
      <c r="P76" s="63"/>
      <c r="Q76" s="63"/>
    </row>
    <row r="77" spans="1:17" ht="18.75">
      <c r="A77" s="64">
        <v>73</v>
      </c>
      <c r="B77" s="70">
        <v>45624</v>
      </c>
      <c r="C77" s="74">
        <v>150</v>
      </c>
      <c r="D77" s="64"/>
      <c r="E77" s="64" t="s">
        <v>222</v>
      </c>
      <c r="F77" s="64">
        <v>2</v>
      </c>
      <c r="G77" s="64" t="s">
        <v>321</v>
      </c>
      <c r="H77" s="63"/>
      <c r="I77" s="63"/>
      <c r="J77" s="63"/>
      <c r="K77" s="63"/>
      <c r="L77" s="63"/>
      <c r="M77" s="63"/>
      <c r="N77" s="63"/>
      <c r="O77" s="63"/>
      <c r="P77" s="63"/>
      <c r="Q77" s="63"/>
    </row>
    <row r="78" spans="1:17" ht="18.75">
      <c r="A78" s="64">
        <v>74</v>
      </c>
      <c r="B78" s="70">
        <v>45633</v>
      </c>
      <c r="C78" s="74">
        <v>200</v>
      </c>
      <c r="E78" s="64" t="s">
        <v>49</v>
      </c>
      <c r="F78" s="64">
        <v>7</v>
      </c>
      <c r="G78" s="64" t="s">
        <v>323</v>
      </c>
      <c r="H78" s="63"/>
      <c r="I78" s="63"/>
      <c r="J78" s="63"/>
      <c r="K78" s="63"/>
      <c r="L78" s="63"/>
      <c r="M78" s="63"/>
      <c r="N78" s="63"/>
      <c r="O78" s="63"/>
      <c r="P78" s="63"/>
      <c r="Q78" s="63"/>
    </row>
    <row r="79" spans="1:17" ht="18.75">
      <c r="A79" s="64">
        <v>75</v>
      </c>
      <c r="B79" s="70">
        <v>45633</v>
      </c>
      <c r="C79" s="74">
        <v>100</v>
      </c>
      <c r="D79" s="64"/>
      <c r="E79" s="64" t="s">
        <v>158</v>
      </c>
      <c r="F79" s="64">
        <v>4</v>
      </c>
      <c r="G79" s="64" t="s">
        <v>198</v>
      </c>
      <c r="H79" s="63"/>
      <c r="I79" s="63"/>
      <c r="J79" s="63"/>
      <c r="K79" s="63"/>
      <c r="L79" s="63"/>
      <c r="M79" s="63"/>
      <c r="N79" s="63"/>
      <c r="O79" s="63"/>
      <c r="P79" s="63"/>
      <c r="Q79" s="63"/>
    </row>
    <row r="80" spans="1:17" ht="18.75">
      <c r="A80" s="64">
        <v>76</v>
      </c>
      <c r="B80" s="70">
        <v>45633</v>
      </c>
      <c r="C80" s="74">
        <v>100</v>
      </c>
      <c r="D80" s="64"/>
      <c r="E80" s="64" t="s">
        <v>159</v>
      </c>
      <c r="F80" s="64">
        <v>3</v>
      </c>
      <c r="G80" s="64" t="s">
        <v>198</v>
      </c>
      <c r="H80" s="63"/>
      <c r="I80" s="63"/>
      <c r="J80" s="63"/>
      <c r="K80" s="63"/>
      <c r="L80" s="63"/>
      <c r="M80" s="63"/>
      <c r="N80" s="63"/>
      <c r="O80" s="63"/>
      <c r="P80" s="63"/>
      <c r="Q80" s="63"/>
    </row>
    <row r="81" spans="1:17" ht="18.75">
      <c r="A81" s="64">
        <v>77</v>
      </c>
      <c r="B81" s="70">
        <v>45576</v>
      </c>
      <c r="C81" s="74">
        <v>100</v>
      </c>
      <c r="D81" s="64"/>
      <c r="E81" s="64" t="s">
        <v>206</v>
      </c>
      <c r="F81" s="64">
        <v>1</v>
      </c>
      <c r="G81" s="64" t="s">
        <v>198</v>
      </c>
      <c r="H81" s="63"/>
      <c r="I81" s="63"/>
      <c r="J81" s="63"/>
      <c r="K81" s="63"/>
      <c r="L81" s="63"/>
      <c r="M81" s="63"/>
      <c r="N81" s="63"/>
      <c r="O81" s="63"/>
      <c r="P81" s="63"/>
      <c r="Q81" s="63"/>
    </row>
    <row r="82" spans="1:17" ht="18.75">
      <c r="A82" s="64">
        <v>78</v>
      </c>
      <c r="B82" s="70">
        <v>45634</v>
      </c>
      <c r="C82" s="74">
        <v>300</v>
      </c>
      <c r="E82" s="64" t="s">
        <v>259</v>
      </c>
      <c r="F82" s="64">
        <v>9</v>
      </c>
      <c r="G82" s="64" t="s">
        <v>327</v>
      </c>
      <c r="H82" s="63"/>
      <c r="I82" s="63"/>
      <c r="J82" s="63"/>
      <c r="K82" s="63"/>
      <c r="L82" s="63"/>
      <c r="M82" s="63"/>
      <c r="N82" s="63"/>
      <c r="O82" s="63"/>
      <c r="P82" s="63"/>
      <c r="Q82" s="63"/>
    </row>
    <row r="83" spans="1:17" ht="18.75">
      <c r="A83" s="64">
        <v>79</v>
      </c>
      <c r="B83" s="70">
        <v>45646</v>
      </c>
      <c r="C83" s="74">
        <v>500</v>
      </c>
      <c r="E83" s="64" t="s">
        <v>199</v>
      </c>
      <c r="F83" s="64">
        <v>5</v>
      </c>
      <c r="G83" s="64" t="s">
        <v>330</v>
      </c>
      <c r="H83" s="63"/>
      <c r="I83" s="63"/>
      <c r="J83" s="63"/>
      <c r="K83" s="63"/>
      <c r="L83" s="63"/>
      <c r="M83" s="63"/>
      <c r="N83" s="63"/>
      <c r="O83" s="63"/>
      <c r="P83" s="63"/>
      <c r="Q83" s="63"/>
    </row>
    <row r="84" spans="1:17" ht="18.75">
      <c r="A84" s="64">
        <v>80</v>
      </c>
      <c r="B84" s="70">
        <v>45656</v>
      </c>
      <c r="C84" s="74">
        <v>1200</v>
      </c>
      <c r="D84" s="64"/>
      <c r="E84" s="64" t="s">
        <v>282</v>
      </c>
      <c r="F84" s="64">
        <v>11</v>
      </c>
      <c r="G84" s="64" t="s">
        <v>339</v>
      </c>
      <c r="H84" s="63"/>
      <c r="I84" s="63"/>
      <c r="J84" s="63"/>
      <c r="K84" s="63"/>
      <c r="L84" s="63"/>
      <c r="M84" s="63"/>
      <c r="N84" s="63"/>
      <c r="O84" s="63"/>
      <c r="P84" s="63"/>
      <c r="Q84" s="63"/>
    </row>
    <row r="85" spans="1:17" ht="18.75">
      <c r="A85" s="64">
        <v>81</v>
      </c>
      <c r="B85" s="70">
        <v>45659</v>
      </c>
      <c r="C85" s="74">
        <v>340</v>
      </c>
      <c r="E85" s="64" t="s">
        <v>213</v>
      </c>
      <c r="F85" s="64" t="s">
        <v>215</v>
      </c>
      <c r="G85" s="64" t="s">
        <v>340</v>
      </c>
      <c r="H85" s="63"/>
      <c r="I85" s="63"/>
      <c r="J85" s="63"/>
      <c r="K85" s="63"/>
      <c r="L85" s="63"/>
      <c r="M85" s="63"/>
      <c r="N85" s="63"/>
      <c r="O85" s="63"/>
      <c r="P85" s="63"/>
      <c r="Q85" s="63"/>
    </row>
    <row r="86" spans="1:17" ht="18.75">
      <c r="A86" s="64">
        <v>82</v>
      </c>
      <c r="B86" s="70"/>
      <c r="C86" s="74"/>
      <c r="G86" s="64"/>
      <c r="H86" s="63"/>
      <c r="I86" s="63"/>
      <c r="J86" s="63"/>
      <c r="K86" s="63"/>
      <c r="L86" s="63"/>
      <c r="M86" s="63"/>
      <c r="N86" s="63"/>
      <c r="O86" s="63"/>
      <c r="P86" s="63"/>
      <c r="Q86" s="63"/>
    </row>
    <row r="87" spans="1:17" ht="18.75">
      <c r="A87" s="64">
        <v>83</v>
      </c>
      <c r="B87" s="70"/>
      <c r="C87" s="74"/>
      <c r="G87" s="64"/>
      <c r="H87" s="63"/>
      <c r="I87" s="63"/>
      <c r="J87" s="63"/>
      <c r="K87" s="63"/>
      <c r="L87" s="63"/>
      <c r="M87" s="63"/>
      <c r="N87" s="63"/>
      <c r="O87" s="63"/>
      <c r="P87" s="63"/>
      <c r="Q87" s="63"/>
    </row>
    <row r="88" spans="1:17" ht="18.75">
      <c r="A88" s="64">
        <v>84</v>
      </c>
      <c r="B88" s="70"/>
      <c r="C88" s="74"/>
      <c r="G88" s="64"/>
      <c r="H88" s="63"/>
      <c r="I88" s="63"/>
      <c r="J88" s="63"/>
      <c r="K88" s="63"/>
      <c r="L88" s="63"/>
      <c r="M88" s="63"/>
      <c r="N88" s="63"/>
      <c r="O88" s="63"/>
      <c r="P88" s="63"/>
      <c r="Q88" s="63"/>
    </row>
    <row r="89" spans="1:17" ht="18.75">
      <c r="A89" s="64">
        <v>85</v>
      </c>
      <c r="B89" s="70"/>
      <c r="C89" s="74"/>
      <c r="G89" s="64"/>
      <c r="H89" s="63"/>
      <c r="I89" s="63"/>
      <c r="J89" s="63"/>
      <c r="K89" s="63"/>
      <c r="L89" s="63"/>
      <c r="M89" s="63"/>
      <c r="N89" s="63"/>
      <c r="O89" s="63"/>
      <c r="P89" s="63"/>
      <c r="Q89" s="63"/>
    </row>
    <row r="90" spans="1:17" ht="18.75">
      <c r="A90" s="64">
        <v>86</v>
      </c>
      <c r="B90" s="70"/>
      <c r="C90" s="74"/>
      <c r="G90" s="64"/>
      <c r="H90" s="63"/>
      <c r="I90" s="63"/>
      <c r="J90" s="63"/>
      <c r="K90" s="63"/>
      <c r="L90" s="63"/>
      <c r="M90" s="63"/>
      <c r="N90" s="63"/>
      <c r="O90" s="63"/>
      <c r="P90" s="63"/>
      <c r="Q90" s="63"/>
    </row>
    <row r="91" spans="1:17" ht="18.75">
      <c r="A91" s="64">
        <v>87</v>
      </c>
      <c r="B91" s="70"/>
      <c r="C91" s="74"/>
      <c r="G91" s="64"/>
      <c r="H91" s="63"/>
      <c r="I91" s="63"/>
      <c r="J91" s="63"/>
      <c r="K91" s="63"/>
      <c r="L91" s="63"/>
      <c r="M91" s="63"/>
      <c r="N91" s="63"/>
      <c r="O91" s="63"/>
      <c r="P91" s="63"/>
      <c r="Q91" s="63"/>
    </row>
    <row r="92" spans="1:17" ht="18.75">
      <c r="A92" s="64">
        <v>88</v>
      </c>
      <c r="B92" s="70"/>
      <c r="C92" s="74"/>
      <c r="G92" s="64"/>
      <c r="H92" s="63"/>
      <c r="I92" s="63"/>
      <c r="J92" s="63"/>
      <c r="K92" s="63"/>
      <c r="L92" s="63"/>
      <c r="M92" s="63"/>
      <c r="N92" s="63"/>
      <c r="O92" s="63"/>
      <c r="P92" s="63"/>
      <c r="Q92" s="63"/>
    </row>
    <row r="93" spans="1:17" ht="18.75">
      <c r="A93" s="64">
        <v>89</v>
      </c>
      <c r="B93" s="70"/>
      <c r="C93" s="74"/>
      <c r="G93" s="64"/>
      <c r="H93" s="63"/>
      <c r="I93" s="63"/>
      <c r="J93" s="63"/>
      <c r="K93" s="63"/>
      <c r="L93" s="63"/>
      <c r="M93" s="63"/>
      <c r="N93" s="63"/>
      <c r="O93" s="63"/>
      <c r="P93" s="63"/>
      <c r="Q93" s="63"/>
    </row>
    <row r="94" spans="1:17" ht="18.75">
      <c r="A94" s="64">
        <v>90</v>
      </c>
      <c r="B94" s="70"/>
      <c r="C94" s="74"/>
      <c r="G94" s="64"/>
      <c r="H94" s="63"/>
      <c r="I94" s="63"/>
      <c r="J94" s="63"/>
      <c r="K94" s="63"/>
      <c r="L94" s="63"/>
      <c r="M94" s="63"/>
      <c r="N94" s="63"/>
      <c r="O94" s="63"/>
      <c r="P94" s="63"/>
      <c r="Q94" s="63"/>
    </row>
    <row r="95" spans="1:17" ht="18.75">
      <c r="G95" s="64"/>
      <c r="H95" s="63"/>
      <c r="I95" s="63"/>
      <c r="J95" s="63"/>
      <c r="K95" s="63"/>
      <c r="L95" s="63"/>
      <c r="M95" s="63"/>
      <c r="N95" s="63"/>
      <c r="O95" s="63"/>
      <c r="P95" s="63"/>
      <c r="Q95" s="63"/>
    </row>
    <row r="96" spans="1:17" ht="18.75">
      <c r="G96" s="64"/>
      <c r="H96" s="63"/>
      <c r="I96" s="63"/>
      <c r="J96" s="63"/>
      <c r="K96" s="63"/>
      <c r="L96" s="63"/>
      <c r="M96" s="63"/>
      <c r="N96" s="63"/>
      <c r="O96" s="63"/>
      <c r="P96" s="63"/>
      <c r="Q96" s="63"/>
    </row>
    <row r="97" spans="7:17" ht="18.75">
      <c r="G97" s="64"/>
      <c r="H97" s="63"/>
      <c r="I97" s="63"/>
      <c r="J97" s="63"/>
      <c r="K97" s="63"/>
      <c r="L97" s="63"/>
      <c r="M97" s="63"/>
      <c r="N97" s="63"/>
      <c r="O97" s="63"/>
      <c r="P97" s="63"/>
      <c r="Q97" s="63"/>
    </row>
    <row r="98" spans="7:17" ht="18.75">
      <c r="G98" s="64"/>
      <c r="H98" s="63"/>
      <c r="I98" s="63"/>
      <c r="J98" s="63"/>
      <c r="K98" s="63"/>
      <c r="L98" s="63"/>
      <c r="M98" s="63"/>
      <c r="N98" s="63"/>
      <c r="O98" s="63"/>
      <c r="P98" s="63"/>
      <c r="Q98" s="63"/>
    </row>
    <row r="99" spans="7:17" ht="18.75">
      <c r="G99" s="64"/>
      <c r="H99" s="63"/>
      <c r="I99" s="63"/>
      <c r="J99" s="63"/>
      <c r="K99" s="63"/>
      <c r="L99" s="63"/>
      <c r="M99" s="63"/>
      <c r="N99" s="63"/>
      <c r="O99" s="63"/>
      <c r="P99" s="63"/>
      <c r="Q99" s="63"/>
    </row>
    <row r="100" spans="7:17" ht="18.75">
      <c r="G100" s="64"/>
      <c r="H100" s="63"/>
      <c r="I100" s="63"/>
      <c r="J100" s="63"/>
      <c r="K100" s="63"/>
      <c r="L100" s="63"/>
      <c r="M100" s="63"/>
      <c r="N100" s="63"/>
      <c r="O100" s="63"/>
      <c r="P100" s="63"/>
      <c r="Q100" s="63"/>
    </row>
    <row r="101" spans="7:17" ht="18.75">
      <c r="G101" s="64"/>
      <c r="H101" s="63"/>
      <c r="I101" s="63"/>
      <c r="J101" s="63"/>
      <c r="K101" s="63"/>
      <c r="L101" s="63"/>
      <c r="M101" s="63"/>
      <c r="N101" s="63"/>
      <c r="O101" s="63"/>
      <c r="P101" s="63"/>
      <c r="Q101" s="63"/>
    </row>
    <row r="102" spans="7:17" ht="18.75">
      <c r="G102" s="64"/>
      <c r="H102" s="63"/>
      <c r="I102" s="63"/>
      <c r="J102" s="63"/>
      <c r="K102" s="63"/>
      <c r="L102" s="63"/>
      <c r="M102" s="63"/>
      <c r="N102" s="63"/>
      <c r="O102" s="63"/>
      <c r="P102" s="63"/>
      <c r="Q102" s="63"/>
    </row>
    <row r="103" spans="7:17" ht="18.75">
      <c r="G103" s="64"/>
      <c r="H103" s="63"/>
      <c r="I103" s="63"/>
      <c r="J103" s="63"/>
      <c r="K103" s="63"/>
      <c r="L103" s="63"/>
      <c r="M103" s="63"/>
      <c r="N103" s="63"/>
      <c r="O103" s="63"/>
      <c r="P103" s="63"/>
      <c r="Q103" s="63"/>
    </row>
    <row r="104" spans="7:17" ht="18.75">
      <c r="G104" s="64"/>
      <c r="H104" s="63"/>
      <c r="I104" s="63"/>
      <c r="J104" s="63"/>
      <c r="K104" s="63"/>
      <c r="L104" s="63"/>
      <c r="M104" s="63"/>
      <c r="N104" s="63"/>
      <c r="O104" s="63"/>
      <c r="P104" s="63"/>
      <c r="Q104" s="63"/>
    </row>
    <row r="105" spans="7:17" ht="18.75">
      <c r="G105" s="64"/>
      <c r="H105" s="63"/>
      <c r="I105" s="63"/>
      <c r="J105" s="63"/>
      <c r="K105" s="63"/>
      <c r="L105" s="63"/>
      <c r="M105" s="63"/>
      <c r="N105" s="63"/>
      <c r="O105" s="63"/>
      <c r="P105" s="63"/>
      <c r="Q105" s="63"/>
    </row>
    <row r="106" spans="7:17">
      <c r="H106" s="63"/>
      <c r="I106" s="63"/>
      <c r="J106" s="63"/>
      <c r="K106" s="63"/>
      <c r="L106" s="63"/>
      <c r="M106" s="63"/>
      <c r="N106" s="63"/>
      <c r="O106" s="63"/>
      <c r="P106" s="63"/>
      <c r="Q106" s="63"/>
    </row>
    <row r="107" spans="7:17">
      <c r="H107" s="63"/>
      <c r="I107" s="63"/>
      <c r="J107" s="63"/>
      <c r="K107" s="63"/>
      <c r="L107" s="63"/>
      <c r="M107" s="63"/>
      <c r="N107" s="63"/>
      <c r="O107" s="63"/>
      <c r="P107" s="63"/>
      <c r="Q107" s="63"/>
    </row>
    <row r="108" spans="7:17">
      <c r="H108" s="63"/>
      <c r="I108" s="63"/>
      <c r="J108" s="63"/>
      <c r="K108" s="63"/>
      <c r="L108" s="63"/>
      <c r="M108" s="63"/>
      <c r="N108" s="63"/>
      <c r="O108" s="63"/>
      <c r="P108" s="63"/>
      <c r="Q108" s="63"/>
    </row>
    <row r="109" spans="7:17">
      <c r="H109" s="63"/>
      <c r="I109" s="63"/>
      <c r="J109" s="63"/>
      <c r="K109" s="63"/>
      <c r="L109" s="63"/>
      <c r="M109" s="63"/>
      <c r="N109" s="63"/>
      <c r="O109" s="63"/>
      <c r="P109" s="63"/>
      <c r="Q109" s="63"/>
    </row>
    <row r="110" spans="7:17">
      <c r="H110" s="63"/>
      <c r="I110" s="63"/>
      <c r="J110" s="63"/>
      <c r="K110" s="63"/>
      <c r="L110" s="63"/>
      <c r="M110" s="63"/>
      <c r="N110" s="63"/>
      <c r="O110" s="63"/>
      <c r="P110" s="63"/>
      <c r="Q110" s="63"/>
    </row>
    <row r="111" spans="7:17">
      <c r="H111" s="63"/>
      <c r="I111" s="63"/>
      <c r="J111" s="63"/>
      <c r="K111" s="63"/>
      <c r="L111" s="63"/>
      <c r="M111" s="63"/>
      <c r="N111" s="63"/>
      <c r="O111" s="63"/>
      <c r="P111" s="63"/>
      <c r="Q111" s="63"/>
    </row>
    <row r="112" spans="7:17">
      <c r="H112" s="63"/>
      <c r="I112" s="63"/>
      <c r="J112" s="63"/>
      <c r="K112" s="63"/>
      <c r="L112" s="63"/>
      <c r="M112" s="63"/>
      <c r="N112" s="63"/>
      <c r="O112" s="63"/>
      <c r="P112" s="63"/>
      <c r="Q112" s="63"/>
    </row>
    <row r="113" spans="8:17">
      <c r="H113" s="63"/>
      <c r="I113" s="63"/>
      <c r="J113" s="63"/>
      <c r="K113" s="63"/>
      <c r="L113" s="63"/>
      <c r="M113" s="63"/>
      <c r="N113" s="63"/>
      <c r="O113" s="63"/>
      <c r="P113" s="63"/>
      <c r="Q113" s="63"/>
    </row>
    <row r="114" spans="8:17">
      <c r="H114" s="63"/>
      <c r="I114" s="63"/>
      <c r="J114" s="63"/>
      <c r="K114" s="63"/>
      <c r="L114" s="63"/>
      <c r="M114" s="63"/>
      <c r="N114" s="63"/>
      <c r="O114" s="63"/>
      <c r="P114" s="63"/>
      <c r="Q114" s="63"/>
    </row>
    <row r="115" spans="8:17">
      <c r="H115" s="63"/>
      <c r="I115" s="63"/>
      <c r="J115" s="63"/>
      <c r="K115" s="63"/>
      <c r="L115" s="63"/>
      <c r="M115" s="63"/>
      <c r="N115" s="63"/>
      <c r="O115" s="63"/>
      <c r="P115" s="63"/>
      <c r="Q115" s="63"/>
    </row>
    <row r="116" spans="8:17">
      <c r="H116" s="63"/>
      <c r="I116" s="63"/>
      <c r="J116" s="63"/>
      <c r="K116" s="63"/>
      <c r="L116" s="63"/>
      <c r="M116" s="63"/>
      <c r="N116" s="63"/>
      <c r="O116" s="63"/>
      <c r="P116" s="63"/>
      <c r="Q116" s="63"/>
    </row>
    <row r="117" spans="8:17">
      <c r="H117" s="63"/>
      <c r="I117" s="63"/>
      <c r="J117" s="63"/>
      <c r="K117" s="63"/>
      <c r="L117" s="63"/>
      <c r="M117" s="63"/>
      <c r="N117" s="63"/>
      <c r="O117" s="63"/>
      <c r="P117" s="63"/>
      <c r="Q117" s="63"/>
    </row>
    <row r="118" spans="8:17">
      <c r="H118" s="63"/>
      <c r="I118" s="63"/>
      <c r="J118" s="63"/>
      <c r="K118" s="63"/>
      <c r="L118" s="63"/>
      <c r="M118" s="63"/>
      <c r="N118" s="63"/>
      <c r="O118" s="63"/>
      <c r="P118" s="63"/>
      <c r="Q118" s="63"/>
    </row>
    <row r="119" spans="8:17">
      <c r="H119" s="63"/>
      <c r="I119" s="63"/>
      <c r="J119" s="63"/>
      <c r="K119" s="63"/>
      <c r="L119" s="63"/>
      <c r="M119" s="63"/>
      <c r="N119" s="63"/>
      <c r="O119" s="63"/>
      <c r="P119" s="63"/>
      <c r="Q119" s="63"/>
    </row>
    <row r="120" spans="8:17">
      <c r="H120" s="63"/>
      <c r="I120" s="63"/>
      <c r="J120" s="63"/>
      <c r="K120" s="63"/>
      <c r="L120" s="63"/>
      <c r="M120" s="63"/>
      <c r="N120" s="63"/>
      <c r="O120" s="63"/>
      <c r="P120" s="63"/>
      <c r="Q120" s="63"/>
    </row>
    <row r="121" spans="8:17">
      <c r="H121" s="63"/>
      <c r="I121" s="63"/>
      <c r="J121" s="63"/>
      <c r="K121" s="63"/>
      <c r="L121" s="63"/>
      <c r="M121" s="63"/>
      <c r="N121" s="63"/>
      <c r="O121" s="63"/>
      <c r="P121" s="63"/>
      <c r="Q121" s="63"/>
    </row>
    <row r="122" spans="8:17">
      <c r="H122" s="63"/>
      <c r="I122" s="63"/>
      <c r="J122" s="63"/>
      <c r="K122" s="63"/>
      <c r="L122" s="63"/>
      <c r="M122" s="63"/>
      <c r="N122" s="63"/>
      <c r="O122" s="63"/>
      <c r="P122" s="63"/>
      <c r="Q122" s="63"/>
    </row>
    <row r="123" spans="8:17">
      <c r="H123" s="63"/>
      <c r="I123" s="63"/>
      <c r="J123" s="63"/>
      <c r="K123" s="63"/>
      <c r="L123" s="63"/>
      <c r="M123" s="63"/>
      <c r="N123" s="63"/>
      <c r="O123" s="63"/>
      <c r="P123" s="63"/>
      <c r="Q123" s="63"/>
    </row>
    <row r="124" spans="8:17">
      <c r="H124" s="63"/>
      <c r="I124" s="63"/>
      <c r="J124" s="63"/>
      <c r="K124" s="63"/>
      <c r="L124" s="63"/>
      <c r="M124" s="63"/>
      <c r="N124" s="63"/>
      <c r="O124" s="63"/>
      <c r="P124" s="63"/>
      <c r="Q124" s="63"/>
    </row>
    <row r="125" spans="8:17">
      <c r="H125" s="63"/>
      <c r="I125" s="63"/>
      <c r="J125" s="63"/>
      <c r="K125" s="63"/>
      <c r="L125" s="63"/>
      <c r="M125" s="63"/>
      <c r="N125" s="63"/>
      <c r="O125" s="63"/>
      <c r="P125" s="63"/>
      <c r="Q125" s="63"/>
    </row>
    <row r="126" spans="8:17">
      <c r="H126" s="63"/>
      <c r="I126" s="63"/>
      <c r="J126" s="63"/>
      <c r="K126" s="63"/>
      <c r="L126" s="63"/>
      <c r="M126" s="63"/>
      <c r="N126" s="63"/>
      <c r="O126" s="63"/>
      <c r="P126" s="63"/>
      <c r="Q126" s="63"/>
    </row>
    <row r="127" spans="8:17">
      <c r="H127" s="63"/>
      <c r="I127" s="63"/>
      <c r="J127" s="63"/>
      <c r="K127" s="63"/>
      <c r="L127" s="63"/>
      <c r="M127" s="63"/>
      <c r="N127" s="63"/>
      <c r="O127" s="63"/>
      <c r="P127" s="63"/>
      <c r="Q127" s="63"/>
    </row>
    <row r="128" spans="8:17">
      <c r="H128" s="63"/>
      <c r="I128" s="63"/>
      <c r="J128" s="63"/>
      <c r="K128" s="63"/>
      <c r="L128" s="63"/>
      <c r="M128" s="63"/>
      <c r="N128" s="63"/>
      <c r="O128" s="63"/>
      <c r="P128" s="63"/>
      <c r="Q128" s="63"/>
    </row>
    <row r="129" spans="8:17">
      <c r="H129" s="63"/>
      <c r="I129" s="63"/>
      <c r="J129" s="63"/>
      <c r="K129" s="63"/>
      <c r="L129" s="63"/>
      <c r="M129" s="63"/>
      <c r="N129" s="63"/>
      <c r="O129" s="63"/>
      <c r="P129" s="63"/>
      <c r="Q129" s="63"/>
    </row>
    <row r="130" spans="8:17">
      <c r="H130" s="63"/>
      <c r="I130" s="63"/>
      <c r="J130" s="63"/>
      <c r="K130" s="63"/>
      <c r="L130" s="63"/>
      <c r="M130" s="63"/>
      <c r="N130" s="63"/>
      <c r="O130" s="63"/>
      <c r="P130" s="63"/>
      <c r="Q130" s="63"/>
    </row>
    <row r="131" spans="8:17">
      <c r="H131" s="63"/>
      <c r="I131" s="63"/>
      <c r="J131" s="63"/>
      <c r="K131" s="63"/>
      <c r="L131" s="63"/>
      <c r="M131" s="63"/>
      <c r="N131" s="63"/>
      <c r="O131" s="63"/>
      <c r="P131" s="63"/>
      <c r="Q131" s="63"/>
    </row>
    <row r="132" spans="8:17">
      <c r="H132" s="63"/>
      <c r="I132" s="63"/>
      <c r="J132" s="63"/>
      <c r="K132" s="63"/>
      <c r="L132" s="63"/>
      <c r="M132" s="63"/>
      <c r="N132" s="63"/>
      <c r="O132" s="63"/>
      <c r="P132" s="63"/>
      <c r="Q132" s="63"/>
    </row>
    <row r="133" spans="8:17">
      <c r="H133" s="63"/>
      <c r="I133" s="63"/>
      <c r="J133" s="63"/>
      <c r="K133" s="63"/>
      <c r="L133" s="63"/>
      <c r="M133" s="63"/>
      <c r="N133" s="63"/>
      <c r="O133" s="63"/>
      <c r="P133" s="63"/>
      <c r="Q133" s="63"/>
    </row>
    <row r="134" spans="8:17">
      <c r="H134" s="63"/>
      <c r="I134" s="63"/>
      <c r="J134" s="63"/>
      <c r="K134" s="63"/>
      <c r="L134" s="63"/>
      <c r="M134" s="63"/>
      <c r="N134" s="63"/>
      <c r="O134" s="63"/>
      <c r="P134" s="63"/>
      <c r="Q134" s="63"/>
    </row>
    <row r="135" spans="8:17">
      <c r="H135" s="63"/>
      <c r="I135" s="63"/>
      <c r="J135" s="63"/>
      <c r="K135" s="63"/>
      <c r="L135" s="63"/>
      <c r="M135" s="63"/>
      <c r="N135" s="63"/>
      <c r="O135" s="63"/>
      <c r="P135" s="63"/>
      <c r="Q135" s="63"/>
    </row>
    <row r="136" spans="8:17">
      <c r="H136" s="63"/>
      <c r="I136" s="63"/>
      <c r="J136" s="63"/>
      <c r="K136" s="63"/>
      <c r="L136" s="63"/>
      <c r="M136" s="63"/>
      <c r="N136" s="63"/>
      <c r="O136" s="63"/>
      <c r="P136" s="63"/>
      <c r="Q136" s="63"/>
    </row>
    <row r="137" spans="8:17">
      <c r="H137" s="63"/>
      <c r="I137" s="63"/>
      <c r="J137" s="63"/>
      <c r="K137" s="63"/>
      <c r="L137" s="63"/>
      <c r="M137" s="63"/>
      <c r="N137" s="63"/>
      <c r="O137" s="63"/>
      <c r="P137" s="63"/>
      <c r="Q137" s="63"/>
    </row>
    <row r="138" spans="8:17">
      <c r="H138" s="63"/>
      <c r="I138" s="63"/>
      <c r="J138" s="63"/>
      <c r="K138" s="63"/>
      <c r="L138" s="63"/>
      <c r="M138" s="63"/>
      <c r="N138" s="63"/>
      <c r="O138" s="63"/>
      <c r="P138" s="63"/>
      <c r="Q138" s="63"/>
    </row>
    <row r="139" spans="8:17">
      <c r="H139" s="63"/>
      <c r="I139" s="63"/>
      <c r="J139" s="63"/>
      <c r="K139" s="63"/>
      <c r="L139" s="63"/>
      <c r="M139" s="63"/>
      <c r="N139" s="63"/>
      <c r="O139" s="63"/>
      <c r="P139" s="63"/>
      <c r="Q139" s="63"/>
    </row>
    <row r="140" spans="8:17">
      <c r="H140" s="63"/>
      <c r="I140" s="63"/>
      <c r="J140" s="63"/>
      <c r="K140" s="63"/>
      <c r="L140" s="63"/>
      <c r="M140" s="63"/>
      <c r="N140" s="63"/>
      <c r="O140" s="63"/>
      <c r="P140" s="63"/>
      <c r="Q140" s="63"/>
    </row>
    <row r="141" spans="8:17">
      <c r="H141" s="63"/>
      <c r="I141" s="63"/>
      <c r="J141" s="63"/>
      <c r="K141" s="63"/>
      <c r="L141" s="63"/>
      <c r="M141" s="63"/>
      <c r="N141" s="63"/>
      <c r="O141" s="63"/>
      <c r="P141" s="63"/>
      <c r="Q141" s="63"/>
    </row>
    <row r="142" spans="8:17">
      <c r="H142" s="63"/>
      <c r="I142" s="63"/>
      <c r="J142" s="63"/>
      <c r="K142" s="63"/>
      <c r="L142" s="63"/>
      <c r="M142" s="63"/>
      <c r="N142" s="63"/>
      <c r="O142" s="63"/>
      <c r="P142" s="63"/>
      <c r="Q142" s="63"/>
    </row>
    <row r="143" spans="8:17">
      <c r="H143" s="63"/>
      <c r="I143" s="63"/>
      <c r="J143" s="63"/>
      <c r="K143" s="63"/>
      <c r="L143" s="63"/>
      <c r="M143" s="63"/>
      <c r="N143" s="63"/>
      <c r="O143" s="63"/>
      <c r="P143" s="63"/>
      <c r="Q143" s="63"/>
    </row>
    <row r="144" spans="8:17">
      <c r="H144" s="63"/>
      <c r="I144" s="63"/>
      <c r="J144" s="63"/>
      <c r="K144" s="63"/>
      <c r="L144" s="63"/>
      <c r="M144" s="63"/>
      <c r="N144" s="63"/>
      <c r="O144" s="63"/>
      <c r="P144" s="63"/>
      <c r="Q144" s="63"/>
    </row>
    <row r="145" spans="8:17">
      <c r="H145" s="63"/>
      <c r="I145" s="63"/>
      <c r="J145" s="63"/>
      <c r="K145" s="63"/>
      <c r="L145" s="63"/>
      <c r="M145" s="63"/>
      <c r="N145" s="63"/>
      <c r="O145" s="63"/>
      <c r="P145" s="63"/>
      <c r="Q145" s="63"/>
    </row>
    <row r="146" spans="8:17">
      <c r="H146" s="63"/>
      <c r="I146" s="63"/>
      <c r="J146" s="63"/>
      <c r="K146" s="63"/>
      <c r="L146" s="63"/>
      <c r="M146" s="63"/>
      <c r="N146" s="63"/>
      <c r="O146" s="63"/>
      <c r="P146" s="63"/>
      <c r="Q146" s="63"/>
    </row>
    <row r="147" spans="8:17">
      <c r="H147" s="63"/>
      <c r="I147" s="63"/>
      <c r="J147" s="63"/>
      <c r="K147" s="63"/>
      <c r="L147" s="63"/>
      <c r="M147" s="63"/>
      <c r="N147" s="63"/>
      <c r="O147" s="63"/>
      <c r="P147" s="63"/>
      <c r="Q147" s="63"/>
    </row>
    <row r="148" spans="8:17">
      <c r="H148" s="63"/>
      <c r="I148" s="63"/>
      <c r="J148" s="63"/>
      <c r="K148" s="63"/>
      <c r="L148" s="63"/>
      <c r="M148" s="63"/>
      <c r="N148" s="63"/>
      <c r="O148" s="63"/>
      <c r="P148" s="63"/>
      <c r="Q148" s="63"/>
    </row>
    <row r="149" spans="8:17">
      <c r="H149" s="63"/>
      <c r="I149" s="63"/>
      <c r="J149" s="63"/>
      <c r="K149" s="63"/>
      <c r="L149" s="63"/>
      <c r="M149" s="63"/>
      <c r="N149" s="63"/>
      <c r="O149" s="63"/>
      <c r="P149" s="63"/>
      <c r="Q149" s="63"/>
    </row>
    <row r="150" spans="8:17">
      <c r="H150" s="63"/>
      <c r="I150" s="63"/>
      <c r="J150" s="63"/>
      <c r="K150" s="63"/>
      <c r="L150" s="63"/>
      <c r="M150" s="63"/>
      <c r="N150" s="63"/>
      <c r="O150" s="63"/>
      <c r="P150" s="63"/>
      <c r="Q150" s="63"/>
    </row>
    <row r="151" spans="8:17">
      <c r="H151" s="63"/>
      <c r="I151" s="63"/>
      <c r="J151" s="63"/>
      <c r="K151" s="63"/>
      <c r="L151" s="63"/>
      <c r="M151" s="63"/>
      <c r="N151" s="63"/>
      <c r="O151" s="63"/>
      <c r="P151" s="63"/>
      <c r="Q151" s="63"/>
    </row>
    <row r="152" spans="8:17">
      <c r="H152" s="63"/>
      <c r="I152" s="63"/>
      <c r="J152" s="63"/>
      <c r="K152" s="63"/>
      <c r="L152" s="63"/>
      <c r="M152" s="63"/>
      <c r="N152" s="63"/>
      <c r="O152" s="63"/>
      <c r="P152" s="63"/>
      <c r="Q152" s="63"/>
    </row>
    <row r="153" spans="8:17">
      <c r="H153" s="63"/>
      <c r="I153" s="63"/>
      <c r="J153" s="63"/>
      <c r="K153" s="63"/>
      <c r="L153" s="63"/>
      <c r="M153" s="63"/>
      <c r="N153" s="63"/>
      <c r="O153" s="63"/>
      <c r="P153" s="63"/>
      <c r="Q153" s="63"/>
    </row>
    <row r="154" spans="8:17">
      <c r="H154" s="63"/>
      <c r="I154" s="63"/>
      <c r="J154" s="63"/>
      <c r="K154" s="63"/>
      <c r="L154" s="63"/>
      <c r="M154" s="63"/>
      <c r="N154" s="63"/>
      <c r="O154" s="63"/>
      <c r="P154" s="63"/>
      <c r="Q154" s="63"/>
    </row>
    <row r="155" spans="8:17">
      <c r="H155" s="63"/>
      <c r="I155" s="63"/>
      <c r="J155" s="63"/>
      <c r="K155" s="63"/>
      <c r="L155" s="63"/>
      <c r="M155" s="63"/>
      <c r="N155" s="63"/>
      <c r="O155" s="63"/>
      <c r="P155" s="63"/>
      <c r="Q155" s="63"/>
    </row>
    <row r="156" spans="8:17">
      <c r="H156" s="63"/>
      <c r="I156" s="63"/>
      <c r="J156" s="63"/>
      <c r="K156" s="63"/>
      <c r="L156" s="63"/>
      <c r="M156" s="63"/>
      <c r="N156" s="63"/>
      <c r="O156" s="63"/>
      <c r="P156" s="63"/>
      <c r="Q156" s="63"/>
    </row>
    <row r="157" spans="8:17">
      <c r="H157" s="63"/>
      <c r="I157" s="63"/>
      <c r="J157" s="63"/>
      <c r="K157" s="63"/>
      <c r="L157" s="63"/>
      <c r="M157" s="63"/>
      <c r="N157" s="63"/>
      <c r="O157" s="63"/>
      <c r="P157" s="63"/>
      <c r="Q157" s="63"/>
    </row>
    <row r="158" spans="8:17">
      <c r="H158" s="63"/>
      <c r="I158" s="63"/>
      <c r="J158" s="63"/>
      <c r="K158" s="63"/>
      <c r="L158" s="63"/>
      <c r="M158" s="63"/>
      <c r="N158" s="63"/>
      <c r="O158" s="63"/>
      <c r="P158" s="63"/>
      <c r="Q158" s="63"/>
    </row>
    <row r="159" spans="8:17">
      <c r="H159" s="63"/>
      <c r="I159" s="63"/>
      <c r="J159" s="63"/>
      <c r="K159" s="63"/>
      <c r="L159" s="63"/>
      <c r="M159" s="63"/>
      <c r="N159" s="63"/>
      <c r="O159" s="63"/>
      <c r="P159" s="63"/>
      <c r="Q159" s="63"/>
    </row>
    <row r="160" spans="8:17">
      <c r="H160" s="63"/>
      <c r="I160" s="63"/>
      <c r="J160" s="63"/>
      <c r="K160" s="63"/>
      <c r="L160" s="63"/>
      <c r="M160" s="63"/>
      <c r="N160" s="63"/>
      <c r="O160" s="63"/>
      <c r="P160" s="63"/>
      <c r="Q160" s="63"/>
    </row>
    <row r="161" spans="8:17">
      <c r="H161" s="63"/>
      <c r="I161" s="63"/>
      <c r="J161" s="63"/>
      <c r="K161" s="63"/>
      <c r="L161" s="63"/>
      <c r="M161" s="63"/>
      <c r="N161" s="63"/>
      <c r="O161" s="63"/>
      <c r="P161" s="63"/>
      <c r="Q161" s="63"/>
    </row>
    <row r="162" spans="8:17">
      <c r="H162" s="63"/>
      <c r="I162" s="63"/>
      <c r="J162" s="63"/>
      <c r="K162" s="63"/>
      <c r="L162" s="63"/>
      <c r="M162" s="63"/>
      <c r="N162" s="63"/>
      <c r="O162" s="63"/>
      <c r="P162" s="63"/>
      <c r="Q162" s="63"/>
    </row>
    <row r="163" spans="8:17">
      <c r="H163" s="63"/>
      <c r="I163" s="63"/>
      <c r="J163" s="63"/>
      <c r="K163" s="63"/>
      <c r="L163" s="63"/>
      <c r="M163" s="63"/>
      <c r="N163" s="63"/>
      <c r="O163" s="63"/>
      <c r="P163" s="63"/>
      <c r="Q163" s="63"/>
    </row>
    <row r="164" spans="8:17">
      <c r="H164" s="63"/>
      <c r="I164" s="63"/>
      <c r="J164" s="63"/>
      <c r="K164" s="63"/>
      <c r="L164" s="63"/>
      <c r="M164" s="63"/>
      <c r="N164" s="63"/>
      <c r="O164" s="63"/>
      <c r="P164" s="63"/>
      <c r="Q164" s="63"/>
    </row>
    <row r="165" spans="8:17">
      <c r="H165" s="63"/>
      <c r="I165" s="63"/>
      <c r="J165" s="63"/>
      <c r="K165" s="63"/>
      <c r="L165" s="63"/>
      <c r="M165" s="63"/>
      <c r="N165" s="63"/>
      <c r="O165" s="63"/>
      <c r="P165" s="63"/>
      <c r="Q165" s="63"/>
    </row>
    <row r="166" spans="8:17">
      <c r="H166" s="63"/>
      <c r="I166" s="63"/>
      <c r="J166" s="63"/>
      <c r="K166" s="63"/>
      <c r="L166" s="63"/>
      <c r="M166" s="63"/>
      <c r="N166" s="63"/>
      <c r="O166" s="63"/>
      <c r="P166" s="63"/>
      <c r="Q166" s="63"/>
    </row>
    <row r="167" spans="8:17">
      <c r="H167" s="63"/>
      <c r="I167" s="63"/>
      <c r="J167" s="63"/>
      <c r="K167" s="63"/>
      <c r="L167" s="63"/>
      <c r="M167" s="63"/>
      <c r="N167" s="63"/>
      <c r="O167" s="63"/>
      <c r="P167" s="63"/>
      <c r="Q167" s="63"/>
    </row>
    <row r="168" spans="8:17">
      <c r="H168" s="63"/>
      <c r="I168" s="63"/>
      <c r="J168" s="63"/>
      <c r="K168" s="63"/>
      <c r="L168" s="63"/>
      <c r="M168" s="63"/>
      <c r="N168" s="63"/>
      <c r="O168" s="63"/>
      <c r="P168" s="63"/>
      <c r="Q168" s="63"/>
    </row>
    <row r="169" spans="8:17">
      <c r="H169" s="63"/>
      <c r="I169" s="63"/>
      <c r="J169" s="63"/>
      <c r="K169" s="63"/>
      <c r="L169" s="63"/>
      <c r="M169" s="63"/>
      <c r="N169" s="63"/>
      <c r="O169" s="63"/>
      <c r="P169" s="63"/>
      <c r="Q169" s="63"/>
    </row>
    <row r="170" spans="8:17">
      <c r="H170" s="63"/>
      <c r="I170" s="63"/>
      <c r="J170" s="63"/>
      <c r="K170" s="63"/>
      <c r="L170" s="63"/>
      <c r="M170" s="63"/>
      <c r="N170" s="63"/>
      <c r="O170" s="63"/>
      <c r="P170" s="63"/>
      <c r="Q170" s="63"/>
    </row>
    <row r="171" spans="8:17">
      <c r="H171" s="63"/>
      <c r="I171" s="63"/>
      <c r="J171" s="63"/>
      <c r="K171" s="63"/>
      <c r="L171" s="63"/>
      <c r="M171" s="63"/>
      <c r="N171" s="63"/>
      <c r="O171" s="63"/>
      <c r="P171" s="63"/>
      <c r="Q171" s="63"/>
    </row>
    <row r="172" spans="8:17">
      <c r="H172" s="63"/>
      <c r="I172" s="63"/>
      <c r="J172" s="63"/>
      <c r="K172" s="63"/>
      <c r="L172" s="63"/>
      <c r="M172" s="63"/>
      <c r="N172" s="63"/>
      <c r="O172" s="63"/>
      <c r="P172" s="63"/>
      <c r="Q172" s="63"/>
    </row>
    <row r="173" spans="8:17">
      <c r="H173" s="63"/>
      <c r="I173" s="63"/>
      <c r="J173" s="63"/>
      <c r="K173" s="63"/>
      <c r="L173" s="63"/>
      <c r="M173" s="63"/>
      <c r="N173" s="63"/>
      <c r="O173" s="63"/>
      <c r="P173" s="63"/>
      <c r="Q173" s="63"/>
    </row>
    <row r="174" spans="8:17">
      <c r="H174" s="63"/>
      <c r="I174" s="63"/>
      <c r="J174" s="63"/>
      <c r="K174" s="63"/>
      <c r="L174" s="63"/>
      <c r="M174" s="63"/>
      <c r="N174" s="63"/>
      <c r="O174" s="63"/>
      <c r="P174" s="63"/>
      <c r="Q174" s="63"/>
    </row>
    <row r="175" spans="8:17">
      <c r="H175" s="63"/>
      <c r="I175" s="63"/>
      <c r="J175" s="63"/>
      <c r="K175" s="63"/>
      <c r="L175" s="63"/>
      <c r="M175" s="63"/>
      <c r="N175" s="63"/>
      <c r="O175" s="63"/>
      <c r="P175" s="63"/>
      <c r="Q175" s="63"/>
    </row>
    <row r="176" spans="8:17">
      <c r="H176" s="63"/>
      <c r="I176" s="63"/>
      <c r="J176" s="63"/>
      <c r="K176" s="63"/>
      <c r="L176" s="63"/>
      <c r="M176" s="63"/>
      <c r="N176" s="63"/>
      <c r="O176" s="63"/>
      <c r="P176" s="63"/>
      <c r="Q176" s="63"/>
    </row>
    <row r="177" spans="8:17">
      <c r="H177" s="63"/>
      <c r="I177" s="63"/>
      <c r="J177" s="63"/>
      <c r="K177" s="63"/>
      <c r="L177" s="63"/>
      <c r="M177" s="63"/>
      <c r="N177" s="63"/>
      <c r="O177" s="63"/>
      <c r="P177" s="63"/>
      <c r="Q177" s="63"/>
    </row>
    <row r="178" spans="8:17">
      <c r="H178" s="63"/>
      <c r="I178" s="63"/>
      <c r="J178" s="63"/>
      <c r="K178" s="63"/>
      <c r="L178" s="63"/>
      <c r="M178" s="63"/>
      <c r="N178" s="63"/>
      <c r="O178" s="63"/>
      <c r="P178" s="63"/>
      <c r="Q178" s="63"/>
    </row>
    <row r="179" spans="8:17">
      <c r="H179" s="63"/>
      <c r="I179" s="63"/>
      <c r="J179" s="63"/>
      <c r="K179" s="63"/>
      <c r="L179" s="63"/>
      <c r="M179" s="63"/>
      <c r="N179" s="63"/>
      <c r="O179" s="63"/>
      <c r="P179" s="63"/>
      <c r="Q179" s="63"/>
    </row>
    <row r="180" spans="8:17">
      <c r="H180" s="63"/>
      <c r="I180" s="63"/>
      <c r="J180" s="63"/>
      <c r="K180" s="63"/>
      <c r="L180" s="63"/>
      <c r="M180" s="63"/>
      <c r="N180" s="63"/>
      <c r="O180" s="63"/>
      <c r="P180" s="63"/>
      <c r="Q180" s="63"/>
    </row>
    <row r="181" spans="8:17">
      <c r="H181" s="63"/>
      <c r="I181" s="63"/>
      <c r="J181" s="63"/>
      <c r="K181" s="63"/>
      <c r="L181" s="63"/>
      <c r="M181" s="63"/>
      <c r="N181" s="63"/>
      <c r="O181" s="63"/>
      <c r="P181" s="63"/>
      <c r="Q181" s="63"/>
    </row>
    <row r="182" spans="8:17">
      <c r="H182" s="63"/>
      <c r="I182" s="63"/>
      <c r="J182" s="63"/>
      <c r="K182" s="63"/>
      <c r="L182" s="63"/>
      <c r="M182" s="63"/>
      <c r="N182" s="63"/>
      <c r="O182" s="63"/>
      <c r="P182" s="63"/>
      <c r="Q182" s="63"/>
    </row>
    <row r="183" spans="8:17">
      <c r="H183" s="63"/>
      <c r="I183" s="63"/>
      <c r="J183" s="63"/>
      <c r="K183" s="63"/>
      <c r="L183" s="63"/>
      <c r="M183" s="63"/>
      <c r="N183" s="63"/>
      <c r="O183" s="63"/>
      <c r="P183" s="63"/>
      <c r="Q183" s="63"/>
    </row>
    <row r="184" spans="8:17">
      <c r="H184" s="63"/>
      <c r="I184" s="63"/>
      <c r="J184" s="63"/>
      <c r="K184" s="63"/>
      <c r="L184" s="63"/>
      <c r="M184" s="63"/>
      <c r="N184" s="63"/>
      <c r="O184" s="63"/>
      <c r="P184" s="63"/>
      <c r="Q184" s="63"/>
    </row>
    <row r="185" spans="8:17">
      <c r="H185" s="63"/>
      <c r="I185" s="63"/>
      <c r="J185" s="63"/>
      <c r="K185" s="63"/>
      <c r="L185" s="63"/>
      <c r="M185" s="63"/>
      <c r="N185" s="63"/>
      <c r="O185" s="63"/>
      <c r="P185" s="63"/>
      <c r="Q185" s="63"/>
    </row>
    <row r="186" spans="8:17">
      <c r="H186" s="63"/>
      <c r="I186" s="63"/>
      <c r="J186" s="63"/>
      <c r="K186" s="63"/>
      <c r="L186" s="63"/>
      <c r="M186" s="63"/>
      <c r="N186" s="63"/>
      <c r="O186" s="63"/>
      <c r="P186" s="63"/>
      <c r="Q186" s="63"/>
    </row>
    <row r="187" spans="8:17">
      <c r="H187" s="63"/>
      <c r="I187" s="63"/>
      <c r="J187" s="63"/>
      <c r="K187" s="63"/>
      <c r="L187" s="63"/>
      <c r="M187" s="63"/>
      <c r="N187" s="63"/>
      <c r="O187" s="63"/>
      <c r="P187" s="63"/>
      <c r="Q187" s="63"/>
    </row>
    <row r="188" spans="8:17">
      <c r="H188" s="63"/>
      <c r="I188" s="63"/>
      <c r="J188" s="63"/>
      <c r="K188" s="63"/>
      <c r="L188" s="63"/>
      <c r="M188" s="63"/>
      <c r="N188" s="63"/>
      <c r="O188" s="63"/>
      <c r="P188" s="63"/>
      <c r="Q188" s="63"/>
    </row>
    <row r="189" spans="8:17">
      <c r="H189" s="63"/>
      <c r="I189" s="63"/>
      <c r="J189" s="63"/>
      <c r="K189" s="63"/>
      <c r="L189" s="63"/>
      <c r="M189" s="63"/>
      <c r="N189" s="63"/>
      <c r="O189" s="63"/>
      <c r="P189" s="63"/>
      <c r="Q189" s="63"/>
    </row>
    <row r="190" spans="8:17">
      <c r="H190" s="63"/>
      <c r="I190" s="63"/>
      <c r="J190" s="63"/>
      <c r="K190" s="63"/>
      <c r="L190" s="63"/>
      <c r="M190" s="63"/>
      <c r="N190" s="63"/>
      <c r="O190" s="63"/>
      <c r="P190" s="63"/>
      <c r="Q190" s="63"/>
    </row>
    <row r="191" spans="8:17">
      <c r="H191" s="63"/>
      <c r="I191" s="63"/>
      <c r="J191" s="63"/>
      <c r="K191" s="63"/>
      <c r="L191" s="63"/>
      <c r="M191" s="63"/>
      <c r="N191" s="63"/>
      <c r="O191" s="63"/>
      <c r="P191" s="63"/>
      <c r="Q191" s="63"/>
    </row>
    <row r="192" spans="8:17">
      <c r="H192" s="63"/>
      <c r="I192" s="63"/>
      <c r="J192" s="63"/>
      <c r="K192" s="63"/>
      <c r="L192" s="63"/>
      <c r="M192" s="63"/>
      <c r="N192" s="63"/>
      <c r="O192" s="63"/>
      <c r="P192" s="63"/>
      <c r="Q192" s="63"/>
    </row>
    <row r="193" spans="8:17">
      <c r="H193" s="63"/>
      <c r="I193" s="63"/>
      <c r="J193" s="63"/>
      <c r="K193" s="63"/>
      <c r="L193" s="63"/>
      <c r="M193" s="63"/>
      <c r="N193" s="63"/>
      <c r="O193" s="63"/>
      <c r="P193" s="63"/>
      <c r="Q193" s="63"/>
    </row>
    <row r="194" spans="8:17">
      <c r="H194" s="63"/>
      <c r="I194" s="63"/>
      <c r="J194" s="63"/>
      <c r="K194" s="63"/>
      <c r="L194" s="63"/>
      <c r="M194" s="63"/>
      <c r="N194" s="63"/>
      <c r="O194" s="63"/>
      <c r="P194" s="63"/>
      <c r="Q194" s="63"/>
    </row>
    <row r="195" spans="8:17">
      <c r="H195" s="63"/>
      <c r="I195" s="63"/>
      <c r="J195" s="63"/>
      <c r="K195" s="63"/>
      <c r="L195" s="63"/>
      <c r="M195" s="63"/>
      <c r="N195" s="63"/>
      <c r="O195" s="63"/>
      <c r="P195" s="63"/>
      <c r="Q195" s="63"/>
    </row>
    <row r="196" spans="8:17">
      <c r="H196" s="63"/>
      <c r="I196" s="63"/>
      <c r="J196" s="63"/>
      <c r="K196" s="63"/>
      <c r="L196" s="63"/>
      <c r="M196" s="63"/>
      <c r="N196" s="63"/>
      <c r="O196" s="63"/>
      <c r="P196" s="63"/>
      <c r="Q196" s="63"/>
    </row>
    <row r="197" spans="8:17">
      <c r="H197" s="63"/>
      <c r="I197" s="63"/>
      <c r="J197" s="63"/>
      <c r="K197" s="63"/>
      <c r="L197" s="63"/>
      <c r="M197" s="63"/>
      <c r="N197" s="63"/>
      <c r="O197" s="63"/>
      <c r="P197" s="63"/>
      <c r="Q197" s="63"/>
    </row>
    <row r="198" spans="8:17">
      <c r="H198" s="63"/>
      <c r="I198" s="63"/>
      <c r="J198" s="63"/>
      <c r="K198" s="63"/>
      <c r="L198" s="63"/>
      <c r="M198" s="63"/>
      <c r="N198" s="63"/>
      <c r="O198" s="63"/>
      <c r="P198" s="63"/>
      <c r="Q198" s="63"/>
    </row>
    <row r="199" spans="8:17">
      <c r="H199" s="63"/>
      <c r="I199" s="63"/>
      <c r="J199" s="63"/>
      <c r="K199" s="63"/>
      <c r="L199" s="63"/>
      <c r="M199" s="63"/>
      <c r="N199" s="63"/>
      <c r="O199" s="63"/>
      <c r="P199" s="63"/>
      <c r="Q199" s="63"/>
    </row>
    <row r="200" spans="8:17">
      <c r="H200" s="63"/>
      <c r="I200" s="63"/>
      <c r="J200" s="63"/>
      <c r="K200" s="63"/>
      <c r="L200" s="63"/>
      <c r="M200" s="63"/>
      <c r="N200" s="63"/>
      <c r="O200" s="63"/>
      <c r="P200" s="63"/>
      <c r="Q200" s="63"/>
    </row>
  </sheetData>
  <pageMargins left="0.7" right="0.7" top="0.75" bottom="0.75" header="0.3" footer="0.3"/>
  <pageSetup paperSize="9" orientation="landscape" horizontalDpi="0" verticalDpi="0" r:id="rId1"/>
  <tableParts count="1">
    <tablePart r:id="rId2"/>
  </tableParts>
</worksheet>
</file>

<file path=xl/worksheets/sheet24.xml><?xml version="1.0" encoding="utf-8"?>
<worksheet xmlns="http://schemas.openxmlformats.org/spreadsheetml/2006/main" xmlns:r="http://schemas.openxmlformats.org/officeDocument/2006/relationships">
  <dimension ref="A2:O33"/>
  <sheetViews>
    <sheetView rightToLeft="1" workbookViewId="0">
      <selection activeCell="E10" sqref="E10"/>
    </sheetView>
  </sheetViews>
  <sheetFormatPr defaultRowHeight="15"/>
  <cols>
    <col min="1" max="1" width="4.42578125" style="3" customWidth="1"/>
    <col min="2" max="2" width="15.5703125" style="7" bestFit="1" customWidth="1"/>
    <col min="3" max="3" width="9.28515625" style="87" bestFit="1" customWidth="1"/>
    <col min="4" max="4" width="9.7109375" style="87" customWidth="1"/>
    <col min="5" max="5" width="9.140625" style="88"/>
    <col min="6" max="14" width="9.140625" style="63"/>
  </cols>
  <sheetData>
    <row r="2" spans="1:15" ht="26.25">
      <c r="B2" s="122" t="s">
        <v>13</v>
      </c>
      <c r="C2" s="122"/>
      <c r="D2" s="122"/>
      <c r="E2" s="122"/>
      <c r="F2" s="122"/>
      <c r="G2" s="122"/>
      <c r="H2" s="122"/>
      <c r="I2" s="122"/>
      <c r="J2" s="122"/>
      <c r="K2" s="122"/>
      <c r="L2" s="122"/>
      <c r="M2" s="122"/>
      <c r="N2" s="122"/>
    </row>
    <row r="3" spans="1:15" ht="18.75">
      <c r="B3" s="60" t="s">
        <v>172</v>
      </c>
      <c r="C3" s="86">
        <v>2726</v>
      </c>
    </row>
    <row r="4" spans="1:15" ht="56.25">
      <c r="A4" s="12" t="s">
        <v>7</v>
      </c>
      <c r="B4" s="13"/>
      <c r="C4" s="14" t="s">
        <v>8</v>
      </c>
      <c r="D4" s="15" t="s">
        <v>14</v>
      </c>
      <c r="E4" s="17" t="s">
        <v>15</v>
      </c>
      <c r="F4" s="16"/>
      <c r="G4" s="16"/>
      <c r="H4" s="16"/>
      <c r="I4" s="16"/>
      <c r="J4" s="16"/>
    </row>
    <row r="5" spans="1:15" ht="18.75">
      <c r="A5" s="8">
        <v>1</v>
      </c>
      <c r="B5" s="65"/>
      <c r="C5" s="89">
        <f>incomes!C4</f>
        <v>22740</v>
      </c>
      <c r="D5" s="90">
        <f>outcomes!C3</f>
        <v>21018</v>
      </c>
      <c r="E5" s="91">
        <f>(C3+C5)-D5</f>
        <v>4448</v>
      </c>
      <c r="F5" s="2"/>
      <c r="G5" s="2"/>
      <c r="H5" s="2"/>
      <c r="I5" s="2"/>
      <c r="J5" s="2"/>
      <c r="O5" s="63"/>
    </row>
    <row r="6" spans="1:15" ht="18.75">
      <c r="A6" s="8"/>
      <c r="B6" s="65"/>
      <c r="C6" s="92"/>
      <c r="D6" s="92"/>
      <c r="E6" s="93"/>
      <c r="F6" s="2"/>
      <c r="G6" s="2"/>
      <c r="H6" s="2"/>
      <c r="I6" s="2"/>
      <c r="J6" s="2"/>
    </row>
    <row r="7" spans="1:15" ht="18.75">
      <c r="A7" s="8"/>
      <c r="B7" s="65"/>
      <c r="C7" s="92"/>
      <c r="D7" s="92"/>
      <c r="E7" s="93"/>
      <c r="F7" s="2"/>
      <c r="G7" s="2"/>
      <c r="H7" s="2"/>
      <c r="I7" s="2"/>
      <c r="J7" s="2"/>
    </row>
    <row r="8" spans="1:15" ht="18.75">
      <c r="A8" s="8"/>
      <c r="B8" s="65"/>
      <c r="C8" s="92"/>
      <c r="D8" s="92"/>
      <c r="E8" s="93"/>
      <c r="F8" s="2"/>
      <c r="G8" s="2"/>
      <c r="H8" s="2"/>
      <c r="I8" s="2"/>
      <c r="J8" s="2"/>
    </row>
    <row r="9" spans="1:15" ht="18.75">
      <c r="A9" s="8"/>
      <c r="B9" s="65"/>
      <c r="C9" s="92"/>
      <c r="D9" s="92"/>
      <c r="E9" s="93"/>
      <c r="F9" s="2"/>
      <c r="G9" s="2"/>
      <c r="H9" s="2"/>
      <c r="I9" s="2"/>
      <c r="J9" s="2"/>
    </row>
    <row r="10" spans="1:15" ht="18.75">
      <c r="A10" s="8"/>
      <c r="B10" s="65"/>
      <c r="C10" s="92"/>
      <c r="D10" s="92"/>
      <c r="E10" s="93"/>
      <c r="F10" s="2"/>
      <c r="G10" s="2"/>
      <c r="H10" s="2"/>
      <c r="I10" s="2"/>
      <c r="J10" s="2"/>
    </row>
    <row r="11" spans="1:15" ht="18.75">
      <c r="A11" s="8"/>
      <c r="B11" s="65"/>
      <c r="C11" s="92"/>
      <c r="D11" s="92"/>
      <c r="E11" s="93"/>
      <c r="F11" s="2"/>
      <c r="G11" s="2"/>
      <c r="H11" s="2"/>
      <c r="I11" s="2"/>
      <c r="J11" s="2"/>
    </row>
    <row r="12" spans="1:15" ht="18.75">
      <c r="A12" s="8"/>
      <c r="B12" s="65"/>
      <c r="C12" s="92"/>
      <c r="D12" s="92"/>
      <c r="E12" s="93"/>
      <c r="F12" s="2"/>
      <c r="G12" s="2"/>
      <c r="H12" s="2"/>
      <c r="I12" s="2"/>
      <c r="J12" s="2"/>
    </row>
    <row r="13" spans="1:15" ht="18.75">
      <c r="A13" s="8"/>
      <c r="B13" s="65"/>
      <c r="C13" s="92"/>
      <c r="D13" s="92"/>
      <c r="E13" s="93"/>
      <c r="F13" s="2"/>
      <c r="G13" s="2"/>
      <c r="H13" s="2"/>
      <c r="I13" s="2"/>
      <c r="J13" s="2"/>
    </row>
    <row r="14" spans="1:15" ht="18.75">
      <c r="A14" s="8"/>
      <c r="B14" s="65"/>
      <c r="C14" s="92"/>
      <c r="D14" s="92"/>
      <c r="E14" s="93"/>
      <c r="F14" s="2"/>
      <c r="G14" s="2"/>
      <c r="H14" s="2"/>
      <c r="I14" s="2"/>
      <c r="J14" s="2"/>
    </row>
    <row r="15" spans="1:15" ht="18.75">
      <c r="A15" s="8"/>
      <c r="B15" s="65"/>
      <c r="C15" s="92"/>
      <c r="D15" s="92"/>
      <c r="E15" s="93"/>
      <c r="F15" s="2"/>
      <c r="G15" s="2"/>
      <c r="H15" s="2"/>
      <c r="I15" s="2"/>
      <c r="J15" s="2"/>
    </row>
    <row r="16" spans="1:15" ht="18.75">
      <c r="A16" s="8"/>
      <c r="B16" s="65"/>
      <c r="C16" s="92"/>
      <c r="D16" s="92"/>
      <c r="E16" s="93"/>
      <c r="F16" s="2"/>
      <c r="G16" s="2"/>
      <c r="H16" s="2"/>
      <c r="I16" s="2"/>
      <c r="J16" s="2"/>
    </row>
    <row r="17" spans="1:10" ht="18.75">
      <c r="A17" s="8"/>
      <c r="B17" s="65"/>
      <c r="C17" s="92"/>
      <c r="D17" s="92"/>
      <c r="E17" s="93"/>
      <c r="F17" s="2"/>
      <c r="G17" s="2"/>
      <c r="H17" s="2"/>
      <c r="I17" s="2"/>
      <c r="J17" s="2"/>
    </row>
    <row r="18" spans="1:10" ht="18.75">
      <c r="A18" s="8"/>
      <c r="B18" s="65"/>
      <c r="C18" s="92"/>
      <c r="D18" s="92"/>
      <c r="E18" s="93"/>
      <c r="F18" s="2"/>
      <c r="G18" s="2"/>
      <c r="H18" s="2"/>
      <c r="I18" s="2"/>
      <c r="J18" s="2"/>
    </row>
    <row r="19" spans="1:10" ht="18.75">
      <c r="A19" s="8"/>
      <c r="B19" s="65"/>
      <c r="C19" s="92"/>
      <c r="D19" s="92"/>
      <c r="E19" s="93"/>
      <c r="F19" s="2"/>
      <c r="G19" s="2"/>
      <c r="H19" s="2"/>
      <c r="I19" s="2"/>
      <c r="J19" s="2"/>
    </row>
    <row r="20" spans="1:10" ht="18.75">
      <c r="A20" s="8"/>
      <c r="B20" s="65"/>
      <c r="C20" s="92"/>
      <c r="D20" s="92"/>
      <c r="E20" s="93"/>
      <c r="F20" s="2"/>
      <c r="G20" s="2"/>
      <c r="H20" s="2"/>
      <c r="I20" s="2"/>
      <c r="J20" s="2"/>
    </row>
    <row r="21" spans="1:10" ht="18.75">
      <c r="A21" s="8"/>
      <c r="B21" s="65"/>
      <c r="C21" s="92"/>
      <c r="D21" s="92"/>
      <c r="E21" s="93"/>
      <c r="F21" s="2"/>
      <c r="G21" s="2"/>
      <c r="H21" s="2"/>
      <c r="I21" s="2"/>
      <c r="J21" s="2"/>
    </row>
    <row r="22" spans="1:10" ht="18.75">
      <c r="A22" s="8"/>
      <c r="B22" s="65"/>
      <c r="C22" s="92"/>
      <c r="D22" s="92"/>
      <c r="E22" s="93"/>
      <c r="F22" s="2"/>
      <c r="G22" s="2"/>
      <c r="H22" s="2"/>
      <c r="I22" s="2"/>
      <c r="J22" s="2"/>
    </row>
    <row r="23" spans="1:10" ht="18.75">
      <c r="A23" s="8"/>
      <c r="B23" s="65"/>
      <c r="C23" s="92"/>
      <c r="D23" s="92"/>
      <c r="E23" s="93"/>
      <c r="F23" s="2"/>
      <c r="G23" s="2"/>
      <c r="H23" s="2"/>
      <c r="I23" s="2"/>
      <c r="J23" s="2"/>
    </row>
    <row r="24" spans="1:10" ht="18.75">
      <c r="A24" s="8"/>
      <c r="B24" s="65"/>
      <c r="C24" s="92"/>
      <c r="D24" s="92"/>
      <c r="E24" s="93"/>
      <c r="F24" s="2"/>
      <c r="G24" s="2"/>
      <c r="H24" s="2"/>
      <c r="I24" s="2"/>
      <c r="J24" s="2"/>
    </row>
    <row r="25" spans="1:10" ht="18.75">
      <c r="A25" s="8"/>
      <c r="B25" s="65"/>
      <c r="C25" s="92"/>
      <c r="D25" s="92"/>
      <c r="E25" s="93"/>
      <c r="F25" s="2"/>
      <c r="G25" s="2"/>
      <c r="H25" s="2"/>
      <c r="I25" s="2"/>
      <c r="J25" s="2"/>
    </row>
    <row r="26" spans="1:10" ht="18.75">
      <c r="A26" s="8"/>
      <c r="B26" s="65"/>
      <c r="C26" s="92"/>
      <c r="D26" s="92"/>
      <c r="E26" s="93"/>
      <c r="F26" s="2"/>
      <c r="G26" s="2"/>
      <c r="H26" s="2"/>
      <c r="I26" s="2"/>
      <c r="J26" s="2"/>
    </row>
    <row r="27" spans="1:10" ht="18.75">
      <c r="A27" s="8"/>
      <c r="B27" s="65"/>
      <c r="C27" s="92"/>
      <c r="D27" s="92"/>
      <c r="E27" s="93"/>
      <c r="F27" s="2"/>
      <c r="G27" s="2"/>
      <c r="H27" s="2"/>
      <c r="I27" s="2"/>
      <c r="J27" s="2"/>
    </row>
    <row r="28" spans="1:10" ht="18.75">
      <c r="A28" s="8"/>
      <c r="B28" s="65"/>
      <c r="C28" s="92"/>
      <c r="D28" s="92"/>
      <c r="E28" s="93"/>
      <c r="F28" s="2"/>
      <c r="G28" s="2"/>
      <c r="H28" s="2"/>
      <c r="I28" s="2"/>
      <c r="J28" s="2"/>
    </row>
    <row r="29" spans="1:10" ht="18.75">
      <c r="A29" s="8"/>
      <c r="B29" s="65"/>
      <c r="C29" s="92"/>
      <c r="D29" s="92"/>
      <c r="E29" s="93"/>
      <c r="F29" s="2"/>
      <c r="G29" s="2"/>
      <c r="H29" s="2"/>
      <c r="I29" s="2"/>
      <c r="J29" s="2"/>
    </row>
    <row r="30" spans="1:10" ht="18.75">
      <c r="A30" s="8"/>
      <c r="B30" s="65"/>
      <c r="C30" s="92"/>
      <c r="D30" s="92"/>
      <c r="E30" s="93"/>
      <c r="F30" s="2"/>
      <c r="G30" s="2"/>
      <c r="H30" s="2"/>
      <c r="I30" s="2"/>
      <c r="J30" s="2"/>
    </row>
    <row r="31" spans="1:10" ht="18.75">
      <c r="A31" s="8"/>
      <c r="B31" s="65"/>
      <c r="C31" s="92"/>
      <c r="D31" s="92"/>
      <c r="E31" s="93"/>
      <c r="F31" s="2"/>
      <c r="G31" s="2"/>
      <c r="H31" s="2"/>
      <c r="I31" s="2"/>
      <c r="J31" s="2"/>
    </row>
    <row r="32" spans="1:10" ht="18.75">
      <c r="A32" s="8"/>
      <c r="B32" s="65"/>
      <c r="C32" s="92"/>
      <c r="D32" s="92"/>
      <c r="E32" s="93"/>
      <c r="F32" s="2"/>
      <c r="G32" s="2"/>
      <c r="H32" s="2"/>
      <c r="I32" s="2"/>
      <c r="J32" s="2"/>
    </row>
    <row r="33" spans="1:10" ht="18.75">
      <c r="A33" s="8"/>
      <c r="B33" s="65"/>
      <c r="C33" s="92"/>
      <c r="D33" s="92"/>
      <c r="E33" s="93"/>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5.xml><?xml version="1.0" encoding="utf-8"?>
<worksheet xmlns="http://schemas.openxmlformats.org/spreadsheetml/2006/main" xmlns:r="http://schemas.openxmlformats.org/officeDocument/2006/relationships">
  <dimension ref="A2:T104"/>
  <sheetViews>
    <sheetView rightToLeft="1" topLeftCell="A62" workbookViewId="0">
      <selection activeCell="B75" sqref="B75"/>
    </sheetView>
  </sheetViews>
  <sheetFormatPr defaultRowHeight="15"/>
  <cols>
    <col min="1" max="1" width="7.5703125" style="85" customWidth="1"/>
    <col min="2" max="2" width="14.85546875" style="80" customWidth="1"/>
    <col min="3" max="3" width="9.28515625" style="75" bestFit="1" customWidth="1"/>
    <col min="4" max="4" width="9" style="3"/>
    <col min="5" max="14" width="9.140625" style="63"/>
  </cols>
  <sheetData>
    <row r="2" spans="1:20" ht="26.25">
      <c r="B2" s="122" t="s">
        <v>10</v>
      </c>
      <c r="C2" s="122"/>
      <c r="D2" s="122"/>
      <c r="E2" s="122"/>
      <c r="F2" s="122"/>
      <c r="G2" s="122"/>
      <c r="H2" s="122"/>
      <c r="I2" s="122"/>
      <c r="J2" s="122"/>
      <c r="K2" s="122"/>
      <c r="L2" s="122"/>
      <c r="M2" s="122"/>
      <c r="N2" s="122"/>
    </row>
    <row r="3" spans="1:20" ht="18.75">
      <c r="B3" s="77" t="s">
        <v>12</v>
      </c>
      <c r="C3" s="72">
        <f>SUM(C5:C2002)</f>
        <v>21018</v>
      </c>
    </row>
    <row r="4" spans="1:20" ht="37.5">
      <c r="A4" s="4" t="s">
        <v>7</v>
      </c>
      <c r="B4" s="78" t="s">
        <v>1</v>
      </c>
      <c r="C4" s="73" t="s">
        <v>11</v>
      </c>
      <c r="D4" s="4" t="s">
        <v>4</v>
      </c>
      <c r="E4" s="5"/>
      <c r="F4" s="5"/>
      <c r="G4" s="5"/>
      <c r="H4" s="5"/>
      <c r="I4" s="5"/>
      <c r="J4" s="5"/>
      <c r="S4" s="63" t="s">
        <v>171</v>
      </c>
    </row>
    <row r="5" spans="1:20" ht="18.75">
      <c r="A5" s="39">
        <v>1</v>
      </c>
      <c r="B5" s="79">
        <v>45299</v>
      </c>
      <c r="C5" s="74">
        <v>50</v>
      </c>
      <c r="D5" s="64" t="s">
        <v>176</v>
      </c>
      <c r="O5" s="63"/>
      <c r="P5" s="63"/>
      <c r="Q5" s="63"/>
      <c r="R5" s="63"/>
      <c r="S5" s="63">
        <v>4</v>
      </c>
      <c r="T5" s="63"/>
    </row>
    <row r="6" spans="1:20" ht="18.75">
      <c r="A6" s="39">
        <v>2</v>
      </c>
      <c r="B6" s="79">
        <v>45304</v>
      </c>
      <c r="C6" s="74">
        <v>100</v>
      </c>
      <c r="D6" s="64" t="s">
        <v>177</v>
      </c>
      <c r="E6" s="2"/>
      <c r="F6" s="2"/>
      <c r="G6" s="2"/>
      <c r="H6" s="2"/>
      <c r="I6" s="2"/>
      <c r="J6" s="2"/>
      <c r="S6">
        <v>3</v>
      </c>
      <c r="T6" s="63"/>
    </row>
    <row r="7" spans="1:20" ht="18.75">
      <c r="A7" s="39">
        <v>3</v>
      </c>
      <c r="B7" s="79">
        <v>45317</v>
      </c>
      <c r="C7" s="74">
        <v>375</v>
      </c>
      <c r="D7" s="64" t="s">
        <v>184</v>
      </c>
      <c r="E7" s="2"/>
      <c r="F7" s="2"/>
      <c r="G7" s="2"/>
      <c r="H7" s="2"/>
      <c r="I7" s="2"/>
      <c r="J7" s="2"/>
      <c r="K7" s="63" t="s">
        <v>47</v>
      </c>
      <c r="S7">
        <v>1</v>
      </c>
      <c r="T7" s="63"/>
    </row>
    <row r="8" spans="1:20" ht="18.75">
      <c r="A8" s="39">
        <v>4</v>
      </c>
      <c r="B8" s="79">
        <v>45317</v>
      </c>
      <c r="C8" s="74">
        <v>10</v>
      </c>
      <c r="D8" s="64" t="s">
        <v>178</v>
      </c>
      <c r="E8" s="2"/>
      <c r="F8" s="2"/>
      <c r="G8" s="2"/>
      <c r="H8" s="2"/>
      <c r="I8" s="2"/>
      <c r="J8" s="2"/>
      <c r="S8">
        <v>1</v>
      </c>
      <c r="T8" s="63"/>
    </row>
    <row r="9" spans="1:20" ht="18.75">
      <c r="A9" s="39">
        <v>5</v>
      </c>
      <c r="B9" s="79">
        <v>45320</v>
      </c>
      <c r="C9" s="74">
        <v>570</v>
      </c>
      <c r="D9" s="64" t="s">
        <v>181</v>
      </c>
      <c r="O9" s="63"/>
      <c r="P9" s="63"/>
      <c r="Q9" s="63"/>
      <c r="R9" s="63"/>
      <c r="S9" s="63">
        <v>2</v>
      </c>
      <c r="T9" s="63"/>
    </row>
    <row r="10" spans="1:20" ht="18.75">
      <c r="A10" s="39">
        <v>6</v>
      </c>
      <c r="B10" s="79">
        <v>45322</v>
      </c>
      <c r="C10" s="74">
        <v>300</v>
      </c>
      <c r="D10" s="64" t="s">
        <v>182</v>
      </c>
      <c r="E10" s="2"/>
      <c r="F10" s="2"/>
      <c r="G10" s="2"/>
      <c r="H10" s="2"/>
      <c r="I10" s="2"/>
      <c r="J10" s="2"/>
      <c r="S10">
        <v>6</v>
      </c>
      <c r="T10" s="63"/>
    </row>
    <row r="11" spans="1:20" ht="18.75">
      <c r="A11" s="39">
        <v>7</v>
      </c>
      <c r="B11" s="79">
        <v>45331</v>
      </c>
      <c r="C11" s="74">
        <v>441</v>
      </c>
      <c r="D11" s="64" t="s">
        <v>183</v>
      </c>
      <c r="E11" s="2"/>
      <c r="F11" s="2"/>
      <c r="G11" s="2"/>
      <c r="H11" s="2"/>
      <c r="I11" s="2"/>
      <c r="J11" s="2"/>
      <c r="S11">
        <v>1</v>
      </c>
      <c r="T11" s="63"/>
    </row>
    <row r="12" spans="1:20" ht="18.75">
      <c r="A12" s="39">
        <v>8</v>
      </c>
      <c r="B12" s="79">
        <v>45331</v>
      </c>
      <c r="C12" s="74">
        <v>4</v>
      </c>
      <c r="D12" s="64" t="s">
        <v>178</v>
      </c>
      <c r="S12">
        <v>1</v>
      </c>
      <c r="T12" s="63"/>
    </row>
    <row r="13" spans="1:20" ht="18.75">
      <c r="A13" s="39">
        <v>9</v>
      </c>
      <c r="B13" s="79">
        <v>45351</v>
      </c>
      <c r="C13" s="74">
        <v>570</v>
      </c>
      <c r="D13" s="64" t="s">
        <v>185</v>
      </c>
      <c r="S13">
        <v>4</v>
      </c>
    </row>
    <row r="14" spans="1:20" ht="18.75">
      <c r="A14" s="39">
        <v>10</v>
      </c>
      <c r="B14" s="79">
        <v>45343</v>
      </c>
      <c r="C14" s="74">
        <v>60</v>
      </c>
      <c r="D14" s="64" t="s">
        <v>186</v>
      </c>
      <c r="S14">
        <v>1</v>
      </c>
    </row>
    <row r="15" spans="1:20" ht="18.75">
      <c r="A15" s="39">
        <v>11</v>
      </c>
      <c r="B15" s="79">
        <v>45343</v>
      </c>
      <c r="C15" s="74">
        <v>20</v>
      </c>
      <c r="D15" s="64" t="s">
        <v>187</v>
      </c>
      <c r="E15" s="2"/>
      <c r="F15" s="2"/>
      <c r="G15" s="2"/>
      <c r="H15" s="2"/>
      <c r="I15" s="2"/>
      <c r="J15" s="2"/>
      <c r="S15">
        <v>6</v>
      </c>
    </row>
    <row r="16" spans="1:20" ht="18.75">
      <c r="A16" s="39">
        <v>12</v>
      </c>
      <c r="B16" s="79">
        <v>45355</v>
      </c>
      <c r="C16" s="74">
        <v>400</v>
      </c>
      <c r="D16" s="64" t="s">
        <v>203</v>
      </c>
      <c r="S16">
        <v>6</v>
      </c>
    </row>
    <row r="17" spans="1:20" ht="18.75">
      <c r="A17" s="39">
        <v>13</v>
      </c>
      <c r="B17" s="79">
        <v>45362</v>
      </c>
      <c r="C17" s="74">
        <v>408</v>
      </c>
      <c r="D17" s="64" t="s">
        <v>204</v>
      </c>
      <c r="E17" s="2"/>
      <c r="F17" s="2"/>
      <c r="G17" s="2"/>
      <c r="H17" s="2"/>
      <c r="I17" s="2"/>
      <c r="J17" s="2"/>
      <c r="S17">
        <v>1</v>
      </c>
    </row>
    <row r="18" spans="1:20" ht="18.75">
      <c r="A18" s="39">
        <v>14</v>
      </c>
      <c r="B18" s="79">
        <v>45369</v>
      </c>
      <c r="C18" s="74">
        <v>570</v>
      </c>
      <c r="D18" s="64" t="s">
        <v>205</v>
      </c>
      <c r="E18" s="2"/>
      <c r="F18" s="2"/>
      <c r="G18" s="2"/>
      <c r="H18" s="2"/>
      <c r="I18" s="2"/>
      <c r="J18" s="2"/>
      <c r="S18">
        <v>4</v>
      </c>
    </row>
    <row r="19" spans="1:20" ht="18.75">
      <c r="A19" s="39">
        <v>15</v>
      </c>
      <c r="B19" s="79">
        <v>45382</v>
      </c>
      <c r="C19" s="74">
        <v>400</v>
      </c>
      <c r="D19" s="64" t="s">
        <v>207</v>
      </c>
      <c r="I19" s="2"/>
      <c r="J19" s="2"/>
      <c r="S19">
        <v>6</v>
      </c>
    </row>
    <row r="20" spans="1:20" ht="18.75">
      <c r="A20" s="39">
        <v>16</v>
      </c>
      <c r="B20" s="79">
        <v>45397</v>
      </c>
      <c r="C20" s="74">
        <v>388</v>
      </c>
      <c r="D20" s="64" t="s">
        <v>209</v>
      </c>
      <c r="E20" s="2"/>
      <c r="F20" s="2"/>
      <c r="G20" s="2"/>
      <c r="H20" s="2"/>
      <c r="I20" s="2"/>
      <c r="J20" s="2"/>
      <c r="O20" s="63"/>
      <c r="P20" s="63"/>
      <c r="Q20" s="63"/>
      <c r="R20" s="63"/>
      <c r="S20" s="63">
        <v>1</v>
      </c>
    </row>
    <row r="21" spans="1:20" ht="18.75">
      <c r="A21" s="39">
        <v>17</v>
      </c>
      <c r="B21" s="79">
        <v>45397</v>
      </c>
      <c r="C21" s="74">
        <v>2</v>
      </c>
      <c r="D21" s="64" t="s">
        <v>178</v>
      </c>
      <c r="E21" s="2"/>
      <c r="F21" s="2"/>
      <c r="G21" s="2"/>
      <c r="H21" s="2"/>
      <c r="I21" s="2"/>
      <c r="J21" s="2"/>
      <c r="S21">
        <v>1</v>
      </c>
    </row>
    <row r="22" spans="1:20" ht="18.75">
      <c r="A22" s="39">
        <v>18</v>
      </c>
      <c r="B22" s="79">
        <v>45404</v>
      </c>
      <c r="C22" s="74">
        <v>570</v>
      </c>
      <c r="D22" s="64" t="s">
        <v>210</v>
      </c>
      <c r="E22" s="2"/>
      <c r="F22" s="2"/>
      <c r="G22" s="2"/>
      <c r="H22" s="2"/>
      <c r="I22" s="2"/>
      <c r="J22" s="2"/>
      <c r="S22">
        <v>4</v>
      </c>
    </row>
    <row r="23" spans="1:20" ht="18.75">
      <c r="A23" s="39">
        <v>19</v>
      </c>
      <c r="B23" s="79">
        <v>45404</v>
      </c>
      <c r="C23" s="74">
        <v>5</v>
      </c>
      <c r="D23" s="64" t="s">
        <v>211</v>
      </c>
      <c r="E23" s="2"/>
      <c r="F23" s="2"/>
      <c r="G23" s="2"/>
      <c r="H23" s="2"/>
      <c r="I23" s="2"/>
      <c r="J23" s="2"/>
      <c r="S23">
        <v>4</v>
      </c>
    </row>
    <row r="24" spans="1:20" ht="18.75">
      <c r="A24" s="39">
        <v>20</v>
      </c>
      <c r="B24" s="79">
        <v>45404</v>
      </c>
      <c r="C24" s="74">
        <v>10</v>
      </c>
      <c r="D24" s="64" t="s">
        <v>212</v>
      </c>
      <c r="E24" s="2"/>
      <c r="F24" s="2"/>
      <c r="G24" s="2"/>
      <c r="H24" s="2"/>
      <c r="I24" s="2"/>
      <c r="J24" s="2"/>
      <c r="S24">
        <v>1</v>
      </c>
    </row>
    <row r="25" spans="1:20" ht="18.75">
      <c r="A25" s="39">
        <v>21</v>
      </c>
      <c r="B25" s="79">
        <v>45405</v>
      </c>
      <c r="C25" s="74">
        <v>1075</v>
      </c>
      <c r="D25" s="64" t="s">
        <v>221</v>
      </c>
      <c r="E25" s="2"/>
      <c r="F25" s="2"/>
      <c r="G25" s="2"/>
      <c r="H25" s="2"/>
      <c r="I25" s="2"/>
      <c r="J25" s="2"/>
    </row>
    <row r="26" spans="1:20" ht="18.75">
      <c r="A26" s="39">
        <v>22</v>
      </c>
      <c r="B26" s="79">
        <v>45405</v>
      </c>
      <c r="C26" s="74">
        <v>0</v>
      </c>
      <c r="D26" s="64" t="s">
        <v>219</v>
      </c>
      <c r="I26" s="2"/>
      <c r="J26" s="2"/>
      <c r="T26" s="63"/>
    </row>
    <row r="27" spans="1:20" ht="18.75">
      <c r="A27" s="39">
        <v>23</v>
      </c>
      <c r="B27" s="79">
        <v>45416</v>
      </c>
      <c r="C27" s="74">
        <v>400</v>
      </c>
      <c r="D27" s="64" t="s">
        <v>229</v>
      </c>
      <c r="E27" s="2"/>
      <c r="F27" s="2"/>
      <c r="G27" s="2"/>
      <c r="H27" s="2"/>
      <c r="I27" s="2"/>
      <c r="J27" s="2"/>
      <c r="S27">
        <v>6</v>
      </c>
    </row>
    <row r="28" spans="1:20" ht="18.75">
      <c r="A28" s="39">
        <v>24</v>
      </c>
      <c r="B28" s="79">
        <v>45423</v>
      </c>
      <c r="C28" s="74">
        <v>400</v>
      </c>
      <c r="D28" s="64" t="s">
        <v>230</v>
      </c>
      <c r="E28" s="2"/>
      <c r="F28" s="2"/>
      <c r="G28" s="2"/>
      <c r="H28" s="2"/>
      <c r="I28" s="2"/>
      <c r="J28" s="2"/>
    </row>
    <row r="29" spans="1:20" ht="18.75">
      <c r="A29" s="39">
        <v>25</v>
      </c>
      <c r="B29" s="79">
        <v>45426</v>
      </c>
      <c r="C29" s="74">
        <v>326</v>
      </c>
      <c r="D29" s="64" t="s">
        <v>231</v>
      </c>
      <c r="E29" s="2"/>
      <c r="F29" s="2"/>
      <c r="G29" s="2"/>
      <c r="H29" s="2"/>
      <c r="I29" s="2"/>
      <c r="J29" s="2"/>
    </row>
    <row r="30" spans="1:20" ht="18.75">
      <c r="A30" s="39">
        <v>26</v>
      </c>
      <c r="B30" s="79">
        <v>45426</v>
      </c>
      <c r="C30" s="74">
        <v>4</v>
      </c>
      <c r="D30" s="64" t="s">
        <v>178</v>
      </c>
      <c r="E30" s="2"/>
      <c r="F30" s="2"/>
      <c r="G30" s="2"/>
      <c r="H30" s="2"/>
      <c r="I30" s="2"/>
      <c r="J30" s="2"/>
    </row>
    <row r="31" spans="1:20" ht="18.75">
      <c r="A31" s="39">
        <v>27</v>
      </c>
      <c r="B31" s="79">
        <v>45437</v>
      </c>
      <c r="C31" s="74">
        <v>1000</v>
      </c>
      <c r="D31" s="64" t="s">
        <v>234</v>
      </c>
      <c r="E31" s="2"/>
      <c r="F31" s="2"/>
      <c r="G31" s="2"/>
      <c r="H31" s="2"/>
      <c r="I31" s="2"/>
      <c r="J31" s="2"/>
    </row>
    <row r="32" spans="1:20" ht="18.75">
      <c r="A32" s="39">
        <v>28</v>
      </c>
      <c r="B32" s="79">
        <v>45426</v>
      </c>
      <c r="C32" s="74">
        <v>10</v>
      </c>
      <c r="D32" s="64" t="s">
        <v>235</v>
      </c>
      <c r="E32" s="2"/>
      <c r="F32" s="2"/>
      <c r="G32" s="2"/>
      <c r="H32" s="2"/>
      <c r="I32" s="2"/>
      <c r="J32" s="2"/>
    </row>
    <row r="33" spans="1:20" ht="18.75">
      <c r="A33" s="39">
        <v>29</v>
      </c>
      <c r="B33" s="79">
        <v>45436</v>
      </c>
      <c r="C33" s="74">
        <v>100</v>
      </c>
      <c r="D33" s="64" t="s">
        <v>256</v>
      </c>
      <c r="E33" s="2"/>
      <c r="F33" s="2"/>
      <c r="G33" s="2"/>
      <c r="H33" s="2"/>
      <c r="I33" s="2"/>
      <c r="J33" s="2"/>
      <c r="T33" s="63" t="s">
        <v>170</v>
      </c>
    </row>
    <row r="34" spans="1:20" ht="18.75">
      <c r="A34" s="39">
        <v>30</v>
      </c>
      <c r="B34" s="79">
        <v>45466</v>
      </c>
      <c r="C34" s="74">
        <v>383</v>
      </c>
      <c r="D34" s="64" t="s">
        <v>257</v>
      </c>
      <c r="E34" s="2"/>
      <c r="F34" s="2"/>
      <c r="G34" s="2"/>
      <c r="H34" s="2"/>
      <c r="I34" s="2"/>
      <c r="J34" s="2"/>
    </row>
    <row r="35" spans="1:20" ht="18.75">
      <c r="A35" s="39">
        <v>31</v>
      </c>
      <c r="B35" s="79">
        <v>45466</v>
      </c>
      <c r="C35" s="74">
        <v>10</v>
      </c>
      <c r="D35" s="64" t="s">
        <v>265</v>
      </c>
    </row>
    <row r="36" spans="1:20" ht="18.75">
      <c r="A36" s="39">
        <v>32</v>
      </c>
      <c r="B36" s="79">
        <v>45466</v>
      </c>
      <c r="C36" s="74">
        <v>6</v>
      </c>
      <c r="D36" s="64" t="s">
        <v>178</v>
      </c>
    </row>
    <row r="37" spans="1:20" ht="18.75">
      <c r="A37" s="39">
        <v>33</v>
      </c>
      <c r="B37" s="120">
        <v>45467</v>
      </c>
      <c r="C37" s="74">
        <v>1140</v>
      </c>
      <c r="D37" s="64" t="s">
        <v>258</v>
      </c>
    </row>
    <row r="38" spans="1:20" ht="18.75">
      <c r="A38" s="39">
        <v>34</v>
      </c>
      <c r="B38" s="79">
        <v>45475</v>
      </c>
      <c r="C38" s="74">
        <v>400</v>
      </c>
      <c r="D38" s="64" t="s">
        <v>261</v>
      </c>
    </row>
    <row r="39" spans="1:20" ht="18.75">
      <c r="A39" s="39">
        <v>35</v>
      </c>
      <c r="B39" s="79">
        <v>45466</v>
      </c>
      <c r="C39" s="74">
        <v>240</v>
      </c>
      <c r="D39" s="64" t="s">
        <v>263</v>
      </c>
    </row>
    <row r="40" spans="1:20" ht="18.75">
      <c r="A40" s="39">
        <v>36</v>
      </c>
      <c r="B40" s="79">
        <v>45466</v>
      </c>
      <c r="C40" s="74">
        <v>10</v>
      </c>
      <c r="D40" s="64" t="s">
        <v>264</v>
      </c>
      <c r="E40" s="2"/>
    </row>
    <row r="41" spans="1:20" ht="18.75">
      <c r="A41" s="39">
        <v>37</v>
      </c>
      <c r="B41" s="79">
        <v>45466</v>
      </c>
      <c r="C41" s="74">
        <v>6</v>
      </c>
      <c r="D41" s="64" t="s">
        <v>178</v>
      </c>
    </row>
    <row r="42" spans="1:20" ht="18.75">
      <c r="A42" s="39">
        <v>38</v>
      </c>
      <c r="B42" s="79">
        <v>45497</v>
      </c>
      <c r="C42" s="74">
        <v>570</v>
      </c>
      <c r="D42" s="64" t="s">
        <v>269</v>
      </c>
    </row>
    <row r="43" spans="1:20" ht="18.75">
      <c r="A43" s="39">
        <v>39</v>
      </c>
      <c r="B43" s="79">
        <v>45502</v>
      </c>
      <c r="C43" s="74">
        <v>400</v>
      </c>
      <c r="D43" s="64" t="s">
        <v>270</v>
      </c>
    </row>
    <row r="44" spans="1:20" ht="18.75">
      <c r="A44" s="39">
        <v>40</v>
      </c>
      <c r="B44" s="79">
        <v>45517</v>
      </c>
      <c r="C44" s="74">
        <v>135</v>
      </c>
      <c r="D44" s="64" t="s">
        <v>274</v>
      </c>
    </row>
    <row r="45" spans="1:20" ht="18.75">
      <c r="A45" s="39">
        <v>41</v>
      </c>
      <c r="B45" s="79">
        <v>45517</v>
      </c>
      <c r="C45" s="74">
        <v>10</v>
      </c>
      <c r="D45" s="64" t="s">
        <v>264</v>
      </c>
    </row>
    <row r="46" spans="1:20" ht="18.75">
      <c r="A46" s="39">
        <v>42</v>
      </c>
      <c r="B46" s="79">
        <v>45523</v>
      </c>
      <c r="C46" s="74">
        <v>570</v>
      </c>
      <c r="D46" s="64" t="s">
        <v>275</v>
      </c>
    </row>
    <row r="47" spans="1:20" ht="18.75">
      <c r="A47" s="39">
        <v>43</v>
      </c>
      <c r="B47" s="79">
        <v>45535</v>
      </c>
      <c r="C47" s="74">
        <v>2000</v>
      </c>
      <c r="D47" s="64" t="s">
        <v>278</v>
      </c>
    </row>
    <row r="48" spans="1:20" ht="18.75">
      <c r="A48" s="39">
        <v>44</v>
      </c>
      <c r="B48" s="79">
        <v>45535</v>
      </c>
      <c r="C48" s="74">
        <v>100</v>
      </c>
      <c r="D48" s="64" t="s">
        <v>276</v>
      </c>
    </row>
    <row r="49" spans="1:4" ht="18.75">
      <c r="A49" s="39">
        <v>45</v>
      </c>
      <c r="B49" s="79">
        <v>45534</v>
      </c>
      <c r="C49" s="74">
        <v>400</v>
      </c>
      <c r="D49" s="64" t="s">
        <v>277</v>
      </c>
    </row>
    <row r="50" spans="1:4" ht="18.75">
      <c r="A50" s="39">
        <v>46</v>
      </c>
      <c r="B50" s="79">
        <v>45550</v>
      </c>
      <c r="C50" s="74">
        <v>162</v>
      </c>
      <c r="D50" s="64" t="s">
        <v>287</v>
      </c>
    </row>
    <row r="51" spans="1:4" ht="18.75">
      <c r="A51" s="39">
        <v>47</v>
      </c>
      <c r="B51" s="79">
        <v>45550</v>
      </c>
      <c r="C51" s="74">
        <v>13</v>
      </c>
      <c r="D51" s="64" t="s">
        <v>264</v>
      </c>
    </row>
    <row r="52" spans="1:4" ht="18.75">
      <c r="A52" s="39">
        <v>48</v>
      </c>
      <c r="B52" s="79">
        <v>45565</v>
      </c>
      <c r="C52" s="74">
        <v>400</v>
      </c>
      <c r="D52" s="64" t="s">
        <v>288</v>
      </c>
    </row>
    <row r="53" spans="1:4" ht="18.75">
      <c r="A53" s="39">
        <v>49</v>
      </c>
      <c r="B53" s="79">
        <v>45520</v>
      </c>
      <c r="C53" s="74">
        <v>100</v>
      </c>
      <c r="D53" s="64" t="s">
        <v>293</v>
      </c>
    </row>
    <row r="54" spans="1:4" ht="18.75">
      <c r="A54" s="39">
        <v>50</v>
      </c>
      <c r="B54" s="79">
        <v>45549</v>
      </c>
      <c r="C54" s="74">
        <v>570</v>
      </c>
      <c r="D54" s="64" t="s">
        <v>289</v>
      </c>
    </row>
    <row r="55" spans="1:4" ht="18.75">
      <c r="A55" s="39">
        <v>51</v>
      </c>
      <c r="B55" s="79">
        <v>45583</v>
      </c>
      <c r="C55" s="74">
        <v>149</v>
      </c>
      <c r="D55" s="64" t="s">
        <v>295</v>
      </c>
    </row>
    <row r="56" spans="1:4" ht="18.75">
      <c r="A56" s="39">
        <v>52</v>
      </c>
      <c r="B56" s="79">
        <v>45583</v>
      </c>
      <c r="C56" s="74">
        <v>6</v>
      </c>
      <c r="D56" s="64" t="s">
        <v>294</v>
      </c>
    </row>
    <row r="57" spans="1:4" ht="18.75">
      <c r="A57" s="39">
        <v>53</v>
      </c>
      <c r="B57" s="79">
        <v>45583</v>
      </c>
      <c r="C57" s="74">
        <v>10</v>
      </c>
      <c r="D57" s="64" t="s">
        <v>264</v>
      </c>
    </row>
    <row r="58" spans="1:4" ht="18.75">
      <c r="A58" s="39">
        <v>54</v>
      </c>
      <c r="B58" s="79">
        <v>45587</v>
      </c>
      <c r="C58" s="74">
        <v>100</v>
      </c>
      <c r="D58" s="64" t="s">
        <v>296</v>
      </c>
    </row>
    <row r="59" spans="1:4" ht="18.75">
      <c r="A59" s="39">
        <v>55</v>
      </c>
      <c r="B59" s="79">
        <v>45588</v>
      </c>
      <c r="C59" s="74">
        <v>570</v>
      </c>
      <c r="D59" s="64" t="s">
        <v>322</v>
      </c>
    </row>
    <row r="60" spans="1:4" ht="18.75">
      <c r="A60" s="39">
        <v>56</v>
      </c>
      <c r="B60" s="79">
        <v>45596</v>
      </c>
      <c r="C60" s="74">
        <v>400</v>
      </c>
      <c r="D60" s="64" t="s">
        <v>297</v>
      </c>
    </row>
    <row r="61" spans="1:4" ht="18.75">
      <c r="A61" s="39">
        <v>57</v>
      </c>
      <c r="B61" s="79">
        <v>45596</v>
      </c>
      <c r="C61" s="74">
        <v>15</v>
      </c>
      <c r="D61" s="64" t="s">
        <v>298</v>
      </c>
    </row>
    <row r="62" spans="1:4" ht="18.75">
      <c r="A62" s="39">
        <v>58</v>
      </c>
      <c r="B62" s="79">
        <v>45613</v>
      </c>
      <c r="C62" s="74">
        <v>113</v>
      </c>
      <c r="D62" s="64" t="s">
        <v>318</v>
      </c>
    </row>
    <row r="63" spans="1:4" ht="18.75">
      <c r="A63" s="39">
        <v>59</v>
      </c>
      <c r="B63" s="79">
        <v>45613</v>
      </c>
      <c r="C63" s="74">
        <v>12</v>
      </c>
      <c r="D63" s="64" t="s">
        <v>319</v>
      </c>
    </row>
    <row r="64" spans="1:4" ht="18.75">
      <c r="A64" s="39">
        <v>60</v>
      </c>
      <c r="B64" s="79">
        <v>45619</v>
      </c>
      <c r="C64" s="74">
        <v>570</v>
      </c>
      <c r="D64" s="64" t="s">
        <v>320</v>
      </c>
    </row>
    <row r="65" spans="1:4" ht="18.75">
      <c r="A65" s="39">
        <v>61</v>
      </c>
      <c r="B65" s="79">
        <v>45634</v>
      </c>
      <c r="C65" s="74">
        <v>400</v>
      </c>
      <c r="D65" s="64" t="s">
        <v>324</v>
      </c>
    </row>
    <row r="66" spans="1:4" ht="18.75">
      <c r="A66" s="39">
        <v>62</v>
      </c>
      <c r="B66" s="79">
        <v>45634</v>
      </c>
      <c r="C66" s="74">
        <v>30</v>
      </c>
      <c r="D66" s="64" t="s">
        <v>298</v>
      </c>
    </row>
    <row r="67" spans="1:4" ht="18.75">
      <c r="A67" s="39">
        <v>63</v>
      </c>
      <c r="B67" s="79">
        <v>45633</v>
      </c>
      <c r="C67" s="74">
        <v>105</v>
      </c>
      <c r="D67" s="64" t="s">
        <v>295</v>
      </c>
    </row>
    <row r="68" spans="1:4" ht="18.75">
      <c r="A68" s="39">
        <v>64</v>
      </c>
      <c r="B68" s="79">
        <v>45633</v>
      </c>
      <c r="C68" s="74">
        <v>5</v>
      </c>
      <c r="D68" s="64" t="s">
        <v>294</v>
      </c>
    </row>
    <row r="69" spans="1:4" ht="18.75">
      <c r="A69" s="39">
        <v>65</v>
      </c>
      <c r="B69" s="79">
        <v>45633</v>
      </c>
      <c r="C69" s="74">
        <v>10</v>
      </c>
      <c r="D69" s="64" t="s">
        <v>264</v>
      </c>
    </row>
    <row r="70" spans="1:4" ht="18.75">
      <c r="A70" s="39">
        <v>66</v>
      </c>
      <c r="B70" s="79">
        <v>45646</v>
      </c>
      <c r="C70" s="74">
        <v>1200</v>
      </c>
      <c r="D70" s="64" t="s">
        <v>331</v>
      </c>
    </row>
    <row r="71" spans="1:4" ht="18.75">
      <c r="A71" s="39">
        <v>67</v>
      </c>
      <c r="B71" s="79">
        <v>45656</v>
      </c>
      <c r="C71" s="74">
        <v>400</v>
      </c>
      <c r="D71" s="64" t="s">
        <v>336</v>
      </c>
    </row>
    <row r="72" spans="1:4" ht="18.75">
      <c r="A72" s="39">
        <v>68</v>
      </c>
      <c r="B72" s="79">
        <v>45656</v>
      </c>
      <c r="C72" s="74">
        <v>60</v>
      </c>
      <c r="D72" s="64" t="s">
        <v>333</v>
      </c>
    </row>
    <row r="73" spans="1:4" ht="18.75">
      <c r="A73" s="39">
        <v>69</v>
      </c>
      <c r="B73" s="79">
        <v>45656</v>
      </c>
      <c r="C73" s="74">
        <v>100</v>
      </c>
      <c r="D73" s="64" t="s">
        <v>334</v>
      </c>
    </row>
    <row r="74" spans="1:4" ht="18.75">
      <c r="A74" s="39">
        <v>70</v>
      </c>
      <c r="B74" s="79">
        <v>45655</v>
      </c>
      <c r="C74" s="74">
        <v>570</v>
      </c>
      <c r="D74" s="64" t="s">
        <v>335</v>
      </c>
    </row>
    <row r="75" spans="1:4" ht="18.75">
      <c r="A75" s="39">
        <v>71</v>
      </c>
      <c r="B75" s="79"/>
      <c r="C75" s="74"/>
      <c r="D75" s="64"/>
    </row>
    <row r="76" spans="1:4" ht="18.75">
      <c r="A76" s="39">
        <v>72</v>
      </c>
      <c r="B76" s="79"/>
      <c r="C76" s="74"/>
      <c r="D76" s="64"/>
    </row>
    <row r="77" spans="1:4" ht="18.75">
      <c r="A77" s="39">
        <v>73</v>
      </c>
      <c r="B77" s="79"/>
      <c r="C77" s="74"/>
      <c r="D77" s="64"/>
    </row>
    <row r="78" spans="1:4" ht="18.75">
      <c r="A78" s="39">
        <v>74</v>
      </c>
      <c r="B78" s="79"/>
    </row>
    <row r="79" spans="1:4" ht="18.75">
      <c r="A79" s="39">
        <v>75</v>
      </c>
      <c r="B79" s="79"/>
    </row>
    <row r="80" spans="1:4" ht="18.75">
      <c r="A80" s="39">
        <v>76</v>
      </c>
      <c r="B80" s="79"/>
    </row>
    <row r="81" spans="1:2" ht="18.75">
      <c r="A81" s="39">
        <v>77</v>
      </c>
      <c r="B81" s="79"/>
    </row>
    <row r="82" spans="1:2" ht="18.75">
      <c r="A82" s="39">
        <v>78</v>
      </c>
      <c r="B82" s="79"/>
    </row>
    <row r="83" spans="1:2" ht="18.75">
      <c r="A83" s="39">
        <v>79</v>
      </c>
      <c r="B83" s="79"/>
    </row>
    <row r="84" spans="1:2" ht="18.75">
      <c r="A84" s="39">
        <v>80</v>
      </c>
      <c r="B84" s="79"/>
    </row>
    <row r="85" spans="1:2" ht="18.75">
      <c r="A85" s="39">
        <v>81</v>
      </c>
      <c r="B85" s="79"/>
    </row>
    <row r="86" spans="1:2" ht="18.75">
      <c r="A86" s="39">
        <v>82</v>
      </c>
      <c r="B86" s="79"/>
    </row>
    <row r="87" spans="1:2" ht="18.75">
      <c r="A87" s="39">
        <v>83</v>
      </c>
      <c r="B87" s="79"/>
    </row>
    <row r="88" spans="1:2" ht="18.75">
      <c r="A88" s="39">
        <v>84</v>
      </c>
      <c r="B88" s="79"/>
    </row>
    <row r="89" spans="1:2" ht="18.75">
      <c r="A89" s="39">
        <v>85</v>
      </c>
    </row>
    <row r="90" spans="1:2" ht="18.75">
      <c r="A90" s="39">
        <v>86</v>
      </c>
    </row>
    <row r="91" spans="1:2" ht="18.75">
      <c r="A91" s="39">
        <v>87</v>
      </c>
    </row>
    <row r="92" spans="1:2" ht="18.75">
      <c r="A92" s="39">
        <v>88</v>
      </c>
    </row>
    <row r="93" spans="1:2" ht="18.75">
      <c r="A93" s="39">
        <v>89</v>
      </c>
    </row>
    <row r="94" spans="1:2" ht="18.75">
      <c r="A94" s="39">
        <v>90</v>
      </c>
    </row>
    <row r="95" spans="1:2" ht="18.75">
      <c r="A95" s="39">
        <v>91</v>
      </c>
    </row>
    <row r="96" spans="1:2" ht="18.75">
      <c r="A96" s="39">
        <v>92</v>
      </c>
    </row>
    <row r="97" spans="1:1" ht="18.75">
      <c r="A97" s="39">
        <v>93</v>
      </c>
    </row>
    <row r="98" spans="1:1" ht="18.75">
      <c r="A98" s="39">
        <v>94</v>
      </c>
    </row>
    <row r="99" spans="1:1" ht="18.75">
      <c r="A99" s="39">
        <v>95</v>
      </c>
    </row>
    <row r="100" spans="1:1" ht="18.75">
      <c r="A100" s="39">
        <v>96</v>
      </c>
    </row>
    <row r="101" spans="1:1" ht="18.75">
      <c r="A101" s="39">
        <v>97</v>
      </c>
    </row>
    <row r="102" spans="1:1" ht="18.75">
      <c r="A102" s="39">
        <v>98</v>
      </c>
    </row>
    <row r="103" spans="1:1" ht="18.75">
      <c r="A103" s="39">
        <v>99</v>
      </c>
    </row>
    <row r="104" spans="1:1" ht="18.75">
      <c r="A104" s="39">
        <v>100</v>
      </c>
    </row>
  </sheetData>
  <mergeCells count="1">
    <mergeCell ref="B2:N2"/>
  </mergeCells>
  <pageMargins left="0.7" right="0.7" top="0.75" bottom="0.75" header="0.3" footer="0.3"/>
  <pageSetup paperSize="9" orientation="landscape" horizontalDpi="0" verticalDpi="0" r:id="rId1"/>
</worksheet>
</file>

<file path=xl/worksheets/sheet26.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63" t="s">
        <v>171</v>
      </c>
      <c r="B1" s="63"/>
    </row>
    <row r="2" spans="1:2">
      <c r="A2" s="63">
        <v>1</v>
      </c>
      <c r="B2" s="63" t="s">
        <v>166</v>
      </c>
    </row>
    <row r="3" spans="1:2">
      <c r="A3" s="63">
        <v>2</v>
      </c>
      <c r="B3" s="63" t="s">
        <v>165</v>
      </c>
    </row>
    <row r="4" spans="1:2">
      <c r="A4" s="63">
        <v>3</v>
      </c>
      <c r="B4" s="63" t="s">
        <v>163</v>
      </c>
    </row>
    <row r="5" spans="1:2">
      <c r="A5" s="63">
        <v>4</v>
      </c>
      <c r="B5" s="63" t="s">
        <v>164</v>
      </c>
    </row>
    <row r="6" spans="1:2">
      <c r="A6" s="63">
        <v>5</v>
      </c>
      <c r="B6" s="63" t="s">
        <v>167</v>
      </c>
    </row>
    <row r="7" spans="1:2">
      <c r="A7" s="63">
        <v>6</v>
      </c>
      <c r="B7" s="63" t="s">
        <v>168</v>
      </c>
    </row>
    <row r="8" spans="1:2">
      <c r="A8" s="63">
        <v>7</v>
      </c>
      <c r="B8" s="63" t="s">
        <v>169</v>
      </c>
    </row>
    <row r="9" spans="1:2">
      <c r="A9" s="63">
        <v>8</v>
      </c>
      <c r="B9" s="63" t="s">
        <v>170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33"/>
  <sheetViews>
    <sheetView rightToLeft="1" workbookViewId="0">
      <selection activeCell="C5" sqref="C5:D18"/>
    </sheetView>
  </sheetViews>
  <sheetFormatPr defaultRowHeight="15"/>
  <cols>
    <col min="1" max="2" width="4.42578125" style="3" customWidth="1"/>
    <col min="3" max="3" width="9.28515625" style="3" bestFit="1" customWidth="1"/>
    <col min="4" max="4" width="9.7109375" style="3" customWidth="1"/>
    <col min="8" max="8" width="9" style="3"/>
  </cols>
  <sheetData>
    <row r="1" spans="1:18" ht="8.25" customHeight="1"/>
    <row r="2" spans="1:18" ht="59.25" customHeight="1">
      <c r="C2" s="46"/>
      <c r="D2" s="46"/>
      <c r="E2" s="46"/>
      <c r="F2" s="123"/>
      <c r="G2" s="123"/>
      <c r="H2" s="123"/>
      <c r="I2" s="123"/>
      <c r="J2" s="123"/>
      <c r="K2" s="123"/>
      <c r="L2" s="123"/>
      <c r="M2" s="123"/>
      <c r="N2" s="46"/>
      <c r="O2" s="22"/>
    </row>
    <row r="3" spans="1:18" ht="18.75">
      <c r="C3" s="11"/>
      <c r="Q3" s="48" t="s">
        <v>93</v>
      </c>
    </row>
    <row r="4" spans="1:18" ht="56.25">
      <c r="A4" s="12" t="s">
        <v>7</v>
      </c>
      <c r="B4" s="12" t="s">
        <v>33</v>
      </c>
      <c r="C4" s="14" t="s">
        <v>30</v>
      </c>
      <c r="D4" s="15" t="s">
        <v>31</v>
      </c>
      <c r="E4" s="17" t="s">
        <v>32</v>
      </c>
      <c r="F4" s="2"/>
      <c r="G4" s="16" t="s">
        <v>7</v>
      </c>
      <c r="H4" s="12" t="s">
        <v>37</v>
      </c>
      <c r="I4" s="124" t="s">
        <v>78</v>
      </c>
      <c r="J4" s="125"/>
      <c r="K4" s="125"/>
      <c r="L4" s="126"/>
      <c r="Q4" s="48"/>
    </row>
    <row r="5" spans="1:18" ht="18.75">
      <c r="A5" s="8">
        <v>1</v>
      </c>
      <c r="B5" s="8">
        <v>1</v>
      </c>
      <c r="C5" s="19"/>
      <c r="D5" s="20"/>
      <c r="E5" s="21">
        <f>D5-C5</f>
        <v>0</v>
      </c>
      <c r="F5" s="2"/>
      <c r="G5" s="8">
        <v>1</v>
      </c>
      <c r="H5" s="8"/>
      <c r="I5" s="2"/>
      <c r="J5" s="2"/>
      <c r="P5" s="8">
        <v>1</v>
      </c>
      <c r="Q5" s="48"/>
    </row>
    <row r="6" spans="1:18" ht="18.75">
      <c r="A6" s="8">
        <v>2</v>
      </c>
      <c r="B6" s="8">
        <v>2</v>
      </c>
      <c r="C6" s="19"/>
      <c r="D6" s="20"/>
      <c r="E6" s="21">
        <f t="shared" ref="E6:E18" si="0">D6-C6</f>
        <v>0</v>
      </c>
      <c r="F6" s="2"/>
      <c r="G6" s="8">
        <v>2</v>
      </c>
      <c r="H6" s="8"/>
      <c r="I6" s="2"/>
      <c r="J6" s="2"/>
      <c r="P6" s="8">
        <v>2</v>
      </c>
      <c r="Q6" s="48"/>
    </row>
    <row r="7" spans="1:18" ht="18.75">
      <c r="A7" s="8">
        <v>3</v>
      </c>
      <c r="B7" s="8">
        <v>3</v>
      </c>
      <c r="C7" s="19"/>
      <c r="D7" s="20"/>
      <c r="E7" s="21">
        <f t="shared" si="0"/>
        <v>0</v>
      </c>
      <c r="F7" s="8"/>
      <c r="G7" s="8">
        <v>3</v>
      </c>
      <c r="H7" s="8"/>
      <c r="I7" s="2"/>
      <c r="J7" s="2"/>
      <c r="P7" s="8">
        <v>3</v>
      </c>
      <c r="Q7" s="48"/>
    </row>
    <row r="8" spans="1:18" ht="18.75">
      <c r="A8" s="8">
        <v>4</v>
      </c>
      <c r="B8" s="8">
        <v>4</v>
      </c>
      <c r="C8" s="19"/>
      <c r="D8" s="20"/>
      <c r="E8" s="21">
        <f t="shared" si="0"/>
        <v>0</v>
      </c>
      <c r="G8" s="36" t="s">
        <v>79</v>
      </c>
      <c r="H8" s="37">
        <f>SUM(H5:H7)</f>
        <v>0</v>
      </c>
      <c r="I8" s="127"/>
      <c r="J8" s="128"/>
      <c r="K8" s="128"/>
      <c r="L8" s="129"/>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t="s">
        <v>102</v>
      </c>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3">
    <mergeCell ref="F2:M2"/>
    <mergeCell ref="I4:L4"/>
    <mergeCell ref="I8:L8"/>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1:Q33"/>
  <sheetViews>
    <sheetView rightToLeft="1" topLeftCell="A3" workbookViewId="0">
      <selection activeCell="G16" sqref="G16"/>
    </sheetView>
  </sheetViews>
  <sheetFormatPr defaultRowHeight="15"/>
  <cols>
    <col min="1" max="1" width="4.140625" style="3" bestFit="1" customWidth="1"/>
    <col min="2" max="2" width="6" style="3" customWidth="1"/>
    <col min="3" max="3" width="11.140625" style="85" customWidth="1"/>
    <col min="4" max="4" width="9.7109375" style="85" customWidth="1"/>
    <col min="5" max="5" width="9.140625" style="114"/>
    <col min="6" max="6" width="14.85546875" bestFit="1" customWidth="1"/>
  </cols>
  <sheetData>
    <row r="1" spans="1:17" ht="8.25" customHeight="1"/>
    <row r="2" spans="1:17" ht="59.25" customHeight="1">
      <c r="C2" s="123" t="s">
        <v>162</v>
      </c>
      <c r="D2" s="123"/>
      <c r="E2" s="123"/>
      <c r="F2" s="123"/>
      <c r="G2" s="123"/>
      <c r="H2" s="123"/>
      <c r="I2" s="123"/>
      <c r="J2" s="123"/>
      <c r="K2" s="123"/>
      <c r="L2" s="123"/>
      <c r="M2" s="123"/>
      <c r="N2" s="123"/>
      <c r="O2" s="22"/>
    </row>
    <row r="3" spans="1:17" ht="21">
      <c r="C3" s="102"/>
      <c r="F3" s="130" t="s">
        <v>223</v>
      </c>
      <c r="G3" s="130"/>
      <c r="H3" s="130"/>
      <c r="I3" s="130"/>
      <c r="J3" s="130"/>
      <c r="K3" s="130"/>
      <c r="L3" s="130"/>
      <c r="M3" s="130"/>
      <c r="N3" s="130"/>
      <c r="O3" s="130"/>
      <c r="P3" s="130"/>
      <c r="Q3" s="130"/>
    </row>
    <row r="4" spans="1:17" ht="37.5">
      <c r="A4" s="12" t="s">
        <v>7</v>
      </c>
      <c r="B4" s="12" t="s">
        <v>33</v>
      </c>
      <c r="C4" s="14" t="s">
        <v>30</v>
      </c>
      <c r="D4" s="15" t="s">
        <v>31</v>
      </c>
      <c r="E4" s="17" t="s">
        <v>32</v>
      </c>
      <c r="F4" s="16" t="s">
        <v>34</v>
      </c>
      <c r="G4" s="16" t="s">
        <v>78</v>
      </c>
      <c r="H4" s="16"/>
      <c r="I4" s="16"/>
      <c r="J4" s="16"/>
    </row>
    <row r="5" spans="1:17" ht="18.75">
      <c r="A5" s="8">
        <v>1</v>
      </c>
      <c r="B5" s="8">
        <v>1</v>
      </c>
      <c r="C5" s="112"/>
      <c r="D5" s="113">
        <v>50</v>
      </c>
      <c r="E5" s="115">
        <f>D5-C5</f>
        <v>50</v>
      </c>
      <c r="F5" s="65"/>
      <c r="G5" s="2"/>
      <c r="H5" s="2"/>
      <c r="I5" s="2"/>
      <c r="J5" s="2"/>
    </row>
    <row r="6" spans="1:17" ht="18.75">
      <c r="A6" s="8">
        <v>2</v>
      </c>
      <c r="B6" s="8">
        <v>2</v>
      </c>
      <c r="C6" s="112">
        <v>50</v>
      </c>
      <c r="D6" s="113">
        <v>50</v>
      </c>
      <c r="E6" s="115">
        <f t="shared" ref="E6:E18" si="0">D6-C6</f>
        <v>0</v>
      </c>
      <c r="F6" s="65">
        <v>45407</v>
      </c>
      <c r="G6" s="2" t="s">
        <v>217</v>
      </c>
      <c r="H6" s="2"/>
      <c r="I6" s="2"/>
      <c r="J6" s="2"/>
    </row>
    <row r="7" spans="1:17" ht="18.75">
      <c r="A7" s="8">
        <v>3</v>
      </c>
      <c r="B7" s="8">
        <v>3</v>
      </c>
      <c r="C7" s="112">
        <v>50</v>
      </c>
      <c r="D7" s="113">
        <v>50</v>
      </c>
      <c r="E7" s="115">
        <f t="shared" si="0"/>
        <v>0</v>
      </c>
      <c r="F7" s="65">
        <v>45407</v>
      </c>
      <c r="G7" s="2" t="s">
        <v>159</v>
      </c>
      <c r="H7" s="2"/>
      <c r="I7" s="2"/>
      <c r="J7" s="2"/>
    </row>
    <row r="8" spans="1:17" ht="18.75">
      <c r="A8" s="8">
        <v>4</v>
      </c>
      <c r="B8" s="8">
        <v>4</v>
      </c>
      <c r="C8" s="112">
        <v>50</v>
      </c>
      <c r="D8" s="113">
        <v>50</v>
      </c>
      <c r="E8" s="115">
        <f t="shared" si="0"/>
        <v>0</v>
      </c>
      <c r="F8" s="65">
        <v>45406</v>
      </c>
      <c r="G8" s="2" t="s">
        <v>218</v>
      </c>
      <c r="H8" s="2"/>
      <c r="I8" s="2"/>
      <c r="J8" s="2"/>
    </row>
    <row r="9" spans="1:17" ht="18.75">
      <c r="A9" s="8">
        <v>5</v>
      </c>
      <c r="B9" s="8">
        <v>5</v>
      </c>
      <c r="C9" s="112">
        <v>100</v>
      </c>
      <c r="D9" s="113">
        <v>100</v>
      </c>
      <c r="E9" s="115">
        <f t="shared" si="0"/>
        <v>0</v>
      </c>
      <c r="F9" s="65">
        <v>45406</v>
      </c>
      <c r="G9" s="2" t="s">
        <v>233</v>
      </c>
      <c r="H9" s="2"/>
      <c r="I9" s="2"/>
      <c r="J9" s="2"/>
    </row>
    <row r="10" spans="1:17" ht="18.75">
      <c r="A10" s="8">
        <v>6</v>
      </c>
      <c r="B10" s="8">
        <v>6</v>
      </c>
      <c r="C10" s="112"/>
      <c r="D10" s="113">
        <v>100</v>
      </c>
      <c r="E10" s="115">
        <f t="shared" si="0"/>
        <v>100</v>
      </c>
      <c r="F10" s="65"/>
      <c r="G10" s="2" t="s">
        <v>179</v>
      </c>
      <c r="H10" s="2"/>
      <c r="I10" s="2"/>
      <c r="J10" s="2"/>
    </row>
    <row r="11" spans="1:17" ht="18.75">
      <c r="A11" s="8">
        <v>7</v>
      </c>
      <c r="B11" s="8">
        <v>7</v>
      </c>
      <c r="C11" s="112">
        <v>100</v>
      </c>
      <c r="D11" s="113">
        <v>100</v>
      </c>
      <c r="E11" s="115">
        <f t="shared" si="0"/>
        <v>0</v>
      </c>
      <c r="F11" s="65">
        <v>45406</v>
      </c>
      <c r="G11" s="2" t="s">
        <v>224</v>
      </c>
      <c r="H11" s="2"/>
      <c r="I11" s="2"/>
      <c r="J11" s="2"/>
    </row>
    <row r="12" spans="1:17" ht="18.75">
      <c r="A12" s="8">
        <v>8</v>
      </c>
      <c r="B12" s="8">
        <v>8</v>
      </c>
      <c r="C12" s="112">
        <v>100</v>
      </c>
      <c r="D12" s="113">
        <v>100</v>
      </c>
      <c r="E12" s="115">
        <f t="shared" si="0"/>
        <v>0</v>
      </c>
      <c r="F12" s="65">
        <v>45434</v>
      </c>
      <c r="G12" s="2" t="s">
        <v>232</v>
      </c>
      <c r="H12" s="2"/>
      <c r="I12" s="2"/>
      <c r="J12" s="2"/>
    </row>
    <row r="13" spans="1:17" ht="18.75">
      <c r="A13" s="8">
        <v>9</v>
      </c>
      <c r="B13" s="8">
        <v>9</v>
      </c>
      <c r="C13" s="112"/>
      <c r="D13" s="113">
        <v>100</v>
      </c>
      <c r="E13" s="115">
        <f t="shared" si="0"/>
        <v>100</v>
      </c>
      <c r="F13" s="65"/>
      <c r="G13" s="2" t="s">
        <v>259</v>
      </c>
      <c r="H13" s="2"/>
      <c r="I13" s="2"/>
      <c r="J13" s="2"/>
    </row>
    <row r="14" spans="1:17" ht="18.75">
      <c r="A14" s="8">
        <v>10</v>
      </c>
      <c r="B14" s="8">
        <v>10</v>
      </c>
      <c r="C14" s="112">
        <v>100</v>
      </c>
      <c r="D14" s="113">
        <v>100</v>
      </c>
      <c r="E14" s="115">
        <f t="shared" si="0"/>
        <v>0</v>
      </c>
      <c r="F14" s="65">
        <v>45416</v>
      </c>
      <c r="G14" s="2" t="s">
        <v>179</v>
      </c>
      <c r="H14" s="2"/>
      <c r="I14" s="2"/>
      <c r="J14" s="2"/>
    </row>
    <row r="15" spans="1:17" ht="18.75">
      <c r="A15" s="8">
        <v>11</v>
      </c>
      <c r="B15" s="8">
        <v>11</v>
      </c>
      <c r="C15" s="112"/>
      <c r="D15" s="113">
        <v>100</v>
      </c>
      <c r="E15" s="115">
        <f t="shared" si="0"/>
        <v>100</v>
      </c>
      <c r="F15" s="65"/>
      <c r="G15" s="2" t="s">
        <v>282</v>
      </c>
      <c r="H15" s="2"/>
      <c r="I15" s="2"/>
      <c r="J15" s="2"/>
    </row>
    <row r="16" spans="1:17" ht="18.75">
      <c r="A16" s="8">
        <v>12</v>
      </c>
      <c r="B16" s="8">
        <v>12</v>
      </c>
      <c r="C16" s="112">
        <v>100</v>
      </c>
      <c r="D16" s="113">
        <v>100</v>
      </c>
      <c r="E16" s="115">
        <f t="shared" si="0"/>
        <v>0</v>
      </c>
      <c r="F16" s="65">
        <v>45416</v>
      </c>
      <c r="G16" s="2" t="s">
        <v>160</v>
      </c>
      <c r="H16" s="2"/>
      <c r="I16" s="2"/>
      <c r="J16" s="2"/>
    </row>
    <row r="17" spans="1:10" ht="18.75">
      <c r="A17" s="8">
        <v>13</v>
      </c>
      <c r="B17" s="8">
        <v>13</v>
      </c>
      <c r="C17" s="112">
        <v>100</v>
      </c>
      <c r="D17" s="113">
        <v>100</v>
      </c>
      <c r="E17" s="115">
        <f t="shared" si="0"/>
        <v>0</v>
      </c>
      <c r="F17" s="65">
        <v>45409</v>
      </c>
      <c r="G17" s="2" t="s">
        <v>213</v>
      </c>
      <c r="H17" s="2"/>
      <c r="I17" s="2"/>
      <c r="J17" s="2"/>
    </row>
    <row r="18" spans="1:10" ht="18.75">
      <c r="A18" s="8">
        <v>14</v>
      </c>
      <c r="B18" s="8">
        <v>14</v>
      </c>
      <c r="C18" s="112">
        <v>100</v>
      </c>
      <c r="D18" s="113">
        <v>100</v>
      </c>
      <c r="E18" s="115">
        <f t="shared" si="0"/>
        <v>0</v>
      </c>
      <c r="F18" s="65">
        <v>45409</v>
      </c>
      <c r="G18" s="2" t="s">
        <v>213</v>
      </c>
      <c r="H18" s="2"/>
      <c r="I18" s="2"/>
      <c r="J18" s="2"/>
    </row>
    <row r="19" spans="1:10" ht="18.75">
      <c r="A19" s="8"/>
      <c r="B19" s="8"/>
      <c r="C19" s="39"/>
      <c r="D19" s="39"/>
      <c r="E19" s="116"/>
      <c r="F19" s="2"/>
      <c r="G19" s="2"/>
      <c r="H19" s="2"/>
      <c r="I19" s="2"/>
      <c r="J19" s="2"/>
    </row>
    <row r="20" spans="1:10" ht="18.75">
      <c r="A20" s="8"/>
      <c r="B20" s="8"/>
      <c r="C20" s="39"/>
      <c r="D20" s="39"/>
      <c r="E20" s="116"/>
      <c r="F20" s="2"/>
      <c r="G20" s="2"/>
      <c r="H20" s="2"/>
      <c r="I20" s="2"/>
      <c r="J20" s="2"/>
    </row>
    <row r="21" spans="1:10" ht="18.75">
      <c r="A21" s="8"/>
      <c r="B21" s="8"/>
      <c r="C21" s="39"/>
      <c r="D21" s="39"/>
      <c r="E21" s="116"/>
      <c r="F21" s="2"/>
      <c r="G21" s="2"/>
      <c r="H21" s="2"/>
      <c r="I21" s="2"/>
      <c r="J21" s="2"/>
    </row>
    <row r="22" spans="1:10" ht="18.75">
      <c r="A22" s="8"/>
      <c r="B22" s="8"/>
      <c r="C22" s="39"/>
      <c r="D22" s="39"/>
      <c r="E22" s="116"/>
      <c r="F22" s="2"/>
      <c r="G22" s="2"/>
      <c r="H22" s="2"/>
      <c r="I22" s="2"/>
      <c r="J22" s="2"/>
    </row>
    <row r="23" spans="1:10" ht="18.75">
      <c r="A23" s="8"/>
      <c r="B23" s="8"/>
      <c r="C23" s="39"/>
      <c r="D23" s="39"/>
      <c r="E23" s="116"/>
      <c r="F23" s="2"/>
      <c r="G23" s="2"/>
      <c r="H23" s="2"/>
      <c r="I23" s="2"/>
      <c r="J23" s="2"/>
    </row>
    <row r="24" spans="1:10" ht="18.75">
      <c r="A24" s="8"/>
      <c r="B24" s="8"/>
      <c r="C24" s="39"/>
      <c r="D24" s="39"/>
      <c r="E24" s="116"/>
      <c r="F24" s="2"/>
      <c r="G24" s="2"/>
      <c r="H24" s="2"/>
      <c r="I24" s="2"/>
      <c r="J24" s="2"/>
    </row>
    <row r="25" spans="1:10" ht="18.75">
      <c r="A25" s="8"/>
      <c r="B25" s="8"/>
      <c r="C25" s="39"/>
      <c r="D25" s="39"/>
      <c r="E25" s="116"/>
      <c r="F25" s="2"/>
      <c r="G25" s="2"/>
      <c r="H25" s="2"/>
      <c r="I25" s="2"/>
      <c r="J25" s="2"/>
    </row>
    <row r="26" spans="1:10" ht="18.75">
      <c r="A26" s="8"/>
      <c r="B26" s="8"/>
      <c r="C26" s="39"/>
      <c r="D26" s="39"/>
      <c r="E26" s="116"/>
      <c r="F26" s="2"/>
      <c r="G26" s="2"/>
      <c r="H26" s="2"/>
      <c r="I26" s="2"/>
      <c r="J26" s="2"/>
    </row>
    <row r="27" spans="1:10" ht="18.75">
      <c r="A27" s="8"/>
      <c r="B27" s="8"/>
      <c r="C27" s="39"/>
      <c r="D27" s="39"/>
      <c r="E27" s="116"/>
      <c r="F27" s="2"/>
      <c r="G27" s="2"/>
      <c r="H27" s="2"/>
      <c r="I27" s="2"/>
      <c r="J27" s="2"/>
    </row>
    <row r="28" spans="1:10" ht="18.75">
      <c r="A28" s="8"/>
      <c r="B28" s="8"/>
      <c r="C28" s="39"/>
      <c r="D28" s="39"/>
      <c r="E28" s="116"/>
      <c r="F28" s="2"/>
      <c r="G28" s="2"/>
      <c r="H28" s="2"/>
      <c r="I28" s="2"/>
      <c r="J28" s="2"/>
    </row>
    <row r="29" spans="1:10" ht="18.75">
      <c r="A29" s="8"/>
      <c r="B29" s="8"/>
      <c r="C29" s="39"/>
      <c r="D29" s="39"/>
      <c r="E29" s="116"/>
      <c r="F29" s="2"/>
      <c r="G29" s="2"/>
      <c r="H29" s="2"/>
      <c r="I29" s="2"/>
      <c r="J29" s="2"/>
    </row>
    <row r="30" spans="1:10" ht="18.75">
      <c r="A30" s="8"/>
      <c r="B30" s="8"/>
      <c r="C30" s="39"/>
      <c r="D30" s="39"/>
      <c r="E30" s="116"/>
      <c r="F30" s="2"/>
      <c r="G30" s="2"/>
      <c r="H30" s="2"/>
      <c r="I30" s="2"/>
      <c r="J30" s="2"/>
    </row>
    <row r="31" spans="1:10" ht="18.75">
      <c r="A31" s="8"/>
      <c r="B31" s="8"/>
      <c r="C31" s="39"/>
      <c r="D31" s="39"/>
      <c r="E31" s="116"/>
      <c r="F31" s="2"/>
      <c r="G31" s="2"/>
      <c r="H31" s="2"/>
      <c r="I31" s="2"/>
      <c r="J31" s="2"/>
    </row>
    <row r="32" spans="1:10" ht="18.75">
      <c r="A32" s="8"/>
      <c r="B32" s="8"/>
      <c r="C32" s="39"/>
      <c r="D32" s="39"/>
      <c r="E32" s="116"/>
      <c r="F32" s="2"/>
      <c r="G32" s="2"/>
      <c r="H32" s="2"/>
      <c r="I32" s="2"/>
      <c r="J32" s="2"/>
    </row>
    <row r="33" spans="1:10" ht="18.75">
      <c r="A33" s="8"/>
      <c r="B33" s="8"/>
      <c r="C33" s="39"/>
      <c r="D33" s="39"/>
      <c r="E33" s="116"/>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dimension ref="A1:Q33"/>
  <sheetViews>
    <sheetView rightToLeft="1" topLeftCell="A3" workbookViewId="0">
      <selection activeCell="C6" sqref="C6"/>
    </sheetView>
  </sheetViews>
  <sheetFormatPr defaultRowHeight="15"/>
  <cols>
    <col min="1" max="1" width="4.140625" style="3" bestFit="1" customWidth="1"/>
    <col min="2" max="2" width="6" style="3" customWidth="1"/>
    <col min="3" max="3" width="11.140625" style="85" customWidth="1"/>
    <col min="4" max="4" width="9.7109375" style="85" customWidth="1"/>
    <col min="5" max="5" width="9.140625" style="114"/>
    <col min="6" max="6" width="14.85546875" style="63" bestFit="1" customWidth="1"/>
    <col min="7" max="16384" width="9.140625" style="63"/>
  </cols>
  <sheetData>
    <row r="1" spans="1:17" ht="8.25" customHeight="1"/>
    <row r="2" spans="1:17" ht="59.25" customHeight="1">
      <c r="C2" s="123" t="s">
        <v>280</v>
      </c>
      <c r="D2" s="123"/>
      <c r="E2" s="123"/>
      <c r="F2" s="123"/>
      <c r="G2" s="123"/>
      <c r="H2" s="123"/>
      <c r="I2" s="123"/>
      <c r="J2" s="123"/>
      <c r="K2" s="123"/>
      <c r="L2" s="123"/>
      <c r="M2" s="123"/>
      <c r="N2" s="123"/>
      <c r="O2" s="22"/>
    </row>
    <row r="3" spans="1:17" ht="21">
      <c r="C3" s="102"/>
      <c r="F3" s="130" t="s">
        <v>283</v>
      </c>
      <c r="G3" s="130"/>
      <c r="H3" s="130"/>
      <c r="I3" s="130"/>
      <c r="J3" s="130"/>
      <c r="K3" s="130"/>
      <c r="L3" s="130"/>
      <c r="M3" s="130"/>
      <c r="N3" s="130"/>
      <c r="O3" s="130"/>
      <c r="P3" s="130"/>
      <c r="Q3" s="130"/>
    </row>
    <row r="4" spans="1:17" ht="37.5">
      <c r="A4" s="12" t="s">
        <v>7</v>
      </c>
      <c r="B4" s="12" t="s">
        <v>33</v>
      </c>
      <c r="C4" s="14" t="s">
        <v>30</v>
      </c>
      <c r="D4" s="15" t="s">
        <v>31</v>
      </c>
      <c r="E4" s="17" t="s">
        <v>32</v>
      </c>
      <c r="F4" s="16" t="s">
        <v>34</v>
      </c>
      <c r="G4" s="16" t="s">
        <v>78</v>
      </c>
      <c r="H4" s="16"/>
      <c r="I4" s="16"/>
      <c r="J4" s="16"/>
    </row>
    <row r="5" spans="1:17" ht="18.75">
      <c r="A5" s="64">
        <v>1</v>
      </c>
      <c r="B5" s="64">
        <v>1</v>
      </c>
      <c r="C5" s="112">
        <v>0</v>
      </c>
      <c r="D5" s="113">
        <v>100</v>
      </c>
      <c r="E5" s="115">
        <f>D5-C5</f>
        <v>100</v>
      </c>
      <c r="F5" s="65"/>
      <c r="G5" s="2" t="s">
        <v>281</v>
      </c>
      <c r="H5" s="2"/>
      <c r="I5" s="2"/>
      <c r="J5" s="2"/>
    </row>
    <row r="6" spans="1:17" ht="18.75">
      <c r="A6" s="64">
        <v>2</v>
      </c>
      <c r="B6" s="64">
        <v>2</v>
      </c>
      <c r="C6" s="112">
        <v>100</v>
      </c>
      <c r="D6" s="113">
        <v>100</v>
      </c>
      <c r="E6" s="115">
        <f t="shared" ref="E6:E18" si="0">D6-C6</f>
        <v>0</v>
      </c>
      <c r="F6" s="65"/>
      <c r="G6" s="2" t="s">
        <v>217</v>
      </c>
      <c r="H6" s="2"/>
      <c r="I6" s="2"/>
      <c r="J6" s="2"/>
    </row>
    <row r="7" spans="1:17" ht="18.75">
      <c r="A7" s="64">
        <v>3</v>
      </c>
      <c r="B7" s="64">
        <v>3</v>
      </c>
      <c r="C7" s="112">
        <v>100</v>
      </c>
      <c r="D7" s="113">
        <v>100</v>
      </c>
      <c r="E7" s="115">
        <f t="shared" si="0"/>
        <v>0</v>
      </c>
      <c r="F7" s="65"/>
      <c r="G7" s="2" t="s">
        <v>159</v>
      </c>
      <c r="H7" s="2"/>
      <c r="I7" s="2"/>
      <c r="J7" s="2"/>
    </row>
    <row r="8" spans="1:17" ht="18.75">
      <c r="A8" s="64">
        <v>4</v>
      </c>
      <c r="B8" s="64">
        <v>4</v>
      </c>
      <c r="C8" s="112">
        <v>100</v>
      </c>
      <c r="D8" s="113">
        <v>100</v>
      </c>
      <c r="E8" s="115">
        <f t="shared" si="0"/>
        <v>0</v>
      </c>
      <c r="F8" s="65"/>
      <c r="G8" s="2" t="s">
        <v>218</v>
      </c>
      <c r="H8" s="2"/>
      <c r="I8" s="2"/>
      <c r="J8" s="2"/>
    </row>
    <row r="9" spans="1:17" ht="18.75">
      <c r="A9" s="64">
        <v>5</v>
      </c>
      <c r="B9" s="64">
        <v>5</v>
      </c>
      <c r="C9" s="112"/>
      <c r="D9" s="113">
        <v>200</v>
      </c>
      <c r="E9" s="115">
        <f t="shared" si="0"/>
        <v>200</v>
      </c>
      <c r="F9" s="65"/>
      <c r="G9" s="2" t="s">
        <v>233</v>
      </c>
      <c r="H9" s="2"/>
      <c r="I9" s="2"/>
      <c r="J9" s="2"/>
    </row>
    <row r="10" spans="1:17" ht="18.75">
      <c r="A10" s="64">
        <v>6</v>
      </c>
      <c r="B10" s="64">
        <v>6</v>
      </c>
      <c r="C10" s="112">
        <v>200</v>
      </c>
      <c r="D10" s="113">
        <v>200</v>
      </c>
      <c r="E10" s="115">
        <f t="shared" si="0"/>
        <v>0</v>
      </c>
      <c r="F10" s="65"/>
      <c r="G10" s="2" t="s">
        <v>179</v>
      </c>
      <c r="H10" s="2"/>
      <c r="I10" s="2"/>
      <c r="J10" s="2"/>
    </row>
    <row r="11" spans="1:17" ht="18.75">
      <c r="A11" s="64">
        <v>7</v>
      </c>
      <c r="B11" s="64">
        <v>7</v>
      </c>
      <c r="C11" s="112"/>
      <c r="D11" s="113">
        <v>200</v>
      </c>
      <c r="E11" s="115">
        <f t="shared" si="0"/>
        <v>200</v>
      </c>
      <c r="F11" s="65"/>
      <c r="G11" s="2" t="s">
        <v>224</v>
      </c>
      <c r="H11" s="2"/>
      <c r="I11" s="2"/>
      <c r="J11" s="2"/>
    </row>
    <row r="12" spans="1:17" ht="18.75">
      <c r="A12" s="64">
        <v>8</v>
      </c>
      <c r="B12" s="64">
        <v>8</v>
      </c>
      <c r="C12" s="112">
        <v>200</v>
      </c>
      <c r="D12" s="113">
        <v>200</v>
      </c>
      <c r="E12" s="115">
        <f t="shared" si="0"/>
        <v>0</v>
      </c>
      <c r="F12" s="65"/>
      <c r="G12" s="2" t="s">
        <v>232</v>
      </c>
      <c r="H12" s="2"/>
      <c r="I12" s="2"/>
      <c r="J12" s="2"/>
    </row>
    <row r="13" spans="1:17" ht="18.75">
      <c r="A13" s="64">
        <v>9</v>
      </c>
      <c r="B13" s="64">
        <v>9</v>
      </c>
      <c r="C13" s="112">
        <v>200</v>
      </c>
      <c r="D13" s="113">
        <v>200</v>
      </c>
      <c r="E13" s="115">
        <f t="shared" si="0"/>
        <v>0</v>
      </c>
      <c r="F13" s="65"/>
      <c r="G13" s="2" t="s">
        <v>259</v>
      </c>
      <c r="H13" s="2"/>
      <c r="I13" s="2"/>
      <c r="J13" s="2"/>
    </row>
    <row r="14" spans="1:17" ht="18.75">
      <c r="A14" s="64">
        <v>10</v>
      </c>
      <c r="B14" s="64">
        <v>10</v>
      </c>
      <c r="C14" s="112">
        <v>200</v>
      </c>
      <c r="D14" s="113">
        <v>200</v>
      </c>
      <c r="E14" s="115">
        <f t="shared" si="0"/>
        <v>0</v>
      </c>
      <c r="F14" s="65"/>
      <c r="G14" s="2" t="s">
        <v>179</v>
      </c>
      <c r="H14" s="2"/>
      <c r="I14" s="2"/>
      <c r="J14" s="2"/>
    </row>
    <row r="15" spans="1:17" ht="18.75">
      <c r="A15" s="64">
        <v>11</v>
      </c>
      <c r="B15" s="64">
        <v>11</v>
      </c>
      <c r="C15" s="112"/>
      <c r="D15" s="113">
        <v>200</v>
      </c>
      <c r="E15" s="115">
        <f t="shared" si="0"/>
        <v>200</v>
      </c>
      <c r="F15" s="65"/>
      <c r="G15" s="2" t="s">
        <v>282</v>
      </c>
      <c r="H15" s="2"/>
      <c r="I15" s="2"/>
      <c r="J15" s="2"/>
    </row>
    <row r="16" spans="1:17" ht="18.75">
      <c r="A16" s="64">
        <v>12</v>
      </c>
      <c r="B16" s="64">
        <v>12</v>
      </c>
      <c r="C16" s="112">
        <v>200</v>
      </c>
      <c r="D16" s="113">
        <v>200</v>
      </c>
      <c r="E16" s="115">
        <f t="shared" si="0"/>
        <v>0</v>
      </c>
      <c r="F16" s="65"/>
      <c r="G16" s="2" t="s">
        <v>160</v>
      </c>
      <c r="H16" s="2"/>
      <c r="I16" s="2"/>
      <c r="J16" s="2"/>
    </row>
    <row r="17" spans="1:10" ht="18.75">
      <c r="A17" s="64">
        <v>13</v>
      </c>
      <c r="B17" s="64">
        <v>13</v>
      </c>
      <c r="C17" s="112">
        <v>200</v>
      </c>
      <c r="D17" s="113">
        <v>200</v>
      </c>
      <c r="E17" s="115">
        <f t="shared" si="0"/>
        <v>0</v>
      </c>
      <c r="F17" s="65"/>
      <c r="G17" s="2" t="s">
        <v>213</v>
      </c>
      <c r="H17" s="2"/>
      <c r="I17" s="2"/>
      <c r="J17" s="2"/>
    </row>
    <row r="18" spans="1:10" ht="18.75">
      <c r="A18" s="64">
        <v>14</v>
      </c>
      <c r="B18" s="64">
        <v>14</v>
      </c>
      <c r="C18" s="112">
        <v>200</v>
      </c>
      <c r="D18" s="113">
        <v>200</v>
      </c>
      <c r="E18" s="115">
        <f t="shared" si="0"/>
        <v>0</v>
      </c>
      <c r="F18" s="65"/>
      <c r="G18" s="2" t="s">
        <v>213</v>
      </c>
      <c r="H18" s="2"/>
      <c r="I18" s="2"/>
      <c r="J18" s="2"/>
    </row>
    <row r="19" spans="1:10" ht="18.75">
      <c r="A19" s="64"/>
      <c r="B19" s="64"/>
      <c r="C19" s="39"/>
      <c r="D19" s="39"/>
      <c r="E19" s="116"/>
      <c r="F19" s="2"/>
      <c r="G19" s="2"/>
      <c r="H19" s="2"/>
      <c r="I19" s="2"/>
      <c r="J19" s="2"/>
    </row>
    <row r="20" spans="1:10" ht="18.75">
      <c r="A20" s="64"/>
      <c r="B20" s="64"/>
      <c r="C20" s="39"/>
      <c r="D20" s="39"/>
      <c r="E20" s="116"/>
      <c r="F20" s="2"/>
      <c r="G20" s="2"/>
      <c r="H20" s="2"/>
      <c r="I20" s="2"/>
      <c r="J20" s="2"/>
    </row>
    <row r="21" spans="1:10" ht="18.75">
      <c r="A21" s="64"/>
      <c r="B21" s="64"/>
      <c r="C21" s="39"/>
      <c r="D21" s="39"/>
      <c r="E21" s="116"/>
      <c r="F21" s="2"/>
      <c r="G21" s="2"/>
      <c r="H21" s="2"/>
      <c r="I21" s="2"/>
      <c r="J21" s="2"/>
    </row>
    <row r="22" spans="1:10" ht="18.75">
      <c r="A22" s="64"/>
      <c r="B22" s="64"/>
      <c r="C22" s="39"/>
      <c r="D22" s="39"/>
      <c r="E22" s="116"/>
      <c r="F22" s="2"/>
      <c r="G22" s="2"/>
      <c r="H22" s="2"/>
      <c r="I22" s="2"/>
      <c r="J22" s="2"/>
    </row>
    <row r="23" spans="1:10" ht="18.75">
      <c r="A23" s="64"/>
      <c r="B23" s="64"/>
      <c r="C23" s="39"/>
      <c r="D23" s="39"/>
      <c r="E23" s="116"/>
      <c r="F23" s="2"/>
      <c r="G23" s="2"/>
      <c r="H23" s="2"/>
      <c r="I23" s="2"/>
      <c r="J23" s="2"/>
    </row>
    <row r="24" spans="1:10" ht="18.75">
      <c r="A24" s="64"/>
      <c r="B24" s="64"/>
      <c r="C24" s="39"/>
      <c r="D24" s="39"/>
      <c r="E24" s="116"/>
      <c r="F24" s="2"/>
      <c r="G24" s="2"/>
      <c r="H24" s="2"/>
      <c r="I24" s="2"/>
      <c r="J24" s="2"/>
    </row>
    <row r="25" spans="1:10" ht="18.75">
      <c r="A25" s="64"/>
      <c r="B25" s="64"/>
      <c r="C25" s="39"/>
      <c r="D25" s="39"/>
      <c r="E25" s="116"/>
      <c r="F25" s="2"/>
      <c r="G25" s="2"/>
      <c r="H25" s="2"/>
      <c r="I25" s="2"/>
      <c r="J25" s="2"/>
    </row>
    <row r="26" spans="1:10" ht="18.75">
      <c r="A26" s="64"/>
      <c r="B26" s="64"/>
      <c r="C26" s="39"/>
      <c r="D26" s="39"/>
      <c r="E26" s="116"/>
      <c r="F26" s="2"/>
      <c r="G26" s="2"/>
      <c r="H26" s="2"/>
      <c r="I26" s="2"/>
      <c r="J26" s="2"/>
    </row>
    <row r="27" spans="1:10" ht="18.75">
      <c r="A27" s="64"/>
      <c r="B27" s="64"/>
      <c r="C27" s="39"/>
      <c r="D27" s="39"/>
      <c r="E27" s="116"/>
      <c r="F27" s="2"/>
      <c r="G27" s="2"/>
      <c r="H27" s="2"/>
      <c r="I27" s="2"/>
      <c r="J27" s="2"/>
    </row>
    <row r="28" spans="1:10" ht="18.75">
      <c r="A28" s="64"/>
      <c r="B28" s="64"/>
      <c r="C28" s="39"/>
      <c r="D28" s="39"/>
      <c r="E28" s="116"/>
      <c r="F28" s="2"/>
      <c r="G28" s="2"/>
      <c r="H28" s="2"/>
      <c r="I28" s="2"/>
      <c r="J28" s="2"/>
    </row>
    <row r="29" spans="1:10" ht="18.75">
      <c r="A29" s="64"/>
      <c r="B29" s="64"/>
      <c r="C29" s="39"/>
      <c r="D29" s="39"/>
      <c r="E29" s="116"/>
      <c r="F29" s="2"/>
      <c r="G29" s="2"/>
      <c r="H29" s="2"/>
      <c r="I29" s="2"/>
      <c r="J29" s="2"/>
    </row>
    <row r="30" spans="1:10" ht="18.75">
      <c r="A30" s="64"/>
      <c r="B30" s="64"/>
      <c r="C30" s="39"/>
      <c r="D30" s="39"/>
      <c r="E30" s="116"/>
      <c r="F30" s="2"/>
      <c r="G30" s="2"/>
      <c r="H30" s="2"/>
      <c r="I30" s="2"/>
      <c r="J30" s="2"/>
    </row>
    <row r="31" spans="1:10" ht="18.75">
      <c r="A31" s="64"/>
      <c r="B31" s="64"/>
      <c r="C31" s="39"/>
      <c r="D31" s="39"/>
      <c r="E31" s="116"/>
      <c r="F31" s="2"/>
      <c r="G31" s="2"/>
      <c r="H31" s="2"/>
      <c r="I31" s="2"/>
      <c r="J31" s="2"/>
    </row>
    <row r="32" spans="1:10" ht="18.75">
      <c r="A32" s="64"/>
      <c r="B32" s="64"/>
      <c r="C32" s="39"/>
      <c r="D32" s="39"/>
      <c r="E32" s="116"/>
      <c r="F32" s="2"/>
      <c r="G32" s="2"/>
      <c r="H32" s="2"/>
      <c r="I32" s="2"/>
      <c r="J32" s="2"/>
    </row>
    <row r="33" spans="1:10" ht="18.75">
      <c r="A33" s="64"/>
      <c r="B33" s="64"/>
      <c r="C33" s="39"/>
      <c r="D33" s="39"/>
      <c r="E33" s="116"/>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3" bestFit="1" customWidth="1"/>
  </cols>
  <sheetData>
    <row r="2" spans="1:32" ht="26.25">
      <c r="B2" s="122" t="s">
        <v>36</v>
      </c>
      <c r="C2" s="122"/>
      <c r="D2" s="122"/>
      <c r="E2" s="122"/>
      <c r="F2" s="122"/>
      <c r="G2" s="122"/>
      <c r="H2" s="122"/>
      <c r="I2" s="122"/>
      <c r="J2" s="122"/>
      <c r="K2" s="122"/>
      <c r="L2" s="122"/>
      <c r="M2" s="122"/>
      <c r="N2" s="122"/>
      <c r="O2" s="122"/>
      <c r="P2" s="122"/>
      <c r="Q2" s="122"/>
      <c r="R2" s="122"/>
      <c r="S2" s="122"/>
      <c r="T2" s="122"/>
      <c r="U2" s="122"/>
      <c r="V2" s="122"/>
      <c r="W2" s="122"/>
      <c r="X2" s="122"/>
      <c r="Y2" s="122"/>
      <c r="Z2" s="122"/>
      <c r="AA2" s="122"/>
      <c r="AB2" s="122"/>
      <c r="AC2" s="122"/>
      <c r="AD2" s="122"/>
      <c r="AE2" s="122"/>
    </row>
    <row r="3" spans="1:32" ht="18.75">
      <c r="B3" s="10"/>
      <c r="C3" s="10"/>
      <c r="D3" s="11"/>
    </row>
    <row r="4" spans="1:32" ht="105">
      <c r="A4" s="12" t="s">
        <v>7</v>
      </c>
      <c r="B4" s="13" t="s">
        <v>34</v>
      </c>
      <c r="C4" s="13" t="s">
        <v>80</v>
      </c>
      <c r="D4" s="16" t="s">
        <v>35</v>
      </c>
      <c r="E4" s="16" t="s">
        <v>74</v>
      </c>
      <c r="F4" s="16" t="s">
        <v>76</v>
      </c>
      <c r="G4" s="16" t="s">
        <v>75</v>
      </c>
      <c r="H4" s="16" t="s">
        <v>38</v>
      </c>
      <c r="I4" s="16" t="s">
        <v>39</v>
      </c>
      <c r="J4" s="16" t="s">
        <v>40</v>
      </c>
      <c r="K4" s="34" t="s">
        <v>73</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5">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32"/>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32"/>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32"/>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32"/>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32"/>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32"/>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32"/>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32"/>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88</v>
      </c>
      <c r="D14" s="8">
        <v>22252</v>
      </c>
      <c r="E14" s="8"/>
      <c r="F14" s="8"/>
      <c r="G14" s="8">
        <f t="shared" si="0"/>
        <v>30</v>
      </c>
      <c r="H14" s="2"/>
      <c r="I14" s="2"/>
      <c r="J14" s="2"/>
      <c r="K14" s="32"/>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86</v>
      </c>
      <c r="D15" s="8">
        <v>22292</v>
      </c>
      <c r="E15" s="8"/>
      <c r="F15" s="8"/>
      <c r="G15" s="8">
        <f t="shared" si="0"/>
        <v>40</v>
      </c>
      <c r="H15" s="2"/>
      <c r="I15" s="2"/>
      <c r="J15" s="2"/>
      <c r="K15" s="32"/>
      <c r="L15" s="2"/>
      <c r="M15" s="2"/>
      <c r="N15" s="2"/>
      <c r="O15" s="2"/>
      <c r="P15" s="2"/>
      <c r="Q15" s="2"/>
      <c r="R15" s="2"/>
      <c r="S15" s="2"/>
      <c r="T15" s="2"/>
      <c r="U15" s="2"/>
      <c r="V15" s="2"/>
      <c r="W15" s="2"/>
      <c r="X15" s="2"/>
      <c r="Y15" s="2"/>
      <c r="Z15" s="2"/>
      <c r="AA15" s="2"/>
      <c r="AC15" s="8"/>
      <c r="AD15" s="8"/>
      <c r="AE15" s="8"/>
    </row>
    <row r="16" spans="1:32" ht="18.75">
      <c r="A16" s="8">
        <v>12</v>
      </c>
      <c r="B16" s="9">
        <v>43872</v>
      </c>
      <c r="C16" s="9" t="s">
        <v>82</v>
      </c>
      <c r="D16" s="8">
        <v>22420</v>
      </c>
      <c r="E16" s="8"/>
      <c r="F16" s="8"/>
      <c r="G16" s="8">
        <f t="shared" si="0"/>
        <v>25.6</v>
      </c>
      <c r="H16" s="2"/>
      <c r="I16" s="2"/>
      <c r="J16" s="2"/>
      <c r="K16" s="32"/>
      <c r="L16" s="2"/>
      <c r="M16" s="2"/>
      <c r="N16" s="2"/>
      <c r="O16" s="2"/>
      <c r="P16" s="2"/>
      <c r="Q16" s="2"/>
      <c r="R16" s="2"/>
      <c r="S16" s="2"/>
      <c r="T16" s="2"/>
      <c r="U16" s="2"/>
      <c r="V16" s="2"/>
      <c r="W16" s="2"/>
      <c r="X16" s="2"/>
      <c r="Y16" s="2"/>
      <c r="Z16" s="2"/>
      <c r="AA16" s="2"/>
      <c r="AC16" s="8"/>
      <c r="AD16" s="8"/>
      <c r="AE16" s="8"/>
    </row>
    <row r="17" spans="1:31" ht="18.75">
      <c r="A17" s="8">
        <v>13</v>
      </c>
      <c r="B17" s="9">
        <v>43875</v>
      </c>
      <c r="C17" s="9" t="s">
        <v>81</v>
      </c>
      <c r="D17" s="8">
        <v>22495</v>
      </c>
      <c r="E17" s="8"/>
      <c r="F17" s="8"/>
      <c r="G17" s="8">
        <f t="shared" si="0"/>
        <v>25</v>
      </c>
      <c r="H17" s="2"/>
      <c r="I17" s="2"/>
      <c r="J17" s="2"/>
      <c r="K17" s="32"/>
      <c r="L17" s="2"/>
      <c r="M17" s="2"/>
      <c r="N17" s="2"/>
      <c r="O17" s="2"/>
      <c r="P17" s="2"/>
      <c r="Q17" s="2"/>
      <c r="R17" s="2"/>
      <c r="S17" s="2"/>
      <c r="T17" s="2"/>
      <c r="U17" s="2"/>
      <c r="V17" s="2"/>
      <c r="W17" s="2"/>
      <c r="X17" s="2"/>
      <c r="Y17" s="2"/>
      <c r="Z17" s="2"/>
      <c r="AA17" s="2"/>
      <c r="AC17" s="8"/>
      <c r="AD17" s="8"/>
      <c r="AE17" s="8"/>
    </row>
    <row r="18" spans="1:31" ht="18.75">
      <c r="A18" s="8">
        <v>14</v>
      </c>
      <c r="B18" s="9">
        <v>43876</v>
      </c>
      <c r="C18" s="9" t="s">
        <v>85</v>
      </c>
      <c r="D18" s="8">
        <v>22522</v>
      </c>
      <c r="E18" s="2"/>
      <c r="F18" s="2"/>
      <c r="G18" s="8">
        <f t="shared" si="0"/>
        <v>27</v>
      </c>
      <c r="H18" s="2"/>
      <c r="I18" s="2"/>
      <c r="J18" s="2"/>
      <c r="K18" s="32"/>
      <c r="L18" s="2"/>
      <c r="M18" s="2"/>
      <c r="N18" s="2"/>
      <c r="O18" s="2"/>
      <c r="P18" s="2"/>
      <c r="Q18" s="2"/>
      <c r="R18" s="2"/>
      <c r="S18" s="2"/>
      <c r="T18" s="2"/>
      <c r="U18" s="2"/>
      <c r="V18" s="2"/>
      <c r="W18" s="2"/>
      <c r="X18" s="2"/>
      <c r="Y18" s="2"/>
      <c r="Z18" s="2"/>
      <c r="AA18" s="2"/>
      <c r="AC18" s="8"/>
      <c r="AD18" s="8"/>
    </row>
    <row r="19" spans="1:31" ht="18.75">
      <c r="A19" s="8">
        <v>15</v>
      </c>
      <c r="B19" s="9">
        <v>43878</v>
      </c>
      <c r="C19" s="9" t="s">
        <v>84</v>
      </c>
      <c r="D19" s="8">
        <v>22559</v>
      </c>
      <c r="E19" s="2"/>
      <c r="F19" s="2"/>
      <c r="G19" s="8">
        <f t="shared" si="0"/>
        <v>18.5</v>
      </c>
      <c r="H19" s="2"/>
      <c r="I19" s="2"/>
      <c r="J19" s="2"/>
      <c r="K19" s="32"/>
      <c r="L19" s="2"/>
      <c r="M19" s="2"/>
      <c r="N19" s="2"/>
      <c r="O19" s="2"/>
      <c r="P19" s="2"/>
      <c r="Q19" s="2"/>
      <c r="R19" s="2"/>
      <c r="S19" s="2"/>
      <c r="T19" s="2"/>
      <c r="U19" s="2"/>
      <c r="V19" s="2"/>
      <c r="W19" s="2"/>
      <c r="X19" s="2"/>
      <c r="Y19" s="2"/>
      <c r="Z19" s="2"/>
      <c r="AA19" s="2"/>
      <c r="AC19" s="8"/>
    </row>
    <row r="20" spans="1:31" ht="18.75">
      <c r="A20" s="8">
        <v>16</v>
      </c>
      <c r="B20" s="9">
        <v>43879</v>
      </c>
      <c r="C20" s="9" t="s">
        <v>87</v>
      </c>
      <c r="D20" s="8">
        <v>22577</v>
      </c>
      <c r="E20" s="2"/>
      <c r="F20" s="2"/>
      <c r="G20" s="8">
        <f t="shared" si="0"/>
        <v>18</v>
      </c>
      <c r="H20" s="2"/>
      <c r="I20" s="2"/>
      <c r="J20" s="2"/>
      <c r="K20" s="32"/>
      <c r="L20" s="2"/>
      <c r="M20" s="2"/>
      <c r="N20" s="2"/>
      <c r="O20" s="2"/>
      <c r="P20" s="2"/>
      <c r="Q20" s="2"/>
      <c r="R20" s="2"/>
      <c r="S20" s="2"/>
      <c r="T20" s="2"/>
      <c r="U20" s="2"/>
      <c r="V20" s="2"/>
      <c r="W20" s="2"/>
      <c r="X20" s="2"/>
      <c r="Y20" s="2"/>
      <c r="Z20" s="2"/>
      <c r="AA20" s="2"/>
      <c r="AC20" s="8"/>
    </row>
    <row r="21" spans="1:31" ht="18.75">
      <c r="A21" s="8">
        <v>17</v>
      </c>
      <c r="B21" s="9">
        <v>43880</v>
      </c>
      <c r="C21" s="9" t="s">
        <v>88</v>
      </c>
      <c r="D21" s="8">
        <v>22597</v>
      </c>
      <c r="E21" s="2"/>
      <c r="F21" s="2"/>
      <c r="G21" s="8">
        <f t="shared" si="0"/>
        <v>20</v>
      </c>
      <c r="H21" s="2"/>
      <c r="I21" s="2"/>
      <c r="J21" s="2"/>
      <c r="K21" s="32"/>
      <c r="L21" s="2"/>
      <c r="M21" s="2"/>
      <c r="N21" s="2"/>
      <c r="O21" s="2"/>
      <c r="P21" s="2"/>
      <c r="Q21" s="2"/>
      <c r="R21" s="2"/>
      <c r="S21" s="2"/>
      <c r="T21" s="2"/>
      <c r="U21" s="2"/>
      <c r="V21" s="2"/>
      <c r="W21" s="2"/>
      <c r="X21" s="2"/>
      <c r="Y21" s="2"/>
      <c r="Z21" s="2"/>
      <c r="AA21" s="2"/>
      <c r="AC21" s="8"/>
    </row>
    <row r="22" spans="1:31" ht="18.75">
      <c r="A22" s="8">
        <v>18</v>
      </c>
      <c r="B22" s="9">
        <v>43881</v>
      </c>
      <c r="C22" s="9" t="s">
        <v>86</v>
      </c>
      <c r="D22" s="8">
        <v>22618</v>
      </c>
      <c r="E22" s="8">
        <v>2</v>
      </c>
      <c r="F22" s="8"/>
      <c r="G22" s="8">
        <f t="shared" si="0"/>
        <v>21</v>
      </c>
      <c r="H22" s="2"/>
      <c r="I22" s="2"/>
      <c r="J22" s="2"/>
      <c r="K22" s="32"/>
      <c r="L22" s="2"/>
      <c r="M22" s="2"/>
      <c r="N22" s="2"/>
      <c r="O22" s="2"/>
      <c r="P22" s="2"/>
      <c r="Q22" s="2"/>
      <c r="R22" s="2"/>
      <c r="S22" s="2"/>
      <c r="T22" s="2"/>
      <c r="U22" s="2"/>
      <c r="V22" s="2"/>
      <c r="W22" s="2"/>
      <c r="X22" s="2"/>
      <c r="Y22" s="2"/>
      <c r="Z22" s="2"/>
      <c r="AA22" s="2"/>
      <c r="AC22" s="8"/>
    </row>
    <row r="23" spans="1:31" ht="18.75">
      <c r="A23" s="8">
        <v>19</v>
      </c>
      <c r="B23" s="9">
        <v>43883</v>
      </c>
      <c r="C23" s="9" t="s">
        <v>85</v>
      </c>
      <c r="D23" s="8">
        <v>22654</v>
      </c>
      <c r="E23" s="2"/>
      <c r="F23" s="2"/>
      <c r="G23" s="8">
        <f t="shared" si="0"/>
        <v>18</v>
      </c>
      <c r="H23" s="2"/>
      <c r="I23" s="2"/>
      <c r="J23" s="2"/>
      <c r="K23" s="32"/>
      <c r="L23" s="2"/>
      <c r="M23" s="2"/>
      <c r="N23" s="2"/>
      <c r="O23" s="2"/>
      <c r="P23" s="2"/>
      <c r="Q23" s="2"/>
      <c r="R23" s="2"/>
      <c r="S23" s="2"/>
      <c r="T23" s="2"/>
      <c r="U23" s="2"/>
      <c r="V23" s="2"/>
      <c r="W23" s="2"/>
      <c r="X23" s="2"/>
      <c r="Y23" s="2"/>
      <c r="Z23" s="2"/>
      <c r="AA23" s="2"/>
      <c r="AC23" s="8"/>
    </row>
    <row r="24" spans="1:31" ht="18.75">
      <c r="A24" s="8">
        <v>20</v>
      </c>
      <c r="B24" s="9">
        <v>43885</v>
      </c>
      <c r="C24" s="9" t="s">
        <v>83</v>
      </c>
      <c r="D24" s="8">
        <v>22681</v>
      </c>
      <c r="E24" s="2"/>
      <c r="F24" s="2"/>
      <c r="G24" s="8">
        <f t="shared" si="0"/>
        <v>13.5</v>
      </c>
      <c r="H24" s="2"/>
      <c r="I24" s="2"/>
      <c r="J24" s="2"/>
      <c r="K24" s="32"/>
      <c r="L24" s="2"/>
      <c r="M24" s="2"/>
      <c r="N24" s="2"/>
      <c r="O24" s="2"/>
      <c r="P24" s="2"/>
      <c r="Q24" s="2"/>
      <c r="R24" s="2"/>
      <c r="S24" s="2"/>
      <c r="T24" s="2"/>
      <c r="U24" s="2"/>
      <c r="V24" s="2"/>
      <c r="W24" s="2"/>
      <c r="X24" s="2"/>
      <c r="Y24" s="2"/>
      <c r="Z24" s="2"/>
      <c r="AA24" s="2"/>
      <c r="AC24" s="8"/>
    </row>
    <row r="25" spans="1:31" ht="18.75">
      <c r="A25" s="8">
        <v>21</v>
      </c>
      <c r="B25" s="9">
        <v>43886</v>
      </c>
      <c r="C25" s="9" t="s">
        <v>84</v>
      </c>
      <c r="D25" s="8">
        <v>22721</v>
      </c>
      <c r="E25" s="2"/>
      <c r="F25" s="2" t="s">
        <v>77</v>
      </c>
      <c r="G25" s="8">
        <f t="shared" si="0"/>
        <v>40</v>
      </c>
      <c r="H25" s="2"/>
      <c r="I25" s="2"/>
      <c r="J25" s="2"/>
      <c r="K25" s="32"/>
      <c r="L25" s="2"/>
      <c r="M25" s="2"/>
      <c r="N25" s="2"/>
      <c r="O25" s="2"/>
      <c r="P25" s="2"/>
      <c r="Q25" s="2"/>
      <c r="R25" s="2"/>
      <c r="S25" s="2"/>
      <c r="T25" s="2"/>
      <c r="U25" s="2"/>
      <c r="V25" s="2"/>
      <c r="W25" s="2"/>
      <c r="X25" s="2"/>
      <c r="Y25" s="2"/>
      <c r="Z25" s="2"/>
      <c r="AA25" s="2"/>
      <c r="AC25" s="8"/>
    </row>
    <row r="26" spans="1:31" ht="18.75">
      <c r="A26" s="8">
        <v>22</v>
      </c>
      <c r="B26" s="9">
        <v>43887</v>
      </c>
      <c r="C26" s="9" t="s">
        <v>82</v>
      </c>
      <c r="D26" s="8">
        <v>22735</v>
      </c>
      <c r="E26" s="2"/>
      <c r="F26" s="2"/>
      <c r="G26" s="8">
        <f t="shared" si="0"/>
        <v>14</v>
      </c>
      <c r="H26" s="2"/>
      <c r="I26" s="2"/>
      <c r="J26" s="2"/>
      <c r="K26" s="32"/>
      <c r="L26" s="2"/>
      <c r="M26" s="2"/>
      <c r="N26" s="2"/>
      <c r="O26" s="2"/>
      <c r="P26" s="2"/>
      <c r="Q26" s="2"/>
      <c r="R26" s="2"/>
      <c r="S26" s="2"/>
      <c r="T26" s="2"/>
      <c r="U26" s="2"/>
      <c r="V26" s="2"/>
      <c r="W26" s="2"/>
      <c r="X26" s="2"/>
      <c r="Y26" s="2"/>
      <c r="Z26" s="2"/>
      <c r="AA26" s="2"/>
      <c r="AC26" s="8"/>
    </row>
    <row r="27" spans="1:31" ht="18.75">
      <c r="A27" s="8">
        <v>23</v>
      </c>
      <c r="B27" s="9">
        <v>43890</v>
      </c>
      <c r="C27" s="9" t="s">
        <v>81</v>
      </c>
      <c r="D27" s="8">
        <v>22812</v>
      </c>
      <c r="E27" s="2"/>
      <c r="F27" s="2"/>
      <c r="G27" s="8">
        <f t="shared" si="0"/>
        <v>25.666666666666668</v>
      </c>
      <c r="H27" s="2"/>
      <c r="I27" s="2"/>
      <c r="J27" s="2"/>
      <c r="K27" s="32"/>
      <c r="L27" s="2"/>
      <c r="M27" s="2"/>
      <c r="N27" s="2"/>
      <c r="O27" s="2"/>
      <c r="P27" s="2"/>
      <c r="Q27" s="2"/>
      <c r="R27" s="2"/>
      <c r="S27" s="2"/>
      <c r="T27" s="2"/>
      <c r="U27" s="2"/>
      <c r="V27" s="2"/>
      <c r="W27" s="2"/>
      <c r="X27" s="2"/>
      <c r="Y27" s="2"/>
      <c r="Z27" s="2"/>
      <c r="AA27" s="2"/>
      <c r="AC27" s="8"/>
    </row>
    <row r="28" spans="1:31" ht="18.75">
      <c r="A28" s="8">
        <v>24</v>
      </c>
      <c r="B28" s="9">
        <v>43892</v>
      </c>
      <c r="C28" s="9" t="s">
        <v>89</v>
      </c>
      <c r="D28" s="8">
        <v>22862</v>
      </c>
      <c r="E28" s="2"/>
      <c r="F28" s="2"/>
      <c r="G28" s="8">
        <f t="shared" si="0"/>
        <v>25</v>
      </c>
      <c r="H28" s="2"/>
      <c r="I28" s="2"/>
      <c r="J28" s="2"/>
      <c r="K28" s="32"/>
      <c r="L28" s="2"/>
      <c r="M28" s="2"/>
      <c r="N28" s="2"/>
      <c r="O28" s="2"/>
      <c r="P28" s="2"/>
      <c r="Q28" s="2"/>
      <c r="R28" s="2"/>
      <c r="S28" s="2"/>
      <c r="T28" s="2"/>
      <c r="U28" s="2"/>
      <c r="V28" s="2"/>
      <c r="W28" s="2"/>
      <c r="X28" s="2"/>
      <c r="Y28" s="2"/>
      <c r="Z28" s="2"/>
      <c r="AA28" s="2"/>
      <c r="AC28" s="8"/>
    </row>
    <row r="29" spans="1:31" ht="18.75">
      <c r="A29" s="8">
        <v>25</v>
      </c>
      <c r="B29" s="9">
        <v>43893</v>
      </c>
      <c r="C29" s="9" t="s">
        <v>84</v>
      </c>
      <c r="D29" s="8">
        <v>22883</v>
      </c>
      <c r="E29" s="2"/>
      <c r="F29" s="2"/>
      <c r="G29" s="8">
        <f t="shared" si="0"/>
        <v>21</v>
      </c>
      <c r="H29" s="2"/>
      <c r="I29" s="2"/>
      <c r="J29" s="2"/>
      <c r="K29" s="32"/>
      <c r="L29" s="2"/>
      <c r="M29" s="2"/>
      <c r="N29" s="2"/>
      <c r="O29" s="2"/>
      <c r="P29" s="2"/>
      <c r="Q29" s="2"/>
      <c r="R29" s="2"/>
      <c r="S29" s="2"/>
      <c r="T29" s="2"/>
      <c r="U29" s="2"/>
      <c r="V29" s="2"/>
      <c r="W29" s="2"/>
      <c r="X29" s="2"/>
      <c r="Y29" s="2"/>
      <c r="Z29" s="2"/>
      <c r="AA29" s="2"/>
    </row>
    <row r="30" spans="1:31" ht="18.75">
      <c r="A30" s="8">
        <v>26</v>
      </c>
      <c r="B30" s="9">
        <v>43895</v>
      </c>
      <c r="C30" s="9" t="s">
        <v>88</v>
      </c>
      <c r="D30" s="8">
        <v>22929</v>
      </c>
      <c r="E30" s="2"/>
      <c r="F30" s="2"/>
      <c r="G30" s="8">
        <f t="shared" si="0"/>
        <v>23</v>
      </c>
      <c r="H30" s="2"/>
      <c r="I30" s="2"/>
      <c r="J30" s="2"/>
      <c r="K30" s="32"/>
      <c r="L30" s="2"/>
      <c r="M30" s="2"/>
      <c r="N30" s="2"/>
      <c r="O30" s="2"/>
      <c r="P30" s="2"/>
      <c r="Q30" s="2"/>
      <c r="R30" s="2"/>
      <c r="S30" s="2"/>
      <c r="T30" s="2"/>
      <c r="U30" s="2"/>
      <c r="V30" s="2"/>
      <c r="W30" s="2"/>
      <c r="X30" s="2"/>
      <c r="Y30" s="2"/>
      <c r="Z30" s="2"/>
      <c r="AA30" s="2"/>
    </row>
    <row r="31" spans="1:31" ht="18.75">
      <c r="A31" s="8">
        <v>27</v>
      </c>
      <c r="B31" s="9">
        <v>43897</v>
      </c>
      <c r="C31" s="9" t="s">
        <v>81</v>
      </c>
      <c r="D31" s="8">
        <v>22981</v>
      </c>
      <c r="E31" s="2"/>
      <c r="F31" s="2"/>
      <c r="G31" s="8">
        <f t="shared" si="0"/>
        <v>26</v>
      </c>
      <c r="H31" s="2"/>
      <c r="I31" s="2"/>
      <c r="J31" s="2"/>
      <c r="K31" s="32"/>
      <c r="L31" s="2"/>
      <c r="M31" s="2"/>
      <c r="N31" s="2"/>
      <c r="O31" s="2"/>
      <c r="P31" s="2"/>
      <c r="Q31" s="2"/>
      <c r="R31" s="2"/>
      <c r="S31" s="2"/>
      <c r="T31" s="2"/>
      <c r="U31" s="2"/>
      <c r="V31" s="2"/>
      <c r="W31" s="2"/>
      <c r="X31" s="2"/>
      <c r="Y31" s="2"/>
      <c r="Z31" s="2"/>
      <c r="AA31" s="2"/>
    </row>
    <row r="32" spans="1:31" ht="18.75">
      <c r="A32" s="8">
        <v>28</v>
      </c>
      <c r="B32" s="9">
        <v>43899</v>
      </c>
      <c r="C32" s="9" t="s">
        <v>89</v>
      </c>
      <c r="D32" s="8">
        <v>23029</v>
      </c>
      <c r="E32" s="2"/>
      <c r="F32" s="2"/>
      <c r="G32" s="8">
        <f t="shared" si="0"/>
        <v>24</v>
      </c>
      <c r="H32" s="2"/>
      <c r="I32" s="2"/>
      <c r="J32" s="2"/>
      <c r="K32" s="32"/>
      <c r="L32" s="2"/>
      <c r="M32" s="2"/>
      <c r="N32" s="2"/>
      <c r="O32" s="2"/>
      <c r="P32" s="2"/>
      <c r="Q32" s="2"/>
      <c r="R32" s="2"/>
      <c r="S32" s="2"/>
      <c r="T32" s="2"/>
      <c r="U32" s="2"/>
      <c r="V32" s="2"/>
      <c r="W32" s="2"/>
      <c r="X32" s="2"/>
      <c r="Y32" s="2"/>
      <c r="Z32" s="2"/>
      <c r="AA32" s="2"/>
    </row>
    <row r="33" spans="1:27" ht="18.75">
      <c r="A33" s="8">
        <v>29</v>
      </c>
      <c r="B33" s="9">
        <v>43900</v>
      </c>
      <c r="C33" s="9" t="s">
        <v>84</v>
      </c>
      <c r="D33" s="8">
        <v>23049</v>
      </c>
      <c r="E33" s="2"/>
      <c r="F33" s="2"/>
      <c r="G33" s="8">
        <f t="shared" si="0"/>
        <v>20</v>
      </c>
      <c r="H33" s="2"/>
      <c r="I33" s="2"/>
      <c r="J33" s="2"/>
      <c r="K33" s="32"/>
      <c r="L33" s="2"/>
      <c r="M33" s="2"/>
      <c r="N33" s="2"/>
      <c r="O33" s="2"/>
      <c r="P33" s="2"/>
      <c r="Q33" s="2"/>
      <c r="R33" s="2"/>
      <c r="S33" s="2"/>
      <c r="T33" s="2"/>
      <c r="U33" s="2"/>
      <c r="V33" s="2"/>
      <c r="W33" s="2"/>
      <c r="X33" s="2"/>
      <c r="Y33" s="2"/>
      <c r="Z33" s="2"/>
      <c r="AA33" s="2"/>
    </row>
    <row r="34" spans="1:27" ht="18.75">
      <c r="A34" s="8">
        <v>30</v>
      </c>
      <c r="B34" s="9">
        <v>43901</v>
      </c>
      <c r="C34" s="9" t="s">
        <v>87</v>
      </c>
      <c r="D34" s="8">
        <v>23072</v>
      </c>
      <c r="E34" s="2"/>
      <c r="F34" s="2"/>
      <c r="G34" s="8">
        <f t="shared" si="0"/>
        <v>23</v>
      </c>
      <c r="H34" s="2"/>
      <c r="I34" s="2"/>
      <c r="J34" s="2"/>
      <c r="K34" s="32"/>
      <c r="L34" s="2"/>
      <c r="M34" s="2"/>
      <c r="N34" s="2"/>
      <c r="O34" s="2"/>
      <c r="P34" s="2"/>
      <c r="Q34" s="2"/>
      <c r="R34" s="2"/>
      <c r="S34" s="2"/>
      <c r="T34" s="2"/>
      <c r="U34" s="2"/>
      <c r="V34" s="2"/>
      <c r="W34" s="2"/>
      <c r="X34" s="2"/>
      <c r="Y34" s="2"/>
      <c r="Z34" s="2"/>
      <c r="AA34" s="2"/>
    </row>
    <row r="35" spans="1:27" ht="18.75">
      <c r="A35" s="8">
        <v>31</v>
      </c>
      <c r="B35" s="9">
        <v>43903</v>
      </c>
      <c r="C35" s="9" t="s">
        <v>86</v>
      </c>
      <c r="D35" s="8">
        <v>23121</v>
      </c>
      <c r="G35" s="8">
        <f t="shared" si="0"/>
        <v>24.5</v>
      </c>
    </row>
    <row r="36" spans="1:27" ht="18.75">
      <c r="A36" s="8">
        <v>32</v>
      </c>
      <c r="B36" s="9">
        <v>43905</v>
      </c>
      <c r="C36" s="9" t="s">
        <v>90</v>
      </c>
      <c r="D36" s="8">
        <v>23181</v>
      </c>
      <c r="G36" s="8">
        <f t="shared" si="0"/>
        <v>30</v>
      </c>
    </row>
    <row r="37" spans="1:27" ht="18.75">
      <c r="A37" s="8">
        <v>33</v>
      </c>
      <c r="B37" s="9">
        <v>43908</v>
      </c>
      <c r="C37" s="9" t="s">
        <v>82</v>
      </c>
      <c r="D37" s="8">
        <v>23250</v>
      </c>
      <c r="G37" s="8">
        <f t="shared" si="0"/>
        <v>23</v>
      </c>
    </row>
    <row r="38" spans="1:27" ht="18.75">
      <c r="A38" s="8">
        <v>24</v>
      </c>
      <c r="B38" s="9">
        <v>43909</v>
      </c>
      <c r="C38" s="9" t="s">
        <v>88</v>
      </c>
      <c r="D38" s="8">
        <v>23284</v>
      </c>
      <c r="G38" s="8">
        <f t="shared" si="0"/>
        <v>34</v>
      </c>
      <c r="H38" t="s">
        <v>92</v>
      </c>
    </row>
    <row r="39" spans="1:27" ht="18.75">
      <c r="A39" s="8">
        <v>25</v>
      </c>
      <c r="B39" s="9">
        <v>43910</v>
      </c>
      <c r="C39" s="9" t="s">
        <v>86</v>
      </c>
      <c r="D39" s="8">
        <v>23302</v>
      </c>
      <c r="G39" s="8">
        <f t="shared" si="0"/>
        <v>18</v>
      </c>
    </row>
    <row r="40" spans="1:27" ht="18.75">
      <c r="A40" s="8">
        <v>26</v>
      </c>
      <c r="B40" s="9">
        <v>43911</v>
      </c>
      <c r="C40" s="9" t="s">
        <v>81</v>
      </c>
      <c r="D40" s="8">
        <v>23318</v>
      </c>
      <c r="G40" s="8">
        <f t="shared" si="0"/>
        <v>16</v>
      </c>
    </row>
    <row r="41" spans="1:27" ht="18.75">
      <c r="A41" s="8">
        <v>27</v>
      </c>
      <c r="B41" s="9">
        <v>43912</v>
      </c>
      <c r="C41" s="9" t="s">
        <v>91</v>
      </c>
      <c r="D41" s="8">
        <v>23335</v>
      </c>
      <c r="G41" s="8">
        <f t="shared" si="0"/>
        <v>17</v>
      </c>
    </row>
    <row r="42" spans="1:27" ht="18.75">
      <c r="A42" s="8">
        <v>28</v>
      </c>
      <c r="B42" s="9">
        <v>43913</v>
      </c>
      <c r="C42" s="9" t="s">
        <v>83</v>
      </c>
      <c r="D42" s="8">
        <v>23352</v>
      </c>
      <c r="G42" s="8">
        <f t="shared" si="0"/>
        <v>17</v>
      </c>
    </row>
    <row r="43" spans="1:27" ht="18.75">
      <c r="A43" s="8">
        <v>29</v>
      </c>
      <c r="B43" s="9">
        <v>43914</v>
      </c>
      <c r="C43" s="9" t="s">
        <v>84</v>
      </c>
      <c r="D43" s="8">
        <v>23370</v>
      </c>
      <c r="G43" s="8">
        <f t="shared" si="0"/>
        <v>18</v>
      </c>
    </row>
    <row r="44" spans="1:27" ht="18.75">
      <c r="A44" s="8">
        <v>30</v>
      </c>
      <c r="B44" s="9">
        <v>43915</v>
      </c>
      <c r="C44" s="9" t="s">
        <v>87</v>
      </c>
      <c r="D44" s="8">
        <v>23387</v>
      </c>
      <c r="G44" s="8">
        <f t="shared" si="0"/>
        <v>17</v>
      </c>
    </row>
    <row r="45" spans="1:27" ht="18.75">
      <c r="A45" s="8">
        <v>31</v>
      </c>
      <c r="B45" s="9">
        <v>43916</v>
      </c>
      <c r="C45" s="9" t="s">
        <v>88</v>
      </c>
      <c r="D45" s="8">
        <v>23404</v>
      </c>
      <c r="G45" s="8">
        <f t="shared" si="0"/>
        <v>17</v>
      </c>
    </row>
    <row r="46" spans="1:27" ht="18.75">
      <c r="A46" s="8">
        <v>32</v>
      </c>
      <c r="B46" s="9">
        <v>43917</v>
      </c>
      <c r="C46" s="9" t="s">
        <v>86</v>
      </c>
      <c r="D46" s="8">
        <v>23421</v>
      </c>
      <c r="G46" s="8">
        <f t="shared" si="0"/>
        <v>17</v>
      </c>
    </row>
    <row r="47" spans="1:27" ht="18.75">
      <c r="A47" s="8">
        <v>33</v>
      </c>
      <c r="B47" s="9">
        <v>43918</v>
      </c>
      <c r="C47" s="9" t="s">
        <v>81</v>
      </c>
      <c r="D47" s="8">
        <v>23434</v>
      </c>
      <c r="G47" s="8">
        <f t="shared" si="0"/>
        <v>13</v>
      </c>
    </row>
    <row r="48" spans="1:27" ht="18.75">
      <c r="A48" s="8">
        <v>34</v>
      </c>
      <c r="B48" s="9">
        <v>43919</v>
      </c>
      <c r="C48" s="9" t="s">
        <v>91</v>
      </c>
      <c r="D48" s="8">
        <v>23445</v>
      </c>
      <c r="G48" s="8">
        <f t="shared" si="0"/>
        <v>11</v>
      </c>
    </row>
    <row r="49" spans="1:7" ht="18.75">
      <c r="A49" s="8">
        <v>35</v>
      </c>
      <c r="B49" s="9">
        <v>43920</v>
      </c>
      <c r="C49" s="9" t="s">
        <v>83</v>
      </c>
      <c r="D49" s="8">
        <v>23460</v>
      </c>
      <c r="G49" s="8">
        <f t="shared" si="0"/>
        <v>15</v>
      </c>
    </row>
    <row r="50" spans="1:7" ht="18.75">
      <c r="A50" s="8">
        <v>36</v>
      </c>
      <c r="B50" s="9">
        <v>43921</v>
      </c>
      <c r="C50" s="9" t="s">
        <v>84</v>
      </c>
      <c r="D50" s="8">
        <v>23475</v>
      </c>
      <c r="G50" s="8">
        <f t="shared" si="0"/>
        <v>15</v>
      </c>
    </row>
    <row r="51" spans="1:7" ht="18.75">
      <c r="A51" s="8">
        <v>37</v>
      </c>
      <c r="B51" s="9">
        <v>43922</v>
      </c>
      <c r="C51" s="9" t="s">
        <v>87</v>
      </c>
      <c r="D51" s="8">
        <v>23493</v>
      </c>
      <c r="G51" s="8">
        <f t="shared" si="0"/>
        <v>18</v>
      </c>
    </row>
    <row r="52" spans="1:7" ht="18.75">
      <c r="A52" s="8">
        <v>38</v>
      </c>
      <c r="B52" s="9">
        <v>43923</v>
      </c>
      <c r="C52" s="9" t="s">
        <v>88</v>
      </c>
      <c r="D52" s="8">
        <v>23508</v>
      </c>
      <c r="G52" s="8">
        <f t="shared" si="0"/>
        <v>15</v>
      </c>
    </row>
    <row r="53" spans="1:7" ht="18.75">
      <c r="A53" s="8">
        <v>39</v>
      </c>
      <c r="B53" s="9">
        <v>43924</v>
      </c>
      <c r="C53" s="9" t="s">
        <v>86</v>
      </c>
      <c r="D53" s="8">
        <v>23523</v>
      </c>
      <c r="G53" s="8">
        <f t="shared" si="0"/>
        <v>15</v>
      </c>
    </row>
    <row r="54" spans="1:7" ht="18.75">
      <c r="A54" s="8">
        <v>40</v>
      </c>
      <c r="B54" s="9">
        <v>43925</v>
      </c>
      <c r="C54" s="9" t="s">
        <v>81</v>
      </c>
      <c r="D54" s="8">
        <v>23537</v>
      </c>
      <c r="G54" s="8">
        <f t="shared" si="0"/>
        <v>14</v>
      </c>
    </row>
    <row r="55" spans="1:7" ht="18.75">
      <c r="A55" s="8">
        <v>41</v>
      </c>
      <c r="B55" s="9">
        <v>43926</v>
      </c>
      <c r="C55" s="9" t="s">
        <v>91</v>
      </c>
      <c r="D55" s="8">
        <v>23551</v>
      </c>
      <c r="G55" s="8">
        <f t="shared" si="0"/>
        <v>14</v>
      </c>
    </row>
    <row r="56" spans="1:7" ht="18.75">
      <c r="A56" s="8">
        <v>42</v>
      </c>
      <c r="B56" s="9">
        <v>43927</v>
      </c>
      <c r="C56" s="9" t="s">
        <v>83</v>
      </c>
      <c r="D56" s="8">
        <v>23566</v>
      </c>
      <c r="G56" s="8">
        <f t="shared" si="0"/>
        <v>15</v>
      </c>
    </row>
    <row r="57" spans="1:7" ht="18.75">
      <c r="A57" s="8">
        <v>43</v>
      </c>
      <c r="B57" s="9">
        <v>43928</v>
      </c>
      <c r="C57" s="9" t="s">
        <v>84</v>
      </c>
      <c r="D57" s="8">
        <v>23581</v>
      </c>
      <c r="G57" s="8">
        <f t="shared" si="0"/>
        <v>15</v>
      </c>
    </row>
    <row r="58" spans="1:7" ht="18.75">
      <c r="A58" s="8">
        <v>44</v>
      </c>
      <c r="B58" s="9">
        <v>43929</v>
      </c>
      <c r="C58" s="9" t="s">
        <v>87</v>
      </c>
      <c r="D58" s="8">
        <v>23596</v>
      </c>
      <c r="G58" s="8">
        <f t="shared" si="0"/>
        <v>15</v>
      </c>
    </row>
    <row r="59" spans="1:7" ht="18.75">
      <c r="A59" s="8">
        <v>45</v>
      </c>
      <c r="B59" s="9">
        <v>43930</v>
      </c>
      <c r="C59" s="9" t="s">
        <v>88</v>
      </c>
      <c r="D59" s="8">
        <v>23610</v>
      </c>
      <c r="G59" s="8">
        <f t="shared" si="0"/>
        <v>14</v>
      </c>
    </row>
    <row r="60" spans="1:7" ht="18.75">
      <c r="A60" s="8">
        <v>46</v>
      </c>
      <c r="B60" s="9">
        <v>43931</v>
      </c>
      <c r="C60" s="9" t="s">
        <v>86</v>
      </c>
      <c r="D60" s="8">
        <v>23621</v>
      </c>
      <c r="G60" s="8">
        <f t="shared" si="0"/>
        <v>11</v>
      </c>
    </row>
    <row r="61" spans="1:7" ht="18.75">
      <c r="A61" s="8">
        <v>47</v>
      </c>
      <c r="B61" s="9">
        <v>43932</v>
      </c>
      <c r="C61" s="9" t="s">
        <v>81</v>
      </c>
      <c r="D61" s="8">
        <v>23631</v>
      </c>
      <c r="G61" s="8">
        <f t="shared" si="0"/>
        <v>10</v>
      </c>
    </row>
    <row r="62" spans="1:7" ht="18.75">
      <c r="A62" s="8">
        <v>48</v>
      </c>
      <c r="B62" s="9">
        <v>43933</v>
      </c>
      <c r="C62" s="9" t="s">
        <v>91</v>
      </c>
      <c r="D62" s="8">
        <v>23644</v>
      </c>
      <c r="G62" s="8">
        <f t="shared" si="0"/>
        <v>13</v>
      </c>
    </row>
    <row r="63" spans="1:7" ht="18.75">
      <c r="A63" s="8">
        <v>49</v>
      </c>
      <c r="B63" s="9">
        <v>43934</v>
      </c>
      <c r="C63" s="9" t="s">
        <v>83</v>
      </c>
      <c r="D63" s="8">
        <v>23660</v>
      </c>
      <c r="G63" s="8">
        <f t="shared" si="0"/>
        <v>16</v>
      </c>
    </row>
    <row r="64" spans="1:7" ht="18.75">
      <c r="A64" s="8">
        <v>50</v>
      </c>
      <c r="B64" s="9">
        <v>43935</v>
      </c>
      <c r="C64" s="9" t="s">
        <v>84</v>
      </c>
      <c r="D64" s="8">
        <v>23672</v>
      </c>
      <c r="G64" s="8">
        <f t="shared" si="0"/>
        <v>12</v>
      </c>
    </row>
    <row r="65" spans="1:7" ht="18.75">
      <c r="A65" s="8">
        <v>51</v>
      </c>
      <c r="B65" s="9">
        <v>43936</v>
      </c>
      <c r="C65" s="9" t="s">
        <v>87</v>
      </c>
      <c r="D65" s="8">
        <v>23682</v>
      </c>
      <c r="G65" s="8">
        <f t="shared" si="0"/>
        <v>10</v>
      </c>
    </row>
    <row r="66" spans="1:7" ht="18.75">
      <c r="A66" s="8">
        <v>52</v>
      </c>
      <c r="B66" s="9">
        <v>43937</v>
      </c>
      <c r="C66" s="9" t="s">
        <v>88</v>
      </c>
      <c r="D66" s="8">
        <v>23694</v>
      </c>
      <c r="G66" s="8">
        <f t="shared" si="0"/>
        <v>12</v>
      </c>
    </row>
    <row r="67" spans="1:7" ht="18.75">
      <c r="A67" s="8">
        <v>53</v>
      </c>
      <c r="B67" s="9">
        <v>43938</v>
      </c>
      <c r="C67" s="9" t="s">
        <v>86</v>
      </c>
      <c r="D67" s="8">
        <v>23710</v>
      </c>
      <c r="G67" s="8">
        <f t="shared" si="0"/>
        <v>16</v>
      </c>
    </row>
    <row r="68" spans="1:7" ht="18.75">
      <c r="A68" s="8">
        <v>54</v>
      </c>
      <c r="B68" s="9">
        <v>43939</v>
      </c>
      <c r="C68" s="9" t="s">
        <v>81</v>
      </c>
      <c r="D68" s="8">
        <v>23724</v>
      </c>
      <c r="G68" s="8">
        <f t="shared" si="0"/>
        <v>14</v>
      </c>
    </row>
    <row r="69" spans="1:7" ht="18.75">
      <c r="A69" s="8">
        <v>55</v>
      </c>
      <c r="B69" s="9">
        <v>43940</v>
      </c>
      <c r="C69" s="9" t="s">
        <v>91</v>
      </c>
      <c r="D69" s="8">
        <v>23736</v>
      </c>
      <c r="G69" s="8">
        <f t="shared" si="0"/>
        <v>12</v>
      </c>
    </row>
    <row r="70" spans="1:7" ht="18.75">
      <c r="A70" s="8">
        <v>56</v>
      </c>
      <c r="B70" s="9">
        <v>43941</v>
      </c>
      <c r="C70" s="9" t="s">
        <v>83</v>
      </c>
      <c r="D70" s="8">
        <v>23748</v>
      </c>
      <c r="G70" s="8">
        <f t="shared" si="0"/>
        <v>12</v>
      </c>
    </row>
    <row r="71" spans="1:7" ht="18.75">
      <c r="A71" s="8">
        <v>57</v>
      </c>
      <c r="B71" s="9">
        <v>43942</v>
      </c>
      <c r="C71" s="9" t="s">
        <v>84</v>
      </c>
      <c r="D71" s="8">
        <v>23760</v>
      </c>
      <c r="G71" s="8">
        <f t="shared" si="0"/>
        <v>12</v>
      </c>
    </row>
    <row r="72" spans="1:7" ht="18.75">
      <c r="A72" s="8">
        <v>58</v>
      </c>
      <c r="B72" s="9">
        <v>43943</v>
      </c>
      <c r="C72" s="9" t="s">
        <v>87</v>
      </c>
      <c r="D72" s="8">
        <v>23774</v>
      </c>
      <c r="G72" s="8">
        <f t="shared" ref="G72:G135" si="1">(D72-D71)/(B72-B71)</f>
        <v>14</v>
      </c>
    </row>
    <row r="73" spans="1:7" ht="18.75">
      <c r="A73" s="8">
        <v>59</v>
      </c>
      <c r="B73" s="9">
        <v>43944</v>
      </c>
      <c r="C73" s="9" t="s">
        <v>88</v>
      </c>
      <c r="D73" s="8">
        <v>23787</v>
      </c>
      <c r="G73" s="8">
        <f t="shared" si="1"/>
        <v>13</v>
      </c>
    </row>
    <row r="74" spans="1:7" ht="18.75">
      <c r="A74" s="8">
        <v>60</v>
      </c>
      <c r="B74" s="9">
        <v>43945</v>
      </c>
      <c r="C74" s="9" t="s">
        <v>86</v>
      </c>
      <c r="D74" s="8">
        <v>23800</v>
      </c>
      <c r="G74" s="8">
        <f t="shared" si="1"/>
        <v>13</v>
      </c>
    </row>
    <row r="75" spans="1:7" ht="18.75">
      <c r="A75" s="8">
        <v>61</v>
      </c>
      <c r="B75" s="9">
        <v>43946</v>
      </c>
      <c r="C75" s="9" t="s">
        <v>81</v>
      </c>
      <c r="D75" s="8">
        <v>23812</v>
      </c>
      <c r="G75" s="8">
        <f t="shared" si="1"/>
        <v>12</v>
      </c>
    </row>
    <row r="76" spans="1:7" ht="18.75">
      <c r="A76" s="8">
        <v>62</v>
      </c>
      <c r="B76" s="9">
        <v>43947</v>
      </c>
      <c r="C76" s="9" t="s">
        <v>91</v>
      </c>
      <c r="D76" s="8">
        <v>23824</v>
      </c>
      <c r="G76" s="8">
        <f t="shared" si="1"/>
        <v>12</v>
      </c>
    </row>
    <row r="77" spans="1:7" ht="18.75">
      <c r="A77" s="8">
        <v>63</v>
      </c>
      <c r="B77" s="9">
        <v>43948</v>
      </c>
      <c r="C77" s="9" t="s">
        <v>83</v>
      </c>
      <c r="D77" s="8">
        <v>23838</v>
      </c>
      <c r="G77" s="8">
        <f t="shared" si="1"/>
        <v>14</v>
      </c>
    </row>
    <row r="78" spans="1:7" ht="18.75">
      <c r="A78" s="8">
        <v>64</v>
      </c>
      <c r="B78" s="9">
        <v>43949</v>
      </c>
      <c r="C78" s="9" t="s">
        <v>84</v>
      </c>
      <c r="D78" s="8">
        <v>23849</v>
      </c>
      <c r="G78" s="8">
        <f t="shared" si="1"/>
        <v>11</v>
      </c>
    </row>
    <row r="79" spans="1:7" ht="18.75">
      <c r="A79" s="8">
        <v>65</v>
      </c>
      <c r="B79" s="9">
        <v>43950</v>
      </c>
      <c r="C79" s="9" t="s">
        <v>87</v>
      </c>
      <c r="D79" s="8">
        <v>23862</v>
      </c>
      <c r="G79" s="8">
        <f t="shared" si="1"/>
        <v>13</v>
      </c>
    </row>
    <row r="80" spans="1:7" ht="18.75">
      <c r="A80" s="8">
        <v>66</v>
      </c>
      <c r="B80" s="9">
        <v>43951</v>
      </c>
      <c r="C80" s="9" t="s">
        <v>88</v>
      </c>
      <c r="D80" s="8">
        <v>23874</v>
      </c>
      <c r="G80" s="8">
        <f t="shared" si="1"/>
        <v>12</v>
      </c>
    </row>
    <row r="81" spans="1:7" ht="18.75">
      <c r="A81" s="8">
        <v>67</v>
      </c>
      <c r="B81" s="9">
        <v>43952</v>
      </c>
      <c r="C81" s="9" t="s">
        <v>86</v>
      </c>
      <c r="D81" s="8">
        <v>23886</v>
      </c>
      <c r="G81" s="8">
        <f t="shared" si="1"/>
        <v>12</v>
      </c>
    </row>
    <row r="82" spans="1:7" ht="18.75">
      <c r="A82" s="8">
        <v>68</v>
      </c>
      <c r="B82" s="9">
        <v>43953</v>
      </c>
      <c r="C82" s="9" t="s">
        <v>81</v>
      </c>
      <c r="D82" s="8">
        <v>23898</v>
      </c>
      <c r="G82" s="8">
        <f t="shared" si="1"/>
        <v>12</v>
      </c>
    </row>
    <row r="83" spans="1:7" ht="18.75">
      <c r="A83" s="8">
        <v>69</v>
      </c>
      <c r="B83" s="9">
        <v>43954</v>
      </c>
      <c r="C83" s="9" t="s">
        <v>91</v>
      </c>
      <c r="D83" s="8">
        <v>23911</v>
      </c>
      <c r="G83" s="8">
        <f t="shared" si="1"/>
        <v>13</v>
      </c>
    </row>
    <row r="84" spans="1:7" ht="18.75">
      <c r="A84" s="8">
        <v>70</v>
      </c>
      <c r="B84" s="9">
        <v>43955</v>
      </c>
      <c r="C84" s="9" t="s">
        <v>83</v>
      </c>
      <c r="D84" s="8">
        <v>23926</v>
      </c>
      <c r="G84" s="8">
        <f t="shared" si="1"/>
        <v>15</v>
      </c>
    </row>
    <row r="85" spans="1:7" ht="18.75">
      <c r="A85" s="8">
        <v>71</v>
      </c>
      <c r="B85" s="9">
        <v>43956</v>
      </c>
      <c r="C85" s="9" t="s">
        <v>84</v>
      </c>
      <c r="D85" s="8">
        <v>23940</v>
      </c>
      <c r="G85" s="8">
        <f t="shared" si="1"/>
        <v>14</v>
      </c>
    </row>
    <row r="86" spans="1:7" ht="18.75">
      <c r="A86" s="8">
        <v>72</v>
      </c>
      <c r="B86" s="9">
        <v>43957</v>
      </c>
      <c r="C86" s="9" t="s">
        <v>87</v>
      </c>
      <c r="D86" s="8">
        <v>23955</v>
      </c>
      <c r="G86" s="8">
        <f t="shared" si="1"/>
        <v>15</v>
      </c>
    </row>
    <row r="87" spans="1:7" ht="18.75">
      <c r="A87" s="8">
        <v>73</v>
      </c>
      <c r="B87" s="9">
        <v>43958</v>
      </c>
      <c r="C87" s="9" t="s">
        <v>88</v>
      </c>
      <c r="D87" s="8">
        <v>23980</v>
      </c>
      <c r="G87" s="8">
        <f t="shared" si="1"/>
        <v>25</v>
      </c>
    </row>
    <row r="88" spans="1:7" ht="18.75">
      <c r="A88" s="8">
        <v>74</v>
      </c>
      <c r="B88" s="9">
        <v>43959</v>
      </c>
      <c r="C88" s="9" t="s">
        <v>86</v>
      </c>
      <c r="D88" s="8">
        <v>23998</v>
      </c>
      <c r="G88" s="8">
        <f t="shared" si="1"/>
        <v>18</v>
      </c>
    </row>
    <row r="89" spans="1:7" ht="18.75">
      <c r="A89" s="8">
        <v>75</v>
      </c>
      <c r="B89" s="9">
        <v>43960</v>
      </c>
      <c r="C89" s="9" t="s">
        <v>81</v>
      </c>
      <c r="D89" s="8">
        <v>24020</v>
      </c>
      <c r="G89" s="8">
        <f t="shared" si="1"/>
        <v>22</v>
      </c>
    </row>
    <row r="90" spans="1:7" ht="18.75">
      <c r="A90" s="8">
        <v>76</v>
      </c>
      <c r="B90" s="9">
        <v>43961</v>
      </c>
      <c r="C90" s="9" t="s">
        <v>91</v>
      </c>
      <c r="D90" s="8">
        <v>24038</v>
      </c>
      <c r="G90" s="8">
        <f t="shared" si="1"/>
        <v>18</v>
      </c>
    </row>
    <row r="91" spans="1:7" ht="18.75">
      <c r="A91" s="8">
        <v>77</v>
      </c>
      <c r="B91" s="9">
        <v>43962</v>
      </c>
      <c r="C91" s="9" t="s">
        <v>83</v>
      </c>
      <c r="D91" s="8">
        <v>24055</v>
      </c>
      <c r="G91" s="8">
        <f t="shared" si="1"/>
        <v>17</v>
      </c>
    </row>
    <row r="92" spans="1:7" ht="18.75">
      <c r="A92" s="8">
        <v>78</v>
      </c>
      <c r="B92" s="9">
        <v>43963</v>
      </c>
      <c r="C92" s="9" t="s">
        <v>84</v>
      </c>
      <c r="D92" s="8">
        <v>24075</v>
      </c>
      <c r="G92" s="8">
        <f t="shared" si="1"/>
        <v>20</v>
      </c>
    </row>
    <row r="93" spans="1:7" ht="18.75">
      <c r="A93" s="8">
        <v>79</v>
      </c>
      <c r="B93" s="9">
        <v>43964</v>
      </c>
      <c r="C93" s="9" t="s">
        <v>87</v>
      </c>
      <c r="D93" s="8">
        <v>24095</v>
      </c>
      <c r="G93" s="8">
        <f t="shared" si="1"/>
        <v>20</v>
      </c>
    </row>
    <row r="94" spans="1:7" ht="18.75">
      <c r="A94" s="8">
        <v>80</v>
      </c>
      <c r="B94" s="9">
        <v>43965</v>
      </c>
      <c r="C94" s="9" t="s">
        <v>88</v>
      </c>
      <c r="D94" s="8">
        <v>24115</v>
      </c>
      <c r="G94" s="8">
        <f t="shared" si="1"/>
        <v>20</v>
      </c>
    </row>
    <row r="95" spans="1:7" ht="18.75">
      <c r="A95" s="8">
        <v>81</v>
      </c>
      <c r="B95" s="9">
        <v>43966</v>
      </c>
      <c r="C95" s="9" t="s">
        <v>86</v>
      </c>
      <c r="D95" s="8">
        <v>24130</v>
      </c>
      <c r="G95" s="8">
        <f t="shared" si="1"/>
        <v>15</v>
      </c>
    </row>
    <row r="96" spans="1:7" ht="18.75">
      <c r="A96" s="8">
        <v>82</v>
      </c>
      <c r="B96" s="9">
        <v>43967</v>
      </c>
      <c r="C96" s="9" t="s">
        <v>81</v>
      </c>
      <c r="D96" s="8">
        <v>24148</v>
      </c>
      <c r="G96" s="8">
        <f t="shared" si="1"/>
        <v>18</v>
      </c>
    </row>
    <row r="97" spans="1:8" ht="18.75">
      <c r="A97" s="8">
        <v>83</v>
      </c>
      <c r="B97" s="9">
        <v>43968</v>
      </c>
      <c r="C97" s="9" t="s">
        <v>91</v>
      </c>
      <c r="D97" s="8">
        <v>24166</v>
      </c>
      <c r="G97" s="8">
        <f t="shared" si="1"/>
        <v>18</v>
      </c>
      <c r="H97" t="s">
        <v>95</v>
      </c>
    </row>
    <row r="98" spans="1:8" ht="18.75">
      <c r="A98" s="8">
        <v>84</v>
      </c>
      <c r="B98" s="9">
        <v>43969</v>
      </c>
      <c r="C98" s="9" t="s">
        <v>83</v>
      </c>
      <c r="D98" s="8">
        <v>24175</v>
      </c>
      <c r="G98" s="8">
        <f t="shared" si="1"/>
        <v>9</v>
      </c>
      <c r="H98" t="s">
        <v>94</v>
      </c>
    </row>
    <row r="99" spans="1:8" ht="18.75">
      <c r="A99" s="8">
        <v>85</v>
      </c>
      <c r="B99" s="9">
        <v>43970</v>
      </c>
      <c r="C99" s="9" t="s">
        <v>84</v>
      </c>
      <c r="D99" s="8">
        <v>24190</v>
      </c>
      <c r="G99" s="8">
        <f t="shared" si="1"/>
        <v>15</v>
      </c>
    </row>
    <row r="100" spans="1:8" ht="18.75">
      <c r="A100" s="8">
        <v>86</v>
      </c>
      <c r="B100" s="9">
        <v>43971</v>
      </c>
      <c r="C100" s="9" t="s">
        <v>87</v>
      </c>
      <c r="D100" s="8">
        <v>24205</v>
      </c>
      <c r="G100" s="8">
        <f t="shared" si="1"/>
        <v>15</v>
      </c>
    </row>
    <row r="101" spans="1:8" ht="18.75">
      <c r="A101" s="8">
        <v>87</v>
      </c>
      <c r="B101" s="9">
        <v>43972</v>
      </c>
      <c r="C101" s="9" t="s">
        <v>88</v>
      </c>
      <c r="D101" s="8">
        <v>24220</v>
      </c>
      <c r="G101" s="8">
        <f t="shared" si="1"/>
        <v>15</v>
      </c>
    </row>
    <row r="102" spans="1:8" ht="18.75">
      <c r="A102" s="8">
        <v>88</v>
      </c>
      <c r="B102" s="9">
        <v>43973</v>
      </c>
      <c r="C102" s="9" t="s">
        <v>86</v>
      </c>
      <c r="D102" s="8">
        <v>24235</v>
      </c>
      <c r="G102" s="8">
        <f t="shared" si="1"/>
        <v>15</v>
      </c>
    </row>
    <row r="103" spans="1:8" ht="18.75">
      <c r="A103" s="8">
        <v>89</v>
      </c>
      <c r="B103" s="9">
        <v>43974</v>
      </c>
      <c r="C103" s="9" t="s">
        <v>81</v>
      </c>
      <c r="D103" s="8">
        <v>24245</v>
      </c>
      <c r="G103" s="8">
        <f t="shared" si="1"/>
        <v>10</v>
      </c>
    </row>
    <row r="104" spans="1:8" ht="18.75">
      <c r="A104" s="8">
        <v>90</v>
      </c>
      <c r="B104" s="9">
        <v>43975</v>
      </c>
      <c r="C104" s="9" t="s">
        <v>91</v>
      </c>
      <c r="D104" s="8">
        <v>24255</v>
      </c>
      <c r="G104" s="8">
        <f t="shared" si="1"/>
        <v>10</v>
      </c>
    </row>
    <row r="105" spans="1:8" ht="18.75">
      <c r="A105" s="8">
        <v>91</v>
      </c>
      <c r="B105" s="9">
        <v>43976</v>
      </c>
      <c r="C105" s="9" t="s">
        <v>83</v>
      </c>
      <c r="D105" s="8">
        <v>24270</v>
      </c>
      <c r="G105" s="8">
        <f t="shared" si="1"/>
        <v>15</v>
      </c>
    </row>
    <row r="106" spans="1:8" ht="18.75">
      <c r="A106" s="8">
        <v>92</v>
      </c>
      <c r="B106" s="9">
        <v>43977</v>
      </c>
      <c r="C106" s="9" t="s">
        <v>84</v>
      </c>
      <c r="D106" s="8">
        <v>24280</v>
      </c>
      <c r="G106" s="8">
        <f t="shared" si="1"/>
        <v>10</v>
      </c>
    </row>
    <row r="107" spans="1:8" ht="18.75">
      <c r="A107" s="8">
        <v>93</v>
      </c>
      <c r="B107" s="9">
        <v>43978</v>
      </c>
      <c r="C107" s="9" t="s">
        <v>87</v>
      </c>
      <c r="D107" s="8">
        <v>24290</v>
      </c>
      <c r="G107" s="8">
        <f t="shared" si="1"/>
        <v>10</v>
      </c>
    </row>
    <row r="108" spans="1:8" ht="18.75">
      <c r="A108" s="8">
        <v>94</v>
      </c>
      <c r="B108" s="9">
        <v>43979</v>
      </c>
      <c r="C108" s="9" t="s">
        <v>88</v>
      </c>
      <c r="D108" s="8">
        <v>24305</v>
      </c>
      <c r="G108" s="8">
        <f t="shared" si="1"/>
        <v>15</v>
      </c>
    </row>
    <row r="109" spans="1:8" ht="18.75">
      <c r="A109" s="8">
        <v>95</v>
      </c>
      <c r="B109" s="9">
        <v>43980</v>
      </c>
      <c r="C109" s="9" t="s">
        <v>86</v>
      </c>
      <c r="D109" s="8">
        <v>24320</v>
      </c>
      <c r="G109" s="8">
        <f t="shared" si="1"/>
        <v>15</v>
      </c>
    </row>
    <row r="110" spans="1:8" ht="18.75">
      <c r="A110" s="8">
        <v>96</v>
      </c>
      <c r="B110" s="9">
        <v>43981</v>
      </c>
      <c r="C110" s="9" t="s">
        <v>81</v>
      </c>
      <c r="D110" s="8">
        <v>24334</v>
      </c>
      <c r="G110" s="8">
        <f t="shared" si="1"/>
        <v>14</v>
      </c>
    </row>
    <row r="111" spans="1:8" ht="18.75">
      <c r="A111" s="8">
        <v>97</v>
      </c>
      <c r="B111" s="9">
        <v>43982</v>
      </c>
      <c r="C111" s="9" t="s">
        <v>91</v>
      </c>
      <c r="D111" s="8">
        <v>24343</v>
      </c>
      <c r="G111" s="8">
        <f t="shared" si="1"/>
        <v>9</v>
      </c>
    </row>
    <row r="112" spans="1:8" ht="18.75">
      <c r="A112" s="8">
        <v>98</v>
      </c>
      <c r="B112" s="9">
        <v>43983</v>
      </c>
      <c r="C112" s="9" t="s">
        <v>83</v>
      </c>
      <c r="D112" s="8">
        <v>24353</v>
      </c>
      <c r="G112" s="8">
        <f t="shared" si="1"/>
        <v>10</v>
      </c>
    </row>
    <row r="113" spans="1:7" ht="18.75">
      <c r="A113" s="8">
        <v>99</v>
      </c>
      <c r="B113" s="9">
        <v>43984</v>
      </c>
      <c r="C113" s="9" t="s">
        <v>84</v>
      </c>
      <c r="D113" s="8">
        <v>24363</v>
      </c>
      <c r="G113" s="8">
        <f t="shared" si="1"/>
        <v>10</v>
      </c>
    </row>
    <row r="114" spans="1:7" ht="18.75">
      <c r="A114" s="8">
        <v>100</v>
      </c>
      <c r="B114" s="9">
        <v>43985</v>
      </c>
      <c r="C114" s="9" t="s">
        <v>87</v>
      </c>
      <c r="D114" s="8">
        <v>24375</v>
      </c>
      <c r="G114" s="8">
        <f t="shared" si="1"/>
        <v>12</v>
      </c>
    </row>
    <row r="115" spans="1:7" ht="18.75">
      <c r="A115" s="8">
        <v>101</v>
      </c>
      <c r="B115" s="9">
        <v>43986</v>
      </c>
      <c r="C115" s="9" t="s">
        <v>88</v>
      </c>
      <c r="D115" s="8">
        <v>24390</v>
      </c>
      <c r="G115" s="8">
        <f t="shared" si="1"/>
        <v>15</v>
      </c>
    </row>
    <row r="116" spans="1:7" ht="18.75">
      <c r="A116" s="8">
        <v>102</v>
      </c>
      <c r="B116" s="9">
        <v>43987</v>
      </c>
      <c r="C116" s="9" t="s">
        <v>86</v>
      </c>
      <c r="D116" s="8">
        <v>24405</v>
      </c>
      <c r="G116" s="8">
        <f t="shared" si="1"/>
        <v>15</v>
      </c>
    </row>
    <row r="117" spans="1:7" ht="18.75">
      <c r="A117" s="8">
        <v>103</v>
      </c>
      <c r="B117" s="9">
        <v>43988</v>
      </c>
      <c r="C117" s="9" t="s">
        <v>81</v>
      </c>
      <c r="D117" s="8">
        <v>24425</v>
      </c>
      <c r="G117" s="8">
        <f t="shared" si="1"/>
        <v>20</v>
      </c>
    </row>
    <row r="118" spans="1:7" ht="18.75">
      <c r="A118" s="8">
        <v>104</v>
      </c>
      <c r="B118" s="9">
        <v>43989</v>
      </c>
      <c r="C118" s="9" t="s">
        <v>91</v>
      </c>
      <c r="D118" s="8">
        <v>24440</v>
      </c>
      <c r="G118" s="8">
        <f t="shared" si="1"/>
        <v>15</v>
      </c>
    </row>
    <row r="119" spans="1:7" ht="18.75">
      <c r="A119" s="8">
        <v>105</v>
      </c>
      <c r="B119" s="9">
        <v>43990</v>
      </c>
      <c r="C119" s="9" t="s">
        <v>83</v>
      </c>
      <c r="D119" s="8">
        <v>24452</v>
      </c>
      <c r="G119" s="8">
        <f t="shared" si="1"/>
        <v>12</v>
      </c>
    </row>
    <row r="120" spans="1:7" ht="18.75">
      <c r="A120" s="8">
        <v>106</v>
      </c>
      <c r="B120" s="9">
        <v>43991</v>
      </c>
      <c r="C120" s="9" t="s">
        <v>84</v>
      </c>
      <c r="D120" s="8">
        <v>24464</v>
      </c>
      <c r="G120" s="8">
        <f t="shared" si="1"/>
        <v>12</v>
      </c>
    </row>
    <row r="121" spans="1:7" ht="18.75">
      <c r="A121" s="8">
        <v>107</v>
      </c>
      <c r="B121" s="9">
        <v>43992</v>
      </c>
      <c r="C121" s="9" t="s">
        <v>87</v>
      </c>
      <c r="D121" s="8">
        <v>24476</v>
      </c>
      <c r="G121" s="8">
        <f t="shared" si="1"/>
        <v>12</v>
      </c>
    </row>
    <row r="122" spans="1:7" ht="18.75">
      <c r="A122" s="8">
        <v>108</v>
      </c>
      <c r="B122" s="9">
        <v>43993</v>
      </c>
      <c r="C122" s="9" t="s">
        <v>88</v>
      </c>
      <c r="D122" s="8">
        <v>24488</v>
      </c>
      <c r="G122" s="8">
        <f t="shared" si="1"/>
        <v>12</v>
      </c>
    </row>
    <row r="123" spans="1:7" ht="18.75">
      <c r="A123" s="8">
        <v>109</v>
      </c>
      <c r="B123" s="9">
        <v>43994</v>
      </c>
      <c r="C123" s="9" t="s">
        <v>86</v>
      </c>
      <c r="D123" s="8">
        <v>24500</v>
      </c>
      <c r="G123" s="8">
        <f t="shared" si="1"/>
        <v>12</v>
      </c>
    </row>
    <row r="124" spans="1:7" ht="18.75">
      <c r="A124" s="8">
        <v>110</v>
      </c>
      <c r="B124" s="9">
        <v>43995</v>
      </c>
      <c r="C124" s="9" t="s">
        <v>81</v>
      </c>
      <c r="D124" s="8">
        <v>24511</v>
      </c>
      <c r="G124" s="8">
        <f t="shared" si="1"/>
        <v>11</v>
      </c>
    </row>
    <row r="125" spans="1:7" ht="18.75">
      <c r="A125" s="8">
        <v>111</v>
      </c>
      <c r="B125" s="9">
        <v>43996</v>
      </c>
      <c r="C125" s="9" t="s">
        <v>91</v>
      </c>
      <c r="D125" s="8">
        <v>24522</v>
      </c>
      <c r="G125" s="8">
        <f t="shared" si="1"/>
        <v>11</v>
      </c>
    </row>
    <row r="126" spans="1:7" ht="18.75">
      <c r="A126" s="8">
        <v>112</v>
      </c>
      <c r="B126" s="9">
        <v>43997</v>
      </c>
      <c r="C126" s="9" t="s">
        <v>83</v>
      </c>
      <c r="D126" s="8">
        <v>24533</v>
      </c>
      <c r="G126" s="8">
        <f t="shared" si="1"/>
        <v>11</v>
      </c>
    </row>
    <row r="127" spans="1:7" ht="18.75">
      <c r="A127" s="8">
        <v>113</v>
      </c>
      <c r="B127" s="9">
        <v>43998</v>
      </c>
      <c r="C127" s="9" t="s">
        <v>84</v>
      </c>
      <c r="D127" s="8">
        <v>24544</v>
      </c>
      <c r="G127" s="8">
        <f t="shared" si="1"/>
        <v>11</v>
      </c>
    </row>
    <row r="128" spans="1:7" ht="18.75">
      <c r="A128" s="8">
        <v>114</v>
      </c>
      <c r="B128" s="9">
        <v>43999</v>
      </c>
      <c r="C128" s="9" t="s">
        <v>87</v>
      </c>
      <c r="D128" s="8">
        <v>24555</v>
      </c>
      <c r="G128" s="8">
        <f t="shared" si="1"/>
        <v>11</v>
      </c>
    </row>
    <row r="129" spans="1:7" ht="18.75">
      <c r="A129" s="8">
        <v>115</v>
      </c>
      <c r="B129" s="9">
        <v>44000</v>
      </c>
      <c r="C129" s="9" t="s">
        <v>88</v>
      </c>
      <c r="D129" s="8">
        <v>24566</v>
      </c>
      <c r="G129" s="8">
        <f t="shared" si="1"/>
        <v>11</v>
      </c>
    </row>
    <row r="130" spans="1:7" ht="18.75">
      <c r="A130" s="8">
        <v>116</v>
      </c>
      <c r="B130" s="9">
        <v>44001</v>
      </c>
      <c r="C130" s="9" t="s">
        <v>86</v>
      </c>
      <c r="D130" s="8">
        <v>24577</v>
      </c>
      <c r="G130" s="8">
        <f t="shared" si="1"/>
        <v>11</v>
      </c>
    </row>
    <row r="131" spans="1:7" ht="18.75">
      <c r="A131" s="8">
        <v>117</v>
      </c>
      <c r="B131" s="9">
        <v>44002</v>
      </c>
      <c r="C131" s="9" t="s">
        <v>81</v>
      </c>
      <c r="D131" s="8">
        <v>24588</v>
      </c>
      <c r="G131" s="8">
        <f t="shared" si="1"/>
        <v>11</v>
      </c>
    </row>
    <row r="132" spans="1:7" ht="18.75">
      <c r="A132" s="8">
        <v>118</v>
      </c>
      <c r="B132" s="9">
        <v>44003</v>
      </c>
      <c r="C132" s="9" t="s">
        <v>91</v>
      </c>
      <c r="D132" s="8">
        <v>24599</v>
      </c>
      <c r="G132" s="8">
        <f t="shared" si="1"/>
        <v>11</v>
      </c>
    </row>
    <row r="133" spans="1:7" ht="18.75">
      <c r="A133" s="8">
        <v>119</v>
      </c>
      <c r="B133" s="9">
        <v>44004</v>
      </c>
      <c r="C133" s="9" t="s">
        <v>83</v>
      </c>
      <c r="D133" s="8">
        <v>24611</v>
      </c>
      <c r="G133" s="8">
        <f t="shared" si="1"/>
        <v>12</v>
      </c>
    </row>
    <row r="134" spans="1:7" ht="18.75">
      <c r="A134" s="8">
        <v>120</v>
      </c>
      <c r="B134" s="9">
        <v>44005</v>
      </c>
      <c r="C134" s="9" t="s">
        <v>84</v>
      </c>
      <c r="D134" s="8">
        <v>24624</v>
      </c>
      <c r="G134" s="8">
        <f t="shared" si="1"/>
        <v>13</v>
      </c>
    </row>
    <row r="135" spans="1:7" ht="18.75">
      <c r="A135" s="8">
        <v>121</v>
      </c>
      <c r="B135" s="9">
        <v>44006</v>
      </c>
      <c r="C135" s="9" t="s">
        <v>87</v>
      </c>
      <c r="D135" s="8">
        <v>24637</v>
      </c>
      <c r="G135" s="8">
        <f t="shared" si="1"/>
        <v>13</v>
      </c>
    </row>
    <row r="136" spans="1:7" ht="18.75">
      <c r="A136" s="8">
        <v>122</v>
      </c>
      <c r="B136" s="9">
        <v>44007</v>
      </c>
      <c r="C136" s="9" t="s">
        <v>88</v>
      </c>
      <c r="D136" s="8">
        <v>24650</v>
      </c>
      <c r="G136" s="8">
        <f t="shared" ref="G136:G190" si="2">(D136-D135)/(B136-B135)</f>
        <v>13</v>
      </c>
    </row>
    <row r="137" spans="1:7" ht="18.75">
      <c r="A137" s="8">
        <v>123</v>
      </c>
      <c r="B137" s="9">
        <v>44008</v>
      </c>
      <c r="C137" s="9" t="s">
        <v>86</v>
      </c>
      <c r="D137" s="8">
        <v>24666</v>
      </c>
      <c r="G137" s="8">
        <f t="shared" si="2"/>
        <v>16</v>
      </c>
    </row>
    <row r="138" spans="1:7" ht="18.75">
      <c r="A138" s="8">
        <v>124</v>
      </c>
      <c r="B138" s="9">
        <v>44009</v>
      </c>
      <c r="C138" s="9" t="s">
        <v>81</v>
      </c>
      <c r="D138" s="8">
        <v>24677</v>
      </c>
      <c r="G138" s="8">
        <f t="shared" si="2"/>
        <v>11</v>
      </c>
    </row>
    <row r="139" spans="1:7" ht="18.75">
      <c r="A139" s="8">
        <v>125</v>
      </c>
      <c r="B139" s="9">
        <v>44010</v>
      </c>
      <c r="C139" s="9" t="s">
        <v>91</v>
      </c>
      <c r="D139" s="8">
        <v>24688</v>
      </c>
      <c r="G139" s="8">
        <f t="shared" si="2"/>
        <v>11</v>
      </c>
    </row>
    <row r="140" spans="1:7" ht="18.75">
      <c r="A140" s="8">
        <v>126</v>
      </c>
      <c r="B140" s="9">
        <v>44011</v>
      </c>
      <c r="C140" s="9" t="s">
        <v>83</v>
      </c>
      <c r="D140" s="8">
        <v>24699</v>
      </c>
      <c r="G140" s="8">
        <f t="shared" si="2"/>
        <v>11</v>
      </c>
    </row>
    <row r="141" spans="1:7" ht="18.75">
      <c r="A141" s="8">
        <v>127</v>
      </c>
      <c r="B141" s="9">
        <v>44012</v>
      </c>
      <c r="C141" s="9" t="s">
        <v>84</v>
      </c>
      <c r="D141" s="8">
        <v>24710</v>
      </c>
      <c r="G141" s="8">
        <f t="shared" si="2"/>
        <v>11</v>
      </c>
    </row>
    <row r="142" spans="1:7" ht="18.75">
      <c r="A142" s="8">
        <v>128</v>
      </c>
      <c r="B142" s="9">
        <v>44013</v>
      </c>
      <c r="C142" s="9" t="s">
        <v>87</v>
      </c>
      <c r="D142" s="8">
        <v>24721</v>
      </c>
      <c r="G142" s="8">
        <f t="shared" si="2"/>
        <v>11</v>
      </c>
    </row>
    <row r="143" spans="1:7" ht="18.75">
      <c r="A143" s="8">
        <v>129</v>
      </c>
      <c r="B143" s="9">
        <v>44014</v>
      </c>
      <c r="C143" s="9" t="s">
        <v>88</v>
      </c>
      <c r="D143" s="8">
        <v>24739</v>
      </c>
      <c r="G143" s="8">
        <f t="shared" si="2"/>
        <v>18</v>
      </c>
    </row>
    <row r="144" spans="1:7" ht="18.75">
      <c r="A144" s="8">
        <v>130</v>
      </c>
      <c r="B144" s="9">
        <v>44015</v>
      </c>
      <c r="C144" s="9" t="s">
        <v>86</v>
      </c>
      <c r="D144" s="8">
        <v>24751</v>
      </c>
      <c r="G144" s="8">
        <f t="shared" si="2"/>
        <v>12</v>
      </c>
    </row>
    <row r="145" spans="1:7" ht="18.75">
      <c r="A145" s="8">
        <v>131</v>
      </c>
      <c r="B145" s="9">
        <v>44016</v>
      </c>
      <c r="C145" s="9" t="s">
        <v>81</v>
      </c>
      <c r="D145" s="8">
        <v>24763</v>
      </c>
      <c r="G145" s="8">
        <f t="shared" si="2"/>
        <v>12</v>
      </c>
    </row>
    <row r="146" spans="1:7" ht="18.75">
      <c r="A146" s="8">
        <v>132</v>
      </c>
      <c r="B146" s="9">
        <v>44017</v>
      </c>
      <c r="C146" s="9" t="s">
        <v>91</v>
      </c>
      <c r="D146" s="8">
        <v>24775</v>
      </c>
      <c r="G146" s="8">
        <f t="shared" si="2"/>
        <v>12</v>
      </c>
    </row>
    <row r="147" spans="1:7" ht="18.75">
      <c r="A147" s="8">
        <v>133</v>
      </c>
      <c r="B147" s="9">
        <v>44018</v>
      </c>
      <c r="C147" s="9" t="s">
        <v>83</v>
      </c>
      <c r="D147" s="8">
        <v>24787</v>
      </c>
      <c r="G147" s="8">
        <f t="shared" si="2"/>
        <v>12</v>
      </c>
    </row>
    <row r="148" spans="1:7" ht="18.75">
      <c r="A148" s="8">
        <v>134</v>
      </c>
      <c r="B148" s="9">
        <v>44019</v>
      </c>
      <c r="C148" s="9" t="s">
        <v>84</v>
      </c>
      <c r="D148" s="8">
        <v>24799</v>
      </c>
      <c r="G148" s="8">
        <f t="shared" si="2"/>
        <v>12</v>
      </c>
    </row>
    <row r="149" spans="1:7" ht="18.75">
      <c r="A149" s="8">
        <v>135</v>
      </c>
      <c r="B149" s="9">
        <v>44020</v>
      </c>
      <c r="C149" s="9" t="s">
        <v>87</v>
      </c>
      <c r="D149" s="8">
        <v>24811</v>
      </c>
      <c r="G149" s="8">
        <f t="shared" si="2"/>
        <v>12</v>
      </c>
    </row>
    <row r="150" spans="1:7" ht="18.75">
      <c r="A150" s="8">
        <v>136</v>
      </c>
      <c r="B150" s="9">
        <v>44021</v>
      </c>
      <c r="C150" s="9" t="s">
        <v>88</v>
      </c>
      <c r="D150" s="8">
        <v>24823</v>
      </c>
      <c r="G150" s="8">
        <f t="shared" si="2"/>
        <v>12</v>
      </c>
    </row>
    <row r="151" spans="1:7" ht="18.75">
      <c r="A151" s="8">
        <v>137</v>
      </c>
      <c r="B151" s="9">
        <v>44022</v>
      </c>
      <c r="C151" s="9" t="s">
        <v>86</v>
      </c>
      <c r="D151" s="8">
        <v>24835</v>
      </c>
      <c r="G151" s="8">
        <f t="shared" si="2"/>
        <v>12</v>
      </c>
    </row>
    <row r="152" spans="1:7" ht="18.75">
      <c r="A152" s="8">
        <v>138</v>
      </c>
      <c r="B152" s="9">
        <v>44023</v>
      </c>
      <c r="C152" s="9" t="s">
        <v>81</v>
      </c>
      <c r="D152" s="8">
        <v>24847</v>
      </c>
      <c r="G152" s="8">
        <f t="shared" si="2"/>
        <v>12</v>
      </c>
    </row>
    <row r="153" spans="1:7" ht="18.75">
      <c r="A153" s="8">
        <v>139</v>
      </c>
      <c r="B153" s="9">
        <v>44024</v>
      </c>
      <c r="C153" s="9" t="s">
        <v>91</v>
      </c>
      <c r="D153" s="8">
        <v>24859</v>
      </c>
      <c r="G153" s="8">
        <f t="shared" si="2"/>
        <v>12</v>
      </c>
    </row>
    <row r="154" spans="1:7" ht="18.75">
      <c r="A154" s="8">
        <v>140</v>
      </c>
      <c r="B154" s="9">
        <v>44025</v>
      </c>
      <c r="C154" s="9" t="s">
        <v>83</v>
      </c>
      <c r="D154" s="8">
        <v>24861</v>
      </c>
      <c r="G154" s="8">
        <f t="shared" si="2"/>
        <v>2</v>
      </c>
    </row>
    <row r="155" spans="1:7" ht="18.75">
      <c r="A155" s="8">
        <v>141</v>
      </c>
      <c r="B155" s="9">
        <v>44026</v>
      </c>
      <c r="C155" s="9" t="s">
        <v>84</v>
      </c>
      <c r="D155" s="8">
        <v>24873</v>
      </c>
      <c r="G155" s="8">
        <f t="shared" si="2"/>
        <v>12</v>
      </c>
    </row>
    <row r="156" spans="1:7" ht="18.75">
      <c r="A156" s="8">
        <v>142</v>
      </c>
      <c r="B156" s="9">
        <v>44027</v>
      </c>
      <c r="C156" s="9" t="s">
        <v>87</v>
      </c>
      <c r="D156" s="8">
        <v>24885</v>
      </c>
      <c r="G156" s="8">
        <f t="shared" si="2"/>
        <v>12</v>
      </c>
    </row>
    <row r="157" spans="1:7" ht="18.75">
      <c r="A157" s="8">
        <v>143</v>
      </c>
      <c r="B157" s="9">
        <v>44028</v>
      </c>
      <c r="C157" s="9" t="s">
        <v>88</v>
      </c>
      <c r="D157" s="8">
        <v>24897</v>
      </c>
      <c r="G157" s="8">
        <f t="shared" si="2"/>
        <v>12</v>
      </c>
    </row>
    <row r="158" spans="1:7" ht="18.75">
      <c r="A158" s="8">
        <v>144</v>
      </c>
      <c r="B158" s="9">
        <v>44029</v>
      </c>
      <c r="C158" s="9" t="s">
        <v>86</v>
      </c>
      <c r="D158" s="8">
        <v>24910</v>
      </c>
      <c r="G158" s="8">
        <f t="shared" si="2"/>
        <v>13</v>
      </c>
    </row>
    <row r="159" spans="1:7" ht="18.75">
      <c r="A159" s="8">
        <v>145</v>
      </c>
      <c r="B159" s="9">
        <v>44030</v>
      </c>
      <c r="C159" s="9" t="s">
        <v>81</v>
      </c>
      <c r="D159" s="8">
        <v>24922</v>
      </c>
      <c r="G159" s="8">
        <f t="shared" si="2"/>
        <v>12</v>
      </c>
    </row>
    <row r="160" spans="1:7" ht="18.75">
      <c r="A160" s="8">
        <v>146</v>
      </c>
      <c r="B160" s="9">
        <v>44031</v>
      </c>
      <c r="C160" s="9" t="s">
        <v>91</v>
      </c>
      <c r="D160" s="8">
        <v>24935</v>
      </c>
      <c r="G160" s="8">
        <f t="shared" si="2"/>
        <v>13</v>
      </c>
    </row>
    <row r="161" spans="1:7" ht="18.75">
      <c r="A161" s="8">
        <v>147</v>
      </c>
      <c r="B161" s="9">
        <v>44032</v>
      </c>
      <c r="C161" s="9" t="s">
        <v>83</v>
      </c>
      <c r="D161" s="8">
        <v>24947</v>
      </c>
      <c r="G161" s="8">
        <f t="shared" si="2"/>
        <v>12</v>
      </c>
    </row>
    <row r="162" spans="1:7" ht="18.75">
      <c r="A162" s="8">
        <v>148</v>
      </c>
      <c r="B162" s="9">
        <v>44033</v>
      </c>
      <c r="C162" s="9" t="s">
        <v>84</v>
      </c>
      <c r="D162" s="8">
        <v>24959</v>
      </c>
      <c r="G162" s="8">
        <f t="shared" si="2"/>
        <v>12</v>
      </c>
    </row>
    <row r="163" spans="1:7" ht="18.75">
      <c r="A163" s="8">
        <v>149</v>
      </c>
      <c r="B163" s="9">
        <v>44034</v>
      </c>
      <c r="C163" s="9" t="s">
        <v>87</v>
      </c>
      <c r="D163" s="8">
        <v>24972</v>
      </c>
      <c r="G163" s="8">
        <f t="shared" si="2"/>
        <v>13</v>
      </c>
    </row>
    <row r="164" spans="1:7" ht="18.75">
      <c r="A164" s="8">
        <v>150</v>
      </c>
      <c r="B164" s="9">
        <v>44035</v>
      </c>
      <c r="C164" s="9" t="s">
        <v>88</v>
      </c>
      <c r="D164" s="8">
        <v>24985</v>
      </c>
      <c r="G164" s="8">
        <f t="shared" si="2"/>
        <v>13</v>
      </c>
    </row>
    <row r="165" spans="1:7" ht="18.75">
      <c r="A165" s="8">
        <v>151</v>
      </c>
      <c r="B165" s="9">
        <v>44036</v>
      </c>
      <c r="C165" s="9" t="s">
        <v>86</v>
      </c>
      <c r="D165" s="8">
        <v>24997</v>
      </c>
      <c r="G165" s="8">
        <f t="shared" si="2"/>
        <v>12</v>
      </c>
    </row>
    <row r="166" spans="1:7" ht="18.75">
      <c r="A166" s="8">
        <v>152</v>
      </c>
      <c r="B166" s="9">
        <v>44037</v>
      </c>
      <c r="C166" s="9" t="s">
        <v>81</v>
      </c>
      <c r="D166" s="8">
        <v>25010</v>
      </c>
      <c r="G166" s="8">
        <f t="shared" si="2"/>
        <v>13</v>
      </c>
    </row>
    <row r="167" spans="1:7" ht="18.75">
      <c r="A167" s="8">
        <v>153</v>
      </c>
      <c r="B167" s="9">
        <v>44038</v>
      </c>
      <c r="C167" s="9" t="s">
        <v>91</v>
      </c>
      <c r="D167" s="8">
        <v>25040</v>
      </c>
      <c r="G167" s="8">
        <f t="shared" si="2"/>
        <v>30</v>
      </c>
    </row>
    <row r="168" spans="1:7" ht="18.75">
      <c r="A168" s="8">
        <v>154</v>
      </c>
      <c r="B168" s="9">
        <v>44039</v>
      </c>
      <c r="C168" s="9" t="s">
        <v>83</v>
      </c>
      <c r="D168" s="8">
        <v>25053</v>
      </c>
      <c r="G168" s="8">
        <f t="shared" si="2"/>
        <v>13</v>
      </c>
    </row>
    <row r="169" spans="1:7" ht="18.75">
      <c r="A169" s="8">
        <v>155</v>
      </c>
      <c r="B169" s="9">
        <v>44068</v>
      </c>
      <c r="C169" s="9" t="s">
        <v>84</v>
      </c>
      <c r="D169" s="8">
        <v>25410</v>
      </c>
      <c r="G169" s="8">
        <f t="shared" si="2"/>
        <v>12.310344827586206</v>
      </c>
    </row>
    <row r="170" spans="1:7" ht="18.75">
      <c r="A170" s="8">
        <v>156</v>
      </c>
      <c r="B170" s="9">
        <v>44069</v>
      </c>
      <c r="C170" s="9" t="s">
        <v>87</v>
      </c>
      <c r="D170" s="8">
        <v>25423</v>
      </c>
      <c r="G170" s="8">
        <f t="shared" si="2"/>
        <v>13</v>
      </c>
    </row>
    <row r="171" spans="1:7" ht="18.75">
      <c r="A171" s="8">
        <v>157</v>
      </c>
      <c r="B171" s="9">
        <v>44070</v>
      </c>
      <c r="C171" s="9" t="s">
        <v>88</v>
      </c>
      <c r="D171" s="8">
        <v>25436</v>
      </c>
      <c r="G171" s="8">
        <f t="shared" si="2"/>
        <v>13</v>
      </c>
    </row>
    <row r="172" spans="1:7" ht="18.75">
      <c r="A172" s="8">
        <v>158</v>
      </c>
      <c r="B172" s="9">
        <v>44071</v>
      </c>
      <c r="C172" s="9" t="s">
        <v>86</v>
      </c>
      <c r="D172" s="8">
        <v>25449</v>
      </c>
      <c r="G172" s="8">
        <f t="shared" si="2"/>
        <v>13</v>
      </c>
    </row>
    <row r="173" spans="1:7" ht="18.75">
      <c r="A173" s="8">
        <v>159</v>
      </c>
      <c r="B173" s="9">
        <v>44072</v>
      </c>
      <c r="C173" s="9" t="s">
        <v>81</v>
      </c>
      <c r="D173" s="8">
        <v>25462</v>
      </c>
      <c r="G173" s="8">
        <f t="shared" si="2"/>
        <v>13</v>
      </c>
    </row>
    <row r="174" spans="1:7" ht="18.75">
      <c r="A174" s="8">
        <v>160</v>
      </c>
      <c r="B174" s="9">
        <v>44073</v>
      </c>
      <c r="C174" s="9" t="s">
        <v>91</v>
      </c>
      <c r="D174" s="8">
        <v>25475</v>
      </c>
      <c r="G174" s="8">
        <f t="shared" si="2"/>
        <v>13</v>
      </c>
    </row>
    <row r="175" spans="1:7" ht="18.75">
      <c r="A175" s="8">
        <v>161</v>
      </c>
      <c r="B175" s="9">
        <v>44074</v>
      </c>
      <c r="C175" s="9" t="s">
        <v>83</v>
      </c>
      <c r="D175" s="8">
        <v>25488</v>
      </c>
      <c r="G175" s="8">
        <f t="shared" si="2"/>
        <v>13</v>
      </c>
    </row>
    <row r="176" spans="1:7" ht="18.75">
      <c r="A176" s="8">
        <v>162</v>
      </c>
      <c r="B176" s="9">
        <v>44075</v>
      </c>
      <c r="C176" s="9" t="s">
        <v>84</v>
      </c>
      <c r="D176" s="8">
        <v>25501</v>
      </c>
      <c r="G176" s="8">
        <f t="shared" si="2"/>
        <v>13</v>
      </c>
    </row>
    <row r="177" spans="1:7" ht="18.75">
      <c r="A177" s="8">
        <v>163</v>
      </c>
      <c r="B177" s="9">
        <v>44076</v>
      </c>
      <c r="C177" s="9" t="s">
        <v>87</v>
      </c>
      <c r="D177" s="8">
        <v>25514</v>
      </c>
      <c r="G177" s="8">
        <f t="shared" si="2"/>
        <v>13</v>
      </c>
    </row>
    <row r="178" spans="1:7" ht="18.75">
      <c r="A178" s="8">
        <v>164</v>
      </c>
      <c r="B178" s="9">
        <v>44077</v>
      </c>
      <c r="C178" s="9" t="s">
        <v>88</v>
      </c>
      <c r="D178" s="8">
        <v>25527</v>
      </c>
      <c r="G178" s="8">
        <f t="shared" si="2"/>
        <v>13</v>
      </c>
    </row>
    <row r="179" spans="1:7" ht="18.75">
      <c r="A179" s="8">
        <v>165</v>
      </c>
      <c r="B179" s="9">
        <v>44078</v>
      </c>
      <c r="C179" s="9" t="s">
        <v>86</v>
      </c>
      <c r="D179" s="8">
        <v>25540</v>
      </c>
      <c r="G179" s="8">
        <f t="shared" si="2"/>
        <v>13</v>
      </c>
    </row>
    <row r="180" spans="1:7" ht="18.75">
      <c r="A180" s="8">
        <v>166</v>
      </c>
      <c r="B180" s="9">
        <v>44079</v>
      </c>
      <c r="C180" s="9" t="s">
        <v>81</v>
      </c>
      <c r="D180" s="8">
        <v>25553</v>
      </c>
      <c r="G180" s="8">
        <f t="shared" si="2"/>
        <v>13</v>
      </c>
    </row>
    <row r="181" spans="1:7" ht="18.75">
      <c r="A181" s="8">
        <v>167</v>
      </c>
      <c r="B181" s="9">
        <v>44080</v>
      </c>
      <c r="C181" s="9" t="s">
        <v>91</v>
      </c>
      <c r="D181" s="8">
        <v>25566</v>
      </c>
      <c r="G181" s="8">
        <f t="shared" si="2"/>
        <v>13</v>
      </c>
    </row>
    <row r="182" spans="1:7" ht="18.75">
      <c r="A182" s="8">
        <v>168</v>
      </c>
      <c r="B182" s="9">
        <v>44081</v>
      </c>
      <c r="C182" s="9" t="s">
        <v>83</v>
      </c>
      <c r="D182" s="8">
        <v>25579</v>
      </c>
      <c r="G182" s="8">
        <f t="shared" si="2"/>
        <v>13</v>
      </c>
    </row>
    <row r="183" spans="1:7" ht="18.75">
      <c r="A183" s="8">
        <v>169</v>
      </c>
      <c r="B183" s="9">
        <v>44082</v>
      </c>
      <c r="C183" s="9" t="s">
        <v>84</v>
      </c>
      <c r="D183" s="8">
        <v>25585</v>
      </c>
      <c r="G183" s="8">
        <f t="shared" si="2"/>
        <v>6</v>
      </c>
    </row>
    <row r="184" spans="1:7" ht="18.75">
      <c r="A184" s="8">
        <v>170</v>
      </c>
      <c r="B184" s="9">
        <v>44083</v>
      </c>
      <c r="C184" s="9" t="s">
        <v>87</v>
      </c>
      <c r="D184" s="8">
        <v>25590</v>
      </c>
      <c r="G184" s="8">
        <f t="shared" si="2"/>
        <v>5</v>
      </c>
    </row>
    <row r="185" spans="1:7" ht="18.75">
      <c r="A185" s="8">
        <v>171</v>
      </c>
      <c r="B185" s="9">
        <v>44084</v>
      </c>
      <c r="C185" s="9" t="s">
        <v>88</v>
      </c>
      <c r="D185" s="8">
        <v>25595</v>
      </c>
      <c r="G185" s="8">
        <f t="shared" si="2"/>
        <v>5</v>
      </c>
    </row>
    <row r="186" spans="1:7" ht="18.75">
      <c r="A186" s="8">
        <v>172</v>
      </c>
      <c r="B186" s="9">
        <v>44085</v>
      </c>
      <c r="C186" s="9" t="s">
        <v>86</v>
      </c>
      <c r="D186" s="8">
        <v>25600</v>
      </c>
      <c r="G186" s="8">
        <f t="shared" si="2"/>
        <v>5</v>
      </c>
    </row>
    <row r="187" spans="1:7" ht="18.75">
      <c r="A187" s="8">
        <v>173</v>
      </c>
      <c r="B187" s="9">
        <v>44086</v>
      </c>
      <c r="C187" s="9" t="s">
        <v>81</v>
      </c>
      <c r="D187" s="8">
        <v>25618</v>
      </c>
      <c r="G187" s="8">
        <f t="shared" si="2"/>
        <v>18</v>
      </c>
    </row>
    <row r="188" spans="1:7" ht="18.75">
      <c r="A188" s="8">
        <v>174</v>
      </c>
      <c r="B188" s="9">
        <v>44097</v>
      </c>
      <c r="C188" s="9" t="s">
        <v>84</v>
      </c>
      <c r="D188" s="8">
        <v>25750</v>
      </c>
      <c r="G188" s="8">
        <f t="shared" si="2"/>
        <v>12</v>
      </c>
    </row>
    <row r="189" spans="1:7" ht="18.75">
      <c r="A189" s="8">
        <v>175</v>
      </c>
      <c r="B189" s="9">
        <v>44104</v>
      </c>
      <c r="C189" s="9" t="s">
        <v>87</v>
      </c>
      <c r="D189" s="8">
        <v>25841</v>
      </c>
      <c r="G189" s="8">
        <f t="shared" si="2"/>
        <v>13</v>
      </c>
    </row>
    <row r="190" spans="1:7" ht="18.75">
      <c r="A190" s="8">
        <v>176</v>
      </c>
      <c r="B190" s="9">
        <v>44181</v>
      </c>
      <c r="C190" s="9" t="s">
        <v>87</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7.xml><?xml version="1.0" encoding="utf-8"?>
<worksheet xmlns="http://schemas.openxmlformats.org/spreadsheetml/2006/main" xmlns:r="http://schemas.openxmlformats.org/officeDocument/2006/relationships">
  <dimension ref="A1:T34"/>
  <sheetViews>
    <sheetView rightToLeft="1" topLeftCell="A3" workbookViewId="0">
      <selection activeCell="Q19" sqref="Q19"/>
    </sheetView>
  </sheetViews>
  <sheetFormatPr defaultRowHeight="15"/>
  <cols>
    <col min="1" max="1" width="3.85546875" style="3" bestFit="1" customWidth="1"/>
    <col min="2" max="2" width="4.7109375" style="24" bestFit="1" customWidth="1"/>
    <col min="3" max="3" width="8.28515625" style="3" bestFit="1" customWidth="1"/>
    <col min="4" max="4" width="9.7109375" style="3" customWidth="1"/>
    <col min="5" max="5" width="9" style="3"/>
    <col min="16" max="16" width="10" bestFit="1" customWidth="1"/>
  </cols>
  <sheetData>
    <row r="1" spans="1:20" ht="26.25">
      <c r="B1" s="18"/>
      <c r="C1" s="131" t="s">
        <v>144</v>
      </c>
      <c r="D1" s="131"/>
      <c r="E1" s="131"/>
      <c r="F1" s="131"/>
      <c r="G1" s="131"/>
      <c r="H1" s="131"/>
      <c r="I1" s="131"/>
      <c r="J1" s="131"/>
      <c r="K1" s="131"/>
      <c r="L1" s="131"/>
      <c r="M1" s="131"/>
      <c r="N1" s="131"/>
      <c r="O1" s="131"/>
    </row>
    <row r="2" spans="1:20" ht="26.25">
      <c r="B2" s="18"/>
      <c r="C2" s="122"/>
      <c r="D2" s="122"/>
      <c r="E2" s="122"/>
      <c r="F2" s="122"/>
      <c r="G2" s="122"/>
      <c r="H2" s="122"/>
      <c r="I2" s="122"/>
      <c r="J2" s="122"/>
      <c r="K2" s="122"/>
      <c r="L2" s="122"/>
      <c r="M2" s="122"/>
      <c r="N2" s="122"/>
      <c r="O2" s="122"/>
    </row>
    <row r="3" spans="1:20">
      <c r="B3" s="26"/>
    </row>
    <row r="4" spans="1:20" s="27" customFormat="1">
      <c r="A4" s="26"/>
      <c r="B4" s="26"/>
      <c r="C4" s="26"/>
      <c r="D4" s="26"/>
      <c r="E4" s="26"/>
      <c r="F4" s="26"/>
      <c r="G4" s="26"/>
      <c r="H4" s="26"/>
      <c r="I4" s="26"/>
      <c r="J4" s="26"/>
      <c r="K4" s="26"/>
      <c r="L4" s="26"/>
      <c r="M4" s="26"/>
      <c r="N4" s="26"/>
      <c r="O4" s="26"/>
      <c r="P4" s="26"/>
      <c r="Q4" s="26"/>
      <c r="R4" s="26"/>
      <c r="S4" s="26"/>
      <c r="T4" s="26"/>
    </row>
    <row r="5" spans="1:20" ht="23.25">
      <c r="A5" s="11"/>
      <c r="B5" s="28" t="s">
        <v>17</v>
      </c>
      <c r="C5" s="29" t="s">
        <v>59</v>
      </c>
      <c r="D5" s="29" t="s">
        <v>60</v>
      </c>
      <c r="E5" s="29" t="s">
        <v>61</v>
      </c>
      <c r="F5" s="29" t="s">
        <v>62</v>
      </c>
      <c r="G5" s="29" t="s">
        <v>63</v>
      </c>
      <c r="H5" s="29" t="s">
        <v>64</v>
      </c>
      <c r="I5" s="29" t="s">
        <v>65</v>
      </c>
      <c r="J5" s="29" t="s">
        <v>66</v>
      </c>
      <c r="K5" s="29" t="s">
        <v>67</v>
      </c>
      <c r="L5" s="29" t="s">
        <v>68</v>
      </c>
      <c r="M5" s="29" t="s">
        <v>69</v>
      </c>
      <c r="N5" s="29" t="s">
        <v>70</v>
      </c>
      <c r="O5" s="29" t="s">
        <v>71</v>
      </c>
      <c r="P5" s="29" t="s">
        <v>72</v>
      </c>
    </row>
    <row r="6" spans="1:20" ht="23.25">
      <c r="A6" s="8"/>
      <c r="B6" s="30">
        <v>1</v>
      </c>
      <c r="C6" s="31">
        <f>Apartment1!D6</f>
        <v>100</v>
      </c>
      <c r="D6" s="31">
        <f>Apartment2!D6</f>
        <v>50</v>
      </c>
      <c r="E6" s="31">
        <f>Apartment3!D6</f>
        <v>100</v>
      </c>
      <c r="F6" s="31">
        <f>Apartment4!D6</f>
        <v>100</v>
      </c>
      <c r="G6" s="31">
        <f>Apartment5!D6</f>
        <v>200</v>
      </c>
      <c r="H6" s="31">
        <f>Apartment6!D6</f>
        <v>0</v>
      </c>
      <c r="I6" s="31">
        <f>Apartment7!D6</f>
        <v>200</v>
      </c>
      <c r="J6" s="31">
        <f>Apartment8!D6</f>
        <v>200</v>
      </c>
      <c r="K6" s="31">
        <f>Apartment9!D6</f>
        <v>100</v>
      </c>
      <c r="L6" s="31">
        <f>Apartment10!D6</f>
        <v>200</v>
      </c>
      <c r="M6" s="31">
        <f>Apartment11!D6</f>
        <v>100</v>
      </c>
      <c r="N6" s="31">
        <f>Apartment12!D6</f>
        <v>200</v>
      </c>
      <c r="O6" s="31">
        <f>Apartment13!D6</f>
        <v>85</v>
      </c>
      <c r="P6" s="31">
        <f>Apartment14!D6</f>
        <v>85</v>
      </c>
    </row>
    <row r="7" spans="1:20" ht="23.25">
      <c r="A7" s="8"/>
      <c r="B7" s="30">
        <v>2</v>
      </c>
      <c r="C7" s="31">
        <f>Apartment1!D7</f>
        <v>100</v>
      </c>
      <c r="D7" s="31">
        <f>Apartment2!D7</f>
        <v>50</v>
      </c>
      <c r="E7" s="31">
        <f>Apartment3!D7</f>
        <v>100</v>
      </c>
      <c r="F7" s="31">
        <f>Apartment4!D7</f>
        <v>100</v>
      </c>
      <c r="G7" s="31">
        <f>Apartment5!D7</f>
        <v>200</v>
      </c>
      <c r="H7" s="31">
        <f>Apartment6!D7</f>
        <v>0</v>
      </c>
      <c r="I7" s="31">
        <f>Apartment7!D7</f>
        <v>200</v>
      </c>
      <c r="J7" s="31">
        <f>Apartment8!D7</f>
        <v>200</v>
      </c>
      <c r="K7" s="31">
        <f>Apartment9!D7</f>
        <v>100</v>
      </c>
      <c r="L7" s="31">
        <f>Apartment10!D7</f>
        <v>200</v>
      </c>
      <c r="M7" s="31">
        <f>Apartment11!D7</f>
        <v>100</v>
      </c>
      <c r="N7" s="31">
        <f>Apartment12!D7</f>
        <v>200</v>
      </c>
      <c r="O7" s="31">
        <f>Apartment13!D7</f>
        <v>85</v>
      </c>
      <c r="P7" s="31">
        <f>Apartment14!D7</f>
        <v>85</v>
      </c>
    </row>
    <row r="8" spans="1:20" ht="23.25">
      <c r="A8" s="8"/>
      <c r="B8" s="30">
        <v>3</v>
      </c>
      <c r="C8" s="31">
        <f>Apartment1!D8</f>
        <v>100</v>
      </c>
      <c r="D8" s="31">
        <f>Apartment2!D8</f>
        <v>50</v>
      </c>
      <c r="E8" s="31">
        <f>Apartment3!D8</f>
        <v>100</v>
      </c>
      <c r="F8" s="31">
        <f>Apartment4!D8</f>
        <v>100</v>
      </c>
      <c r="G8" s="31">
        <f>Apartment5!D8</f>
        <v>200</v>
      </c>
      <c r="H8" s="31">
        <f>Apartment6!D8</f>
        <v>0</v>
      </c>
      <c r="I8" s="31">
        <f>Apartment7!D8</f>
        <v>200</v>
      </c>
      <c r="J8" s="31">
        <f>Apartment8!D8</f>
        <v>200</v>
      </c>
      <c r="K8" s="31">
        <f>Apartment9!D8</f>
        <v>100</v>
      </c>
      <c r="L8" s="31">
        <f>Apartment10!D8</f>
        <v>200</v>
      </c>
      <c r="M8" s="31">
        <f>Apartment11!D8</f>
        <v>100</v>
      </c>
      <c r="N8" s="31">
        <f>Apartment12!D8</f>
        <v>200</v>
      </c>
      <c r="O8" s="31">
        <f>Apartment13!D8</f>
        <v>85</v>
      </c>
      <c r="P8" s="31">
        <f>Apartment14!D8</f>
        <v>85</v>
      </c>
    </row>
    <row r="9" spans="1:20" ht="23.25">
      <c r="A9" s="8"/>
      <c r="B9" s="30">
        <v>4</v>
      </c>
      <c r="C9" s="31">
        <f>Apartment1!D9</f>
        <v>100</v>
      </c>
      <c r="D9" s="31">
        <f>Apartment2!D9</f>
        <v>50</v>
      </c>
      <c r="E9" s="31">
        <f>Apartment3!D9</f>
        <v>100</v>
      </c>
      <c r="F9" s="31">
        <f>Apartment4!D9</f>
        <v>100</v>
      </c>
      <c r="G9" s="31">
        <f>Apartment5!D9</f>
        <v>200</v>
      </c>
      <c r="H9" s="31">
        <f>Apartment6!D9</f>
        <v>0</v>
      </c>
      <c r="I9" s="31">
        <f>Apartment7!D9</f>
        <v>200</v>
      </c>
      <c r="J9" s="31">
        <f>Apartment8!D9</f>
        <v>200</v>
      </c>
      <c r="K9" s="31">
        <f>Apartment9!D9</f>
        <v>100</v>
      </c>
      <c r="L9" s="31">
        <f>Apartment10!D9</f>
        <v>200</v>
      </c>
      <c r="M9" s="31">
        <f>Apartment11!D9</f>
        <v>100</v>
      </c>
      <c r="N9" s="31">
        <f>Apartment12!D9</f>
        <v>200</v>
      </c>
      <c r="O9" s="31">
        <f>Apartment13!D9</f>
        <v>85</v>
      </c>
      <c r="P9" s="31">
        <f>Apartment14!D9</f>
        <v>85</v>
      </c>
    </row>
    <row r="10" spans="1:20" ht="23.25">
      <c r="A10" s="8"/>
      <c r="B10" s="30">
        <v>5</v>
      </c>
      <c r="C10" s="31">
        <f>Apartment1!D10</f>
        <v>100</v>
      </c>
      <c r="D10" s="31">
        <f>Apartment2!D10</f>
        <v>50</v>
      </c>
      <c r="E10" s="31">
        <f>Apartment3!D10</f>
        <v>100</v>
      </c>
      <c r="F10" s="31">
        <f>Apartment4!D10</f>
        <v>100</v>
      </c>
      <c r="G10" s="31">
        <f>Apartment5!D10</f>
        <v>200</v>
      </c>
      <c r="H10" s="31">
        <f>Apartment6!D10</f>
        <v>0</v>
      </c>
      <c r="I10" s="31">
        <f>Apartment7!D10</f>
        <v>200</v>
      </c>
      <c r="J10" s="31">
        <f>Apartment8!D10</f>
        <v>200</v>
      </c>
      <c r="K10" s="31">
        <f>Apartment9!D10</f>
        <v>100</v>
      </c>
      <c r="L10" s="31">
        <f>Apartment10!D10</f>
        <v>200</v>
      </c>
      <c r="M10" s="31">
        <f>Apartment11!D10</f>
        <v>100</v>
      </c>
      <c r="N10" s="31">
        <f>Apartment12!D10</f>
        <v>200</v>
      </c>
      <c r="O10" s="31">
        <f>Apartment13!D10</f>
        <v>85</v>
      </c>
      <c r="P10" s="31">
        <f>Apartment14!D10</f>
        <v>85</v>
      </c>
    </row>
    <row r="11" spans="1:20" ht="23.25">
      <c r="A11" s="8"/>
      <c r="B11" s="30">
        <v>6</v>
      </c>
      <c r="C11" s="31">
        <f>Apartment1!D11</f>
        <v>100</v>
      </c>
      <c r="D11" s="31">
        <f>Apartment2!D11</f>
        <v>50</v>
      </c>
      <c r="E11" s="31">
        <f>Apartment3!D11</f>
        <v>100</v>
      </c>
      <c r="F11" s="31">
        <f>Apartment4!D11</f>
        <v>100</v>
      </c>
      <c r="G11" s="31">
        <f>Apartment5!D11</f>
        <v>200</v>
      </c>
      <c r="H11" s="31">
        <f>Apartment6!D11</f>
        <v>0</v>
      </c>
      <c r="I11" s="31">
        <f>Apartment7!D11</f>
        <v>200</v>
      </c>
      <c r="J11" s="31">
        <f>Apartment8!D11</f>
        <v>200</v>
      </c>
      <c r="K11" s="31">
        <f>Apartment9!D11</f>
        <v>100</v>
      </c>
      <c r="L11" s="31">
        <f>Apartment10!D11</f>
        <v>200</v>
      </c>
      <c r="M11" s="31">
        <f>Apartment11!D11</f>
        <v>100</v>
      </c>
      <c r="N11" s="31">
        <f>Apartment12!D11</f>
        <v>200</v>
      </c>
      <c r="O11" s="31">
        <f>Apartment13!D11</f>
        <v>85</v>
      </c>
      <c r="P11" s="31">
        <f>Apartment14!D11</f>
        <v>85</v>
      </c>
    </row>
    <row r="12" spans="1:20" ht="23.25">
      <c r="A12" s="8"/>
      <c r="B12" s="30">
        <v>7</v>
      </c>
      <c r="C12" s="31">
        <f>Apartment1!D12</f>
        <v>100</v>
      </c>
      <c r="D12" s="31">
        <f>Apartment2!D12</f>
        <v>50</v>
      </c>
      <c r="E12" s="31">
        <f>Apartment3!D12</f>
        <v>100</v>
      </c>
      <c r="F12" s="31">
        <f>Apartment4!D12</f>
        <v>100</v>
      </c>
      <c r="G12" s="31">
        <f>Apartment5!D12</f>
        <v>200</v>
      </c>
      <c r="H12" s="31">
        <f>Apartment6!D12</f>
        <v>0</v>
      </c>
      <c r="I12" s="31">
        <f>Apartment7!D12</f>
        <v>200</v>
      </c>
      <c r="J12" s="31">
        <f>Apartment8!D12</f>
        <v>200</v>
      </c>
      <c r="K12" s="31">
        <f>Apartment9!D12</f>
        <v>100</v>
      </c>
      <c r="L12" s="31">
        <f>Apartment10!D12</f>
        <v>200</v>
      </c>
      <c r="M12" s="31">
        <f>Apartment11!D12</f>
        <v>100</v>
      </c>
      <c r="N12" s="31">
        <f>Apartment12!D12</f>
        <v>200</v>
      </c>
      <c r="O12" s="31">
        <f>Apartment13!D12</f>
        <v>85</v>
      </c>
      <c r="P12" s="31">
        <f>Apartment14!D12</f>
        <v>85</v>
      </c>
    </row>
    <row r="13" spans="1:20" ht="23.25">
      <c r="A13" s="8"/>
      <c r="B13" s="30">
        <v>8</v>
      </c>
      <c r="C13" s="31">
        <f>Apartment1!D13</f>
        <v>100</v>
      </c>
      <c r="D13" s="31">
        <f>Apartment2!D13</f>
        <v>50</v>
      </c>
      <c r="E13" s="31">
        <f>Apartment3!D13</f>
        <v>100</v>
      </c>
      <c r="F13" s="31">
        <f>Apartment4!D13</f>
        <v>100</v>
      </c>
      <c r="G13" s="31">
        <f>Apartment5!D13</f>
        <v>200</v>
      </c>
      <c r="H13" s="31">
        <f>Apartment6!D13</f>
        <v>0</v>
      </c>
      <c r="I13" s="31">
        <f>Apartment7!D13</f>
        <v>200</v>
      </c>
      <c r="J13" s="31">
        <f>Apartment8!D13</f>
        <v>200</v>
      </c>
      <c r="K13" s="31">
        <f>Apartment9!D13</f>
        <v>100</v>
      </c>
      <c r="L13" s="31">
        <f>Apartment10!D13</f>
        <v>200</v>
      </c>
      <c r="M13" s="31">
        <f>Apartment11!D13</f>
        <v>100</v>
      </c>
      <c r="N13" s="31">
        <f>Apartment12!D13</f>
        <v>200</v>
      </c>
      <c r="O13" s="31">
        <f>Apartment13!D13</f>
        <v>85</v>
      </c>
      <c r="P13" s="31">
        <f>Apartment14!D13</f>
        <v>85</v>
      </c>
    </row>
    <row r="14" spans="1:20" ht="23.25">
      <c r="A14" s="8"/>
      <c r="B14" s="30">
        <v>9</v>
      </c>
      <c r="C14" s="31">
        <f>Apartment1!D14</f>
        <v>100</v>
      </c>
      <c r="D14" s="31">
        <f>Apartment2!D14</f>
        <v>50</v>
      </c>
      <c r="E14" s="31">
        <f>Apartment3!D14</f>
        <v>100</v>
      </c>
      <c r="F14" s="31">
        <f>Apartment4!D14</f>
        <v>100</v>
      </c>
      <c r="G14" s="31">
        <f>Apartment5!D14</f>
        <v>0</v>
      </c>
      <c r="H14" s="31">
        <f>Apartment6!D14</f>
        <v>0</v>
      </c>
      <c r="I14" s="31">
        <f>Apartment7!D14</f>
        <v>200</v>
      </c>
      <c r="J14" s="31">
        <f>Apartment8!D14</f>
        <v>200</v>
      </c>
      <c r="K14" s="31">
        <f>Apartment9!D14</f>
        <v>100</v>
      </c>
      <c r="L14" s="31">
        <f>Apartment10!D14</f>
        <v>200</v>
      </c>
      <c r="M14" s="31">
        <f>Apartment11!D14</f>
        <v>100</v>
      </c>
      <c r="N14" s="31">
        <f>Apartment12!D14</f>
        <v>200</v>
      </c>
      <c r="O14" s="31">
        <f>Apartment13!D14</f>
        <v>85</v>
      </c>
      <c r="P14" s="31">
        <f>Apartment14!D14</f>
        <v>85</v>
      </c>
    </row>
    <row r="15" spans="1:20" ht="23.25">
      <c r="A15" s="8"/>
      <c r="B15" s="30">
        <v>10</v>
      </c>
      <c r="C15" s="31">
        <f>Apartment1!D15</f>
        <v>100</v>
      </c>
      <c r="D15" s="31">
        <f>Apartment2!D15</f>
        <v>50</v>
      </c>
      <c r="E15" s="31">
        <f>Apartment3!D15</f>
        <v>100</v>
      </c>
      <c r="F15" s="31">
        <f>Apartment4!D15</f>
        <v>100</v>
      </c>
      <c r="G15" s="31">
        <f>Apartment5!D15</f>
        <v>0</v>
      </c>
      <c r="H15" s="31">
        <f>Apartment6!D15</f>
        <v>0</v>
      </c>
      <c r="I15" s="31">
        <f>Apartment7!D15</f>
        <v>200</v>
      </c>
      <c r="J15" s="31">
        <f>Apartment8!D15</f>
        <v>200</v>
      </c>
      <c r="K15" s="31">
        <f>Apartment9!D15</f>
        <v>100</v>
      </c>
      <c r="L15" s="31">
        <f>Apartment10!D15</f>
        <v>200</v>
      </c>
      <c r="M15" s="31">
        <f>Apartment11!D15</f>
        <v>100</v>
      </c>
      <c r="N15" s="31">
        <f>Apartment12!D15</f>
        <v>200</v>
      </c>
      <c r="O15" s="31">
        <f>Apartment13!D15</f>
        <v>85</v>
      </c>
      <c r="P15" s="31">
        <f>Apartment14!D15</f>
        <v>85</v>
      </c>
    </row>
    <row r="16" spans="1:20" ht="23.25">
      <c r="A16" s="8"/>
      <c r="B16" s="30">
        <v>11</v>
      </c>
      <c r="C16" s="31">
        <f>Apartment1!D16</f>
        <v>100</v>
      </c>
      <c r="D16" s="31">
        <f>Apartment2!D16</f>
        <v>50</v>
      </c>
      <c r="E16" s="31">
        <f>Apartment3!D16</f>
        <v>100</v>
      </c>
      <c r="F16" s="31">
        <f>Apartment4!D16</f>
        <v>100</v>
      </c>
      <c r="G16" s="31">
        <f>Apartment5!D16</f>
        <v>0</v>
      </c>
      <c r="H16" s="31">
        <f>Apartment6!D16</f>
        <v>0</v>
      </c>
      <c r="I16" s="31">
        <f>Apartment7!D16</f>
        <v>200</v>
      </c>
      <c r="J16" s="31">
        <f>Apartment8!D16</f>
        <v>200</v>
      </c>
      <c r="K16" s="31">
        <f>Apartment9!D16</f>
        <v>100</v>
      </c>
      <c r="L16" s="31">
        <f>Apartment10!D16</f>
        <v>200</v>
      </c>
      <c r="M16" s="31">
        <f>Apartment11!D16</f>
        <v>100</v>
      </c>
      <c r="N16" s="31">
        <f>Apartment12!D16</f>
        <v>200</v>
      </c>
      <c r="O16" s="31">
        <f>Apartment13!D16</f>
        <v>85</v>
      </c>
      <c r="P16" s="31">
        <f>Apartment14!D16</f>
        <v>85</v>
      </c>
    </row>
    <row r="17" spans="1:16" ht="23.25">
      <c r="A17" s="8"/>
      <c r="B17" s="30">
        <v>12</v>
      </c>
      <c r="C17" s="31">
        <f>Apartment1!D17</f>
        <v>100</v>
      </c>
      <c r="D17" s="31">
        <f>Apartment2!D17</f>
        <v>50</v>
      </c>
      <c r="E17" s="31">
        <f>Apartment3!D17</f>
        <v>100</v>
      </c>
      <c r="F17" s="31">
        <f>Apartment4!D17</f>
        <v>100</v>
      </c>
      <c r="G17" s="31">
        <f>Apartment5!D17</f>
        <v>0</v>
      </c>
      <c r="H17" s="31">
        <f>Apartment6!D17</f>
        <v>0</v>
      </c>
      <c r="I17" s="31">
        <f>Apartment7!D17</f>
        <v>200</v>
      </c>
      <c r="J17" s="31">
        <f>Apartment8!D17</f>
        <v>0</v>
      </c>
      <c r="K17" s="31">
        <f>Apartment9!D17</f>
        <v>100</v>
      </c>
      <c r="L17" s="31">
        <f>Apartment10!D17</f>
        <v>200</v>
      </c>
      <c r="M17" s="31">
        <f>Apartment11!D17</f>
        <v>100</v>
      </c>
      <c r="N17" s="31">
        <f>Apartment12!D17</f>
        <v>200</v>
      </c>
      <c r="O17" s="31">
        <f>Apartment13!D17</f>
        <v>85</v>
      </c>
      <c r="P17" s="31">
        <f>Apartment14!D17</f>
        <v>85</v>
      </c>
    </row>
    <row r="18" spans="1:16" ht="18.75">
      <c r="A18" s="8"/>
      <c r="B18" s="25"/>
      <c r="C18" s="8"/>
      <c r="D18" s="8"/>
      <c r="E18" s="8"/>
      <c r="F18" s="2"/>
      <c r="G18" s="2"/>
      <c r="H18" s="2"/>
      <c r="I18" s="2"/>
      <c r="J18" s="2"/>
      <c r="K18" s="2"/>
    </row>
    <row r="19" spans="1:16" ht="18.75">
      <c r="A19" s="8"/>
      <c r="B19" s="25"/>
      <c r="C19" s="8"/>
      <c r="D19" s="8"/>
      <c r="E19" s="8"/>
      <c r="F19" s="2"/>
      <c r="G19" s="2"/>
      <c r="H19" s="2"/>
      <c r="I19" s="2"/>
      <c r="J19" s="2"/>
      <c r="K19" s="2"/>
    </row>
    <row r="20" spans="1:16" ht="18.75">
      <c r="A20" s="8"/>
      <c r="B20" s="25"/>
      <c r="C20" s="8"/>
      <c r="D20" s="8"/>
      <c r="E20" s="8"/>
      <c r="F20" s="2"/>
      <c r="G20" s="2"/>
      <c r="H20" s="2"/>
      <c r="I20" s="2"/>
      <c r="J20" s="2"/>
      <c r="K20" s="2"/>
    </row>
    <row r="21" spans="1:16" ht="18.75">
      <c r="A21" s="8"/>
      <c r="B21" s="25"/>
      <c r="C21" s="8"/>
      <c r="D21" s="8"/>
      <c r="E21" s="8"/>
      <c r="F21" s="2"/>
      <c r="G21" s="2"/>
      <c r="H21" s="2"/>
      <c r="I21" s="2"/>
      <c r="J21" s="2"/>
      <c r="K21" s="2"/>
    </row>
    <row r="22" spans="1:16" ht="18.75">
      <c r="A22" s="8"/>
      <c r="B22" s="25"/>
      <c r="C22" s="8"/>
      <c r="D22" s="8"/>
      <c r="E22" s="8"/>
      <c r="F22" s="2"/>
      <c r="G22" s="2"/>
      <c r="H22" s="2"/>
      <c r="I22" s="2"/>
      <c r="J22" s="2"/>
      <c r="K22" s="2"/>
    </row>
    <row r="23" spans="1:16" ht="18.75">
      <c r="A23" s="8"/>
      <c r="B23" s="25"/>
      <c r="C23" s="8"/>
      <c r="D23" s="8"/>
      <c r="E23" s="8"/>
      <c r="F23" s="2"/>
      <c r="G23" s="2"/>
      <c r="H23" s="2"/>
      <c r="I23" s="2"/>
      <c r="J23" s="2"/>
      <c r="K23" s="2"/>
    </row>
    <row r="24" spans="1:16" ht="18.75">
      <c r="A24" s="8"/>
      <c r="B24" s="25"/>
      <c r="C24" s="8"/>
      <c r="D24" s="8"/>
      <c r="E24" s="8"/>
      <c r="F24" s="2"/>
      <c r="G24" s="2"/>
      <c r="H24" s="2"/>
      <c r="I24" s="2"/>
      <c r="J24" s="2"/>
      <c r="K24" s="2"/>
    </row>
    <row r="25" spans="1:16" ht="18.75">
      <c r="A25" s="8"/>
      <c r="B25" s="25"/>
      <c r="C25" s="8"/>
      <c r="D25" s="8"/>
      <c r="E25" s="8"/>
      <c r="F25" s="2"/>
      <c r="G25" s="2"/>
      <c r="H25" s="2"/>
      <c r="I25" s="2"/>
      <c r="J25" s="2"/>
      <c r="K25" s="2"/>
    </row>
    <row r="26" spans="1:16" ht="18.75">
      <c r="A26" s="8"/>
      <c r="B26" s="25"/>
      <c r="C26" s="8"/>
      <c r="D26" s="8"/>
      <c r="E26" s="8"/>
      <c r="F26" s="2"/>
      <c r="G26" s="2"/>
      <c r="H26" s="2"/>
      <c r="I26" s="2"/>
      <c r="J26" s="2"/>
      <c r="K26" s="2"/>
    </row>
    <row r="27" spans="1:16" ht="18.75">
      <c r="A27" s="8"/>
      <c r="B27" s="25"/>
      <c r="C27" s="8"/>
      <c r="D27" s="8"/>
      <c r="E27" s="8"/>
      <c r="F27" s="2"/>
      <c r="G27" s="2"/>
      <c r="H27" s="2"/>
      <c r="I27" s="2"/>
      <c r="J27" s="2"/>
      <c r="K27" s="2"/>
    </row>
    <row r="28" spans="1:16" ht="18.75">
      <c r="A28" s="8"/>
      <c r="B28" s="25"/>
      <c r="C28" s="8"/>
      <c r="D28" s="8"/>
      <c r="E28" s="8"/>
      <c r="F28" s="2"/>
      <c r="G28" s="2"/>
      <c r="H28" s="2"/>
      <c r="I28" s="2"/>
      <c r="J28" s="2"/>
      <c r="K28" s="2"/>
    </row>
    <row r="29" spans="1:16" ht="18.75">
      <c r="A29" s="8"/>
      <c r="B29" s="25"/>
      <c r="C29" s="8"/>
      <c r="D29" s="8"/>
      <c r="E29" s="8"/>
      <c r="F29" s="2"/>
      <c r="G29" s="2"/>
      <c r="H29" s="2"/>
      <c r="I29" s="2"/>
      <c r="J29" s="2"/>
      <c r="K29" s="2"/>
    </row>
    <row r="30" spans="1:16" ht="18.75">
      <c r="A30" s="8"/>
      <c r="B30" s="25"/>
      <c r="C30" s="8"/>
      <c r="D30" s="8"/>
      <c r="E30" s="8"/>
      <c r="F30" s="2"/>
      <c r="G30" s="2"/>
      <c r="H30" s="2"/>
      <c r="I30" s="2"/>
      <c r="J30" s="2"/>
      <c r="K30" s="2"/>
    </row>
    <row r="31" spans="1:16" ht="18.75">
      <c r="A31" s="8"/>
      <c r="B31" s="25"/>
      <c r="C31" s="8"/>
      <c r="D31" s="8"/>
      <c r="E31" s="8"/>
      <c r="F31" s="2"/>
      <c r="G31" s="2"/>
      <c r="H31" s="2"/>
      <c r="I31" s="2"/>
      <c r="J31" s="2"/>
      <c r="K31" s="2"/>
    </row>
    <row r="32" spans="1:16" ht="18.75">
      <c r="A32" s="8"/>
      <c r="B32" s="25"/>
      <c r="C32" s="8"/>
      <c r="D32" s="8"/>
      <c r="E32" s="8"/>
      <c r="F32" s="2"/>
      <c r="G32" s="2"/>
      <c r="H32" s="2"/>
      <c r="I32" s="2"/>
      <c r="J32" s="2"/>
      <c r="K32" s="2"/>
    </row>
    <row r="33" spans="1:11" ht="18.75">
      <c r="A33" s="8"/>
      <c r="B33" s="25"/>
      <c r="C33" s="8"/>
      <c r="D33" s="8"/>
      <c r="E33" s="8"/>
      <c r="F33" s="2"/>
      <c r="G33" s="2"/>
      <c r="H33" s="2"/>
      <c r="I33" s="2"/>
      <c r="J33" s="2"/>
      <c r="K33" s="2"/>
    </row>
    <row r="34" spans="1:11" ht="18.75">
      <c r="A34" s="8"/>
      <c r="B34" s="25"/>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85" customWidth="1"/>
    <col min="4" max="4" width="9.7109375" style="85" customWidth="1"/>
    <col min="5" max="5" width="9.140625" style="114"/>
    <col min="6" max="6" width="16.7109375" bestFit="1" customWidth="1"/>
    <col min="7" max="7" width="10.28515625" customWidth="1"/>
    <col min="8" max="8" width="10.5703125" bestFit="1" customWidth="1"/>
  </cols>
  <sheetData>
    <row r="2" spans="1:14" ht="26.25">
      <c r="C2" s="122" t="s">
        <v>48</v>
      </c>
      <c r="D2" s="122"/>
      <c r="E2" s="122"/>
      <c r="F2" s="122"/>
      <c r="G2" s="122"/>
      <c r="H2" s="122"/>
      <c r="I2" s="122"/>
      <c r="J2" s="122"/>
      <c r="K2" s="122"/>
      <c r="L2" s="122"/>
      <c r="M2" s="122"/>
      <c r="N2" s="122"/>
    </row>
    <row r="3" spans="1:14" ht="18.75">
      <c r="C3" s="102"/>
      <c r="G3" s="132" t="s">
        <v>97</v>
      </c>
      <c r="H3" s="132"/>
      <c r="I3" s="132"/>
    </row>
    <row r="4" spans="1:14" ht="56.25">
      <c r="A4" s="12" t="s">
        <v>7</v>
      </c>
      <c r="B4" s="12" t="s">
        <v>33</v>
      </c>
      <c r="C4" s="14" t="s">
        <v>30</v>
      </c>
      <c r="D4" s="15" t="s">
        <v>31</v>
      </c>
      <c r="E4" s="17" t="s">
        <v>32</v>
      </c>
      <c r="F4" s="16" t="s">
        <v>50</v>
      </c>
      <c r="G4" s="14" t="s">
        <v>30</v>
      </c>
      <c r="H4" s="15" t="s">
        <v>31</v>
      </c>
      <c r="I4" s="17" t="s">
        <v>32</v>
      </c>
      <c r="J4" s="16"/>
    </row>
    <row r="5" spans="1:14" ht="18.75">
      <c r="A5" s="8">
        <v>1</v>
      </c>
      <c r="B5" s="23">
        <v>1</v>
      </c>
      <c r="C5" s="112">
        <f>Apartment1!D4</f>
        <v>1200</v>
      </c>
      <c r="D5" s="113"/>
      <c r="E5" s="115">
        <f>D5-C5</f>
        <v>-1200</v>
      </c>
      <c r="F5" s="2" t="s">
        <v>51</v>
      </c>
      <c r="G5" s="112"/>
      <c r="H5" s="113"/>
      <c r="I5" s="115">
        <f>H5-G5</f>
        <v>0</v>
      </c>
      <c r="J5" s="2"/>
    </row>
    <row r="6" spans="1:14" ht="18.75">
      <c r="A6" s="8">
        <v>2</v>
      </c>
      <c r="B6" s="23">
        <v>2</v>
      </c>
      <c r="C6" s="112">
        <f>Apartment2!D4</f>
        <v>600</v>
      </c>
      <c r="D6" s="113"/>
      <c r="E6" s="115">
        <f t="shared" ref="E6:E18" si="0">D6-C6</f>
        <v>-600</v>
      </c>
      <c r="F6" s="2" t="s">
        <v>52</v>
      </c>
      <c r="G6" s="112"/>
      <c r="H6" s="113"/>
      <c r="I6" s="115">
        <f t="shared" ref="I6:I18" si="1">H6-G6</f>
        <v>0</v>
      </c>
      <c r="J6" s="2"/>
    </row>
    <row r="7" spans="1:14" ht="18.75">
      <c r="A7" s="8">
        <v>3</v>
      </c>
      <c r="B7" s="23">
        <v>3</v>
      </c>
      <c r="C7" s="112">
        <f>Apartment3!D4</f>
        <v>1200</v>
      </c>
      <c r="D7" s="113"/>
      <c r="E7" s="115">
        <f t="shared" si="0"/>
        <v>-1200</v>
      </c>
      <c r="F7" s="2" t="s">
        <v>49</v>
      </c>
      <c r="G7" s="112"/>
      <c r="H7" s="113"/>
      <c r="I7" s="115">
        <f t="shared" si="1"/>
        <v>0</v>
      </c>
      <c r="J7" s="2"/>
    </row>
    <row r="8" spans="1:14" ht="18.75">
      <c r="A8" s="8">
        <v>4</v>
      </c>
      <c r="B8" s="23">
        <v>4</v>
      </c>
      <c r="C8" s="112">
        <f>Apartment4!D4</f>
        <v>1200</v>
      </c>
      <c r="D8" s="113"/>
      <c r="E8" s="115">
        <f t="shared" si="0"/>
        <v>-1200</v>
      </c>
      <c r="F8" s="2" t="s">
        <v>49</v>
      </c>
      <c r="G8" s="112"/>
      <c r="H8" s="113"/>
      <c r="I8" s="115">
        <f t="shared" si="1"/>
        <v>0</v>
      </c>
      <c r="J8" s="2"/>
    </row>
    <row r="9" spans="1:14" ht="18.75">
      <c r="A9" s="8">
        <v>5</v>
      </c>
      <c r="B9" s="23">
        <v>5</v>
      </c>
      <c r="C9" s="112">
        <f>Apartment5!D4</f>
        <v>1600</v>
      </c>
      <c r="D9" s="113"/>
      <c r="E9" s="115">
        <f t="shared" si="0"/>
        <v>-1600</v>
      </c>
      <c r="F9" s="2" t="s">
        <v>123</v>
      </c>
      <c r="G9" s="112"/>
      <c r="H9" s="113"/>
      <c r="I9" s="115">
        <f t="shared" si="1"/>
        <v>0</v>
      </c>
      <c r="J9" s="2"/>
    </row>
    <row r="10" spans="1:14" ht="18.75">
      <c r="A10" s="8">
        <v>6</v>
      </c>
      <c r="B10" s="23">
        <v>6</v>
      </c>
      <c r="C10" s="112">
        <f>Apartment6!D4</f>
        <v>0</v>
      </c>
      <c r="D10" s="113"/>
      <c r="E10" s="115">
        <f t="shared" si="0"/>
        <v>0</v>
      </c>
      <c r="F10" s="2" t="s">
        <v>53</v>
      </c>
      <c r="G10" s="112"/>
      <c r="H10" s="113"/>
      <c r="I10" s="115">
        <f t="shared" si="1"/>
        <v>0</v>
      </c>
      <c r="J10" s="2"/>
    </row>
    <row r="11" spans="1:14" ht="18.75">
      <c r="A11" s="8">
        <v>7</v>
      </c>
      <c r="B11" s="23">
        <v>7</v>
      </c>
      <c r="C11" s="112">
        <f>Apartment7!D4</f>
        <v>2400</v>
      </c>
      <c r="D11" s="113"/>
      <c r="E11" s="115">
        <f t="shared" si="0"/>
        <v>-2400</v>
      </c>
      <c r="F11" s="2" t="s">
        <v>49</v>
      </c>
      <c r="G11" s="112"/>
      <c r="H11" s="113"/>
      <c r="I11" s="115">
        <f t="shared" si="1"/>
        <v>0</v>
      </c>
      <c r="J11" s="2"/>
    </row>
    <row r="12" spans="1:14" ht="18.75">
      <c r="A12" s="8">
        <v>8</v>
      </c>
      <c r="B12" s="23">
        <v>8</v>
      </c>
      <c r="C12" s="112">
        <f>Apartment8!D4</f>
        <v>2200</v>
      </c>
      <c r="D12" s="113"/>
      <c r="E12" s="115">
        <f t="shared" si="0"/>
        <v>-2200</v>
      </c>
      <c r="F12" s="2" t="s">
        <v>124</v>
      </c>
      <c r="G12" s="112"/>
      <c r="H12" s="113"/>
      <c r="I12" s="115">
        <f t="shared" si="1"/>
        <v>0</v>
      </c>
      <c r="J12" s="2"/>
    </row>
    <row r="13" spans="1:14" ht="18.75">
      <c r="A13" s="8">
        <v>9</v>
      </c>
      <c r="B13" s="23">
        <v>9</v>
      </c>
      <c r="C13" s="112">
        <f>Apartment9!D4</f>
        <v>1200</v>
      </c>
      <c r="D13" s="113"/>
      <c r="E13" s="115">
        <f t="shared" si="0"/>
        <v>-1200</v>
      </c>
      <c r="F13" s="2" t="s">
        <v>54</v>
      </c>
      <c r="G13" s="112"/>
      <c r="H13" s="113"/>
      <c r="I13" s="115">
        <f t="shared" si="1"/>
        <v>0</v>
      </c>
      <c r="J13" s="2"/>
    </row>
    <row r="14" spans="1:14" ht="18.75">
      <c r="A14" s="8">
        <v>10</v>
      </c>
      <c r="B14" s="23">
        <v>10</v>
      </c>
      <c r="C14" s="112">
        <f>Apartment10!D4</f>
        <v>2400</v>
      </c>
      <c r="D14" s="113"/>
      <c r="E14" s="115">
        <f t="shared" si="0"/>
        <v>-2400</v>
      </c>
      <c r="F14" s="2" t="s">
        <v>53</v>
      </c>
      <c r="G14" s="112"/>
      <c r="H14" s="113"/>
      <c r="I14" s="115">
        <f t="shared" si="1"/>
        <v>0</v>
      </c>
      <c r="J14" s="2"/>
    </row>
    <row r="15" spans="1:14" ht="18.75">
      <c r="A15" s="8">
        <v>11</v>
      </c>
      <c r="B15" s="23">
        <v>11</v>
      </c>
      <c r="C15" s="112">
        <f>Apartment11!D4</f>
        <v>1200</v>
      </c>
      <c r="D15" s="113"/>
      <c r="E15" s="115">
        <f t="shared" si="0"/>
        <v>-1200</v>
      </c>
      <c r="F15" s="2" t="s">
        <v>55</v>
      </c>
      <c r="G15" s="112"/>
      <c r="H15" s="113"/>
      <c r="I15" s="115">
        <f t="shared" si="1"/>
        <v>0</v>
      </c>
      <c r="J15" s="2"/>
    </row>
    <row r="16" spans="1:14" ht="18.75">
      <c r="A16" s="8">
        <v>12</v>
      </c>
      <c r="B16" s="23">
        <v>12</v>
      </c>
      <c r="C16" s="112">
        <v>0</v>
      </c>
      <c r="D16" s="113"/>
      <c r="E16" s="115">
        <f t="shared" si="0"/>
        <v>0</v>
      </c>
      <c r="F16" s="2" t="s">
        <v>56</v>
      </c>
      <c r="G16" s="112"/>
      <c r="H16" s="113"/>
      <c r="I16" s="115">
        <f t="shared" si="1"/>
        <v>0</v>
      </c>
      <c r="J16" s="2"/>
    </row>
    <row r="17" spans="1:10" ht="18.75">
      <c r="A17" s="8">
        <v>13</v>
      </c>
      <c r="B17" s="23">
        <v>13</v>
      </c>
      <c r="C17" s="112">
        <f>Apartment13!D4</f>
        <v>1020</v>
      </c>
      <c r="D17" s="113"/>
      <c r="E17" s="115">
        <f t="shared" si="0"/>
        <v>-1020</v>
      </c>
      <c r="F17" s="2" t="s">
        <v>57</v>
      </c>
      <c r="G17" s="112"/>
      <c r="H17" s="113"/>
      <c r="I17" s="115">
        <f t="shared" si="1"/>
        <v>0</v>
      </c>
      <c r="J17" s="2"/>
    </row>
    <row r="18" spans="1:10" ht="18.75">
      <c r="A18" s="8">
        <v>14</v>
      </c>
      <c r="B18" s="23">
        <v>14</v>
      </c>
      <c r="C18" s="112">
        <f>Apartment14!D4</f>
        <v>1020</v>
      </c>
      <c r="D18" s="113"/>
      <c r="E18" s="115">
        <f t="shared" si="0"/>
        <v>-1020</v>
      </c>
      <c r="F18" s="2" t="s">
        <v>58</v>
      </c>
      <c r="G18" s="112"/>
      <c r="H18" s="113"/>
      <c r="I18" s="115">
        <f t="shared" si="1"/>
        <v>0</v>
      </c>
      <c r="J18" s="2"/>
    </row>
    <row r="19" spans="1:10" ht="18.75">
      <c r="A19" s="8"/>
      <c r="B19" s="8"/>
      <c r="C19" s="39"/>
      <c r="D19" s="39"/>
      <c r="E19" s="116"/>
      <c r="F19" s="2"/>
      <c r="G19" s="2"/>
      <c r="H19" s="2"/>
      <c r="I19" s="2"/>
      <c r="J19" s="2"/>
    </row>
    <row r="20" spans="1:10" ht="18.75">
      <c r="A20" s="8"/>
      <c r="B20" s="8"/>
      <c r="C20" s="39"/>
      <c r="D20" s="39"/>
      <c r="E20" s="116"/>
      <c r="F20" s="2"/>
      <c r="G20" s="2"/>
      <c r="H20" s="2"/>
      <c r="I20" s="2"/>
      <c r="J20" s="2"/>
    </row>
    <row r="21" spans="1:10" ht="18.75">
      <c r="A21" s="8"/>
      <c r="B21" s="8"/>
      <c r="C21" s="39"/>
      <c r="D21" s="39"/>
      <c r="E21" s="116"/>
      <c r="F21" s="2"/>
      <c r="G21" s="2"/>
      <c r="H21" s="2"/>
      <c r="I21" s="2"/>
      <c r="J21" s="2"/>
    </row>
    <row r="22" spans="1:10" ht="18.75">
      <c r="A22" s="8"/>
      <c r="B22" s="8"/>
      <c r="C22" s="39"/>
      <c r="D22" s="39"/>
      <c r="E22" s="116"/>
      <c r="F22" s="2"/>
      <c r="G22" s="2"/>
      <c r="H22" s="2"/>
      <c r="I22" s="2"/>
      <c r="J22" s="2"/>
    </row>
    <row r="23" spans="1:10" ht="18.75">
      <c r="A23" s="8"/>
      <c r="B23" s="8"/>
      <c r="C23" s="39"/>
      <c r="D23" s="39"/>
      <c r="E23" s="116"/>
      <c r="F23" s="2"/>
      <c r="G23" s="2"/>
      <c r="H23" s="2"/>
      <c r="I23" s="2"/>
      <c r="J23" s="2"/>
    </row>
    <row r="24" spans="1:10" ht="18.75">
      <c r="A24" s="8"/>
      <c r="B24" s="8"/>
      <c r="C24" s="39"/>
      <c r="D24" s="39"/>
      <c r="E24" s="116"/>
      <c r="F24" s="2"/>
      <c r="G24" s="2"/>
      <c r="H24" s="2"/>
      <c r="I24" s="2"/>
      <c r="J24" s="2"/>
    </row>
    <row r="25" spans="1:10" ht="18.75">
      <c r="A25" s="8"/>
      <c r="B25" s="8"/>
      <c r="C25" s="39"/>
      <c r="D25" s="39"/>
      <c r="E25" s="116"/>
      <c r="F25" s="2"/>
      <c r="G25" s="2"/>
      <c r="H25" s="2"/>
      <c r="I25" s="2"/>
      <c r="J25" s="2"/>
    </row>
    <row r="26" spans="1:10" ht="18.75">
      <c r="A26" s="8"/>
      <c r="B26" s="8"/>
      <c r="C26" s="39"/>
      <c r="D26" s="39"/>
      <c r="E26" s="116"/>
      <c r="F26" s="2"/>
      <c r="G26" s="2"/>
      <c r="H26" s="2"/>
      <c r="I26" s="2"/>
      <c r="J26" s="2"/>
    </row>
    <row r="27" spans="1:10" ht="18.75">
      <c r="A27" s="8"/>
      <c r="B27" s="8"/>
      <c r="C27" s="39"/>
      <c r="D27" s="39"/>
      <c r="E27" s="116"/>
      <c r="F27" s="2"/>
      <c r="G27" s="2"/>
      <c r="H27" s="2"/>
      <c r="I27" s="2"/>
      <c r="J27" s="2"/>
    </row>
    <row r="28" spans="1:10" ht="18.75">
      <c r="A28" s="8"/>
      <c r="B28" s="8"/>
      <c r="C28" s="39"/>
      <c r="D28" s="39"/>
      <c r="E28" s="116"/>
      <c r="F28" s="2"/>
      <c r="G28" s="2"/>
      <c r="H28" s="2"/>
      <c r="I28" s="2"/>
      <c r="J28" s="2"/>
    </row>
    <row r="29" spans="1:10" ht="18.75">
      <c r="A29" s="8"/>
      <c r="B29" s="8"/>
      <c r="C29" s="39"/>
      <c r="D29" s="39"/>
      <c r="E29" s="116"/>
      <c r="F29" s="2"/>
      <c r="G29" s="2"/>
      <c r="H29" s="2"/>
      <c r="I29" s="2"/>
      <c r="J29" s="2"/>
    </row>
    <row r="30" spans="1:10" ht="18.75">
      <c r="A30" s="8"/>
      <c r="B30" s="8"/>
      <c r="C30" s="39"/>
      <c r="D30" s="39"/>
      <c r="E30" s="116"/>
      <c r="F30" s="2"/>
      <c r="G30" s="2"/>
      <c r="H30" s="2"/>
      <c r="I30" s="2"/>
      <c r="J30" s="2"/>
    </row>
    <row r="31" spans="1:10" ht="18.75">
      <c r="A31" s="8"/>
      <c r="B31" s="8"/>
      <c r="C31" s="39"/>
      <c r="D31" s="39"/>
      <c r="E31" s="116"/>
      <c r="F31" s="2"/>
      <c r="G31" s="2"/>
      <c r="H31" s="2"/>
      <c r="I31" s="2"/>
      <c r="J31" s="2"/>
    </row>
    <row r="32" spans="1:10" ht="18.75">
      <c r="A32" s="8"/>
      <c r="B32" s="8"/>
      <c r="C32" s="39"/>
      <c r="D32" s="39"/>
      <c r="E32" s="116"/>
      <c r="F32" s="2"/>
      <c r="G32" s="2"/>
      <c r="H32" s="2"/>
      <c r="I32" s="2"/>
      <c r="J32" s="2"/>
    </row>
    <row r="33" spans="1:10" ht="18.75">
      <c r="A33" s="8"/>
      <c r="B33" s="8"/>
      <c r="C33" s="39"/>
      <c r="D33" s="39"/>
      <c r="E33" s="116"/>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abSelected="1" workbookViewId="0">
      <selection activeCell="K1" sqref="K1"/>
    </sheetView>
  </sheetViews>
  <sheetFormatPr defaultRowHeight="15"/>
  <cols>
    <col min="1" max="1" width="4.42578125" style="3" customWidth="1"/>
    <col min="2" max="2" width="4.140625" style="3" bestFit="1" customWidth="1"/>
    <col min="3" max="3" width="15.140625" style="83" customWidth="1"/>
    <col min="4" max="4" width="8.28515625" style="3" bestFit="1" customWidth="1"/>
    <col min="5" max="5" width="24.7109375" style="3" bestFit="1" customWidth="1"/>
    <col min="6" max="6" width="9.7109375" style="3" customWidth="1"/>
    <col min="7" max="7" width="9" style="3"/>
  </cols>
  <sheetData>
    <row r="2" spans="1:17" ht="26.25">
      <c r="C2" s="122" t="s">
        <v>21</v>
      </c>
      <c r="D2" s="122"/>
      <c r="E2" s="122"/>
      <c r="F2" s="122"/>
      <c r="G2" s="122"/>
      <c r="H2" s="122"/>
      <c r="I2" s="122"/>
      <c r="J2" s="122"/>
      <c r="K2" s="122"/>
      <c r="L2" s="122"/>
      <c r="M2" s="122"/>
      <c r="N2" s="122"/>
      <c r="O2" s="122"/>
      <c r="P2" s="122"/>
      <c r="Q2" s="122"/>
    </row>
    <row r="3" spans="1:17" ht="57.75">
      <c r="C3" s="109"/>
      <c r="D3" s="18" t="s">
        <v>8</v>
      </c>
      <c r="E3" s="18"/>
      <c r="F3" s="18" t="s">
        <v>18</v>
      </c>
      <c r="G3" s="1"/>
      <c r="H3" s="1"/>
      <c r="I3" s="1"/>
      <c r="J3" s="1"/>
      <c r="K3" s="1"/>
      <c r="L3" s="1"/>
      <c r="M3" s="1"/>
      <c r="N3" s="1"/>
      <c r="O3" s="1"/>
      <c r="P3" s="1"/>
      <c r="Q3" s="1"/>
    </row>
    <row r="4" spans="1:17" ht="18.75">
      <c r="C4" s="81"/>
      <c r="D4" s="11">
        <f>SUM(D6:D2001)</f>
        <v>1020</v>
      </c>
      <c r="E4" s="11"/>
      <c r="F4" s="11">
        <f>SUM(F6:F2001)</f>
        <v>1020</v>
      </c>
    </row>
    <row r="5" spans="1:17" ht="56.25">
      <c r="A5" s="4" t="s">
        <v>7</v>
      </c>
      <c r="B5" s="4" t="s">
        <v>17</v>
      </c>
      <c r="C5" s="6" t="s">
        <v>1</v>
      </c>
      <c r="D5" s="4" t="s">
        <v>2</v>
      </c>
      <c r="E5" s="4" t="s">
        <v>4</v>
      </c>
      <c r="F5" s="4" t="s">
        <v>19</v>
      </c>
      <c r="G5" s="4" t="s">
        <v>4</v>
      </c>
      <c r="H5" s="5"/>
      <c r="I5" s="5"/>
      <c r="J5" s="5"/>
      <c r="K5" s="5"/>
      <c r="L5" s="5"/>
      <c r="M5" s="5"/>
    </row>
    <row r="6" spans="1:17" ht="18.75">
      <c r="A6" s="8">
        <v>1</v>
      </c>
      <c r="B6" s="8">
        <v>1</v>
      </c>
      <c r="C6" s="82">
        <v>45404</v>
      </c>
      <c r="D6" s="39">
        <v>85</v>
      </c>
      <c r="E6" s="8"/>
      <c r="F6" s="8">
        <v>85</v>
      </c>
      <c r="G6" s="64" t="s">
        <v>216</v>
      </c>
      <c r="H6" s="2"/>
      <c r="I6" s="2"/>
      <c r="J6" s="2"/>
      <c r="K6" s="2"/>
      <c r="L6" s="2"/>
      <c r="M6" s="2"/>
    </row>
    <row r="7" spans="1:17" ht="18.75">
      <c r="A7" s="8">
        <v>2</v>
      </c>
      <c r="B7" s="8">
        <v>2</v>
      </c>
      <c r="C7" s="82">
        <v>45404</v>
      </c>
      <c r="D7" s="39">
        <v>85</v>
      </c>
      <c r="E7" s="8"/>
      <c r="F7" s="8">
        <v>85</v>
      </c>
      <c r="G7" s="8" t="s">
        <v>117</v>
      </c>
      <c r="H7" s="2"/>
      <c r="I7" s="2"/>
      <c r="J7" s="2"/>
      <c r="K7" s="2"/>
      <c r="L7" s="2"/>
      <c r="M7" s="2"/>
    </row>
    <row r="8" spans="1:17" ht="18.75">
      <c r="A8" s="8">
        <v>3</v>
      </c>
      <c r="B8" s="8">
        <v>3</v>
      </c>
      <c r="C8" s="82">
        <v>45512</v>
      </c>
      <c r="D8" s="39">
        <v>85</v>
      </c>
      <c r="E8" s="8"/>
      <c r="F8" s="8">
        <v>85</v>
      </c>
      <c r="G8" s="8" t="s">
        <v>104</v>
      </c>
      <c r="H8" s="2"/>
      <c r="I8" s="2"/>
      <c r="J8" s="2"/>
      <c r="K8" s="2"/>
      <c r="L8" s="2"/>
      <c r="M8" s="2"/>
    </row>
    <row r="9" spans="1:17" ht="18.75">
      <c r="A9" s="8">
        <v>4</v>
      </c>
      <c r="B9" s="8">
        <v>4</v>
      </c>
      <c r="C9" s="82">
        <v>45512</v>
      </c>
      <c r="D9" s="39">
        <v>85</v>
      </c>
      <c r="E9" s="8"/>
      <c r="F9" s="8">
        <v>85</v>
      </c>
      <c r="G9" s="8" t="s">
        <v>105</v>
      </c>
      <c r="H9" s="2"/>
      <c r="I9" s="2"/>
      <c r="J9" s="2"/>
      <c r="K9" s="2"/>
      <c r="L9" s="2"/>
      <c r="M9" s="2"/>
    </row>
    <row r="10" spans="1:17" ht="18.75">
      <c r="A10" s="8">
        <v>5</v>
      </c>
      <c r="B10" s="8">
        <v>5</v>
      </c>
      <c r="C10" s="82">
        <v>45512</v>
      </c>
      <c r="D10" s="39">
        <v>85</v>
      </c>
      <c r="E10" s="8"/>
      <c r="F10" s="8">
        <v>85</v>
      </c>
      <c r="G10" s="8" t="s">
        <v>106</v>
      </c>
      <c r="H10" s="2"/>
      <c r="I10" s="2"/>
      <c r="J10" s="2"/>
      <c r="K10" s="2"/>
      <c r="L10" s="2"/>
      <c r="M10" s="2"/>
    </row>
    <row r="11" spans="1:17" ht="18.75">
      <c r="A11" s="8">
        <v>6</v>
      </c>
      <c r="B11" s="8">
        <v>6</v>
      </c>
      <c r="C11" s="82">
        <v>45512</v>
      </c>
      <c r="D11" s="39">
        <v>85</v>
      </c>
      <c r="E11" s="8"/>
      <c r="F11" s="8">
        <v>85</v>
      </c>
      <c r="G11" s="8" t="s">
        <v>107</v>
      </c>
      <c r="H11" s="2"/>
      <c r="I11" s="2"/>
      <c r="J11" s="2"/>
      <c r="K11" s="2"/>
      <c r="L11" s="2"/>
      <c r="M11" s="2"/>
    </row>
    <row r="12" spans="1:17" ht="18.75">
      <c r="A12" s="8">
        <v>7</v>
      </c>
      <c r="B12" s="8">
        <v>7</v>
      </c>
      <c r="C12" s="82">
        <v>45512</v>
      </c>
      <c r="D12" s="39">
        <v>85</v>
      </c>
      <c r="E12" s="8"/>
      <c r="F12" s="8">
        <v>85</v>
      </c>
      <c r="G12" s="8" t="s">
        <v>108</v>
      </c>
      <c r="H12" s="2"/>
      <c r="I12" s="2"/>
      <c r="J12" s="2"/>
      <c r="K12" s="2"/>
      <c r="L12" s="2"/>
      <c r="M12" s="2"/>
    </row>
    <row r="13" spans="1:17" ht="18.75">
      <c r="A13" s="8">
        <v>8</v>
      </c>
      <c r="B13" s="8">
        <v>8</v>
      </c>
      <c r="C13" s="119">
        <v>45250</v>
      </c>
      <c r="D13" s="39">
        <v>85</v>
      </c>
      <c r="E13" s="8"/>
      <c r="F13" s="8">
        <v>85</v>
      </c>
      <c r="G13" s="8" t="s">
        <v>109</v>
      </c>
      <c r="H13" s="2"/>
      <c r="I13" s="2"/>
      <c r="J13" s="2"/>
      <c r="K13" s="2"/>
      <c r="L13" s="2"/>
      <c r="M13" s="2"/>
    </row>
    <row r="14" spans="1:17" ht="18.75">
      <c r="A14" s="8">
        <v>9</v>
      </c>
      <c r="B14" s="8">
        <v>9</v>
      </c>
      <c r="C14" s="119">
        <v>45250</v>
      </c>
      <c r="D14" s="39">
        <v>85</v>
      </c>
      <c r="E14" s="8"/>
      <c r="F14" s="8">
        <v>85</v>
      </c>
      <c r="G14" s="8" t="s">
        <v>110</v>
      </c>
      <c r="H14" s="2"/>
      <c r="I14" s="2"/>
      <c r="J14" s="2"/>
      <c r="K14" s="2"/>
      <c r="L14" s="2"/>
      <c r="M14" s="2"/>
    </row>
    <row r="15" spans="1:17" ht="18.75">
      <c r="A15" s="8">
        <v>10</v>
      </c>
      <c r="B15" s="8">
        <v>10</v>
      </c>
      <c r="C15" s="82">
        <v>45259</v>
      </c>
      <c r="D15" s="39">
        <v>85</v>
      </c>
      <c r="E15" s="8"/>
      <c r="F15" s="8">
        <v>85</v>
      </c>
      <c r="G15" s="8" t="s">
        <v>111</v>
      </c>
      <c r="H15" s="2"/>
      <c r="I15" s="2"/>
      <c r="J15" s="2"/>
      <c r="K15" s="2"/>
      <c r="L15" s="2"/>
      <c r="M15" s="2"/>
    </row>
    <row r="16" spans="1:17" ht="18.75">
      <c r="A16" s="8">
        <v>11</v>
      </c>
      <c r="B16" s="8">
        <v>11</v>
      </c>
      <c r="C16" s="82">
        <v>45259</v>
      </c>
      <c r="D16" s="39">
        <v>85</v>
      </c>
      <c r="E16" s="8"/>
      <c r="F16" s="8">
        <v>85</v>
      </c>
      <c r="G16" s="64" t="s">
        <v>112</v>
      </c>
      <c r="H16" s="2"/>
      <c r="I16" s="2"/>
      <c r="J16" s="2"/>
      <c r="K16" s="2"/>
      <c r="L16" s="2"/>
      <c r="M16" s="2"/>
    </row>
    <row r="17" spans="1:13" ht="18.75">
      <c r="A17" s="8">
        <v>12</v>
      </c>
      <c r="B17" s="8">
        <v>12</v>
      </c>
      <c r="C17" s="82">
        <v>45291</v>
      </c>
      <c r="D17" s="39">
        <v>85</v>
      </c>
      <c r="E17" s="8"/>
      <c r="F17" s="8">
        <v>85</v>
      </c>
      <c r="G17" s="64" t="s">
        <v>175</v>
      </c>
      <c r="H17" s="2"/>
      <c r="I17" s="2"/>
      <c r="J17" s="2"/>
      <c r="K17" s="2" t="s">
        <v>341</v>
      </c>
      <c r="L17" s="2"/>
      <c r="M17" s="2"/>
    </row>
    <row r="18" spans="1:13" ht="18.75">
      <c r="A18" s="8"/>
      <c r="B18" s="8"/>
      <c r="C18" s="82"/>
      <c r="D18" s="8"/>
      <c r="E18" s="8"/>
      <c r="F18" s="8"/>
      <c r="G18" s="8"/>
      <c r="H18" s="2"/>
      <c r="I18" s="2"/>
      <c r="J18" s="2"/>
      <c r="K18" s="2"/>
      <c r="L18" s="2"/>
      <c r="M18" s="2"/>
    </row>
    <row r="19" spans="1:13" ht="18.75">
      <c r="A19" s="8"/>
      <c r="B19" s="8"/>
      <c r="C19" s="82"/>
      <c r="D19" s="8"/>
      <c r="E19" s="8"/>
      <c r="F19" s="8"/>
      <c r="G19" s="8"/>
      <c r="H19" s="2"/>
      <c r="I19" s="2"/>
      <c r="J19" s="2"/>
      <c r="K19" s="2"/>
      <c r="L19" s="2"/>
      <c r="M19" s="2"/>
    </row>
    <row r="20" spans="1:13" ht="18.75">
      <c r="A20" s="8"/>
      <c r="B20" s="8"/>
      <c r="C20" s="82"/>
      <c r="D20" s="8"/>
      <c r="E20" s="8"/>
      <c r="F20" s="8"/>
      <c r="G20" s="8"/>
      <c r="H20" s="2"/>
      <c r="I20" s="2"/>
      <c r="J20" s="2"/>
      <c r="K20" s="2"/>
      <c r="L20" s="2"/>
      <c r="M20" s="2"/>
    </row>
    <row r="21" spans="1:13" ht="18.75">
      <c r="A21" s="8"/>
      <c r="B21" s="8"/>
      <c r="C21" s="82"/>
      <c r="D21" s="8"/>
      <c r="E21" s="8"/>
      <c r="F21" s="8"/>
      <c r="G21" s="8"/>
      <c r="H21" s="2"/>
      <c r="I21" s="2"/>
      <c r="J21" s="2"/>
      <c r="K21" s="2"/>
      <c r="L21" s="2"/>
      <c r="M21" s="2"/>
    </row>
    <row r="22" spans="1:13" ht="18.75">
      <c r="A22" s="8"/>
      <c r="B22" s="8"/>
      <c r="C22" s="82"/>
      <c r="D22" s="8"/>
      <c r="E22" s="8"/>
      <c r="F22" s="8"/>
      <c r="G22" s="8"/>
      <c r="H22" s="2"/>
      <c r="I22" s="2"/>
      <c r="J22" s="2"/>
      <c r="K22" s="2"/>
      <c r="L22" s="2"/>
      <c r="M22" s="2"/>
    </row>
    <row r="23" spans="1:13" ht="18.75">
      <c r="A23" s="8"/>
      <c r="B23" s="8"/>
      <c r="C23" s="82"/>
      <c r="D23" s="8"/>
      <c r="E23" s="8"/>
      <c r="F23" s="8"/>
      <c r="G23" s="8"/>
      <c r="H23" s="2"/>
      <c r="I23" s="2"/>
      <c r="J23" s="2"/>
      <c r="K23" s="2"/>
      <c r="L23" s="2"/>
      <c r="M23" s="2"/>
    </row>
    <row r="24" spans="1:13" ht="18.75">
      <c r="A24" s="8"/>
      <c r="B24" s="8"/>
      <c r="C24" s="82"/>
      <c r="D24" s="8"/>
      <c r="E24" s="8"/>
      <c r="F24" s="8"/>
      <c r="G24" s="8"/>
      <c r="H24" s="2"/>
      <c r="I24" s="2"/>
      <c r="J24" s="2"/>
      <c r="K24" s="2"/>
      <c r="L24" s="2"/>
      <c r="M24" s="2"/>
    </row>
    <row r="25" spans="1:13" ht="18.75">
      <c r="A25" s="8"/>
      <c r="B25" s="8"/>
      <c r="C25" s="82"/>
      <c r="D25" s="8"/>
      <c r="E25" s="8"/>
      <c r="F25" s="8"/>
      <c r="G25" s="8"/>
      <c r="H25" s="2"/>
      <c r="I25" s="2"/>
      <c r="J25" s="2"/>
      <c r="K25" s="2"/>
      <c r="L25" s="2"/>
      <c r="M25" s="2"/>
    </row>
    <row r="26" spans="1:13" ht="18.75">
      <c r="A26" s="8"/>
      <c r="B26" s="8"/>
      <c r="C26" s="82"/>
      <c r="D26" s="8"/>
      <c r="E26" s="8"/>
      <c r="F26" s="8"/>
      <c r="G26" s="8"/>
      <c r="H26" s="2"/>
      <c r="I26" s="2"/>
      <c r="J26" s="2"/>
      <c r="K26" s="2"/>
      <c r="L26" s="2"/>
      <c r="M26" s="2"/>
    </row>
    <row r="27" spans="1:13" ht="18.75">
      <c r="A27" s="8"/>
      <c r="B27" s="8"/>
      <c r="C27" s="82"/>
      <c r="D27" s="8"/>
      <c r="E27" s="8"/>
      <c r="F27" s="8"/>
      <c r="G27" s="8"/>
      <c r="H27" s="2"/>
      <c r="I27" s="2"/>
      <c r="J27" s="2"/>
      <c r="K27" s="2"/>
      <c r="L27" s="2"/>
      <c r="M27" s="2"/>
    </row>
    <row r="28" spans="1:13" ht="18.75">
      <c r="A28" s="8"/>
      <c r="B28" s="8"/>
      <c r="C28" s="82"/>
      <c r="D28" s="8"/>
      <c r="E28" s="8"/>
      <c r="F28" s="8"/>
      <c r="G28" s="8"/>
      <c r="H28" s="2"/>
      <c r="I28" s="2"/>
      <c r="J28" s="2"/>
      <c r="K28" s="2"/>
      <c r="L28" s="2"/>
      <c r="M28" s="2"/>
    </row>
    <row r="29" spans="1:13" ht="18.75">
      <c r="A29" s="8"/>
      <c r="B29" s="8"/>
      <c r="C29" s="82"/>
      <c r="D29" s="8"/>
      <c r="E29" s="8"/>
      <c r="F29" s="8"/>
      <c r="G29" s="8"/>
      <c r="H29" s="2"/>
      <c r="I29" s="2"/>
      <c r="J29" s="2"/>
      <c r="K29" s="2"/>
      <c r="L29" s="2"/>
      <c r="M29" s="2"/>
    </row>
    <row r="30" spans="1:13" ht="18.75">
      <c r="A30" s="8"/>
      <c r="B30" s="8"/>
      <c r="C30" s="82"/>
      <c r="D30" s="8"/>
      <c r="E30" s="8"/>
      <c r="F30" s="8"/>
      <c r="G30" s="8"/>
      <c r="H30" s="2"/>
      <c r="I30" s="2"/>
      <c r="J30" s="2"/>
      <c r="K30" s="2"/>
      <c r="L30" s="2"/>
      <c r="M30" s="2"/>
    </row>
    <row r="31" spans="1:13" ht="18.75">
      <c r="A31" s="8"/>
      <c r="B31" s="8"/>
      <c r="C31" s="82"/>
      <c r="D31" s="8"/>
      <c r="E31" s="8"/>
      <c r="F31" s="8"/>
      <c r="G31" s="8"/>
      <c r="H31" s="2"/>
      <c r="I31" s="2"/>
      <c r="J31" s="2"/>
      <c r="K31" s="2"/>
      <c r="L31" s="2"/>
      <c r="M31" s="2"/>
    </row>
    <row r="32" spans="1:13" ht="18.75">
      <c r="A32" s="8"/>
      <c r="B32" s="8"/>
      <c r="C32" s="82"/>
      <c r="D32" s="8"/>
      <c r="E32" s="8"/>
      <c r="F32" s="8"/>
      <c r="G32" s="8"/>
      <c r="H32" s="2"/>
      <c r="I32" s="2"/>
      <c r="J32" s="2"/>
      <c r="K32" s="2"/>
      <c r="L32" s="2"/>
      <c r="M32" s="2"/>
    </row>
    <row r="33" spans="1:13" ht="18.75">
      <c r="A33" s="8"/>
      <c r="B33" s="8"/>
      <c r="C33" s="82"/>
      <c r="D33" s="8"/>
      <c r="E33" s="8"/>
      <c r="F33" s="8"/>
      <c r="G33" s="8"/>
      <c r="H33" s="2"/>
      <c r="I33" s="2"/>
      <c r="J33" s="2"/>
      <c r="K33" s="2"/>
      <c r="L33" s="2"/>
      <c r="M33" s="2"/>
    </row>
    <row r="34" spans="1:13" ht="18.75">
      <c r="A34" s="8"/>
      <c r="B34" s="8"/>
      <c r="C34" s="82"/>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monthly_elctricity</vt:lpstr>
      <vt:lpstr>payments04</vt:lpstr>
      <vt:lpstr>payments03</vt:lpstr>
      <vt:lpstr>payments01</vt:lpstr>
      <vt:lpstr>payments02</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2025-01-02T20:38:04Z</dcterms:modified>
</cp:coreProperties>
</file>