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8"/>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s>
  <definedNames>
    <definedName name="_xlnm._FilterDatabase" localSheetId="24" hidden="1">outcomes!$S$4:$T$59</definedName>
  </definedNames>
  <calcPr calcId="125725"/>
  <fileRecoveryPr repairLoad="1"/>
</workbook>
</file>

<file path=xl/calcChain.xml><?xml version="1.0" encoding="utf-8"?>
<calcChain xmlns="http://schemas.openxmlformats.org/spreadsheetml/2006/main">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G7" i="20"/>
  <c r="G8"/>
  <c r="G9"/>
  <c r="G10"/>
  <c r="G11"/>
  <c r="G12"/>
  <c r="G13"/>
  <c r="G14"/>
  <c r="G15"/>
  <c r="G16"/>
  <c r="G17"/>
  <c r="G18"/>
  <c r="G6"/>
  <c r="G5"/>
  <c r="H7"/>
  <c r="I7" s="1"/>
  <c r="H8"/>
  <c r="I8" s="1"/>
  <c r="H9"/>
  <c r="I9" s="1"/>
  <c r="H10"/>
  <c r="I10" s="1"/>
  <c r="H11"/>
  <c r="I11" s="1"/>
  <c r="H12"/>
  <c r="I12" s="1"/>
  <c r="H13"/>
  <c r="I13" s="1"/>
  <c r="H14"/>
  <c r="I14" s="1"/>
  <c r="H15"/>
  <c r="I15" s="1"/>
  <c r="H16"/>
  <c r="I16" s="1"/>
  <c r="H17"/>
  <c r="I17" s="1"/>
  <c r="H18"/>
  <c r="I18" s="1"/>
  <c r="H6"/>
  <c r="I6" s="1"/>
  <c r="H5"/>
  <c r="I5" s="1"/>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D16" i="20"/>
  <c r="D14"/>
  <c r="D5"/>
  <c r="F4" i="19"/>
  <c r="D18" i="20" s="1"/>
  <c r="D4" i="19"/>
  <c r="C18" i="20" s="1"/>
  <c r="F4" i="18"/>
  <c r="D17" i="20" s="1"/>
  <c r="D4" i="18"/>
  <c r="C17" i="20" s="1"/>
  <c r="F4" i="17"/>
  <c r="D4"/>
  <c r="F4" i="16"/>
  <c r="D15" i="20" s="1"/>
  <c r="D4" i="16"/>
  <c r="C15" i="20" s="1"/>
  <c r="F4" i="15"/>
  <c r="D4"/>
  <c r="C14" i="20" s="1"/>
  <c r="F4" i="14"/>
  <c r="D13" i="20" s="1"/>
  <c r="D4" i="14"/>
  <c r="C13" i="20" s="1"/>
  <c r="F4" i="13"/>
  <c r="D12" i="20" s="1"/>
  <c r="D4" i="13"/>
  <c r="C12" i="20" s="1"/>
  <c r="F4" i="12"/>
  <c r="D11" i="20" s="1"/>
  <c r="D4" i="12"/>
  <c r="C11" i="20" s="1"/>
  <c r="F4" i="11"/>
  <c r="D10" i="20" s="1"/>
  <c r="D4" i="11"/>
  <c r="C10" i="20" s="1"/>
  <c r="F4" i="10"/>
  <c r="D9" i="20" s="1"/>
  <c r="D4" i="10"/>
  <c r="C9" i="20" s="1"/>
  <c r="F4" i="9"/>
  <c r="D8" i="20" s="1"/>
  <c r="D4" i="9"/>
  <c r="C8" i="20" s="1"/>
  <c r="F4" i="8"/>
  <c r="D7" i="20" s="1"/>
  <c r="D4" i="8"/>
  <c r="C7" i="20" s="1"/>
  <c r="F4" i="7"/>
  <c r="D6" i="20" s="1"/>
  <c r="D4" i="7"/>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<sst xmlns="http://schemas.openxmlformats.org/spreadsheetml/2006/main" count="885" uniqueCount="301">
  <si>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</si>
  <si>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</si>
  <si>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</si>
  <si>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</si>
  <si>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</si>
  <si>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</si>
  <si>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</si>
  <si>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</si>
  <si>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</si>
  <si>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</si>
  <si>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</si>
  <si>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</si>
  <si>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</si>
  <si>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</si>
  <si>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</si>
  <si>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</si>
  <si>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</si>
  <si>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</si>
  <si>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</si>
  <si>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</si>
  <si>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</si>
  <si>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</si>
  <si>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</si>
  <si>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</si>
  <si>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</si>
  <si>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</si>
  <si>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</si>
  <si>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</si>
  <si>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</si>
  <si>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</si>
  <si>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</si>
  <si>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</si>
  <si>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</si>
  <si>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</si>
  <si>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</si>
  <si>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</si>
  <si>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</si>
  <si>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</si>
  <si>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</si>
  <si>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</si>
  <si>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</si>
  <si>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</si>
  <si>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</si>
  <si>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</si>
  <si>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</si>
  <si>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</si>
  <si>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</si>
  <si>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</si>
  <si>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</si>
  <si>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</si>
  <si>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</si>
  <si>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</si>
  <si>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</si>
  <si>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</si>
  <si>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</si>
  <si>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</si>
  <si>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</si>
  <si>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</si>
  <si>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</si>
  <si>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</si>
  <si>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</si>
  <si>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</si>
  <si>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</si>
  <si>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</si>
  <si>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</si>
  <si>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</si>
  <si>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</si>
  <si>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</si>
  <si>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</si>
  <si>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</si>
  <si>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</si>
  <si>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</si>
  <si>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</si>
  <si>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</si>
  <si>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</si>
  <si>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</si>
  <si>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</si>
  <si>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</si>
  <si>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</si>
  <si>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</si>
  <si>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</si>
  <si>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</si>
  <si>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</si>
  <si>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</si>
  <si>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</si>
  <si>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</si>
  <si>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</si>
  <si>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</si>
  <si>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</si>
  <si>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</si>
  <si>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</si>
  <si>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</si>
  <si>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</si>
  <si>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</si>
  <si>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</si>
  <si>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</si>
  <si>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</si>
  <si>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</si>
  <si>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</si>
  <si>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</si>
  <si>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</si>
  <si>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</si>
  <si>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</si>
  <si>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</si>
  <si>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</si>
  <si>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</si>
  <si>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</si>
  <si>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</si>
  <si>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</si>
  <si>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</si>
  <si>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</si>
  <si>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</si>
  <si>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</si>
  <si>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</si>
  <si>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</si>
  <si>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</si>
  <si>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</si>
  <si>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</si>
  <si>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</si>
  <si>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</si>
  <si>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</si>
  <si>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تحت حساب اكرامية تحصيل فاتورة الكهرباء</t>
  </si>
  <si>
    <t>الحاج/حسين</t>
  </si>
  <si>
    <t>صفحة شقة رقم 5 - رندة سابقا (الحاج/ ماكى)</t>
  </si>
  <si>
    <t>صفحة حساب كهرباء السلم ومياه العمارة</t>
  </si>
  <si>
    <t>حساب شقة 13 ، 14 من شهر11 حتى شهر 12</t>
  </si>
  <si>
    <t>حساب الصيانة شهرين بواقع 85 شهرى</t>
  </si>
  <si>
    <t>الحاج / مكى</t>
  </si>
  <si>
    <t>ا.مصطفى</t>
  </si>
  <si>
    <t>تحت حساب فاتورة الكهرباء عن شهر يناير /2023</t>
  </si>
  <si>
    <t>تحت حساب صيانة من شهر يناير حتى يونيه سنة 2023</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</si>
  <si>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</si>
  <si>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</si>
  <si>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</si>
  <si>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</si>
  <si>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</si>
  <si>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</si>
  <si>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</si>
  <si>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</si>
  <si>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</si>
  <si>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</si>
  <si>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</si>
  <si>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</si>
  <si>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</si>
  <si>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</si>
  <si>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</si>
  <si>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</si>
  <si>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</si>
  <si>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</si>
  <si>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</si>
  <si>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</si>
  <si>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عن صيانة شهر يناير/2023</t>
  </si>
  <si>
    <t>تحت حساب صيانة شهر 1/ 2023</t>
  </si>
  <si>
    <t>لسنة 2023</t>
  </si>
  <si>
    <t>حساب صيانة شهر يناير /2023</t>
  </si>
  <si>
    <t>حساب صيانة شهر فبراير /2023</t>
  </si>
  <si>
    <t>تحت حساب صيانة شهر يناير /2023</t>
  </si>
  <si>
    <t>تحت 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</si>
  <si>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</si>
  <si>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</si>
  <si>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</si>
  <si>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</si>
  <si>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يوليو /2023</t>
  </si>
  <si>
    <t>تحت حساب صيانة شهر نوفمبر / 2023</t>
  </si>
  <si>
    <t>تحت حساب صيانة شهر ديسمبر /2023</t>
  </si>
  <si>
    <t>تحت حساب صيانة شهر يناير / 2023</t>
  </si>
  <si>
    <t>تحت حساب صيانة شهر فبراير / 2023</t>
  </si>
  <si>
    <t>تحت حساب صيانة شهر مارس / 2023</t>
  </si>
  <si>
    <t>تحت حساب صيانة شهر ابريل / 2023</t>
  </si>
  <si>
    <t>تحت حساب صيانة شهر مايو / 2023</t>
  </si>
  <si>
    <t>تحت حساب صيانة شهر يونية / 2023</t>
  </si>
  <si>
    <t>تحت حساب صيانة شهر يولية /2023</t>
  </si>
  <si>
    <t>تحت حساب صيانة شهر اغسطس/2023</t>
  </si>
  <si>
    <t>تحت حساب صيانة شهر سبتمبر/2023</t>
  </si>
  <si>
    <t>تحت حساب صيانة شهر اكتوبر/2023</t>
  </si>
  <si>
    <t>تحت حساب صيانة شهر نوفمبر /2023</t>
  </si>
  <si>
    <t>تحت حساب صيانة شهر يناير/2023</t>
  </si>
  <si>
    <t>تحت حساب صيانة شهر فبراير/2023</t>
  </si>
  <si>
    <t>تحت حساب صيانة شهر يولية / 2023</t>
  </si>
  <si>
    <t>تحت حساب صيانة شهر اغسطس/ 2023</t>
  </si>
  <si>
    <t>تحت حساب صيانة شهر سبتمبر/ 2023</t>
  </si>
  <si>
    <t>تحت حساب صيانة شهر اكتوبر /2023</t>
  </si>
  <si>
    <t>تحت حساب صيانة شهر نوفمبر/ 2023</t>
  </si>
  <si>
    <t>تحت حساب صيانة شهر ديسمبر/ 2023</t>
  </si>
  <si>
    <t>تحت حساب صيانة شهر يونية/ 2023</t>
  </si>
  <si>
    <t>تحت حساب صيانة شهر يولية/ 2023</t>
  </si>
  <si>
    <t>تحت حساب صيانة شهر اغسطس /2023</t>
  </si>
  <si>
    <t>تحت حساب صيانة شهر سبتمبر /2023</t>
  </si>
  <si>
    <t>رصيد مرحل 2023</t>
  </si>
  <si>
    <t>تحت حساب فاتورة المياه عن شهر يناير 2023</t>
  </si>
  <si>
    <t>تحت حساب اكرامية تحصيل فاتورة المياه</t>
  </si>
  <si>
    <t>د.عمرو</t>
  </si>
  <si>
    <t>م/نادية</t>
  </si>
  <si>
    <t>تحت حساب اصلاح الموتور (تغيير الشيك بالف) تم تغيير الشيك بالف وكان سعره 350 جنيه واخذ مصنعية 170 لصيانة الموتور وتغيير الشيك بالف</t>
  </si>
  <si>
    <t>تحت حساب مستلزمات تغيير ماسورة الصرف اللى بجانب البالوعة فى الجراج البحرى.</t>
  </si>
  <si>
    <t>تحت حساب تبليط 11 متر مربع من السطح ناحية الشارع الرئيسى تفاديا وحلا لمشكلة المطر المدمر لشقة السكان بالدور الخامس، تم شراء سيراميك ورمل واسمنت وتشوين المستلزمات ومصنعية للمبلط والمقاول</t>
  </si>
  <si>
    <t>تحت حساب نظافة السلم لام احمد عن شهر يناير/2023</t>
  </si>
  <si>
    <t>تحت حساب مستلزمات تغيير ماسورة الصرف اللى بجانب البالوعة فى الجراج البحرى. تغيير الماسورة بالكامل 3متر</t>
  </si>
  <si>
    <t>الحاج/مكى</t>
  </si>
  <si>
    <t>أ/مصطفى</t>
  </si>
  <si>
    <t>تحت حساب صيانة شهرى يناير وفبراير/2023</t>
  </si>
  <si>
    <t>ا/عبد المجيد</t>
  </si>
  <si>
    <t>تحت حساب صيانة شهور يناير وفبراير ومارس/2023</t>
  </si>
  <si>
    <t>تحت حساب صيانة الموتور 200 اتعابه عن يومين عمل واصلاح الاوتوماتيك ونفخ البلالين، واخذ 600 جنيه تحت حساب شراء اوتوماتيك احتياطى</t>
  </si>
  <si>
    <t>تحت حساب شراء الاوتوماتيك بمبلغ 350 واخذ 50 مواصلات واكرامية وقام بإرجاع مبلغ 200 من ال 600 اللى اخذهم تحت حساب شراء اوتوماتيك احتياطى</t>
  </si>
  <si>
    <t>تحت حساب اصلاح الاوتوماتيك المعطل ووضعه كاحتياطى لاستعماله فى وقت اخر</t>
  </si>
  <si>
    <t>تحت حساب صيانة شهور يناير وفبراير /2023</t>
  </si>
  <si>
    <t>م/أمال (ام عمرو)</t>
  </si>
  <si>
    <t>تحت حساب فاتورة المياه عن شهر فبراير 2023</t>
  </si>
  <si>
    <t>تحت حساب صيانة شهور ابريل ومايو ويونية /2023</t>
  </si>
  <si>
    <t>تحت حساب نظافة السلم لام احمد عن شهر فبراير/2023</t>
  </si>
  <si>
    <t>منال مصطفى</t>
  </si>
  <si>
    <t>13،14</t>
  </si>
  <si>
    <t>تحت حساب صيانة شهريناير /2023</t>
  </si>
  <si>
    <t>تم الدفع</t>
  </si>
  <si>
    <t>تحت حساب شراء مستلزمات نظافة السلم (كلور ، صابون سائل )</t>
  </si>
  <si>
    <t>تحت حساب صيانة الموتور ضبط ونفخ البلالين</t>
  </si>
  <si>
    <t>تحت حساب شراء عدد 2 لمبة ليد من 36 ش القصر العينى بضمان سنة ونصف</t>
  </si>
  <si>
    <t>تحت حساب نظافة السلم لام احمد عن شهر مارس /2023</t>
  </si>
  <si>
    <t>تحت حساب اصلاح ماسورة الصرف الوسطى بالمنور بتكلفة 600 للحبل و100 مصنعية</t>
  </si>
  <si>
    <t>تحت حساب صيانة شهور مارس وابريل /2023</t>
  </si>
  <si>
    <t>تجميع لعمل درفة الباب الحديد الرئيسى وبناء حيطة فى المدخل</t>
  </si>
  <si>
    <t>تحت حساب عملية رقم 1 - عمل درفة باب حديد وبناء حيطة فى المدخل الرئيسى</t>
  </si>
  <si>
    <t>تحت حساب صيانة شهرى مارس وابريل/2023</t>
  </si>
  <si>
    <t>تحت حساب عملية رقم (1) الخاصة بعمل درفة باب حديد مع مفصلات مقلوبة مع تقوية الدرفتين بحديد زايد حلية مع ورد وتكلف 5500 و 250 نقل رايح جاى</t>
  </si>
  <si>
    <t>تحت حساب فاتورة المياه عن شهري مارس وابريل 2023</t>
  </si>
  <si>
    <t>تحت حساب صيانة الموتور ضبط وتغيير الاوتوماتيك</t>
  </si>
  <si>
    <t>سعد عنان</t>
  </si>
  <si>
    <t>تحت حساب صيانة من شهر يناير حتى مايو سنة 2023  على اساس صيانة الشقة الغير ساكنة 100ج</t>
  </si>
  <si>
    <t>تحت حساب سحب من ماكينة ATM مبلغ 900 ج من سعد عنان بعتهم عن طريق فوادافون كاش على رقمى</t>
  </si>
  <si>
    <t>تحت حساب نظافة السلم لام احمد عن شهر ابريل /2023</t>
  </si>
  <si>
    <t>تحت حساب شراء عداد لقياس ضغط المياه فى الموتور والمواسير</t>
  </si>
  <si>
    <r>
      <t xml:space="preserve">تحت حساب صيانة الموتور - تم شراء </t>
    </r>
    <r>
      <rPr>
        <sz val="14"/>
        <color rgb="FFFF0000"/>
        <rFont val="Calibri"/>
        <family val="2"/>
        <scheme val="minor"/>
      </rPr>
      <t>بالونة</t>
    </r>
    <r>
      <rPr>
        <sz val="14"/>
        <color theme="1"/>
        <rFont val="Calibri"/>
        <family val="2"/>
        <charset val="178"/>
        <scheme val="minor"/>
      </rPr>
      <t xml:space="preserve"> داخلية بدل المخرومة ب 150 ج  وتم تركيب العداد وهو الان مضبوط على 2-5 بار وتم تغيير البالونة الثانية التالفة باخرى كانت موجودة احتياطى وتم نفخهم على 30 وتركيبهم واخذ السباك احمد فؤاد مبلغ 150 اجرت يده</t>
    </r>
  </si>
  <si>
    <t>تحت حساب صيانة شهور مارس حتى مايو /2023</t>
  </si>
  <si>
    <t>تحت حساب صيانة شهريونيو  /2023</t>
  </si>
  <si>
    <t>تحت حساب صيانة شهر يونيو /2023</t>
  </si>
  <si>
    <t>تحت حساب صيانة شهرفبراير ومارس /2023 وليها 10 جنيه باقى من مدفوعاتها 350 جنيه يوم واحد شهر 6 سنة 23</t>
  </si>
  <si>
    <t>تحت حساب نظافة السلم لام احمد عن شهر مايو /2023</t>
  </si>
  <si>
    <t xml:space="preserve">تحت حساب مشتريات لمبة لد نوع Ritmo 12 وات من كهربائى بشارع القصر العينى بضمان سنتين </t>
  </si>
  <si>
    <t>تحت حساب فاتورة الكهرباء عن شهريونيو /2023</t>
  </si>
  <si>
    <t>تحت حساب فاتورة المياه عن شهري مايو ويونيو 2023</t>
  </si>
  <si>
    <t>تحت حساب نظافة السلم لام احمد عن شهر يونيو /2023</t>
  </si>
  <si>
    <t>تحت حساب صيانة شهريوليو  /2023</t>
  </si>
  <si>
    <t>تحت حساب صيانة شهور يولية واغسطس وسبتمبر /2023</t>
  </si>
  <si>
    <t>تحت حساب فاتورة الكهرباء عن شهر يوليو /2023</t>
  </si>
  <si>
    <t>تحت حساب صيانة الموتور شراء بالونة جديدة ايطالى ب 675ج وتغيير بالونة داخلية ب 250ج و50ج مواصلات و100ج مصنعية</t>
  </si>
  <si>
    <t>تحت حساب صيانة من شهر يوليو حتى ديسمبر سنة 2023</t>
  </si>
  <si>
    <t>تحت حساب صيانة شهرى مايو و يونيو/2023</t>
  </si>
  <si>
    <t>تحت حساب صيانة الموتور شراء اوتوماتيك جديد عن طريق هادى السباك ب 850 جنيه و اخذ 50جنيه مواصلات وتم وضعه احتياطى قطع غيار</t>
  </si>
  <si>
    <t>تم صبط الموتور الاوتوماتيك بضغط من 2 الى 5 الا ربع بحيث لا يتاثر بالموتور الثانى عندما يعمل</t>
  </si>
  <si>
    <t>تحت حساب صيانة شهراغسطس  /2023</t>
  </si>
  <si>
    <t>تحت حساب فاتورة المياه عن شهري يوليه واغسطس 2023</t>
  </si>
  <si>
    <t>تحت حساب اصلاح اسلاك الكهرباء جنب العداد التى تم حرقها وتوصيل الكهرباء للموتور</t>
  </si>
  <si>
    <t>تحت حساب صيانة شهور ابريل ، مايو ، ويونيه /2023</t>
  </si>
  <si>
    <t>تحت حساب صيانة شهرسبتمبر  /2023</t>
  </si>
  <si>
    <t>تحت حساب صيانة شهرى يولية واغسطس /2023</t>
  </si>
  <si>
    <t>تحت حساب نظافة السلم لام احمد عن شهر يوليو /2023</t>
  </si>
  <si>
    <t>تحت حساب نظافة السلم لام احمد عن شهر اغسطس /2023</t>
  </si>
  <si>
    <t>تحت حساب تغيير الاوتوماتيك للموتور</t>
  </si>
  <si>
    <t>تحت حساب فاتورة المياه عن شهر سبتمبر 2023</t>
  </si>
  <si>
    <t>تحت حساب صيانة شهور مايو - يونية - يوليه - اغسطس /2023</t>
  </si>
  <si>
    <t>تحت حساب صيانة شهراكتوبر  /2023</t>
  </si>
  <si>
    <t>تحت حساب نظافة السلم لام احمد عن شهر سبتمبر /2023</t>
  </si>
  <si>
    <t>تحت حساب صيانة شهور يونيه = يوليو - اغسطس /2023</t>
  </si>
  <si>
    <t>تحت حساب صيانة شهور اكتوبر ونوفمبر وديسمبر /2023</t>
  </si>
  <si>
    <t>موتور</t>
  </si>
  <si>
    <t>الصرف</t>
  </si>
  <si>
    <t>مياه</t>
  </si>
  <si>
    <t>ميه</t>
  </si>
  <si>
    <t>كهرباء</t>
  </si>
  <si>
    <t>طوارئ</t>
  </si>
  <si>
    <t>نظافة السلم</t>
  </si>
  <si>
    <t>نور السلم</t>
  </si>
  <si>
    <t>تسوية</t>
  </si>
  <si>
    <t>كود</t>
  </si>
  <si>
    <t>تحت حساب فاتورة المياه عن شهر اكتوبر 2023</t>
  </si>
  <si>
    <t>تحت حساب صيانة شهر نوفمبر  /2023</t>
  </si>
  <si>
    <t>تحت حساب مصروفات تنظيف البلوعات فى الجراج البحرى عن طريق ام احمد</t>
  </si>
  <si>
    <t>تحت حساب نظافة السلم لام احمد عن شهر اكتوبر /2023</t>
  </si>
  <si>
    <t>عزه عنان</t>
  </si>
  <si>
    <t>تحت حساب صيانة سنة 2023</t>
  </si>
  <si>
    <t>تحت حساب صيانة من شهر يونيو (6) حتى ديسمبر (12)  سنة 2023  على اساس صيانة الشقة الغير ساكنة 100ج</t>
  </si>
  <si>
    <t>تحت حساب شراء مكنسة ورابسو وكلور وخلافه لروم نظافة السلم</t>
  </si>
  <si>
    <t>تحت حساب صيانة شهور يوليو و اغسطس و سبتمبر /2023</t>
  </si>
  <si>
    <t>تحت حساب صيانة شهور اكتوبر و نوفمبر /2023</t>
  </si>
  <si>
    <t>تحت حساب فاتورة المياه عن شهر نوفمبر 2023</t>
  </si>
  <si>
    <t>تحت حساب نظافة السلم لام احمد عن شهر نوفمبر /2023</t>
  </si>
  <si>
    <t>تحت حساب صيانة شهر ديسمبر  /2023</t>
  </si>
  <si>
    <t>تحت حساب صيانة شهرى سبتمبر و اكتوبر /2023</t>
  </si>
  <si>
    <t>تحت حساب تقليم وتخفيف الشجر الموجود امام العمارة بالشكوى المقدمة للحى</t>
  </si>
  <si>
    <t xml:space="preserve">تحت حساب شراء عدد 2 بالونة للموتور الواحدة ب 850 جنيه </t>
  </si>
  <si>
    <t>تحت حساب مواصلات لشراء البالونات و نفخهم و مصنعية لهادى السباك لتشغيل الموتور</t>
  </si>
  <si>
    <t>تحت حساب صيانة شهور سبتمبر - اكتوبر - نوفمبر - ديسمبر /2023</t>
  </si>
  <si>
    <t>تحت حساب اصلاح وتغيير ماسورة صرف خارجية ناحية المدخل الرئيسى وكذلك تغيير كوع اسفل نفس الماسورة حوالى 450 قطع غيار و300 مصنعية</t>
  </si>
  <si>
    <t>تحت حساب فاتورة المياه عن شهر ديسمبر /2023</t>
  </si>
  <si>
    <t>تحت حساب اصلاح وتغيير الاوتوماتيك وشرائه من احمد فواد ب 450 جنيه ومصنعية 100 جنيه</t>
  </si>
  <si>
    <t>تحت حساب نظافة السلم لام احمد عن شهر ديسمبر /2023</t>
  </si>
  <si>
    <t>تحت حساب صيانة شهرى نوفمبر - ديسمبر /2023</t>
  </si>
  <si>
    <t>تحت حساب صيانة عام 2023</t>
  </si>
  <si>
    <t>تحت حساب صيانة شهور ديسمبر /2023 (تم الدفع يوم 22/4/2024 من اجمالى مبلغ 510 جنيه مبعوت بالسبت من فوق)</t>
  </si>
  <si>
    <t>تحت حساب صيانة شهر 12 تم الدفع يوم 22/4/2024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</si>
</sst>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4"/>
      <color rgb="FFFF0000"/>
      <name val="Calibri"/>
      <family val="2"/>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xf numFmtId="0" fontId="18" fillId="0" borderId="0" xfId="0" applyFont="1" applyAlignment="1">
      <alignment readingOrder="2"/>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4086912"/>
        <c:axId val="164088448"/>
      </c:barChart>
      <c:dateAx>
        <c:axId val="164086912"/>
        <c:scaling>
          <c:orientation val="minMax"/>
        </c:scaling>
        <c:axPos val="b"/>
        <c:numFmt formatCode="[$-1010000]yyyy/mm/dd;@" sourceLinked="1"/>
        <c:tickLblPos val="nextTo"/>
        <c:crossAx val="164088448"/>
        <c:crosses val="autoZero"/>
        <c:auto val="1"/>
        <c:lblOffset val="100"/>
      </c:dateAx>
      <c:valAx>
        <c:axId val="164088448"/>
        <c:scaling>
          <c:orientation val="minMax"/>
        </c:scaling>
        <c:axPos val="l"/>
        <c:majorGridlines/>
        <c:numFmt formatCode="General" sourceLinked="1"/>
        <c:tickLblPos val="nextTo"/>
        <c:crossAx val="16408691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2" t="s">
        <v>124</v>
      </c>
      <c r="D2" s="122"/>
      <c r="E2" s="122"/>
      <c r="F2" s="122"/>
      <c r="G2" s="122"/>
      <c r="H2" s="122"/>
      <c r="I2" s="122"/>
      <c r="J2" s="122"/>
      <c r="K2" s="122"/>
      <c r="L2" s="122"/>
      <c r="M2" s="122"/>
      <c r="N2" s="122"/>
      <c r="O2" s="122"/>
      <c r="P2" s="122"/>
      <c r="Q2" s="122"/>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131</v>
      </c>
      <c r="F6" s="93"/>
      <c r="G6" s="65"/>
      <c r="H6" s="2"/>
      <c r="I6" s="2"/>
      <c r="J6" s="80">
        <v>44947</v>
      </c>
      <c r="K6" s="75">
        <v>662</v>
      </c>
      <c r="L6" s="65" t="s">
        <v>132</v>
      </c>
      <c r="M6" s="2"/>
    </row>
    <row r="7" spans="1:17" ht="18.75">
      <c r="A7" s="65">
        <v>2</v>
      </c>
      <c r="B7" s="93">
        <v>2</v>
      </c>
      <c r="C7" s="80">
        <v>44970</v>
      </c>
      <c r="D7" s="75">
        <v>613</v>
      </c>
      <c r="E7" s="65" t="s">
        <v>133</v>
      </c>
      <c r="F7" s="93"/>
      <c r="G7" s="65"/>
      <c r="H7" s="2"/>
      <c r="I7" s="2"/>
      <c r="J7" s="80">
        <v>44985</v>
      </c>
      <c r="K7" s="75">
        <v>662</v>
      </c>
      <c r="L7" s="65" t="s">
        <v>134</v>
      </c>
      <c r="M7" s="2"/>
    </row>
    <row r="8" spans="1:17" ht="18.75">
      <c r="A8" s="65">
        <v>3</v>
      </c>
      <c r="B8" s="93">
        <v>3</v>
      </c>
      <c r="C8" s="80">
        <v>44998</v>
      </c>
      <c r="D8" s="75">
        <v>919</v>
      </c>
      <c r="E8" s="65" t="s">
        <v>135</v>
      </c>
      <c r="F8" s="93"/>
      <c r="G8" s="65"/>
      <c r="H8" s="2"/>
      <c r="I8" s="2"/>
      <c r="J8" s="97"/>
      <c r="K8" s="101"/>
      <c r="L8" s="65"/>
      <c r="M8" s="2"/>
    </row>
    <row r="9" spans="1:17" ht="18.75">
      <c r="A9" s="65">
        <v>4</v>
      </c>
      <c r="B9" s="93">
        <v>4</v>
      </c>
      <c r="C9" s="80">
        <v>45029</v>
      </c>
      <c r="D9" s="75">
        <v>941</v>
      </c>
      <c r="E9" s="65" t="s">
        <v>136</v>
      </c>
      <c r="F9" s="93"/>
      <c r="G9" s="65"/>
      <c r="H9" s="2"/>
      <c r="I9" s="2"/>
      <c r="J9" s="80">
        <v>45026</v>
      </c>
      <c r="K9" s="75">
        <v>1324</v>
      </c>
      <c r="L9" s="65" t="s">
        <v>137</v>
      </c>
      <c r="M9" s="2"/>
    </row>
    <row r="10" spans="1:17" ht="18.75">
      <c r="A10" s="65">
        <v>5</v>
      </c>
      <c r="B10" s="93">
        <v>5</v>
      </c>
      <c r="C10" s="80">
        <v>45061</v>
      </c>
      <c r="D10" s="75">
        <v>687</v>
      </c>
      <c r="E10" s="65" t="s">
        <v>138</v>
      </c>
      <c r="F10" s="93"/>
      <c r="G10" s="65"/>
      <c r="H10" s="2"/>
      <c r="I10" s="2"/>
      <c r="J10" s="80">
        <v>45068</v>
      </c>
      <c r="K10" s="75">
        <v>277.5</v>
      </c>
      <c r="L10" s="65" t="s">
        <v>139</v>
      </c>
      <c r="M10" s="2"/>
    </row>
    <row r="11" spans="1:17" ht="18.75">
      <c r="A11" s="65">
        <v>6</v>
      </c>
      <c r="B11" s="93">
        <v>6</v>
      </c>
      <c r="C11" s="80">
        <v>45092</v>
      </c>
      <c r="D11" s="75">
        <v>543</v>
      </c>
      <c r="E11" s="65" t="s">
        <v>140</v>
      </c>
      <c r="F11" s="93"/>
      <c r="G11" s="65"/>
      <c r="H11" s="2"/>
      <c r="I11" s="2"/>
      <c r="J11" s="80">
        <v>45082</v>
      </c>
      <c r="K11" s="75">
        <v>551</v>
      </c>
      <c r="L11" s="65" t="s">
        <v>141</v>
      </c>
      <c r="M11" s="2"/>
    </row>
    <row r="12" spans="1:17" ht="18.75">
      <c r="A12" s="65">
        <v>7</v>
      </c>
      <c r="B12" s="93">
        <v>7</v>
      </c>
      <c r="C12" s="80">
        <v>45122</v>
      </c>
      <c r="D12" s="75">
        <v>889</v>
      </c>
      <c r="E12" s="65" t="s">
        <v>142</v>
      </c>
      <c r="F12" s="93"/>
      <c r="G12" s="65"/>
      <c r="H12" s="2"/>
      <c r="I12" s="2"/>
      <c r="J12" s="97"/>
      <c r="K12" s="101"/>
      <c r="L12" s="65"/>
      <c r="M12" s="2"/>
    </row>
    <row r="13" spans="1:17" ht="18.75">
      <c r="A13" s="65">
        <v>8</v>
      </c>
      <c r="B13" s="93">
        <v>8</v>
      </c>
      <c r="C13" s="80">
        <v>45158</v>
      </c>
      <c r="D13" s="75">
        <v>860</v>
      </c>
      <c r="E13" s="65" t="s">
        <v>143</v>
      </c>
      <c r="F13" s="93"/>
      <c r="G13" s="65"/>
      <c r="H13" s="2"/>
      <c r="I13" s="2"/>
      <c r="J13" s="97"/>
      <c r="K13" s="101"/>
      <c r="L13" s="65"/>
      <c r="M13" s="2"/>
    </row>
    <row r="14" spans="1:17" ht="18.75">
      <c r="A14" s="65">
        <v>9</v>
      </c>
      <c r="B14" s="93">
        <v>9</v>
      </c>
      <c r="C14" s="80">
        <v>45184</v>
      </c>
      <c r="D14" s="75">
        <v>910</v>
      </c>
      <c r="E14" s="65" t="s">
        <v>144</v>
      </c>
      <c r="F14" s="93"/>
      <c r="G14" s="65"/>
      <c r="H14" s="2"/>
      <c r="I14" s="2"/>
      <c r="J14" s="97"/>
      <c r="K14" s="101"/>
      <c r="L14" s="65"/>
      <c r="M14" s="2"/>
    </row>
    <row r="15" spans="1:17" ht="18.75">
      <c r="A15" s="65">
        <v>10</v>
      </c>
      <c r="B15" s="93">
        <v>10</v>
      </c>
      <c r="C15" s="80">
        <v>45224</v>
      </c>
      <c r="D15" s="75">
        <v>1023</v>
      </c>
      <c r="E15" s="65" t="s">
        <v>145</v>
      </c>
      <c r="F15" s="93"/>
      <c r="G15" s="65"/>
      <c r="H15" s="2"/>
      <c r="I15" s="2"/>
      <c r="J15" s="97"/>
      <c r="K15" s="101"/>
      <c r="L15" s="65"/>
      <c r="M15" s="2"/>
    </row>
    <row r="16" spans="1:17" ht="18.75">
      <c r="A16" s="65">
        <v>11</v>
      </c>
      <c r="B16" s="93">
        <v>11</v>
      </c>
      <c r="C16" s="80">
        <v>45245</v>
      </c>
      <c r="D16" s="75">
        <v>1022</v>
      </c>
      <c r="E16" s="65" t="s">
        <v>146</v>
      </c>
      <c r="F16" s="93"/>
      <c r="G16" s="65"/>
      <c r="H16" s="2"/>
      <c r="I16" s="2"/>
      <c r="J16" s="80">
        <v>45249</v>
      </c>
      <c r="K16" s="75">
        <v>2345</v>
      </c>
      <c r="L16" s="65" t="s">
        <v>147</v>
      </c>
      <c r="M16" s="2"/>
    </row>
    <row r="17" spans="1:13" ht="18.75">
      <c r="A17" s="65">
        <v>12</v>
      </c>
      <c r="B17" s="93">
        <v>12</v>
      </c>
      <c r="C17" s="80">
        <v>45275</v>
      </c>
      <c r="D17" s="75">
        <v>684</v>
      </c>
      <c r="E17" s="65" t="s">
        <v>148</v>
      </c>
      <c r="F17" s="93"/>
      <c r="G17" s="65"/>
      <c r="H17" s="2"/>
      <c r="I17" s="2"/>
      <c r="J17" s="80">
        <v>45281</v>
      </c>
      <c r="K17" s="75">
        <v>470</v>
      </c>
      <c r="L17" s="65" t="s">
        <v>149</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M26" sqref="M26"/>
    </sheetView>
  </sheetViews>
  <sheetFormatPr defaultRowHeight="15"/>
  <cols>
    <col min="1" max="1" width="4.42578125" style="3" customWidth="1"/>
    <col min="2" max="2" width="4.140625" style="88" bestFit="1" customWidth="1"/>
    <col min="3" max="3" width="13.5703125" style="98" customWidth="1"/>
    <col min="4" max="4" width="8.28515625" style="86" bestFit="1" customWidth="1"/>
    <col min="5" max="5" width="24.7109375" style="3" bestFit="1" customWidth="1"/>
    <col min="6" max="6" width="9.7109375" style="86" customWidth="1"/>
    <col min="7" max="7" width="9" style="3"/>
  </cols>
  <sheetData>
    <row r="2" spans="1:17" ht="26.25">
      <c r="C2" s="122" t="s">
        <v>20</v>
      </c>
      <c r="D2" s="122"/>
      <c r="E2" s="122"/>
      <c r="F2" s="122"/>
      <c r="G2" s="122"/>
      <c r="H2" s="122"/>
      <c r="I2" s="122"/>
      <c r="J2" s="122"/>
      <c r="K2" s="122"/>
      <c r="L2" s="122"/>
      <c r="M2" s="122"/>
      <c r="N2" s="122"/>
      <c r="O2" s="122"/>
      <c r="P2" s="122"/>
      <c r="Q2" s="122"/>
    </row>
    <row r="3" spans="1:17" ht="57.75">
      <c r="C3" s="95"/>
      <c r="D3" s="18" t="s">
        <v>8</v>
      </c>
      <c r="E3" s="18"/>
      <c r="F3" s="18" t="s">
        <v>18</v>
      </c>
      <c r="G3" s="1"/>
      <c r="H3" s="1"/>
      <c r="I3" s="1"/>
      <c r="J3" s="1"/>
      <c r="K3" s="1"/>
      <c r="L3" s="1"/>
      <c r="M3" s="1"/>
      <c r="N3" s="1"/>
      <c r="O3" s="1"/>
      <c r="P3" s="1"/>
      <c r="Q3" s="1"/>
    </row>
    <row r="4" spans="1:17" ht="18.75">
      <c r="C4" s="96"/>
      <c r="D4" s="103">
        <f>SUM(D6:D2001)</f>
        <v>2400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152</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v>200</v>
      </c>
      <c r="E9" s="8"/>
      <c r="F9" s="39">
        <v>200</v>
      </c>
      <c r="G9" s="8" t="s">
        <v>106</v>
      </c>
      <c r="H9" s="2"/>
      <c r="I9" s="2"/>
      <c r="J9" s="2"/>
      <c r="K9" s="2"/>
      <c r="L9" s="2"/>
      <c r="M9" s="2"/>
    </row>
    <row r="10" spans="1:17" ht="18.75">
      <c r="A10" s="8">
        <v>5</v>
      </c>
      <c r="B10" s="93">
        <v>5</v>
      </c>
      <c r="C10" s="97">
        <v>44995</v>
      </c>
      <c r="D10" s="39">
        <v>200</v>
      </c>
      <c r="E10" s="8"/>
      <c r="F10" s="39">
        <v>200</v>
      </c>
      <c r="G10" s="8" t="s">
        <v>107</v>
      </c>
      <c r="H10" s="2"/>
      <c r="I10" s="2"/>
      <c r="J10" s="2"/>
      <c r="K10" s="2"/>
      <c r="L10" s="2"/>
      <c r="M10" s="2"/>
    </row>
    <row r="11" spans="1:17" ht="18.75">
      <c r="A11" s="8">
        <v>6</v>
      </c>
      <c r="B11" s="93">
        <v>6</v>
      </c>
      <c r="C11" s="97">
        <v>44995</v>
      </c>
      <c r="D11" s="39">
        <v>200</v>
      </c>
      <c r="E11" s="8"/>
      <c r="F11" s="39">
        <v>200</v>
      </c>
      <c r="G11" s="8" t="s">
        <v>108</v>
      </c>
      <c r="H11" s="2"/>
      <c r="I11" s="2"/>
      <c r="J11" s="2"/>
      <c r="K11" s="2"/>
      <c r="L11" s="2"/>
      <c r="M11" s="2"/>
    </row>
    <row r="12" spans="1:17" ht="18.75">
      <c r="A12" s="8">
        <v>7</v>
      </c>
      <c r="B12" s="93">
        <v>7</v>
      </c>
      <c r="C12" s="97">
        <v>45117</v>
      </c>
      <c r="D12" s="39">
        <v>200</v>
      </c>
      <c r="E12" s="8"/>
      <c r="F12" s="39">
        <v>200</v>
      </c>
      <c r="G12" s="8" t="s">
        <v>109</v>
      </c>
      <c r="H12" s="2"/>
      <c r="I12" s="2"/>
      <c r="J12" s="2"/>
      <c r="K12" s="2"/>
      <c r="L12" s="2"/>
      <c r="M12" s="2"/>
    </row>
    <row r="13" spans="1:17" ht="18.75">
      <c r="A13" s="8">
        <v>8</v>
      </c>
      <c r="B13" s="93">
        <v>8</v>
      </c>
      <c r="C13" s="97">
        <v>45117</v>
      </c>
      <c r="D13" s="39">
        <v>200</v>
      </c>
      <c r="E13" s="8"/>
      <c r="F13" s="39">
        <v>200</v>
      </c>
      <c r="G13" s="8" t="s">
        <v>110</v>
      </c>
      <c r="H13" s="2"/>
      <c r="I13" s="2"/>
      <c r="J13" s="2"/>
      <c r="K13" s="2"/>
      <c r="L13" s="2"/>
      <c r="M13" s="2"/>
    </row>
    <row r="14" spans="1:17" ht="18.75">
      <c r="A14" s="8">
        <v>9</v>
      </c>
      <c r="B14" s="93">
        <v>9</v>
      </c>
      <c r="C14" s="97">
        <v>45117</v>
      </c>
      <c r="D14" s="39">
        <v>200</v>
      </c>
      <c r="E14" s="8"/>
      <c r="F14" s="39">
        <v>200</v>
      </c>
      <c r="G14" s="8" t="s">
        <v>111</v>
      </c>
      <c r="H14" s="2"/>
      <c r="I14" s="2"/>
      <c r="J14" s="2"/>
      <c r="K14" s="2"/>
      <c r="L14" s="2"/>
      <c r="M14" s="2"/>
    </row>
    <row r="15" spans="1:17" ht="18.75">
      <c r="A15" s="8">
        <v>10</v>
      </c>
      <c r="B15" s="93">
        <v>10</v>
      </c>
      <c r="C15" s="97">
        <v>45208</v>
      </c>
      <c r="D15" s="39">
        <v>200</v>
      </c>
      <c r="E15" s="8"/>
      <c r="F15" s="39">
        <v>200</v>
      </c>
      <c r="G15" s="8" t="s">
        <v>112</v>
      </c>
      <c r="H15" s="2"/>
      <c r="I15" s="2"/>
      <c r="J15" s="2"/>
      <c r="K15" s="2"/>
      <c r="L15" s="2"/>
      <c r="M15" s="2"/>
    </row>
    <row r="16" spans="1:17" ht="18.75">
      <c r="A16" s="8">
        <v>11</v>
      </c>
      <c r="B16" s="93">
        <v>11</v>
      </c>
      <c r="C16" s="97">
        <v>45208</v>
      </c>
      <c r="D16" s="39">
        <v>200</v>
      </c>
      <c r="E16" s="8"/>
      <c r="F16" s="39">
        <v>200</v>
      </c>
      <c r="G16" s="8" t="s">
        <v>113</v>
      </c>
      <c r="H16" s="2"/>
      <c r="I16" s="2"/>
      <c r="J16" s="2"/>
      <c r="K16" s="2"/>
      <c r="L16" s="2"/>
      <c r="M16" s="2"/>
    </row>
    <row r="17" spans="1:13" ht="18.75">
      <c r="A17" s="8">
        <v>12</v>
      </c>
      <c r="B17" s="93">
        <v>12</v>
      </c>
      <c r="C17" s="97">
        <v>45208</v>
      </c>
      <c r="D17" s="39">
        <v>200</v>
      </c>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G17" sqref="G17"/>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2" t="s">
        <v>119</v>
      </c>
      <c r="D2" s="122"/>
      <c r="E2" s="122"/>
      <c r="F2" s="122"/>
      <c r="G2" s="122"/>
      <c r="H2" s="122"/>
      <c r="I2" s="122"/>
      <c r="J2" s="122"/>
      <c r="K2" s="122"/>
      <c r="L2" s="122"/>
      <c r="M2" s="122"/>
      <c r="N2" s="122"/>
      <c r="O2" s="122"/>
      <c r="P2" s="122"/>
      <c r="Q2" s="122"/>
    </row>
    <row r="3" spans="1:17" ht="57.75">
      <c r="C3" s="77"/>
      <c r="D3" s="18" t="s">
        <v>8</v>
      </c>
      <c r="E3" s="18"/>
      <c r="F3" s="18" t="s">
        <v>18</v>
      </c>
      <c r="G3" s="1"/>
      <c r="H3" s="1"/>
      <c r="I3" s="1"/>
      <c r="J3" s="1"/>
      <c r="K3" s="1"/>
      <c r="L3" s="1"/>
      <c r="M3" s="1"/>
      <c r="N3" s="1"/>
      <c r="O3" s="1"/>
      <c r="P3" s="1"/>
      <c r="Q3" s="1"/>
    </row>
    <row r="4" spans="1:17" ht="18.75">
      <c r="C4" s="69"/>
      <c r="D4" s="103">
        <f>SUM(D6:D2001)</f>
        <v>1020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45003</v>
      </c>
      <c r="D6" s="39">
        <v>85</v>
      </c>
      <c r="E6" s="8"/>
      <c r="F6" s="8">
        <v>85</v>
      </c>
      <c r="G6" s="8" t="s">
        <v>117</v>
      </c>
      <c r="H6" s="2"/>
      <c r="I6" s="2"/>
      <c r="J6" s="2"/>
      <c r="K6" s="2"/>
      <c r="L6" s="2"/>
      <c r="M6" s="2"/>
    </row>
    <row r="7" spans="1:17" ht="18.75">
      <c r="A7" s="8">
        <v>2</v>
      </c>
      <c r="B7" s="8">
        <v>2</v>
      </c>
      <c r="C7" s="71">
        <v>45078</v>
      </c>
      <c r="D7" s="39">
        <v>85</v>
      </c>
      <c r="E7" s="8"/>
      <c r="F7" s="8">
        <v>85</v>
      </c>
      <c r="G7" s="8" t="s">
        <v>118</v>
      </c>
      <c r="H7" s="2"/>
      <c r="I7" s="2"/>
      <c r="J7" s="2"/>
      <c r="K7" s="2"/>
      <c r="L7" s="2"/>
      <c r="M7" s="2"/>
    </row>
    <row r="8" spans="1:17" ht="18.75">
      <c r="A8" s="8">
        <v>3</v>
      </c>
      <c r="B8" s="8">
        <v>3</v>
      </c>
      <c r="C8" s="71">
        <v>45078</v>
      </c>
      <c r="D8" s="39">
        <v>85</v>
      </c>
      <c r="E8" s="8"/>
      <c r="F8" s="8">
        <v>85</v>
      </c>
      <c r="G8" s="8" t="s">
        <v>105</v>
      </c>
      <c r="H8" s="2"/>
      <c r="I8" s="2"/>
      <c r="J8" s="2"/>
      <c r="K8" s="2"/>
      <c r="L8" s="2"/>
      <c r="M8" s="2"/>
    </row>
    <row r="9" spans="1:17" ht="18.75">
      <c r="A9" s="8">
        <v>4</v>
      </c>
      <c r="B9" s="8">
        <v>4</v>
      </c>
      <c r="C9" s="71">
        <v>45166</v>
      </c>
      <c r="D9" s="39">
        <v>85</v>
      </c>
      <c r="E9" s="8"/>
      <c r="F9" s="8">
        <v>85</v>
      </c>
      <c r="G9" s="8" t="s">
        <v>106</v>
      </c>
      <c r="H9" s="2"/>
      <c r="I9" s="2"/>
      <c r="J9" s="2"/>
      <c r="K9" s="2"/>
      <c r="L9" s="2"/>
      <c r="M9" s="2"/>
    </row>
    <row r="10" spans="1:17" ht="18.75">
      <c r="A10" s="8">
        <v>5</v>
      </c>
      <c r="B10" s="8">
        <v>5</v>
      </c>
      <c r="C10" s="71">
        <v>45166</v>
      </c>
      <c r="D10" s="39">
        <v>85</v>
      </c>
      <c r="E10" s="8"/>
      <c r="F10" s="8">
        <v>85</v>
      </c>
      <c r="G10" s="8" t="s">
        <v>107</v>
      </c>
      <c r="H10" s="2"/>
      <c r="I10" s="2"/>
      <c r="J10" s="2"/>
      <c r="K10" s="2"/>
      <c r="L10" s="2"/>
      <c r="M10" s="2"/>
    </row>
    <row r="11" spans="1:17" ht="18.75">
      <c r="A11" s="8">
        <v>6</v>
      </c>
      <c r="B11" s="8">
        <v>6</v>
      </c>
      <c r="C11" s="71">
        <v>45166</v>
      </c>
      <c r="D11" s="39">
        <v>85</v>
      </c>
      <c r="E11" s="8"/>
      <c r="F11" s="8">
        <v>85</v>
      </c>
      <c r="G11" s="8" t="s">
        <v>108</v>
      </c>
      <c r="H11" s="2"/>
      <c r="I11" s="2"/>
      <c r="J11" s="2"/>
      <c r="K11" s="2"/>
      <c r="L11" s="2"/>
      <c r="M11" s="2"/>
    </row>
    <row r="12" spans="1:17" ht="18.75">
      <c r="A12" s="8">
        <v>7</v>
      </c>
      <c r="B12" s="8">
        <v>7</v>
      </c>
      <c r="C12" s="71">
        <v>45250</v>
      </c>
      <c r="D12" s="39">
        <v>85</v>
      </c>
      <c r="E12" s="8"/>
      <c r="F12" s="8">
        <v>85</v>
      </c>
      <c r="G12" s="8" t="s">
        <v>109</v>
      </c>
      <c r="H12" s="2"/>
      <c r="I12" s="2"/>
      <c r="J12" s="2"/>
      <c r="K12" s="2"/>
      <c r="L12" s="2"/>
      <c r="M12" s="2"/>
    </row>
    <row r="13" spans="1:17" ht="18.75">
      <c r="A13" s="8">
        <v>8</v>
      </c>
      <c r="B13" s="8">
        <v>8</v>
      </c>
      <c r="C13" s="71">
        <v>45250</v>
      </c>
      <c r="D13" s="39">
        <v>85</v>
      </c>
      <c r="E13" s="8"/>
      <c r="F13" s="8">
        <v>85</v>
      </c>
      <c r="G13" s="8" t="s">
        <v>110</v>
      </c>
      <c r="H13" s="2"/>
      <c r="I13" s="2"/>
      <c r="J13" s="2"/>
      <c r="K13" s="2"/>
      <c r="L13" s="2"/>
      <c r="M13" s="2"/>
    </row>
    <row r="14" spans="1:17" ht="18.75">
      <c r="A14" s="8">
        <v>9</v>
      </c>
      <c r="B14" s="8">
        <v>9</v>
      </c>
      <c r="C14" s="71">
        <v>45250</v>
      </c>
      <c r="D14" s="39">
        <v>85</v>
      </c>
      <c r="E14" s="8"/>
      <c r="F14" s="8">
        <v>85</v>
      </c>
      <c r="G14" s="8" t="s">
        <v>111</v>
      </c>
      <c r="H14" s="2"/>
      <c r="I14" s="2"/>
      <c r="J14" s="2"/>
      <c r="K14" s="2"/>
      <c r="L14" s="2"/>
      <c r="M14" s="2"/>
    </row>
    <row r="15" spans="1:17" ht="18.75">
      <c r="A15" s="8">
        <v>10</v>
      </c>
      <c r="B15" s="8">
        <v>10</v>
      </c>
      <c r="C15" s="71">
        <v>45259</v>
      </c>
      <c r="D15" s="39">
        <v>85</v>
      </c>
      <c r="E15" s="8"/>
      <c r="F15" s="8">
        <v>85</v>
      </c>
      <c r="G15" s="8" t="s">
        <v>112</v>
      </c>
      <c r="H15" s="2"/>
      <c r="I15" s="2"/>
      <c r="J15" s="2"/>
      <c r="K15" s="2"/>
      <c r="L15" s="2"/>
      <c r="M15" s="2"/>
    </row>
    <row r="16" spans="1:17" ht="18.75">
      <c r="A16" s="8">
        <v>11</v>
      </c>
      <c r="B16" s="8">
        <v>11</v>
      </c>
      <c r="C16" s="71">
        <v>45259</v>
      </c>
      <c r="D16" s="39">
        <v>85</v>
      </c>
      <c r="E16" s="8"/>
      <c r="F16" s="8">
        <v>85</v>
      </c>
      <c r="G16" s="8" t="s">
        <v>113</v>
      </c>
      <c r="H16" s="2"/>
      <c r="I16" s="2"/>
      <c r="J16" s="2"/>
      <c r="K16" s="2"/>
      <c r="L16" s="2"/>
      <c r="M16" s="2"/>
    </row>
    <row r="17" spans="1:17" ht="18.75">
      <c r="A17" s="8">
        <v>12</v>
      </c>
      <c r="B17" s="8">
        <v>12</v>
      </c>
      <c r="C17" s="71">
        <v>45291</v>
      </c>
      <c r="D17" s="39">
        <v>85</v>
      </c>
      <c r="E17" s="8"/>
      <c r="F17" s="8">
        <v>85</v>
      </c>
      <c r="G17" s="134" t="s">
        <v>300</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2" t="s">
        <v>125</v>
      </c>
      <c r="J20" s="132"/>
      <c r="K20" s="132"/>
      <c r="L20" s="132"/>
      <c r="M20" s="132"/>
      <c r="N20" s="132"/>
    </row>
    <row r="21" spans="1:17" ht="23.25">
      <c r="A21" s="8"/>
      <c r="B21" s="8"/>
      <c r="C21" s="71"/>
      <c r="D21" s="39"/>
      <c r="E21" s="8"/>
      <c r="F21" s="8"/>
      <c r="G21" s="8"/>
      <c r="H21" s="2"/>
      <c r="I21" s="132" t="s">
        <v>153</v>
      </c>
      <c r="J21" s="132"/>
      <c r="K21" s="132"/>
      <c r="L21" s="132"/>
      <c r="M21" s="132"/>
      <c r="N21" s="132"/>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3"/>
      <c r="K23" s="133"/>
      <c r="L23" s="133"/>
      <c r="M23" s="133"/>
      <c r="N23" s="133"/>
      <c r="O23" s="133"/>
      <c r="P23" s="133"/>
      <c r="Q23" s="64"/>
    </row>
    <row r="24" spans="1:17" ht="18.75">
      <c r="A24" s="8"/>
      <c r="B24" s="8"/>
      <c r="C24" s="71"/>
      <c r="D24" s="39"/>
      <c r="E24" s="8"/>
      <c r="F24" s="8"/>
      <c r="G24" s="8">
        <v>1</v>
      </c>
      <c r="H24" s="8">
        <v>13</v>
      </c>
      <c r="I24" s="8">
        <v>170</v>
      </c>
      <c r="J24" s="133" t="s">
        <v>126</v>
      </c>
      <c r="K24" s="133"/>
      <c r="L24" s="133"/>
      <c r="M24" s="133"/>
      <c r="N24" s="133"/>
      <c r="O24" s="133"/>
      <c r="P24" s="133"/>
      <c r="Q24" s="64"/>
    </row>
    <row r="25" spans="1:17" ht="36" customHeight="1">
      <c r="A25" s="8"/>
      <c r="B25" s="8"/>
      <c r="C25" s="71"/>
      <c r="D25" s="39"/>
      <c r="E25" s="8"/>
      <c r="F25" s="8"/>
      <c r="G25" s="67">
        <v>2</v>
      </c>
      <c r="H25" s="67">
        <v>14</v>
      </c>
      <c r="I25" s="67">
        <v>170</v>
      </c>
      <c r="J25" s="133" t="s">
        <v>126</v>
      </c>
      <c r="K25" s="133"/>
      <c r="L25" s="133"/>
      <c r="M25" s="133"/>
      <c r="N25" s="133"/>
      <c r="O25" s="133"/>
      <c r="P25" s="133"/>
      <c r="Q25" s="64"/>
    </row>
    <row r="26" spans="1:17" ht="23.25">
      <c r="A26" s="8"/>
      <c r="B26" s="8"/>
      <c r="C26" s="71"/>
      <c r="D26" s="39"/>
      <c r="E26" s="8"/>
      <c r="F26" s="8"/>
      <c r="G26" s="61" t="s">
        <v>31</v>
      </c>
      <c r="H26" s="61"/>
      <c r="I26" s="62">
        <f>SUM(I23:I25)</f>
        <v>340</v>
      </c>
      <c r="J26" s="61" t="s">
        <v>99</v>
      </c>
      <c r="K26" s="51"/>
      <c r="L26" s="51"/>
      <c r="M26" s="51"/>
      <c r="N26" s="52"/>
      <c r="O26" s="52"/>
      <c r="P26" s="52"/>
      <c r="Q26" s="64" t="s">
        <v>214</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B4" workbookViewId="0">
      <selection activeCell="K6" sqref="K6:K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22</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v>100</v>
      </c>
      <c r="E6" s="8"/>
      <c r="F6" s="8">
        <v>100</v>
      </c>
      <c r="G6" s="65" t="s">
        <v>154</v>
      </c>
      <c r="H6" s="2"/>
      <c r="I6" s="2"/>
      <c r="J6" s="2"/>
      <c r="K6" s="54"/>
      <c r="L6" s="2"/>
      <c r="M6" s="2"/>
    </row>
    <row r="7" spans="1:17" ht="18.75">
      <c r="A7" s="8">
        <v>2</v>
      </c>
      <c r="B7" s="8">
        <v>2</v>
      </c>
      <c r="C7" s="9"/>
      <c r="D7" s="112">
        <v>100</v>
      </c>
      <c r="E7" s="8"/>
      <c r="F7" s="65">
        <v>100</v>
      </c>
      <c r="G7" s="65" t="s">
        <v>155</v>
      </c>
      <c r="H7" s="2"/>
      <c r="I7" s="2"/>
      <c r="J7" s="2"/>
      <c r="K7" s="54"/>
      <c r="L7" s="2"/>
      <c r="M7" s="2"/>
    </row>
    <row r="8" spans="1:17" ht="18.75">
      <c r="A8" s="8">
        <v>3</v>
      </c>
      <c r="B8" s="8">
        <v>3</v>
      </c>
      <c r="C8" s="9"/>
      <c r="D8" s="112">
        <v>100</v>
      </c>
      <c r="E8" s="8"/>
      <c r="F8" s="65">
        <v>100</v>
      </c>
      <c r="G8" s="8" t="s">
        <v>105</v>
      </c>
      <c r="H8" s="2"/>
      <c r="I8" s="2"/>
      <c r="J8" s="2"/>
      <c r="K8" s="54"/>
      <c r="L8" s="2"/>
      <c r="M8" s="2"/>
    </row>
    <row r="9" spans="1:17" ht="18.75">
      <c r="A9" s="8">
        <v>4</v>
      </c>
      <c r="B9" s="8">
        <v>4</v>
      </c>
      <c r="C9" s="9"/>
      <c r="D9" s="112">
        <v>100</v>
      </c>
      <c r="E9" s="8"/>
      <c r="F9" s="65">
        <v>100</v>
      </c>
      <c r="G9" s="8" t="s">
        <v>106</v>
      </c>
      <c r="H9" s="2"/>
      <c r="I9" s="2"/>
      <c r="J9" s="2"/>
      <c r="K9" s="54"/>
      <c r="L9" s="2"/>
      <c r="M9" s="2"/>
    </row>
    <row r="10" spans="1:17" ht="18.75">
      <c r="A10" s="8">
        <v>5</v>
      </c>
      <c r="B10" s="8">
        <v>5</v>
      </c>
      <c r="C10" s="9"/>
      <c r="D10" s="112">
        <v>100</v>
      </c>
      <c r="E10" s="8"/>
      <c r="F10" s="65">
        <v>100</v>
      </c>
      <c r="G10" s="8" t="s">
        <v>107</v>
      </c>
      <c r="H10" s="2"/>
      <c r="I10" s="2"/>
      <c r="J10" s="2"/>
      <c r="K10" s="54"/>
      <c r="L10" s="2"/>
      <c r="M10" s="2"/>
    </row>
    <row r="11" spans="1:17" ht="18.75">
      <c r="A11" s="8">
        <v>6</v>
      </c>
      <c r="B11" s="8">
        <v>6</v>
      </c>
      <c r="C11" s="9"/>
      <c r="D11" s="112">
        <v>100</v>
      </c>
      <c r="E11" s="8"/>
      <c r="F11" s="65">
        <v>100</v>
      </c>
      <c r="G11" s="8" t="s">
        <v>108</v>
      </c>
      <c r="H11" s="2"/>
      <c r="I11" s="2"/>
      <c r="J11" s="2"/>
      <c r="K11" s="54"/>
      <c r="L11" s="2"/>
      <c r="M11" s="2"/>
    </row>
    <row r="12" spans="1:17" ht="18.75">
      <c r="A12" s="8">
        <v>7</v>
      </c>
      <c r="B12" s="8">
        <v>7</v>
      </c>
      <c r="C12" s="9"/>
      <c r="D12" s="112">
        <v>100</v>
      </c>
      <c r="E12" s="8"/>
      <c r="F12" s="65">
        <v>100</v>
      </c>
      <c r="G12" s="8" t="s">
        <v>109</v>
      </c>
      <c r="H12" s="2"/>
      <c r="I12" s="2"/>
      <c r="J12" s="2"/>
      <c r="K12" s="54"/>
      <c r="L12" s="2"/>
      <c r="M12" s="2"/>
    </row>
    <row r="13" spans="1:17" ht="18.75">
      <c r="A13" s="8">
        <v>8</v>
      </c>
      <c r="B13" s="8">
        <v>8</v>
      </c>
      <c r="C13" s="9"/>
      <c r="D13" s="112">
        <v>100</v>
      </c>
      <c r="E13" s="8"/>
      <c r="F13" s="65">
        <v>100</v>
      </c>
      <c r="G13" s="8" t="s">
        <v>110</v>
      </c>
      <c r="H13" s="2"/>
      <c r="I13" s="2"/>
      <c r="J13" s="2"/>
      <c r="K13" s="54"/>
      <c r="L13" s="2"/>
      <c r="M13" s="2"/>
    </row>
    <row r="14" spans="1:17" ht="18.75">
      <c r="A14" s="8">
        <v>9</v>
      </c>
      <c r="B14" s="8">
        <v>9</v>
      </c>
      <c r="C14" s="9"/>
      <c r="D14" s="112">
        <v>100</v>
      </c>
      <c r="E14" s="8"/>
      <c r="F14" s="65">
        <v>100</v>
      </c>
      <c r="G14" s="8" t="s">
        <v>111</v>
      </c>
      <c r="H14" s="2"/>
      <c r="I14" s="2"/>
      <c r="J14" s="2"/>
      <c r="K14" s="54"/>
      <c r="L14" s="2"/>
      <c r="M14" s="2"/>
    </row>
    <row r="15" spans="1:17" ht="18.75">
      <c r="A15" s="8">
        <v>10</v>
      </c>
      <c r="B15" s="8">
        <v>10</v>
      </c>
      <c r="C15" s="9"/>
      <c r="D15" s="112">
        <v>100</v>
      </c>
      <c r="E15" s="8"/>
      <c r="F15" s="65">
        <v>100</v>
      </c>
      <c r="G15" s="8" t="s">
        <v>112</v>
      </c>
      <c r="H15" s="2"/>
      <c r="I15" s="2"/>
      <c r="J15" s="2"/>
      <c r="K15" s="54"/>
      <c r="L15" s="2"/>
      <c r="M15" s="2"/>
    </row>
    <row r="16" spans="1:17" ht="18.75">
      <c r="A16" s="8">
        <v>11</v>
      </c>
      <c r="B16" s="8">
        <v>11</v>
      </c>
      <c r="C16" s="9"/>
      <c r="D16" s="112">
        <v>100</v>
      </c>
      <c r="E16" s="8"/>
      <c r="F16" s="65">
        <v>100</v>
      </c>
      <c r="G16" s="8" t="s">
        <v>113</v>
      </c>
      <c r="H16" s="2"/>
      <c r="I16" s="2"/>
      <c r="J16" s="2"/>
      <c r="K16" s="54"/>
      <c r="L16" s="2"/>
      <c r="M16" s="2"/>
    </row>
    <row r="17" spans="1:13" ht="18.75">
      <c r="A17" s="8">
        <v>12</v>
      </c>
      <c r="B17" s="8">
        <v>12</v>
      </c>
      <c r="C17" s="9"/>
      <c r="D17" s="112">
        <v>100</v>
      </c>
      <c r="E17" s="8"/>
      <c r="F17" s="65">
        <v>100</v>
      </c>
      <c r="G17" s="8" t="s">
        <v>114</v>
      </c>
      <c r="H17" s="2"/>
      <c r="I17" s="2"/>
      <c r="J17" s="2"/>
      <c r="K17" s="54"/>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20" sqref="D20"/>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2" t="s">
        <v>23</v>
      </c>
      <c r="D2" s="122"/>
      <c r="E2" s="122"/>
      <c r="F2" s="122"/>
      <c r="G2" s="122"/>
      <c r="H2" s="122"/>
      <c r="I2" s="122"/>
      <c r="J2" s="122"/>
      <c r="K2" s="122"/>
      <c r="L2" s="122"/>
      <c r="M2" s="122"/>
      <c r="N2" s="122"/>
      <c r="O2" s="122"/>
      <c r="P2" s="122"/>
      <c r="Q2" s="122"/>
    </row>
    <row r="3" spans="1:17" ht="57.75">
      <c r="C3" s="68"/>
      <c r="D3" s="18" t="s">
        <v>8</v>
      </c>
      <c r="E3" s="18"/>
      <c r="F3" s="18" t="s">
        <v>18</v>
      </c>
      <c r="G3" s="1"/>
      <c r="H3" s="1"/>
      <c r="I3" s="1"/>
      <c r="J3" s="1"/>
      <c r="K3" s="1"/>
      <c r="L3" s="1"/>
      <c r="M3" s="1"/>
      <c r="N3" s="1"/>
      <c r="O3" s="1"/>
      <c r="P3" s="1"/>
      <c r="Q3" s="1"/>
    </row>
    <row r="4" spans="1:17" ht="18.75">
      <c r="C4" s="82"/>
      <c r="D4" s="103">
        <f>SUM(D6:D2001)</f>
        <v>2400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c r="D6" s="39">
        <v>200</v>
      </c>
      <c r="E6" s="8"/>
      <c r="F6" s="8">
        <v>200</v>
      </c>
      <c r="G6" s="65" t="s">
        <v>152</v>
      </c>
      <c r="H6" s="2"/>
      <c r="I6" s="2"/>
      <c r="J6" s="2"/>
      <c r="K6" s="2"/>
      <c r="L6" s="2"/>
      <c r="M6" s="2"/>
    </row>
    <row r="7" spans="1:17" ht="18.75">
      <c r="A7" s="8">
        <v>2</v>
      </c>
      <c r="B7" s="8">
        <v>2</v>
      </c>
      <c r="C7" s="83"/>
      <c r="D7" s="39">
        <v>200</v>
      </c>
      <c r="E7" s="8"/>
      <c r="F7" s="8">
        <v>200</v>
      </c>
      <c r="G7" s="8" t="s">
        <v>104</v>
      </c>
      <c r="H7" s="2"/>
      <c r="I7" s="2"/>
      <c r="J7" s="2"/>
      <c r="K7" s="2"/>
      <c r="L7" s="2"/>
      <c r="M7" s="2"/>
    </row>
    <row r="8" spans="1:17" ht="18.75">
      <c r="A8" s="8">
        <v>3</v>
      </c>
      <c r="B8" s="8">
        <v>3</v>
      </c>
      <c r="C8" s="83"/>
      <c r="D8" s="39">
        <v>200</v>
      </c>
      <c r="E8" s="8"/>
      <c r="F8" s="8">
        <v>200</v>
      </c>
      <c r="G8" s="8" t="s">
        <v>105</v>
      </c>
      <c r="H8" s="2"/>
      <c r="I8" s="2"/>
      <c r="J8" s="2"/>
      <c r="K8" s="2"/>
      <c r="L8" s="2"/>
      <c r="M8" s="2"/>
    </row>
    <row r="9" spans="1:17" ht="18.75">
      <c r="A9" s="8">
        <v>4</v>
      </c>
      <c r="B9" s="8">
        <v>4</v>
      </c>
      <c r="C9" s="83"/>
      <c r="D9" s="39">
        <v>200</v>
      </c>
      <c r="E9" s="8"/>
      <c r="F9" s="8">
        <v>200</v>
      </c>
      <c r="G9" s="8" t="s">
        <v>106</v>
      </c>
      <c r="H9" s="2"/>
      <c r="I9" s="2"/>
      <c r="J9" s="2"/>
      <c r="K9" s="2"/>
      <c r="L9" s="2"/>
      <c r="M9" s="2"/>
    </row>
    <row r="10" spans="1:17" ht="18.75">
      <c r="A10" s="8">
        <v>5</v>
      </c>
      <c r="B10" s="8">
        <v>5</v>
      </c>
      <c r="C10" s="83"/>
      <c r="D10" s="39">
        <v>200</v>
      </c>
      <c r="E10" s="8"/>
      <c r="F10" s="8">
        <v>200</v>
      </c>
      <c r="G10" s="8" t="s">
        <v>107</v>
      </c>
      <c r="H10" s="2"/>
      <c r="I10" s="2"/>
      <c r="J10" s="2"/>
      <c r="K10" s="2"/>
      <c r="L10" s="2"/>
      <c r="M10" s="2"/>
    </row>
    <row r="11" spans="1:17" ht="18.75">
      <c r="A11" s="8">
        <v>6</v>
      </c>
      <c r="B11" s="8">
        <v>6</v>
      </c>
      <c r="C11" s="83"/>
      <c r="D11" s="39">
        <v>200</v>
      </c>
      <c r="E11" s="8"/>
      <c r="F11" s="8">
        <v>200</v>
      </c>
      <c r="G11" s="8" t="s">
        <v>108</v>
      </c>
      <c r="H11" s="2"/>
      <c r="I11" s="2"/>
      <c r="J11" s="2"/>
      <c r="K11" s="2"/>
      <c r="L11" s="2"/>
      <c r="M11" s="2"/>
    </row>
    <row r="12" spans="1:17" ht="18.75">
      <c r="A12" s="8">
        <v>7</v>
      </c>
      <c r="B12" s="8">
        <v>7</v>
      </c>
      <c r="C12" s="71">
        <v>45125</v>
      </c>
      <c r="D12" s="39">
        <v>200</v>
      </c>
      <c r="E12" s="8"/>
      <c r="F12" s="8">
        <v>200</v>
      </c>
      <c r="G12" s="8" t="s">
        <v>109</v>
      </c>
      <c r="H12" s="2"/>
      <c r="I12" s="2"/>
      <c r="J12" s="2"/>
      <c r="K12" s="2"/>
      <c r="L12" s="2"/>
      <c r="M12" s="2"/>
    </row>
    <row r="13" spans="1:17" ht="18.75">
      <c r="A13" s="8">
        <v>8</v>
      </c>
      <c r="B13" s="8">
        <v>8</v>
      </c>
      <c r="C13" s="71">
        <v>45125</v>
      </c>
      <c r="D13" s="39">
        <v>200</v>
      </c>
      <c r="E13" s="8"/>
      <c r="F13" s="8">
        <v>200</v>
      </c>
      <c r="G13" s="8" t="s">
        <v>110</v>
      </c>
      <c r="H13" s="2"/>
      <c r="I13" s="2"/>
      <c r="J13" s="2"/>
      <c r="K13" s="2"/>
      <c r="L13" s="2"/>
      <c r="M13" s="2"/>
    </row>
    <row r="14" spans="1:17" ht="18.75">
      <c r="A14" s="8">
        <v>9</v>
      </c>
      <c r="B14" s="8">
        <v>9</v>
      </c>
      <c r="C14" s="71">
        <v>45125</v>
      </c>
      <c r="D14" s="39">
        <v>200</v>
      </c>
      <c r="E14" s="8"/>
      <c r="F14" s="8">
        <v>200</v>
      </c>
      <c r="G14" s="8" t="s">
        <v>111</v>
      </c>
      <c r="H14" s="2"/>
      <c r="I14" s="2"/>
      <c r="J14" s="2"/>
      <c r="K14" s="2"/>
      <c r="L14" s="2"/>
      <c r="M14" s="2"/>
    </row>
    <row r="15" spans="1:17" ht="18.75">
      <c r="A15" s="8">
        <v>10</v>
      </c>
      <c r="B15" s="8">
        <v>10</v>
      </c>
      <c r="C15" s="71">
        <v>45125</v>
      </c>
      <c r="D15" s="39">
        <v>200</v>
      </c>
      <c r="E15" s="8"/>
      <c r="F15" s="8">
        <v>200</v>
      </c>
      <c r="G15" s="8" t="s">
        <v>112</v>
      </c>
      <c r="H15" s="2"/>
      <c r="I15" s="2"/>
      <c r="J15" s="2"/>
      <c r="K15" s="2"/>
      <c r="L15" s="2"/>
      <c r="M15" s="2"/>
    </row>
    <row r="16" spans="1:17" ht="18.75">
      <c r="A16" s="8">
        <v>11</v>
      </c>
      <c r="B16" s="8">
        <v>11</v>
      </c>
      <c r="C16" s="71">
        <v>45125</v>
      </c>
      <c r="D16" s="39">
        <v>200</v>
      </c>
      <c r="E16" s="8"/>
      <c r="F16" s="8">
        <v>200</v>
      </c>
      <c r="G16" s="8" t="s">
        <v>113</v>
      </c>
      <c r="H16" s="2"/>
      <c r="I16" s="2"/>
      <c r="J16" s="2"/>
      <c r="K16" s="2"/>
      <c r="L16" s="2"/>
      <c r="M16" s="2"/>
    </row>
    <row r="17" spans="1:13" ht="18.75">
      <c r="A17" s="8">
        <v>12</v>
      </c>
      <c r="B17" s="8">
        <v>12</v>
      </c>
      <c r="C17" s="71">
        <v>45125</v>
      </c>
      <c r="D17" s="39">
        <v>200</v>
      </c>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E19" sqref="E19"/>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2" t="s">
        <v>24</v>
      </c>
      <c r="D2" s="122"/>
      <c r="E2" s="122"/>
      <c r="F2" s="122"/>
      <c r="G2" s="122"/>
      <c r="H2" s="122"/>
      <c r="I2" s="122"/>
      <c r="J2" s="122"/>
      <c r="K2" s="122"/>
      <c r="L2" s="122"/>
      <c r="M2" s="122"/>
      <c r="N2" s="122"/>
      <c r="O2" s="122"/>
      <c r="P2" s="122"/>
      <c r="Q2" s="122"/>
    </row>
    <row r="3" spans="1:22" ht="57.75">
      <c r="C3" s="77"/>
      <c r="D3" s="18" t="s">
        <v>8</v>
      </c>
      <c r="E3" s="18"/>
      <c r="F3" s="18" t="s">
        <v>18</v>
      </c>
      <c r="G3" s="1"/>
      <c r="H3" s="1"/>
      <c r="I3" s="1"/>
      <c r="J3" s="1"/>
      <c r="K3" s="1"/>
      <c r="L3" s="1"/>
      <c r="M3" s="1"/>
      <c r="N3" s="1"/>
      <c r="O3" s="123" t="s">
        <v>100</v>
      </c>
      <c r="P3" s="123"/>
      <c r="Q3" s="123"/>
      <c r="R3" s="123"/>
      <c r="S3" s="123"/>
      <c r="T3" s="123"/>
      <c r="U3" s="123"/>
      <c r="V3" s="123"/>
    </row>
    <row r="4" spans="1:22" ht="18.75">
      <c r="C4" s="69"/>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4" t="s">
        <v>78</v>
      </c>
      <c r="S5" s="125"/>
      <c r="T5" s="125"/>
      <c r="U5" s="126"/>
    </row>
    <row r="6" spans="1:22" ht="18.75">
      <c r="A6" s="8">
        <v>1</v>
      </c>
      <c r="B6" s="8">
        <v>1</v>
      </c>
      <c r="C6" s="71">
        <v>45049</v>
      </c>
      <c r="D6" s="75">
        <v>100</v>
      </c>
      <c r="E6" s="8"/>
      <c r="F6" s="8">
        <v>100</v>
      </c>
      <c r="G6" s="65" t="s">
        <v>154</v>
      </c>
      <c r="H6" s="2"/>
      <c r="I6" s="2"/>
      <c r="J6" s="2"/>
      <c r="K6" s="2"/>
      <c r="L6" s="2"/>
      <c r="M6" s="2"/>
      <c r="O6" s="2"/>
      <c r="P6" s="8">
        <v>1</v>
      </c>
      <c r="Q6" s="8"/>
      <c r="R6" s="2"/>
      <c r="S6" s="2"/>
    </row>
    <row r="7" spans="1:22" ht="18.75">
      <c r="A7" s="8">
        <v>2</v>
      </c>
      <c r="B7" s="8">
        <v>2</v>
      </c>
      <c r="C7" s="71">
        <v>45049</v>
      </c>
      <c r="D7" s="75">
        <v>100</v>
      </c>
      <c r="E7" s="8"/>
      <c r="F7" s="65">
        <v>100</v>
      </c>
      <c r="G7" s="65" t="s">
        <v>155</v>
      </c>
      <c r="H7" s="2"/>
      <c r="I7" s="2"/>
      <c r="J7" s="2"/>
      <c r="K7" s="2"/>
      <c r="L7" s="2"/>
      <c r="M7" s="2"/>
      <c r="O7" s="2"/>
      <c r="P7" s="8">
        <v>2</v>
      </c>
      <c r="Q7" s="8"/>
      <c r="R7" s="2"/>
      <c r="S7" s="2"/>
    </row>
    <row r="8" spans="1:22" ht="18.75">
      <c r="A8" s="8">
        <v>3</v>
      </c>
      <c r="B8" s="8">
        <v>3</v>
      </c>
      <c r="C8" s="71">
        <v>45049</v>
      </c>
      <c r="D8" s="75">
        <v>100</v>
      </c>
      <c r="E8" s="8"/>
      <c r="F8" s="65">
        <v>100</v>
      </c>
      <c r="G8" s="8" t="s">
        <v>105</v>
      </c>
      <c r="H8" s="2"/>
      <c r="I8" s="2"/>
      <c r="J8" s="2"/>
      <c r="K8" s="2"/>
      <c r="L8" s="2"/>
      <c r="M8" s="2"/>
      <c r="O8" s="8"/>
      <c r="P8" s="8">
        <v>3</v>
      </c>
      <c r="Q8" s="8"/>
      <c r="R8" s="2"/>
      <c r="S8" s="2"/>
    </row>
    <row r="9" spans="1:22" ht="18.75">
      <c r="A9" s="8">
        <v>4</v>
      </c>
      <c r="B9" s="8">
        <v>4</v>
      </c>
      <c r="C9" s="71">
        <v>45049</v>
      </c>
      <c r="D9" s="75">
        <v>100</v>
      </c>
      <c r="E9" s="8"/>
      <c r="F9" s="65">
        <v>100</v>
      </c>
      <c r="G9" s="8" t="s">
        <v>106</v>
      </c>
      <c r="H9" s="2"/>
      <c r="I9" s="2"/>
      <c r="J9" s="2"/>
      <c r="K9" s="2"/>
      <c r="L9" s="2"/>
      <c r="M9" s="2"/>
      <c r="O9" s="8"/>
      <c r="P9" s="49">
        <v>4</v>
      </c>
      <c r="Q9" s="49"/>
      <c r="R9" s="2"/>
      <c r="S9" s="2"/>
    </row>
    <row r="10" spans="1:22" ht="18.75">
      <c r="A10" s="8">
        <v>5</v>
      </c>
      <c r="B10" s="8">
        <v>5</v>
      </c>
      <c r="C10" s="71">
        <v>45049</v>
      </c>
      <c r="D10" s="75">
        <v>100</v>
      </c>
      <c r="E10" s="8"/>
      <c r="F10" s="65">
        <v>100</v>
      </c>
      <c r="G10" s="8" t="s">
        <v>107</v>
      </c>
      <c r="H10" s="2"/>
      <c r="I10" s="2"/>
      <c r="J10" s="2"/>
      <c r="K10" s="2"/>
      <c r="L10" s="2"/>
      <c r="M10" s="2"/>
      <c r="O10" s="8"/>
      <c r="P10" s="8">
        <v>5</v>
      </c>
      <c r="Q10" s="8"/>
      <c r="R10" s="2"/>
      <c r="S10" s="2"/>
    </row>
    <row r="11" spans="1:22" ht="18.75">
      <c r="A11" s="8">
        <v>6</v>
      </c>
      <c r="B11" s="8">
        <v>6</v>
      </c>
      <c r="C11" s="71">
        <v>45243</v>
      </c>
      <c r="D11" s="75">
        <v>100</v>
      </c>
      <c r="E11" s="8"/>
      <c r="F11" s="65">
        <v>100</v>
      </c>
      <c r="G11" s="8" t="s">
        <v>108</v>
      </c>
      <c r="H11" s="2"/>
      <c r="I11" s="2"/>
      <c r="J11" s="2"/>
      <c r="K11" s="2"/>
      <c r="L11" s="2"/>
      <c r="M11" s="2"/>
      <c r="O11" s="8"/>
      <c r="P11" s="8">
        <v>6</v>
      </c>
      <c r="Q11" s="8"/>
      <c r="R11" s="2"/>
      <c r="S11" s="2"/>
    </row>
    <row r="12" spans="1:22" ht="18.75">
      <c r="A12" s="8">
        <v>7</v>
      </c>
      <c r="B12" s="8">
        <v>7</v>
      </c>
      <c r="C12" s="71">
        <v>45243</v>
      </c>
      <c r="D12" s="75">
        <v>100</v>
      </c>
      <c r="E12" s="8"/>
      <c r="F12" s="65">
        <v>100</v>
      </c>
      <c r="G12" s="8" t="s">
        <v>109</v>
      </c>
      <c r="H12" s="2"/>
      <c r="I12" s="2"/>
      <c r="J12" s="2"/>
      <c r="K12" s="2"/>
      <c r="L12" s="2"/>
      <c r="M12" s="2"/>
      <c r="P12" s="36" t="s">
        <v>79</v>
      </c>
      <c r="Q12" s="50">
        <f>SUM(Q6:Q11)</f>
        <v>0</v>
      </c>
      <c r="R12" s="127"/>
      <c r="S12" s="128"/>
      <c r="T12" s="128"/>
      <c r="U12" s="129"/>
    </row>
    <row r="13" spans="1:22" ht="18.75">
      <c r="A13" s="8">
        <v>8</v>
      </c>
      <c r="B13" s="8">
        <v>8</v>
      </c>
      <c r="C13" s="71">
        <v>45243</v>
      </c>
      <c r="D13" s="75">
        <v>100</v>
      </c>
      <c r="E13" s="8"/>
      <c r="F13" s="65">
        <v>100</v>
      </c>
      <c r="G13" s="8" t="s">
        <v>110</v>
      </c>
      <c r="H13" s="2"/>
      <c r="I13" s="2"/>
      <c r="J13" s="2"/>
      <c r="K13" s="2"/>
      <c r="L13" s="2"/>
      <c r="M13" s="2"/>
      <c r="O13" s="2"/>
      <c r="P13" s="53"/>
      <c r="Q13" s="53"/>
      <c r="R13" s="2"/>
      <c r="S13" s="54"/>
    </row>
    <row r="14" spans="1:22" ht="18.75">
      <c r="A14" s="8">
        <v>9</v>
      </c>
      <c r="B14" s="8">
        <v>9</v>
      </c>
      <c r="C14" s="71">
        <v>45243</v>
      </c>
      <c r="D14" s="75">
        <v>100</v>
      </c>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v>100</v>
      </c>
      <c r="E15" s="8"/>
      <c r="F15" s="65">
        <v>100</v>
      </c>
      <c r="G15" s="8" t="s">
        <v>112</v>
      </c>
      <c r="H15" s="2"/>
      <c r="I15" s="2"/>
      <c r="J15" s="2"/>
      <c r="K15" s="2"/>
      <c r="L15" s="2"/>
      <c r="M15" s="2"/>
      <c r="O15" s="38"/>
      <c r="P15" s="45"/>
      <c r="Q15" s="39"/>
      <c r="R15" s="2"/>
      <c r="S15" s="2"/>
    </row>
    <row r="16" spans="1:22" ht="18.75">
      <c r="A16" s="8">
        <v>11</v>
      </c>
      <c r="B16" s="8">
        <v>11</v>
      </c>
      <c r="C16" s="71">
        <v>45243</v>
      </c>
      <c r="D16" s="75">
        <v>100</v>
      </c>
      <c r="E16" s="8"/>
      <c r="F16" s="65">
        <v>100</v>
      </c>
      <c r="G16" s="8" t="s">
        <v>113</v>
      </c>
      <c r="H16" s="2"/>
      <c r="I16" s="2"/>
      <c r="J16" s="2"/>
      <c r="K16" s="2"/>
      <c r="L16" s="2"/>
      <c r="M16" s="2"/>
    </row>
    <row r="17" spans="1:13" ht="18.75">
      <c r="A17" s="8">
        <v>12</v>
      </c>
      <c r="B17" s="8">
        <v>12</v>
      </c>
      <c r="C17" s="71">
        <v>45243</v>
      </c>
      <c r="D17" s="75">
        <v>100</v>
      </c>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42578125" style="98" bestFit="1" customWidth="1"/>
    <col min="4" max="4" width="8.28515625" style="86" bestFit="1" customWidth="1"/>
    <col min="5" max="5" width="24.7109375" style="3" bestFit="1" customWidth="1"/>
    <col min="6" max="6" width="9.7109375" style="86" customWidth="1"/>
    <col min="7" max="7" width="9" style="3"/>
  </cols>
  <sheetData>
    <row r="2" spans="1:17" ht="26.25">
      <c r="C2" s="122" t="s">
        <v>120</v>
      </c>
      <c r="D2" s="122"/>
      <c r="E2" s="122"/>
      <c r="F2" s="122"/>
      <c r="G2" s="122"/>
      <c r="H2" s="122"/>
      <c r="I2" s="122"/>
      <c r="J2" s="122"/>
      <c r="K2" s="122"/>
      <c r="L2" s="122"/>
      <c r="M2" s="122"/>
      <c r="N2" s="122"/>
      <c r="O2" s="122"/>
      <c r="P2" s="122"/>
      <c r="Q2" s="122"/>
    </row>
    <row r="3" spans="1:17" ht="57.75">
      <c r="C3" s="95"/>
      <c r="D3" s="18" t="s">
        <v>8</v>
      </c>
      <c r="E3" s="18"/>
      <c r="F3" s="18" t="s">
        <v>18</v>
      </c>
      <c r="G3" s="1"/>
      <c r="H3" s="1"/>
      <c r="I3" s="1"/>
      <c r="J3" s="1"/>
      <c r="K3" s="1"/>
      <c r="L3" s="1"/>
      <c r="M3" s="1"/>
      <c r="N3" s="1"/>
      <c r="O3" s="1"/>
      <c r="P3" s="1"/>
      <c r="Q3" s="1"/>
    </row>
    <row r="4" spans="1:17" ht="18.75">
      <c r="C4" s="96"/>
      <c r="D4" s="103">
        <f>SUM(D6:D2001)</f>
        <v>2400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44961</v>
      </c>
      <c r="D6" s="39">
        <v>200</v>
      </c>
      <c r="E6" s="8"/>
      <c r="F6" s="39">
        <v>200</v>
      </c>
      <c r="G6" s="65" t="s">
        <v>156</v>
      </c>
      <c r="H6" s="2"/>
      <c r="I6" s="2"/>
      <c r="J6" s="2"/>
      <c r="K6" s="2"/>
      <c r="L6" s="2"/>
      <c r="M6" s="2"/>
    </row>
    <row r="7" spans="1:17" ht="18.75">
      <c r="A7" s="8">
        <v>2</v>
      </c>
      <c r="B7" s="8">
        <v>2</v>
      </c>
      <c r="C7" s="97">
        <v>44961</v>
      </c>
      <c r="D7" s="39">
        <v>200</v>
      </c>
      <c r="E7" s="8"/>
      <c r="F7" s="39">
        <v>200</v>
      </c>
      <c r="G7" s="65" t="s">
        <v>157</v>
      </c>
      <c r="H7" s="2"/>
      <c r="I7" s="2"/>
      <c r="J7" s="2"/>
      <c r="K7" s="2"/>
      <c r="L7" s="2"/>
      <c r="M7" s="2"/>
    </row>
    <row r="8" spans="1:17" ht="18.75">
      <c r="A8" s="8">
        <v>3</v>
      </c>
      <c r="B8" s="8">
        <v>3</v>
      </c>
      <c r="C8" s="97">
        <v>45029</v>
      </c>
      <c r="D8" s="39">
        <v>200</v>
      </c>
      <c r="E8" s="8"/>
      <c r="F8" s="39">
        <v>200</v>
      </c>
      <c r="G8" s="65" t="s">
        <v>158</v>
      </c>
      <c r="H8" s="2"/>
      <c r="I8" s="2"/>
      <c r="J8" s="2"/>
      <c r="K8" s="2"/>
      <c r="L8" s="2"/>
      <c r="M8" s="2"/>
    </row>
    <row r="9" spans="1:17" ht="18.75">
      <c r="A9" s="8">
        <v>4</v>
      </c>
      <c r="B9" s="8">
        <v>4</v>
      </c>
      <c r="C9" s="97">
        <v>45029</v>
      </c>
      <c r="D9" s="39">
        <v>200</v>
      </c>
      <c r="E9" s="8"/>
      <c r="F9" s="39">
        <v>200</v>
      </c>
      <c r="G9" s="65" t="s">
        <v>159</v>
      </c>
      <c r="H9" s="2"/>
      <c r="I9" s="2"/>
      <c r="J9" s="2"/>
      <c r="K9" s="2"/>
      <c r="L9" s="2"/>
      <c r="M9" s="2"/>
    </row>
    <row r="10" spans="1:17" ht="18.75">
      <c r="A10" s="8">
        <v>5</v>
      </c>
      <c r="B10" s="8">
        <v>5</v>
      </c>
      <c r="C10" s="97">
        <v>45126</v>
      </c>
      <c r="D10" s="39">
        <v>200</v>
      </c>
      <c r="E10" s="8"/>
      <c r="F10" s="39">
        <v>200</v>
      </c>
      <c r="G10" s="65" t="s">
        <v>160</v>
      </c>
      <c r="H10" s="2"/>
      <c r="I10" s="2"/>
      <c r="J10" s="2"/>
      <c r="K10" s="2"/>
      <c r="L10" s="2"/>
      <c r="M10" s="2"/>
    </row>
    <row r="11" spans="1:17" ht="18.75">
      <c r="A11" s="8">
        <v>6</v>
      </c>
      <c r="B11" s="8">
        <v>6</v>
      </c>
      <c r="C11" s="97">
        <v>45126</v>
      </c>
      <c r="D11" s="39">
        <v>200</v>
      </c>
      <c r="E11" s="8"/>
      <c r="F11" s="39">
        <v>200</v>
      </c>
      <c r="G11" s="65" t="s">
        <v>161</v>
      </c>
      <c r="H11" s="2"/>
      <c r="I11" s="2"/>
      <c r="J11" s="2"/>
      <c r="K11" s="2"/>
      <c r="L11" s="2"/>
      <c r="M11" s="2"/>
    </row>
    <row r="12" spans="1:17" ht="18.75">
      <c r="A12" s="8">
        <v>7</v>
      </c>
      <c r="B12" s="8">
        <v>7</v>
      </c>
      <c r="C12" s="97">
        <v>45175</v>
      </c>
      <c r="D12" s="39">
        <v>200</v>
      </c>
      <c r="E12" s="8"/>
      <c r="F12" s="39">
        <v>200</v>
      </c>
      <c r="G12" s="65" t="s">
        <v>162</v>
      </c>
      <c r="H12" s="2"/>
      <c r="I12" s="2"/>
      <c r="J12" s="2"/>
      <c r="K12" s="2"/>
      <c r="L12" s="2"/>
      <c r="M12" s="2"/>
    </row>
    <row r="13" spans="1:17" ht="18.75">
      <c r="A13" s="8">
        <v>8</v>
      </c>
      <c r="B13" s="8">
        <v>8</v>
      </c>
      <c r="C13" s="97">
        <v>45175</v>
      </c>
      <c r="D13" s="39">
        <v>200</v>
      </c>
      <c r="E13" s="8"/>
      <c r="F13" s="39">
        <v>200</v>
      </c>
      <c r="G13" s="8" t="s">
        <v>110</v>
      </c>
      <c r="H13" s="2"/>
      <c r="I13" s="2"/>
      <c r="J13" s="2"/>
      <c r="K13" s="2"/>
      <c r="L13" s="2"/>
      <c r="M13" s="2"/>
    </row>
    <row r="14" spans="1:17" ht="18.75">
      <c r="A14" s="8">
        <v>9</v>
      </c>
      <c r="B14" s="8">
        <v>9</v>
      </c>
      <c r="C14" s="97">
        <v>45261</v>
      </c>
      <c r="D14" s="39">
        <v>200</v>
      </c>
      <c r="E14" s="8"/>
      <c r="F14" s="39">
        <v>200</v>
      </c>
      <c r="G14" s="8" t="s">
        <v>111</v>
      </c>
      <c r="H14" s="2"/>
      <c r="I14" s="2"/>
      <c r="J14" s="2"/>
      <c r="K14" s="2"/>
      <c r="L14" s="2"/>
      <c r="M14" s="2"/>
    </row>
    <row r="15" spans="1:17" ht="18.75">
      <c r="A15" s="8">
        <v>10</v>
      </c>
      <c r="B15" s="8">
        <v>10</v>
      </c>
      <c r="C15" s="97">
        <v>45261</v>
      </c>
      <c r="D15" s="39">
        <v>200</v>
      </c>
      <c r="E15" s="8"/>
      <c r="F15" s="39">
        <v>200</v>
      </c>
      <c r="G15" s="8" t="s">
        <v>112</v>
      </c>
      <c r="H15" s="2"/>
      <c r="I15" s="2"/>
      <c r="J15" s="2"/>
      <c r="K15" s="2"/>
      <c r="L15" s="2"/>
      <c r="M15" s="2"/>
    </row>
    <row r="16" spans="1:17" ht="18.75">
      <c r="A16" s="8">
        <v>11</v>
      </c>
      <c r="B16" s="8">
        <v>11</v>
      </c>
      <c r="C16" s="97">
        <v>45291</v>
      </c>
      <c r="D16" s="39">
        <v>200</v>
      </c>
      <c r="E16" s="8"/>
      <c r="F16" s="39">
        <v>200</v>
      </c>
      <c r="G16" s="65" t="s">
        <v>163</v>
      </c>
      <c r="H16" s="2"/>
      <c r="I16" s="2"/>
      <c r="J16" s="2"/>
      <c r="K16" s="2"/>
      <c r="L16" s="2"/>
      <c r="M16" s="2"/>
    </row>
    <row r="17" spans="1:13" ht="18.75">
      <c r="A17" s="8">
        <v>12</v>
      </c>
      <c r="B17" s="8">
        <v>12</v>
      </c>
      <c r="C17" s="97">
        <v>45291</v>
      </c>
      <c r="D17" s="39">
        <v>200</v>
      </c>
      <c r="E17" s="8"/>
      <c r="F17" s="39">
        <v>200</v>
      </c>
      <c r="G17" s="65" t="s">
        <v>164</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2" t="s">
        <v>25</v>
      </c>
      <c r="D2" s="122"/>
      <c r="E2" s="122"/>
      <c r="F2" s="122"/>
      <c r="G2" s="122"/>
      <c r="H2" s="122"/>
      <c r="I2" s="122"/>
      <c r="J2" s="122"/>
      <c r="K2" s="122"/>
      <c r="L2" s="122"/>
      <c r="M2" s="122"/>
      <c r="N2" s="122"/>
      <c r="O2" s="122"/>
      <c r="P2" s="122"/>
      <c r="Q2" s="122"/>
    </row>
    <row r="3" spans="1:17" ht="57.75">
      <c r="C3" s="77"/>
      <c r="D3" s="18" t="s">
        <v>8</v>
      </c>
      <c r="E3" s="18"/>
      <c r="F3" s="18" t="s">
        <v>18</v>
      </c>
      <c r="G3" s="1"/>
      <c r="H3" s="1"/>
      <c r="I3" s="1"/>
      <c r="J3" s="1"/>
      <c r="K3" s="1"/>
      <c r="L3" s="1"/>
      <c r="M3" s="1"/>
      <c r="N3" s="1"/>
      <c r="O3" s="1"/>
      <c r="P3" s="1"/>
      <c r="Q3" s="1"/>
    </row>
    <row r="4" spans="1:17" ht="18.75">
      <c r="C4" s="69"/>
      <c r="D4" s="103">
        <f>SUM(D6:D2001)</f>
        <v>2400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44949</v>
      </c>
      <c r="D6" s="39">
        <v>200</v>
      </c>
      <c r="E6" s="8"/>
      <c r="F6" s="39">
        <v>200</v>
      </c>
      <c r="G6" s="65" t="s">
        <v>165</v>
      </c>
      <c r="H6" s="2"/>
      <c r="I6" s="2"/>
      <c r="J6" s="2"/>
      <c r="K6" s="2"/>
      <c r="L6" s="2"/>
      <c r="M6" s="2"/>
    </row>
    <row r="7" spans="1:17" ht="18.75">
      <c r="A7" s="8">
        <v>2</v>
      </c>
      <c r="B7" s="39">
        <v>2</v>
      </c>
      <c r="C7" s="71">
        <v>44957</v>
      </c>
      <c r="D7" s="39">
        <v>200</v>
      </c>
      <c r="E7" s="8"/>
      <c r="F7" s="39">
        <v>200</v>
      </c>
      <c r="G7" s="65" t="s">
        <v>166</v>
      </c>
      <c r="H7" s="2"/>
      <c r="I7" s="2"/>
      <c r="J7" s="2"/>
      <c r="K7" s="2"/>
      <c r="L7" s="2"/>
      <c r="M7" s="2"/>
    </row>
    <row r="8" spans="1:17" ht="18.75">
      <c r="A8" s="8">
        <v>3</v>
      </c>
      <c r="B8" s="39">
        <v>3</v>
      </c>
      <c r="C8" s="71">
        <v>45018</v>
      </c>
      <c r="D8" s="39">
        <v>200</v>
      </c>
      <c r="E8" s="8"/>
      <c r="F8" s="39">
        <v>200</v>
      </c>
      <c r="G8" s="65" t="s">
        <v>167</v>
      </c>
      <c r="H8" s="2"/>
      <c r="I8" s="2"/>
      <c r="J8" s="2"/>
      <c r="K8" s="2"/>
      <c r="L8" s="2"/>
      <c r="M8" s="2"/>
    </row>
    <row r="9" spans="1:17" ht="18.75">
      <c r="A9" s="8">
        <v>4</v>
      </c>
      <c r="B9" s="39">
        <v>4</v>
      </c>
      <c r="C9" s="71">
        <v>45018</v>
      </c>
      <c r="D9" s="39">
        <v>200</v>
      </c>
      <c r="E9" s="8"/>
      <c r="F9" s="39">
        <v>200</v>
      </c>
      <c r="G9" s="65" t="s">
        <v>168</v>
      </c>
      <c r="H9" s="2"/>
      <c r="I9" s="2"/>
      <c r="J9" s="2"/>
      <c r="K9" s="2"/>
      <c r="L9" s="2"/>
      <c r="M9" s="2"/>
    </row>
    <row r="10" spans="1:17" ht="18.75">
      <c r="A10" s="8">
        <v>5</v>
      </c>
      <c r="B10" s="39">
        <v>5</v>
      </c>
      <c r="C10" s="71">
        <v>45047</v>
      </c>
      <c r="D10" s="39">
        <v>200</v>
      </c>
      <c r="E10" s="8"/>
      <c r="F10" s="39">
        <v>200</v>
      </c>
      <c r="G10" s="65" t="s">
        <v>169</v>
      </c>
      <c r="H10" s="2"/>
      <c r="I10" s="2"/>
      <c r="J10" s="2"/>
      <c r="K10" s="2"/>
      <c r="L10" s="2"/>
      <c r="M10" s="2"/>
    </row>
    <row r="11" spans="1:17" ht="18.75">
      <c r="A11" s="8">
        <v>6</v>
      </c>
      <c r="B11" s="39">
        <v>6</v>
      </c>
      <c r="C11" s="71">
        <v>45078</v>
      </c>
      <c r="D11" s="39">
        <v>200</v>
      </c>
      <c r="E11" s="8"/>
      <c r="F11" s="39">
        <v>200</v>
      </c>
      <c r="G11" s="65" t="s">
        <v>170</v>
      </c>
      <c r="H11" s="2"/>
      <c r="I11" s="2"/>
      <c r="J11" s="2"/>
      <c r="K11" s="2"/>
      <c r="L11" s="2"/>
      <c r="M11" s="2"/>
    </row>
    <row r="12" spans="1:17" ht="18.75">
      <c r="A12" s="8">
        <v>7</v>
      </c>
      <c r="B12" s="39">
        <v>7</v>
      </c>
      <c r="C12" s="71">
        <v>45108</v>
      </c>
      <c r="D12" s="39">
        <v>200</v>
      </c>
      <c r="E12" s="8"/>
      <c r="F12" s="39">
        <v>200</v>
      </c>
      <c r="G12" s="65" t="s">
        <v>171</v>
      </c>
      <c r="H12" s="2"/>
      <c r="I12" s="2"/>
      <c r="J12" s="2"/>
      <c r="K12" s="2"/>
      <c r="L12" s="2"/>
      <c r="M12" s="2"/>
    </row>
    <row r="13" spans="1:17" ht="18.75">
      <c r="A13" s="8">
        <v>8</v>
      </c>
      <c r="B13" s="39">
        <v>8</v>
      </c>
      <c r="C13" s="71">
        <v>45138</v>
      </c>
      <c r="D13" s="39">
        <v>200</v>
      </c>
      <c r="E13" s="8"/>
      <c r="F13" s="39">
        <v>200</v>
      </c>
      <c r="G13" s="65" t="s">
        <v>172</v>
      </c>
      <c r="H13" s="2"/>
      <c r="I13" s="2"/>
      <c r="J13" s="2"/>
      <c r="K13" s="2"/>
      <c r="L13" s="2"/>
      <c r="M13" s="2"/>
    </row>
    <row r="14" spans="1:17" ht="18.75">
      <c r="A14" s="8">
        <v>9</v>
      </c>
      <c r="B14" s="39">
        <v>9</v>
      </c>
      <c r="C14" s="71">
        <v>45170</v>
      </c>
      <c r="D14" s="39">
        <v>200</v>
      </c>
      <c r="E14" s="8"/>
      <c r="F14" s="39">
        <v>200</v>
      </c>
      <c r="G14" s="65" t="s">
        <v>173</v>
      </c>
      <c r="H14" s="2"/>
      <c r="I14" s="2"/>
      <c r="J14" s="2"/>
      <c r="K14" s="2"/>
      <c r="L14" s="2"/>
      <c r="M14" s="2"/>
    </row>
    <row r="15" spans="1:17" ht="18.75">
      <c r="A15" s="8">
        <v>10</v>
      </c>
      <c r="B15" s="39">
        <v>10</v>
      </c>
      <c r="C15" s="71">
        <v>45194</v>
      </c>
      <c r="D15" s="39">
        <v>200</v>
      </c>
      <c r="E15" s="8"/>
      <c r="F15" s="39">
        <v>200</v>
      </c>
      <c r="G15" s="65" t="s">
        <v>174</v>
      </c>
      <c r="H15" s="2"/>
      <c r="I15" s="2"/>
      <c r="J15" s="2"/>
      <c r="K15" s="2"/>
      <c r="L15" s="2"/>
      <c r="M15" s="2"/>
    </row>
    <row r="16" spans="1:17" ht="18.75">
      <c r="A16" s="8">
        <v>11</v>
      </c>
      <c r="B16" s="39">
        <v>11</v>
      </c>
      <c r="C16" s="71">
        <v>45231</v>
      </c>
      <c r="D16" s="39">
        <v>200</v>
      </c>
      <c r="E16" s="8"/>
      <c r="F16" s="39">
        <v>200</v>
      </c>
      <c r="G16" s="65" t="s">
        <v>175</v>
      </c>
      <c r="H16" s="2"/>
      <c r="I16" s="2"/>
      <c r="J16" s="2"/>
      <c r="K16" s="2"/>
      <c r="L16" s="2"/>
      <c r="M16" s="2"/>
    </row>
    <row r="17" spans="1:13" ht="18.75">
      <c r="A17" s="8">
        <v>12</v>
      </c>
      <c r="B17" s="39">
        <v>12</v>
      </c>
      <c r="C17" s="71">
        <v>45259</v>
      </c>
      <c r="D17" s="39">
        <v>200</v>
      </c>
      <c r="E17" s="8"/>
      <c r="F17" s="39">
        <v>200</v>
      </c>
      <c r="G17" s="65" t="s">
        <v>164</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H19" sqref="H19"/>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2" t="s">
        <v>123</v>
      </c>
      <c r="D2" s="122"/>
      <c r="E2" s="122"/>
      <c r="F2" s="122"/>
      <c r="G2" s="122"/>
      <c r="H2" s="122"/>
      <c r="I2" s="122"/>
      <c r="J2" s="122"/>
      <c r="K2" s="122"/>
      <c r="L2" s="122"/>
      <c r="M2" s="122"/>
      <c r="N2" s="122"/>
      <c r="O2" s="122"/>
      <c r="P2" s="122"/>
      <c r="Q2" s="122"/>
    </row>
    <row r="3" spans="1:17" ht="57.75">
      <c r="C3" s="95"/>
      <c r="D3" s="99" t="s">
        <v>8</v>
      </c>
      <c r="E3" s="18"/>
      <c r="F3" s="18" t="s">
        <v>18</v>
      </c>
      <c r="G3" s="1"/>
      <c r="H3" s="1"/>
      <c r="I3" s="1"/>
      <c r="J3" s="1"/>
      <c r="K3" s="1"/>
      <c r="L3" s="1"/>
      <c r="M3" s="1"/>
      <c r="N3" s="1"/>
      <c r="O3" s="1"/>
      <c r="P3" s="1"/>
      <c r="Q3" s="1"/>
    </row>
    <row r="4" spans="1:17" ht="18.75">
      <c r="C4" s="96"/>
      <c r="D4" s="100">
        <f>SUM(D6:D2001)</f>
        <v>2400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176</v>
      </c>
      <c r="H6" s="2"/>
      <c r="I6" s="2"/>
      <c r="J6" s="2"/>
      <c r="K6" s="2"/>
      <c r="L6" s="2"/>
      <c r="M6" s="2"/>
    </row>
    <row r="7" spans="1:17" ht="18.75">
      <c r="A7" s="8">
        <v>2</v>
      </c>
      <c r="B7" s="8"/>
      <c r="C7" s="97">
        <v>45000</v>
      </c>
      <c r="D7" s="101">
        <v>200</v>
      </c>
      <c r="E7" s="8"/>
      <c r="F7" s="8">
        <v>200</v>
      </c>
      <c r="G7" s="65" t="s">
        <v>177</v>
      </c>
      <c r="H7" s="2"/>
      <c r="I7" s="2"/>
      <c r="J7" s="2"/>
      <c r="K7" s="2"/>
      <c r="L7" s="2"/>
      <c r="M7" s="2"/>
    </row>
    <row r="8" spans="1:17" ht="18.75">
      <c r="A8" s="8">
        <v>3</v>
      </c>
      <c r="B8" s="8"/>
      <c r="C8" s="97">
        <v>45072</v>
      </c>
      <c r="D8" s="101">
        <v>200</v>
      </c>
      <c r="E8" s="8"/>
      <c r="F8" s="8">
        <v>200</v>
      </c>
      <c r="G8" s="8" t="s">
        <v>105</v>
      </c>
      <c r="H8" s="2"/>
      <c r="I8" s="2"/>
      <c r="J8" s="2"/>
      <c r="K8" s="2"/>
      <c r="L8" s="2"/>
      <c r="M8" s="2"/>
    </row>
    <row r="9" spans="1:17" ht="18.75">
      <c r="A9" s="8">
        <v>4</v>
      </c>
      <c r="B9" s="8"/>
      <c r="C9" s="97">
        <v>45072</v>
      </c>
      <c r="D9" s="101">
        <v>200</v>
      </c>
      <c r="E9" s="8"/>
      <c r="F9" s="8">
        <v>200</v>
      </c>
      <c r="G9" s="8" t="s">
        <v>106</v>
      </c>
      <c r="H9" s="2"/>
      <c r="I9" s="2"/>
      <c r="J9" s="2"/>
      <c r="K9" s="2"/>
      <c r="L9" s="2"/>
      <c r="M9" s="2"/>
    </row>
    <row r="10" spans="1:17" ht="18.75">
      <c r="A10" s="8">
        <v>5</v>
      </c>
      <c r="B10" s="8"/>
      <c r="C10" s="97">
        <v>45072</v>
      </c>
      <c r="D10" s="101">
        <v>200</v>
      </c>
      <c r="E10" s="8"/>
      <c r="F10" s="8">
        <v>200</v>
      </c>
      <c r="G10" s="8" t="s">
        <v>107</v>
      </c>
      <c r="H10" s="2"/>
      <c r="I10" s="2"/>
      <c r="J10" s="2"/>
      <c r="K10" s="2"/>
      <c r="L10" s="2"/>
      <c r="M10" s="2"/>
    </row>
    <row r="11" spans="1:17" ht="18.75">
      <c r="A11" s="8">
        <v>6</v>
      </c>
      <c r="B11" s="8"/>
      <c r="C11" s="71">
        <v>45205</v>
      </c>
      <c r="D11" s="101">
        <v>200</v>
      </c>
      <c r="E11" s="8"/>
      <c r="F11" s="8">
        <v>200</v>
      </c>
      <c r="G11" s="8" t="s">
        <v>108</v>
      </c>
      <c r="H11" s="2"/>
      <c r="I11" s="2"/>
      <c r="J11" s="2"/>
      <c r="K11" s="2"/>
      <c r="L11" s="2"/>
      <c r="M11" s="2"/>
    </row>
    <row r="12" spans="1:17" ht="18.75">
      <c r="A12" s="8">
        <v>7</v>
      </c>
      <c r="B12" s="8"/>
      <c r="C12" s="71">
        <v>45205</v>
      </c>
      <c r="D12" s="101">
        <v>200</v>
      </c>
      <c r="E12" s="8"/>
      <c r="F12" s="8">
        <v>200</v>
      </c>
      <c r="G12" s="8" t="s">
        <v>109</v>
      </c>
      <c r="H12" s="2"/>
      <c r="I12" s="2"/>
      <c r="J12" s="2"/>
      <c r="K12" s="2"/>
      <c r="L12" s="2"/>
      <c r="M12" s="2"/>
    </row>
    <row r="13" spans="1:17" ht="18.75">
      <c r="A13" s="8">
        <v>8</v>
      </c>
      <c r="B13" s="8"/>
      <c r="C13" s="71">
        <v>45205</v>
      </c>
      <c r="D13" s="101">
        <v>200</v>
      </c>
      <c r="E13" s="8"/>
      <c r="F13" s="8">
        <v>200</v>
      </c>
      <c r="G13" s="8" t="s">
        <v>110</v>
      </c>
      <c r="H13" s="2"/>
      <c r="I13" s="2"/>
      <c r="J13" s="2"/>
      <c r="K13" s="2"/>
      <c r="L13" s="2"/>
      <c r="M13" s="2"/>
    </row>
    <row r="14" spans="1:17" ht="18.75">
      <c r="A14" s="8">
        <v>9</v>
      </c>
      <c r="B14" s="8"/>
      <c r="C14" s="97">
        <v>45290</v>
      </c>
      <c r="D14" s="101">
        <v>200</v>
      </c>
      <c r="E14" s="8"/>
      <c r="F14" s="8">
        <v>200</v>
      </c>
      <c r="G14" s="8" t="s">
        <v>111</v>
      </c>
      <c r="H14" s="2"/>
      <c r="I14" s="2"/>
      <c r="J14" s="2"/>
      <c r="K14" s="2"/>
      <c r="L14" s="2"/>
      <c r="M14" s="2"/>
    </row>
    <row r="15" spans="1:17" ht="18.75">
      <c r="A15" s="8">
        <v>10</v>
      </c>
      <c r="B15" s="8"/>
      <c r="C15" s="97">
        <v>45290</v>
      </c>
      <c r="D15" s="101">
        <v>200</v>
      </c>
      <c r="E15" s="8"/>
      <c r="F15" s="8">
        <v>200</v>
      </c>
      <c r="G15" s="8" t="s">
        <v>112</v>
      </c>
      <c r="H15" s="2"/>
      <c r="I15" s="2"/>
      <c r="J15" s="2"/>
      <c r="K15" s="2"/>
      <c r="L15" s="2"/>
      <c r="M15" s="2"/>
    </row>
    <row r="16" spans="1:17" ht="18.75">
      <c r="A16" s="8">
        <v>11</v>
      </c>
      <c r="B16" s="8"/>
      <c r="C16" s="97">
        <v>45290</v>
      </c>
      <c r="D16" s="101">
        <v>200</v>
      </c>
      <c r="E16" s="8"/>
      <c r="F16" s="8">
        <v>200</v>
      </c>
      <c r="G16" s="8" t="s">
        <v>113</v>
      </c>
      <c r="H16" s="2"/>
      <c r="I16" s="2"/>
      <c r="J16" s="2"/>
      <c r="K16" s="2"/>
      <c r="L16" s="2"/>
      <c r="M16" s="2"/>
    </row>
    <row r="17" spans="1:13" ht="18.75">
      <c r="A17" s="8">
        <v>12</v>
      </c>
      <c r="B17" s="8"/>
      <c r="C17" s="97">
        <v>45290</v>
      </c>
      <c r="D17" s="101">
        <v>200</v>
      </c>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zoomScale="98" zoomScaleNormal="98" workbookViewId="0">
      <selection activeCell="D18" sqref="D18"/>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2" t="s">
        <v>28</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44927</v>
      </c>
      <c r="D6" s="8">
        <v>100</v>
      </c>
      <c r="E6" s="8"/>
      <c r="F6" s="8">
        <v>100</v>
      </c>
      <c r="G6" s="8" t="s">
        <v>115</v>
      </c>
      <c r="H6" s="2"/>
      <c r="I6" s="2"/>
      <c r="J6" s="2"/>
      <c r="K6" s="2"/>
      <c r="L6" s="2"/>
      <c r="M6" s="2"/>
    </row>
    <row r="7" spans="1:17" ht="18.75">
      <c r="A7" s="8">
        <v>2</v>
      </c>
      <c r="B7" s="8">
        <v>2</v>
      </c>
      <c r="C7" s="9">
        <v>44957</v>
      </c>
      <c r="D7" s="8">
        <v>100</v>
      </c>
      <c r="E7" s="8"/>
      <c r="F7" s="8">
        <v>100</v>
      </c>
      <c r="G7" s="8" t="s">
        <v>116</v>
      </c>
      <c r="H7" s="2"/>
      <c r="I7" s="2"/>
      <c r="J7" s="2"/>
      <c r="K7" s="2"/>
      <c r="L7" s="2"/>
      <c r="M7" s="2"/>
    </row>
    <row r="8" spans="1:17" ht="18.75">
      <c r="A8" s="8">
        <v>3</v>
      </c>
      <c r="B8" s="8">
        <v>3</v>
      </c>
      <c r="C8" s="83">
        <v>45018</v>
      </c>
      <c r="D8" s="8">
        <v>100</v>
      </c>
      <c r="E8" s="8"/>
      <c r="F8" s="8">
        <v>100</v>
      </c>
      <c r="G8" s="65" t="s">
        <v>158</v>
      </c>
      <c r="H8" s="2"/>
      <c r="I8" s="2"/>
      <c r="J8" s="2"/>
      <c r="K8" s="2"/>
      <c r="L8" s="2"/>
      <c r="M8" s="2"/>
    </row>
    <row r="9" spans="1:17" ht="18.75">
      <c r="A9" s="8">
        <v>4</v>
      </c>
      <c r="B9" s="8">
        <v>4</v>
      </c>
      <c r="C9" s="83">
        <v>45018</v>
      </c>
      <c r="D9" s="8">
        <v>100</v>
      </c>
      <c r="E9" s="8"/>
      <c r="F9" s="8">
        <v>100</v>
      </c>
      <c r="G9" s="65" t="s">
        <v>159</v>
      </c>
      <c r="H9" s="2"/>
      <c r="I9" s="2"/>
      <c r="J9" s="2"/>
      <c r="K9" s="2"/>
      <c r="L9" s="2"/>
      <c r="M9" s="2"/>
    </row>
    <row r="10" spans="1:17" ht="18.75">
      <c r="A10" s="8">
        <v>5</v>
      </c>
      <c r="B10" s="8">
        <v>5</v>
      </c>
      <c r="C10" s="9">
        <v>45047</v>
      </c>
      <c r="D10" s="8">
        <v>100</v>
      </c>
      <c r="E10" s="8"/>
      <c r="F10" s="8">
        <v>100</v>
      </c>
      <c r="G10" s="65" t="s">
        <v>160</v>
      </c>
      <c r="H10" s="2"/>
      <c r="I10" s="2"/>
      <c r="J10" s="2"/>
      <c r="K10" s="2"/>
      <c r="L10" s="2"/>
      <c r="M10" s="2"/>
    </row>
    <row r="11" spans="1:17" ht="18.75">
      <c r="A11" s="8">
        <v>6</v>
      </c>
      <c r="B11" s="8">
        <v>6</v>
      </c>
      <c r="C11" s="9">
        <v>45078</v>
      </c>
      <c r="D11" s="8">
        <v>100</v>
      </c>
      <c r="E11" s="8"/>
      <c r="F11" s="8">
        <v>100</v>
      </c>
      <c r="G11" s="65" t="s">
        <v>170</v>
      </c>
      <c r="H11" s="2"/>
      <c r="I11" s="2"/>
      <c r="J11" s="2"/>
      <c r="K11" s="2"/>
      <c r="L11" s="2"/>
      <c r="M11" s="2"/>
    </row>
    <row r="12" spans="1:17" ht="18.75">
      <c r="A12" s="8">
        <v>7</v>
      </c>
      <c r="B12" s="8">
        <v>7</v>
      </c>
      <c r="C12" s="9">
        <v>45108</v>
      </c>
      <c r="D12" s="8">
        <v>100</v>
      </c>
      <c r="E12" s="8"/>
      <c r="F12" s="8">
        <v>100</v>
      </c>
      <c r="G12" s="65" t="s">
        <v>178</v>
      </c>
      <c r="H12" s="2"/>
      <c r="I12" s="2"/>
      <c r="J12" s="2"/>
      <c r="K12" s="2"/>
      <c r="L12" s="2"/>
      <c r="M12" s="2"/>
    </row>
    <row r="13" spans="1:17" ht="18.75">
      <c r="A13" s="8">
        <v>8</v>
      </c>
      <c r="B13" s="8">
        <v>8</v>
      </c>
      <c r="C13" s="9">
        <v>45138</v>
      </c>
      <c r="D13" s="8">
        <v>100</v>
      </c>
      <c r="E13" s="8"/>
      <c r="F13" s="8">
        <v>100</v>
      </c>
      <c r="G13" s="65" t="s">
        <v>179</v>
      </c>
      <c r="H13" s="2"/>
      <c r="I13" s="2"/>
      <c r="J13" s="2"/>
      <c r="K13" s="2"/>
      <c r="L13" s="2"/>
      <c r="M13" s="2"/>
    </row>
    <row r="14" spans="1:17" ht="18.75">
      <c r="A14" s="8">
        <v>9</v>
      </c>
      <c r="B14" s="8">
        <v>9</v>
      </c>
      <c r="C14" s="9">
        <v>45170</v>
      </c>
      <c r="D14" s="8">
        <v>100</v>
      </c>
      <c r="E14" s="8"/>
      <c r="F14" s="8">
        <v>100</v>
      </c>
      <c r="G14" s="65" t="s">
        <v>180</v>
      </c>
      <c r="H14" s="2"/>
      <c r="I14" s="2"/>
      <c r="J14" s="2"/>
      <c r="K14" s="2"/>
      <c r="L14" s="2"/>
      <c r="M14" s="2"/>
    </row>
    <row r="15" spans="1:17" ht="18.75">
      <c r="A15" s="8">
        <v>10</v>
      </c>
      <c r="B15" s="8">
        <v>10</v>
      </c>
      <c r="C15" s="9">
        <v>45194</v>
      </c>
      <c r="D15" s="8">
        <v>100</v>
      </c>
      <c r="E15" s="8"/>
      <c r="F15" s="8">
        <v>100</v>
      </c>
      <c r="G15" s="65" t="s">
        <v>181</v>
      </c>
      <c r="H15" s="2"/>
      <c r="I15" s="2"/>
      <c r="J15" s="2"/>
      <c r="K15" s="2"/>
      <c r="L15" s="2"/>
      <c r="M15" s="2"/>
    </row>
    <row r="16" spans="1:17" ht="18.75">
      <c r="A16" s="8">
        <v>11</v>
      </c>
      <c r="B16" s="8">
        <v>11</v>
      </c>
      <c r="C16" s="9">
        <v>45231</v>
      </c>
      <c r="D16" s="8">
        <v>100</v>
      </c>
      <c r="E16" s="8"/>
      <c r="F16" s="8">
        <v>100</v>
      </c>
      <c r="G16" s="65" t="s">
        <v>182</v>
      </c>
      <c r="H16" s="2"/>
      <c r="I16" s="2"/>
      <c r="J16" s="2"/>
      <c r="K16" s="2"/>
      <c r="L16" s="2"/>
      <c r="M16" s="2"/>
    </row>
    <row r="17" spans="1:13" ht="18.75">
      <c r="A17" s="8">
        <v>12</v>
      </c>
      <c r="B17" s="8">
        <v>12</v>
      </c>
      <c r="C17" s="9">
        <v>45259</v>
      </c>
      <c r="D17" s="8">
        <v>100</v>
      </c>
      <c r="E17" s="8"/>
      <c r="F17" s="8">
        <v>100</v>
      </c>
      <c r="G17" s="65" t="s">
        <v>183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3" t="s">
        <v>96</v>
      </c>
      <c r="G2" s="123"/>
      <c r="H2" s="123"/>
      <c r="I2" s="123"/>
      <c r="J2" s="123"/>
      <c r="K2" s="123"/>
      <c r="L2" s="123"/>
      <c r="M2" s="123"/>
      <c r="N2" s="46"/>
      <c r="O2" s="22"/>
    </row>
    <row r="3" spans="1:18" ht="90" customHeight="1">
      <c r="C3" s="11"/>
      <c r="F3" s="123"/>
      <c r="G3" s="123"/>
      <c r="H3" s="123"/>
      <c r="I3" s="123"/>
      <c r="J3" s="123"/>
      <c r="K3" s="123"/>
      <c r="L3" s="123"/>
      <c r="M3" s="123"/>
      <c r="Q3" s="48"/>
    </row>
    <row r="4" spans="1:18" ht="56.25">
      <c r="A4" s="12" t="s">
        <v>7</v>
      </c>
      <c r="B4" s="12" t="s">
        <v>33</v>
      </c>
      <c r="C4" s="14" t="s">
        <v>30</v>
      </c>
      <c r="D4" s="15" t="s">
        <v>31</v>
      </c>
      <c r="E4" s="17" t="s">
        <v>32</v>
      </c>
      <c r="F4" s="2"/>
      <c r="G4" s="16"/>
      <c r="H4" s="12"/>
      <c r="I4" s="124"/>
      <c r="J4" s="125"/>
      <c r="K4" s="125"/>
      <c r="L4" s="126"/>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2" t="s">
        <v>27</v>
      </c>
      <c r="D2" s="122"/>
      <c r="E2" s="122"/>
      <c r="F2" s="122"/>
      <c r="G2" s="122"/>
      <c r="H2" s="122"/>
      <c r="I2" s="122"/>
      <c r="J2" s="122"/>
      <c r="K2" s="122"/>
      <c r="L2" s="122"/>
      <c r="M2" s="122"/>
      <c r="N2" s="122"/>
      <c r="O2" s="122"/>
      <c r="P2" s="122"/>
      <c r="Q2" s="122"/>
    </row>
    <row r="3" spans="1:17" ht="57.75">
      <c r="C3" s="119"/>
      <c r="D3" s="18" t="s">
        <v>8</v>
      </c>
      <c r="E3" s="18"/>
      <c r="F3" s="18" t="s">
        <v>18</v>
      </c>
      <c r="G3" s="118"/>
      <c r="H3" s="118"/>
      <c r="I3" s="118"/>
      <c r="J3" s="118"/>
      <c r="K3" s="118"/>
      <c r="L3" s="118"/>
      <c r="M3" s="118"/>
      <c r="N3" s="118"/>
      <c r="O3" s="118"/>
      <c r="P3" s="118"/>
      <c r="Q3" s="118"/>
    </row>
    <row r="4" spans="1:17" ht="18.75">
      <c r="C4" s="82"/>
      <c r="D4" s="11">
        <f>SUM(D6:D2001)</f>
        <v>1200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44927</v>
      </c>
      <c r="D6" s="65">
        <v>100</v>
      </c>
      <c r="E6" s="65"/>
      <c r="F6" s="65">
        <v>100</v>
      </c>
      <c r="G6" s="65" t="s">
        <v>115</v>
      </c>
      <c r="H6" s="2"/>
      <c r="I6" s="2"/>
      <c r="J6" s="2"/>
      <c r="K6" s="2"/>
      <c r="L6" s="2"/>
      <c r="M6" s="2"/>
    </row>
    <row r="7" spans="1:17" ht="18.75">
      <c r="A7" s="8">
        <v>2</v>
      </c>
      <c r="B7" s="8">
        <v>2</v>
      </c>
      <c r="C7" s="83">
        <v>44957</v>
      </c>
      <c r="D7" s="65">
        <v>100</v>
      </c>
      <c r="E7" s="65"/>
      <c r="F7" s="65">
        <v>100</v>
      </c>
      <c r="G7" s="65" t="s">
        <v>116</v>
      </c>
      <c r="H7" s="2"/>
      <c r="I7" s="2"/>
      <c r="J7" s="2"/>
      <c r="K7" s="2"/>
      <c r="L7" s="2"/>
      <c r="M7" s="2"/>
    </row>
    <row r="8" spans="1:17" ht="18.75">
      <c r="A8" s="8">
        <v>3</v>
      </c>
      <c r="B8" s="8">
        <v>3</v>
      </c>
      <c r="C8" s="83">
        <v>45018</v>
      </c>
      <c r="D8" s="65">
        <v>100</v>
      </c>
      <c r="E8" s="65"/>
      <c r="F8" s="65">
        <v>100</v>
      </c>
      <c r="G8" s="65" t="s">
        <v>158</v>
      </c>
      <c r="H8" s="2"/>
      <c r="I8" s="2"/>
      <c r="J8" s="2"/>
      <c r="K8" s="2"/>
      <c r="L8" s="2"/>
      <c r="M8" s="2"/>
    </row>
    <row r="9" spans="1:17" ht="18.75">
      <c r="A9" s="8">
        <v>4</v>
      </c>
      <c r="B9" s="8">
        <v>4</v>
      </c>
      <c r="C9" s="83">
        <v>45018</v>
      </c>
      <c r="D9" s="65">
        <v>100</v>
      </c>
      <c r="E9" s="65"/>
      <c r="F9" s="65">
        <v>100</v>
      </c>
      <c r="G9" s="65" t="s">
        <v>159</v>
      </c>
      <c r="H9" s="2"/>
      <c r="I9" s="2"/>
      <c r="J9" s="2"/>
      <c r="K9" s="2"/>
      <c r="L9" s="2"/>
      <c r="M9" s="2"/>
    </row>
    <row r="10" spans="1:17" ht="18.75">
      <c r="A10" s="8">
        <v>5</v>
      </c>
      <c r="B10" s="8">
        <v>5</v>
      </c>
      <c r="C10" s="83">
        <v>45047</v>
      </c>
      <c r="D10" s="65">
        <v>100</v>
      </c>
      <c r="E10" s="65"/>
      <c r="F10" s="65">
        <v>100</v>
      </c>
      <c r="G10" s="65" t="s">
        <v>160</v>
      </c>
      <c r="H10" s="2"/>
      <c r="I10" s="2"/>
      <c r="J10" s="2"/>
      <c r="K10" s="2"/>
      <c r="L10" s="2"/>
      <c r="M10" s="2"/>
    </row>
    <row r="11" spans="1:17" ht="18.75">
      <c r="A11" s="8">
        <v>6</v>
      </c>
      <c r="B11" s="8">
        <v>6</v>
      </c>
      <c r="C11" s="83">
        <v>45078</v>
      </c>
      <c r="D11" s="65">
        <v>100</v>
      </c>
      <c r="E11" s="65"/>
      <c r="F11" s="65">
        <v>100</v>
      </c>
      <c r="G11" s="65" t="s">
        <v>184</v>
      </c>
      <c r="H11" s="2"/>
      <c r="I11" s="2"/>
      <c r="J11" s="2"/>
      <c r="K11" s="2"/>
      <c r="L11" s="2"/>
      <c r="M11" s="2"/>
    </row>
    <row r="12" spans="1:17" ht="18.75">
      <c r="A12" s="8">
        <v>7</v>
      </c>
      <c r="B12" s="8">
        <v>7</v>
      </c>
      <c r="C12" s="83">
        <v>45108</v>
      </c>
      <c r="D12" s="65">
        <v>100</v>
      </c>
      <c r="E12" s="65"/>
      <c r="F12" s="65">
        <v>100</v>
      </c>
      <c r="G12" s="65" t="s">
        <v>185</v>
      </c>
      <c r="H12" s="2"/>
      <c r="I12" s="2"/>
      <c r="J12" s="2"/>
      <c r="K12" s="2"/>
      <c r="L12" s="2"/>
      <c r="M12" s="2"/>
    </row>
    <row r="13" spans="1:17" ht="18.75">
      <c r="A13" s="8">
        <v>8</v>
      </c>
      <c r="B13" s="8">
        <v>8</v>
      </c>
      <c r="C13" s="83">
        <v>45138</v>
      </c>
      <c r="D13" s="65">
        <v>100</v>
      </c>
      <c r="E13" s="65"/>
      <c r="F13" s="65">
        <v>100</v>
      </c>
      <c r="G13" s="65" t="s">
        <v>179</v>
      </c>
      <c r="H13" s="2"/>
      <c r="I13" s="2"/>
      <c r="J13" s="2"/>
      <c r="K13" s="2"/>
      <c r="L13" s="2"/>
      <c r="M13" s="2"/>
    </row>
    <row r="14" spans="1:17" ht="18.75">
      <c r="A14" s="8">
        <v>9</v>
      </c>
      <c r="B14" s="8">
        <v>9</v>
      </c>
      <c r="C14" s="83">
        <v>45170</v>
      </c>
      <c r="D14" s="65">
        <v>100</v>
      </c>
      <c r="E14" s="65"/>
      <c r="F14" s="65">
        <v>100</v>
      </c>
      <c r="G14" s="65" t="s">
        <v>180</v>
      </c>
      <c r="H14" s="2"/>
      <c r="I14" s="2"/>
      <c r="J14" s="2"/>
      <c r="K14" s="2"/>
      <c r="L14" s="2"/>
      <c r="M14" s="2"/>
    </row>
    <row r="15" spans="1:17" ht="18.75">
      <c r="A15" s="8">
        <v>10</v>
      </c>
      <c r="B15" s="8">
        <v>10</v>
      </c>
      <c r="C15" s="83">
        <v>45194</v>
      </c>
      <c r="D15" s="65">
        <v>100</v>
      </c>
      <c r="E15" s="65"/>
      <c r="F15" s="65">
        <v>100</v>
      </c>
      <c r="G15" s="65" t="s">
        <v>181</v>
      </c>
      <c r="H15" s="2"/>
      <c r="I15" s="2"/>
      <c r="J15" s="2"/>
      <c r="K15" s="2"/>
      <c r="L15" s="2"/>
      <c r="M15" s="2"/>
    </row>
    <row r="16" spans="1:17" ht="18.75">
      <c r="A16" s="8">
        <v>11</v>
      </c>
      <c r="B16" s="8">
        <v>11</v>
      </c>
      <c r="C16" s="83">
        <v>45231</v>
      </c>
      <c r="D16" s="65">
        <v>100</v>
      </c>
      <c r="E16" s="65"/>
      <c r="F16" s="65">
        <v>100</v>
      </c>
      <c r="G16" s="65" t="s">
        <v>182</v>
      </c>
      <c r="H16" s="2"/>
      <c r="I16" s="2"/>
      <c r="J16" s="2"/>
      <c r="K16" s="2"/>
      <c r="L16" s="2"/>
      <c r="M16" s="2"/>
    </row>
    <row r="17" spans="1:13" ht="18.75">
      <c r="A17" s="8">
        <v>12</v>
      </c>
      <c r="B17" s="8">
        <v>12</v>
      </c>
      <c r="C17" s="83">
        <v>45259</v>
      </c>
      <c r="D17" s="65">
        <v>100</v>
      </c>
      <c r="E17" s="65"/>
      <c r="F17" s="65">
        <v>100</v>
      </c>
      <c r="G17" s="65" t="s">
        <v>183</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9" sqref="E19"/>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2" t="s">
        <v>29</v>
      </c>
      <c r="D2" s="122"/>
      <c r="E2" s="122"/>
      <c r="F2" s="122"/>
      <c r="G2" s="122"/>
      <c r="H2" s="122"/>
      <c r="I2" s="122"/>
      <c r="J2" s="122"/>
      <c r="K2" s="122"/>
      <c r="L2" s="122"/>
      <c r="M2" s="122"/>
      <c r="N2" s="122"/>
      <c r="O2" s="122"/>
      <c r="P2" s="122"/>
      <c r="Q2" s="122"/>
    </row>
    <row r="3" spans="1:17" ht="57.75">
      <c r="C3" s="95"/>
      <c r="D3" s="18" t="s">
        <v>8</v>
      </c>
      <c r="E3" s="18"/>
      <c r="F3" s="18" t="s">
        <v>18</v>
      </c>
      <c r="G3" s="1"/>
      <c r="H3" s="1"/>
      <c r="I3" s="1"/>
      <c r="J3" s="1"/>
      <c r="K3" s="1"/>
      <c r="L3" s="1"/>
      <c r="M3" s="1"/>
      <c r="N3" s="1"/>
      <c r="O3" s="1"/>
      <c r="P3" s="1"/>
      <c r="Q3" s="1"/>
    </row>
    <row r="4" spans="1:17" ht="18.75">
      <c r="C4" s="96"/>
      <c r="D4" s="11">
        <f>SUM(D6:D2001)</f>
        <v>600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176</v>
      </c>
      <c r="H6" s="2"/>
      <c r="I6" s="2"/>
      <c r="J6" s="2"/>
      <c r="K6" s="2"/>
      <c r="L6" s="2"/>
      <c r="M6" s="2"/>
    </row>
    <row r="7" spans="1:17" ht="18.75">
      <c r="A7" s="39">
        <v>2</v>
      </c>
      <c r="B7" s="39">
        <v>2</v>
      </c>
      <c r="C7" s="97">
        <v>45240</v>
      </c>
      <c r="D7" s="65">
        <v>50</v>
      </c>
      <c r="E7" s="8"/>
      <c r="F7" s="39">
        <v>50</v>
      </c>
      <c r="G7" s="65" t="s">
        <v>177</v>
      </c>
      <c r="H7" s="2"/>
      <c r="I7" s="2"/>
      <c r="J7" s="2"/>
      <c r="K7" s="2"/>
      <c r="L7" s="2"/>
      <c r="M7" s="2"/>
    </row>
    <row r="8" spans="1:17" ht="18.75">
      <c r="A8" s="39">
        <v>3</v>
      </c>
      <c r="B8" s="39">
        <v>3</v>
      </c>
      <c r="C8" s="97">
        <v>45240</v>
      </c>
      <c r="D8" s="65">
        <v>50</v>
      </c>
      <c r="E8" s="8"/>
      <c r="F8" s="39">
        <v>50</v>
      </c>
      <c r="G8" s="65" t="s">
        <v>158</v>
      </c>
      <c r="H8" s="2"/>
      <c r="I8" s="2"/>
      <c r="J8" s="2"/>
      <c r="K8" s="2"/>
      <c r="L8" s="2"/>
      <c r="M8" s="2"/>
    </row>
    <row r="9" spans="1:17" ht="18.75">
      <c r="A9" s="39">
        <v>4</v>
      </c>
      <c r="B9" s="39">
        <v>4</v>
      </c>
      <c r="C9" s="97">
        <v>45240</v>
      </c>
      <c r="D9" s="65">
        <v>50</v>
      </c>
      <c r="E9" s="8"/>
      <c r="F9" s="39">
        <v>50</v>
      </c>
      <c r="G9" s="65" t="s">
        <v>159</v>
      </c>
      <c r="H9" s="2"/>
      <c r="I9" s="2"/>
      <c r="J9" s="2"/>
      <c r="K9" s="2"/>
      <c r="L9" s="2"/>
      <c r="M9" s="2"/>
    </row>
    <row r="10" spans="1:17" ht="18.75">
      <c r="A10" s="39">
        <v>5</v>
      </c>
      <c r="B10" s="39">
        <v>5</v>
      </c>
      <c r="C10" s="97">
        <v>45240</v>
      </c>
      <c r="D10" s="65">
        <v>50</v>
      </c>
      <c r="E10" s="8"/>
      <c r="F10" s="39">
        <v>50</v>
      </c>
      <c r="G10" s="65" t="s">
        <v>160</v>
      </c>
      <c r="H10" s="2"/>
      <c r="I10" s="2"/>
      <c r="J10" s="2"/>
      <c r="K10" s="2"/>
      <c r="L10" s="2"/>
      <c r="M10" s="2"/>
    </row>
    <row r="11" spans="1:17" ht="18.75">
      <c r="A11" s="39">
        <v>6</v>
      </c>
      <c r="B11" s="39">
        <v>6</v>
      </c>
      <c r="C11" s="97">
        <v>45240</v>
      </c>
      <c r="D11" s="65">
        <v>50</v>
      </c>
      <c r="E11" s="8"/>
      <c r="F11" s="39">
        <v>50</v>
      </c>
      <c r="G11" s="65" t="s">
        <v>161</v>
      </c>
      <c r="H11" s="2"/>
      <c r="I11" s="2"/>
      <c r="J11" s="2"/>
      <c r="K11" s="2"/>
      <c r="L11" s="2"/>
      <c r="M11" s="2"/>
    </row>
    <row r="12" spans="1:17" ht="18.75">
      <c r="A12" s="39">
        <v>7</v>
      </c>
      <c r="B12" s="39">
        <v>7</v>
      </c>
      <c r="C12" s="97">
        <v>45240</v>
      </c>
      <c r="D12" s="65">
        <v>50</v>
      </c>
      <c r="E12" s="8"/>
      <c r="F12" s="39">
        <v>50</v>
      </c>
      <c r="G12" s="65" t="s">
        <v>171</v>
      </c>
      <c r="H12" s="2"/>
      <c r="I12" s="2"/>
      <c r="J12" s="2"/>
      <c r="K12" s="2"/>
      <c r="L12" s="2"/>
      <c r="M12" s="2"/>
    </row>
    <row r="13" spans="1:17" ht="18.75">
      <c r="A13" s="39">
        <v>8</v>
      </c>
      <c r="B13" s="39">
        <v>8</v>
      </c>
      <c r="C13" s="97">
        <v>45240</v>
      </c>
      <c r="D13" s="65">
        <v>50</v>
      </c>
      <c r="E13" s="8"/>
      <c r="F13" s="39">
        <v>50</v>
      </c>
      <c r="G13" s="65" t="s">
        <v>186</v>
      </c>
      <c r="H13" s="2"/>
      <c r="I13" s="2"/>
      <c r="J13" s="2"/>
      <c r="K13" s="2"/>
      <c r="L13" s="2"/>
      <c r="M13" s="2"/>
    </row>
    <row r="14" spans="1:17" ht="18.75">
      <c r="A14" s="39">
        <v>9</v>
      </c>
      <c r="B14" s="39">
        <v>9</v>
      </c>
      <c r="C14" s="97">
        <v>45240</v>
      </c>
      <c r="D14" s="65">
        <v>50</v>
      </c>
      <c r="E14" s="8"/>
      <c r="F14" s="39">
        <v>50</v>
      </c>
      <c r="G14" s="65" t="s">
        <v>187</v>
      </c>
      <c r="H14" s="2"/>
      <c r="I14" s="2"/>
      <c r="J14" s="2"/>
      <c r="K14" s="2"/>
      <c r="L14" s="2"/>
      <c r="M14" s="2"/>
    </row>
    <row r="15" spans="1:17" ht="18.75">
      <c r="A15" s="39">
        <v>10</v>
      </c>
      <c r="B15" s="39">
        <v>10</v>
      </c>
      <c r="C15" s="97">
        <v>45240</v>
      </c>
      <c r="D15" s="65">
        <v>50</v>
      </c>
      <c r="E15" s="8"/>
      <c r="F15" s="39">
        <v>50</v>
      </c>
      <c r="G15" s="65" t="s">
        <v>181</v>
      </c>
      <c r="H15" s="2"/>
      <c r="I15" s="2"/>
      <c r="J15" s="2"/>
      <c r="K15" s="2"/>
      <c r="L15" s="2"/>
      <c r="M15" s="2"/>
    </row>
    <row r="16" spans="1:17" ht="18.75">
      <c r="A16" s="39">
        <v>11</v>
      </c>
      <c r="B16" s="39">
        <v>11</v>
      </c>
      <c r="C16" s="97">
        <v>45240</v>
      </c>
      <c r="D16" s="65">
        <v>50</v>
      </c>
      <c r="E16" s="8"/>
      <c r="F16" s="39">
        <v>50</v>
      </c>
      <c r="G16" s="65" t="s">
        <v>175</v>
      </c>
      <c r="H16" s="2"/>
      <c r="I16" s="2"/>
      <c r="J16" s="2"/>
      <c r="K16" s="2"/>
      <c r="L16" s="2"/>
      <c r="M16" s="2"/>
    </row>
    <row r="17" spans="1:13" ht="18.75">
      <c r="A17" s="39">
        <v>12</v>
      </c>
      <c r="B17" s="39">
        <v>12</v>
      </c>
      <c r="C17" s="97">
        <v>45240</v>
      </c>
      <c r="D17" s="65">
        <v>50</v>
      </c>
      <c r="E17" s="8"/>
      <c r="F17" s="39">
        <v>50</v>
      </c>
      <c r="G17" s="65" t="s">
        <v>164</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10" workbookViewId="0">
      <selection activeCell="E21" sqref="E21"/>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16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97">
        <v>44968</v>
      </c>
      <c r="D6" s="93">
        <v>100</v>
      </c>
      <c r="E6" s="8"/>
      <c r="F6" s="93">
        <v>100</v>
      </c>
      <c r="G6" s="65" t="s">
        <v>176</v>
      </c>
      <c r="H6" s="2"/>
      <c r="I6" s="2"/>
      <c r="J6" s="2"/>
      <c r="K6" s="2"/>
      <c r="L6" s="2"/>
      <c r="M6" s="2"/>
    </row>
    <row r="7" spans="1:17" ht="18.75">
      <c r="A7" s="8">
        <v>2</v>
      </c>
      <c r="B7" s="93">
        <v>2</v>
      </c>
      <c r="C7" s="97">
        <v>44968</v>
      </c>
      <c r="D7" s="93">
        <v>100</v>
      </c>
      <c r="E7" s="8"/>
      <c r="F7" s="93">
        <v>100</v>
      </c>
      <c r="G7" s="65" t="s">
        <v>177</v>
      </c>
      <c r="H7" s="2"/>
      <c r="I7" s="2"/>
      <c r="J7" s="2"/>
      <c r="K7" s="2"/>
      <c r="L7" s="2"/>
      <c r="M7" s="2"/>
    </row>
    <row r="8" spans="1:17" ht="18.75">
      <c r="A8" s="8">
        <v>3</v>
      </c>
      <c r="B8" s="93">
        <v>3</v>
      </c>
      <c r="C8" s="71">
        <v>45028</v>
      </c>
      <c r="D8" s="93">
        <v>100</v>
      </c>
      <c r="E8" s="8"/>
      <c r="F8" s="93">
        <v>100</v>
      </c>
      <c r="G8" s="65" t="s">
        <v>158</v>
      </c>
      <c r="H8" s="2"/>
      <c r="I8" s="2"/>
      <c r="J8" s="2"/>
      <c r="K8" s="2"/>
      <c r="L8" s="2"/>
      <c r="M8" s="2"/>
    </row>
    <row r="9" spans="1:17" ht="18.75">
      <c r="A9" s="8">
        <v>4</v>
      </c>
      <c r="B9" s="93">
        <v>4</v>
      </c>
      <c r="C9" s="71">
        <v>45028</v>
      </c>
      <c r="D9" s="93">
        <v>100</v>
      </c>
      <c r="E9" s="8"/>
      <c r="F9" s="93">
        <v>100</v>
      </c>
      <c r="G9" s="65" t="s">
        <v>159</v>
      </c>
      <c r="H9" s="2"/>
      <c r="I9" s="2"/>
      <c r="J9" s="2"/>
      <c r="K9" s="2"/>
      <c r="L9" s="2"/>
      <c r="M9" s="2"/>
    </row>
    <row r="10" spans="1:17" ht="18.75">
      <c r="A10" s="8">
        <v>5</v>
      </c>
      <c r="B10" s="93">
        <v>5</v>
      </c>
      <c r="C10" s="71">
        <v>45155</v>
      </c>
      <c r="D10" s="93">
        <v>100</v>
      </c>
      <c r="E10" s="8"/>
      <c r="F10" s="93">
        <v>100</v>
      </c>
      <c r="G10" s="65" t="s">
        <v>160</v>
      </c>
      <c r="H10" s="2"/>
      <c r="I10" s="2"/>
      <c r="J10" s="2"/>
      <c r="K10" s="2"/>
      <c r="L10" s="2"/>
      <c r="M10" s="2"/>
    </row>
    <row r="11" spans="1:17" ht="18.75">
      <c r="A11" s="8">
        <v>6</v>
      </c>
      <c r="B11" s="93">
        <v>6</v>
      </c>
      <c r="C11" s="71">
        <v>45155</v>
      </c>
      <c r="D11" s="93">
        <v>100</v>
      </c>
      <c r="E11" s="8"/>
      <c r="F11" s="93">
        <v>100</v>
      </c>
      <c r="G11" s="65" t="s">
        <v>161</v>
      </c>
      <c r="H11" s="2"/>
      <c r="I11" s="2"/>
      <c r="J11" s="2"/>
      <c r="K11" s="2"/>
      <c r="L11" s="2"/>
      <c r="M11" s="2"/>
    </row>
    <row r="12" spans="1:17" ht="18.75">
      <c r="A12" s="8">
        <v>7</v>
      </c>
      <c r="B12" s="93">
        <v>7</v>
      </c>
      <c r="C12" s="71">
        <v>45155</v>
      </c>
      <c r="D12" s="93">
        <v>100</v>
      </c>
      <c r="E12" s="8"/>
      <c r="F12" s="93">
        <v>100</v>
      </c>
      <c r="G12" s="65" t="s">
        <v>171</v>
      </c>
      <c r="H12" s="2"/>
      <c r="I12" s="2"/>
      <c r="J12" s="2"/>
      <c r="K12" s="2"/>
      <c r="L12" s="2"/>
      <c r="M12" s="2"/>
    </row>
    <row r="13" spans="1:17" ht="18.75">
      <c r="A13" s="8">
        <v>8</v>
      </c>
      <c r="B13" s="93">
        <v>8</v>
      </c>
      <c r="C13" s="71">
        <v>45155</v>
      </c>
      <c r="D13" s="93">
        <v>100</v>
      </c>
      <c r="E13" s="8"/>
      <c r="F13" s="93">
        <v>100</v>
      </c>
      <c r="G13" s="65" t="s">
        <v>186</v>
      </c>
      <c r="H13" s="2"/>
      <c r="I13" s="2"/>
      <c r="J13" s="2"/>
      <c r="K13" s="2"/>
      <c r="L13" s="2"/>
      <c r="M13" s="2"/>
    </row>
    <row r="14" spans="1:17" ht="18.75">
      <c r="A14" s="8">
        <v>9</v>
      </c>
      <c r="B14" s="93">
        <v>9</v>
      </c>
      <c r="C14" s="97">
        <v>45274</v>
      </c>
      <c r="D14" s="93">
        <v>100</v>
      </c>
      <c r="E14" s="8"/>
      <c r="F14" s="93">
        <v>100</v>
      </c>
      <c r="G14" s="65" t="s">
        <v>187</v>
      </c>
      <c r="H14" s="2"/>
      <c r="I14" s="2"/>
      <c r="J14" s="2"/>
      <c r="K14" s="2"/>
      <c r="L14" s="2"/>
      <c r="M14" s="2"/>
    </row>
    <row r="15" spans="1:17" ht="18.75">
      <c r="A15" s="8">
        <v>10</v>
      </c>
      <c r="B15" s="93">
        <v>10</v>
      </c>
      <c r="C15" s="97">
        <v>45274</v>
      </c>
      <c r="D15" s="93">
        <v>100</v>
      </c>
      <c r="E15" s="8"/>
      <c r="F15" s="93">
        <v>100</v>
      </c>
      <c r="G15" s="65" t="s">
        <v>181</v>
      </c>
      <c r="H15" s="2"/>
      <c r="I15" s="2"/>
      <c r="J15" s="2"/>
      <c r="K15" s="2"/>
      <c r="L15" s="2"/>
      <c r="M15" s="2"/>
    </row>
    <row r="16" spans="1:17" ht="18.75">
      <c r="A16" s="8">
        <v>11</v>
      </c>
      <c r="B16" s="93">
        <v>11</v>
      </c>
      <c r="C16" s="97">
        <v>45274</v>
      </c>
      <c r="D16" s="93">
        <v>100</v>
      </c>
      <c r="E16" s="8"/>
      <c r="F16" s="93">
        <v>100</v>
      </c>
      <c r="G16" s="65" t="s">
        <v>175</v>
      </c>
      <c r="H16" s="2"/>
      <c r="I16" s="2"/>
      <c r="J16" s="2"/>
      <c r="K16" s="2"/>
      <c r="L16" s="2"/>
      <c r="M16" s="2"/>
    </row>
    <row r="17" spans="1:13" ht="18.75">
      <c r="A17" s="8">
        <v>12</v>
      </c>
      <c r="B17" s="93">
        <v>12</v>
      </c>
      <c r="C17" s="97">
        <v>45274</v>
      </c>
      <c r="D17" s="93">
        <v>100</v>
      </c>
      <c r="E17" s="8"/>
      <c r="F17" s="93">
        <v>100</v>
      </c>
      <c r="G17" s="65" t="s">
        <v>164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70" workbookViewId="0">
      <selection activeCell="G80" sqref="G80"/>
    </sheetView>
  </sheetViews>
  <sheetFormatPr defaultRowHeight="15"/>
  <cols>
    <col min="1" max="1" width="6.5703125" style="3" customWidth="1"/>
    <col min="2" max="2" width="14.4257812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2" t="s">
        <v>0</v>
      </c>
      <c r="C2" s="122"/>
      <c r="D2" s="122"/>
      <c r="E2" s="122"/>
      <c r="F2" s="122"/>
      <c r="G2" s="122"/>
      <c r="H2" s="122"/>
      <c r="I2" s="122"/>
      <c r="J2" s="122"/>
      <c r="K2" s="122"/>
      <c r="L2" s="122"/>
      <c r="M2" s="122"/>
      <c r="N2" s="122"/>
      <c r="O2" s="122"/>
      <c r="P2" s="122"/>
      <c r="Q2" s="122"/>
    </row>
    <row r="3" spans="1:17" ht="18.75">
      <c r="B3" s="69" t="s">
        <v>9</v>
      </c>
      <c r="C3" s="73">
        <f>SUM(C5:C2000)</f>
        <v>24840</v>
      </c>
    </row>
    <row r="4" spans="1:17" ht="37.5">
      <c r="A4" s="4" t="s">
        <v>7</v>
      </c>
      <c r="B4" s="70" t="s">
        <v>1</v>
      </c>
      <c r="C4" s="74" t="s">
        <v>2</v>
      </c>
      <c r="D4" s="4" t="s">
        <v>5</v>
      </c>
      <c r="E4" s="4" t="s">
        <v>6</v>
      </c>
      <c r="F4" s="4" t="s">
        <v>3</v>
      </c>
      <c r="G4" s="4" t="s">
        <v>4</v>
      </c>
      <c r="H4" s="5"/>
      <c r="I4" s="5"/>
      <c r="J4" s="5"/>
      <c r="K4" s="5"/>
      <c r="L4" s="5"/>
      <c r="M4" s="5"/>
    </row>
    <row r="5" spans="1:17" ht="18.75">
      <c r="A5" s="8">
        <v>1</v>
      </c>
      <c r="B5" s="71">
        <v>44931</v>
      </c>
      <c r="C5" s="75">
        <v>1200</v>
      </c>
      <c r="D5" s="65"/>
      <c r="E5" s="65" t="s">
        <v>122</v>
      </c>
      <c r="F5" s="65">
        <v>10</v>
      </c>
      <c r="G5" s="65" t="s">
        <v>130</v>
      </c>
      <c r="H5" s="2"/>
      <c r="I5" s="2"/>
      <c r="J5" s="2"/>
      <c r="K5" s="2"/>
      <c r="L5" s="2"/>
      <c r="M5" s="2"/>
    </row>
    <row r="6" spans="1:17" ht="18.75">
      <c r="A6" s="8">
        <v>2</v>
      </c>
      <c r="B6" s="71">
        <v>44949</v>
      </c>
      <c r="C6" s="75">
        <v>200</v>
      </c>
      <c r="E6" s="65" t="s">
        <v>49</v>
      </c>
      <c r="F6" s="63">
        <v>7</v>
      </c>
      <c r="G6" s="65" t="s">
        <v>156</v>
      </c>
      <c r="H6" s="2"/>
      <c r="I6" s="2"/>
      <c r="J6" s="2"/>
      <c r="K6" s="2"/>
      <c r="L6" s="2"/>
      <c r="M6" s="2"/>
    </row>
    <row r="7" spans="1:17" ht="18.75">
      <c r="A7" s="8">
        <v>3</v>
      </c>
      <c r="B7" s="71">
        <v>44927</v>
      </c>
      <c r="C7" s="75">
        <v>100</v>
      </c>
      <c r="D7" s="65"/>
      <c r="E7" s="65" t="s">
        <v>191</v>
      </c>
      <c r="F7" s="65">
        <v>4</v>
      </c>
      <c r="G7" s="65" t="s">
        <v>156</v>
      </c>
      <c r="H7" s="2"/>
      <c r="I7" s="2"/>
      <c r="J7" s="2"/>
      <c r="K7" s="2"/>
      <c r="L7" s="2"/>
      <c r="M7" s="2"/>
    </row>
    <row r="8" spans="1:17" ht="18.75">
      <c r="A8" s="8">
        <v>4</v>
      </c>
      <c r="B8" s="71">
        <v>44927</v>
      </c>
      <c r="C8" s="75">
        <v>100</v>
      </c>
      <c r="D8" s="65"/>
      <c r="E8" s="65" t="s">
        <v>192</v>
      </c>
      <c r="F8" s="65">
        <v>3</v>
      </c>
      <c r="G8" s="65" t="s">
        <v>156</v>
      </c>
      <c r="H8" s="2"/>
      <c r="I8" s="2"/>
      <c r="J8" s="2"/>
      <c r="K8" s="2"/>
      <c r="L8" s="2"/>
      <c r="M8" s="2"/>
    </row>
    <row r="9" spans="1:17" ht="18.75">
      <c r="A9" s="8">
        <v>5</v>
      </c>
      <c r="B9" s="71">
        <v>44949</v>
      </c>
      <c r="C9" s="75">
        <v>200</v>
      </c>
      <c r="E9" s="65" t="s">
        <v>49</v>
      </c>
      <c r="F9" s="65">
        <v>7</v>
      </c>
      <c r="G9" s="65" t="s">
        <v>157</v>
      </c>
      <c r="H9" s="2"/>
      <c r="I9" s="2"/>
      <c r="J9" s="2"/>
      <c r="K9" s="2"/>
      <c r="L9" s="2"/>
      <c r="M9" s="2"/>
    </row>
    <row r="10" spans="1:17" ht="18.75">
      <c r="A10" s="8">
        <v>6</v>
      </c>
      <c r="B10" s="71">
        <v>44927</v>
      </c>
      <c r="C10" s="75">
        <v>100</v>
      </c>
      <c r="D10" s="65"/>
      <c r="E10" s="65" t="s">
        <v>191</v>
      </c>
      <c r="F10" s="65">
        <v>4</v>
      </c>
      <c r="G10" s="65" t="s">
        <v>157</v>
      </c>
      <c r="H10" s="2"/>
      <c r="I10" s="2"/>
      <c r="J10" s="2"/>
      <c r="M10" s="2"/>
    </row>
    <row r="11" spans="1:17" ht="18.75">
      <c r="A11" s="8">
        <v>7</v>
      </c>
      <c r="B11" s="71">
        <v>44927</v>
      </c>
      <c r="C11" s="75">
        <v>100</v>
      </c>
      <c r="D11" s="65"/>
      <c r="E11" s="65" t="s">
        <v>192</v>
      </c>
      <c r="F11" s="65">
        <v>3</v>
      </c>
      <c r="G11" s="65" t="s">
        <v>157</v>
      </c>
      <c r="H11" s="2"/>
      <c r="I11" s="2"/>
      <c r="J11" s="2"/>
      <c r="M11" s="2"/>
    </row>
    <row r="12" spans="1:17" ht="18.75">
      <c r="A12" s="8">
        <v>8</v>
      </c>
      <c r="B12" s="71">
        <v>44957</v>
      </c>
      <c r="C12" s="75">
        <v>200</v>
      </c>
      <c r="D12" s="65"/>
      <c r="E12" s="65" t="s">
        <v>198</v>
      </c>
      <c r="F12" s="65">
        <v>5</v>
      </c>
      <c r="G12" s="65" t="s">
        <v>156</v>
      </c>
      <c r="H12" s="2"/>
      <c r="I12" s="2"/>
      <c r="J12" s="2"/>
      <c r="M12" s="2"/>
    </row>
    <row r="13" spans="1:17" ht="18.75">
      <c r="A13" s="8">
        <v>9</v>
      </c>
      <c r="B13" s="71">
        <v>44961</v>
      </c>
      <c r="C13" s="75">
        <v>400</v>
      </c>
      <c r="D13" s="65"/>
      <c r="E13" s="65" t="s">
        <v>199</v>
      </c>
      <c r="F13" s="65">
        <v>8</v>
      </c>
      <c r="G13" s="65" t="s">
        <v>200</v>
      </c>
      <c r="H13" s="2"/>
      <c r="I13" s="2"/>
      <c r="J13" s="2"/>
      <c r="K13" s="2"/>
      <c r="L13" s="2"/>
      <c r="M13" s="2"/>
    </row>
    <row r="14" spans="1:17" ht="18.75">
      <c r="A14" s="8">
        <v>10</v>
      </c>
      <c r="B14" s="71">
        <v>44961</v>
      </c>
      <c r="C14" s="75">
        <v>600</v>
      </c>
      <c r="D14" s="65"/>
      <c r="E14" s="65" t="s">
        <v>201</v>
      </c>
      <c r="F14" s="65">
        <v>12</v>
      </c>
      <c r="G14" s="65" t="s">
        <v>202</v>
      </c>
      <c r="H14" s="2"/>
      <c r="I14" s="2"/>
      <c r="J14" s="2"/>
      <c r="K14" s="2"/>
      <c r="L14" s="2"/>
      <c r="M14" s="2"/>
    </row>
    <row r="15" spans="1:17" ht="18.75">
      <c r="A15" s="8">
        <v>11</v>
      </c>
      <c r="B15" s="71">
        <v>44968</v>
      </c>
      <c r="C15" s="75">
        <v>200</v>
      </c>
      <c r="D15" s="65"/>
      <c r="E15" s="65" t="s">
        <v>207</v>
      </c>
      <c r="F15" s="65">
        <v>1</v>
      </c>
      <c r="G15" s="65" t="s">
        <v>206</v>
      </c>
      <c r="H15" s="2"/>
      <c r="I15" s="2"/>
      <c r="J15" s="2"/>
      <c r="K15" s="2"/>
      <c r="L15" s="2"/>
      <c r="M15" s="2"/>
    </row>
    <row r="16" spans="1:17" ht="18.75">
      <c r="A16" s="8">
        <v>12</v>
      </c>
      <c r="B16" s="71">
        <v>44995</v>
      </c>
      <c r="C16" s="75">
        <v>600</v>
      </c>
      <c r="D16" s="65"/>
      <c r="E16" s="65" t="s">
        <v>201</v>
      </c>
      <c r="F16" s="65">
        <v>12</v>
      </c>
      <c r="G16" s="65" t="s">
        <v>209</v>
      </c>
      <c r="H16" s="2"/>
      <c r="I16" s="2"/>
      <c r="J16" s="2"/>
    </row>
    <row r="17" spans="1:13" ht="18.75">
      <c r="A17" s="8">
        <v>13</v>
      </c>
      <c r="B17" s="71">
        <v>45000</v>
      </c>
      <c r="C17" s="75">
        <v>200</v>
      </c>
      <c r="D17" s="65"/>
      <c r="E17" s="65" t="s">
        <v>198</v>
      </c>
      <c r="F17" s="65">
        <v>5</v>
      </c>
      <c r="G17" s="65" t="s">
        <v>157</v>
      </c>
      <c r="H17" s="2"/>
      <c r="I17" s="2"/>
      <c r="J17" s="2"/>
      <c r="K17" s="2"/>
      <c r="L17" s="2"/>
      <c r="M17" s="2"/>
    </row>
    <row r="18" spans="1:13" ht="18.75">
      <c r="A18" s="8">
        <v>14</v>
      </c>
      <c r="B18" s="71">
        <v>45003</v>
      </c>
      <c r="C18" s="75">
        <v>170</v>
      </c>
      <c r="D18" s="65"/>
      <c r="E18" s="65" t="s">
        <v>211</v>
      </c>
      <c r="F18" s="65" t="s">
        <v>212</v>
      </c>
      <c r="G18" s="65" t="s">
        <v>213</v>
      </c>
      <c r="H18" s="2"/>
      <c r="I18" s="2"/>
      <c r="J18" s="2"/>
      <c r="K18" s="2"/>
      <c r="L18" s="2"/>
      <c r="M18" s="2"/>
    </row>
    <row r="19" spans="1:13" ht="18.75">
      <c r="A19" s="8">
        <v>15</v>
      </c>
      <c r="B19" s="71">
        <v>45018</v>
      </c>
      <c r="C19" s="75">
        <v>200</v>
      </c>
      <c r="E19" s="65" t="s">
        <v>49</v>
      </c>
      <c r="F19" s="65">
        <v>7</v>
      </c>
      <c r="G19" s="65" t="s">
        <v>158</v>
      </c>
      <c r="H19" s="2"/>
      <c r="I19" s="2"/>
      <c r="J19" s="2"/>
      <c r="K19" s="2"/>
      <c r="L19" s="2"/>
      <c r="M19" s="2"/>
    </row>
    <row r="20" spans="1:13" ht="18.75">
      <c r="A20" s="8">
        <v>16</v>
      </c>
      <c r="B20" s="71">
        <v>45018</v>
      </c>
      <c r="C20" s="75">
        <v>100</v>
      </c>
      <c r="D20" s="65"/>
      <c r="E20" s="65" t="s">
        <v>191</v>
      </c>
      <c r="F20" s="65">
        <v>4</v>
      </c>
      <c r="G20" s="65" t="s">
        <v>158</v>
      </c>
      <c r="H20" s="2"/>
      <c r="I20" s="2"/>
      <c r="J20" s="2"/>
      <c r="K20" s="2"/>
      <c r="L20" s="2"/>
      <c r="M20" s="2"/>
    </row>
    <row r="21" spans="1:13" ht="18.75">
      <c r="A21" s="8">
        <v>17</v>
      </c>
      <c r="B21" s="71">
        <v>45018</v>
      </c>
      <c r="C21" s="75">
        <v>100</v>
      </c>
      <c r="D21" s="65"/>
      <c r="E21" s="65" t="s">
        <v>192</v>
      </c>
      <c r="F21" s="65">
        <v>3</v>
      </c>
      <c r="G21" s="65" t="s">
        <v>158</v>
      </c>
      <c r="H21" s="2"/>
      <c r="I21" s="2"/>
      <c r="J21" s="2"/>
      <c r="K21" s="2"/>
      <c r="L21" s="2"/>
      <c r="M21" s="2"/>
    </row>
    <row r="22" spans="1:13" ht="18.75">
      <c r="A22" s="8">
        <v>18</v>
      </c>
      <c r="B22" s="71">
        <v>45018</v>
      </c>
      <c r="C22" s="75">
        <v>100</v>
      </c>
      <c r="D22" s="65"/>
      <c r="E22" s="65" t="s">
        <v>191</v>
      </c>
      <c r="F22" s="65">
        <v>4</v>
      </c>
      <c r="G22" s="65" t="s">
        <v>159</v>
      </c>
      <c r="H22" s="2"/>
      <c r="I22" s="2"/>
      <c r="J22" s="2"/>
      <c r="K22" s="2"/>
      <c r="L22" s="2"/>
      <c r="M22" s="2"/>
    </row>
    <row r="23" spans="1:13" ht="18.75">
      <c r="A23" s="8">
        <v>19</v>
      </c>
      <c r="B23" s="71">
        <v>45018</v>
      </c>
      <c r="C23" s="75">
        <v>100</v>
      </c>
      <c r="D23" s="65"/>
      <c r="E23" s="65" t="s">
        <v>192</v>
      </c>
      <c r="F23" s="65">
        <v>3</v>
      </c>
      <c r="G23" s="65" t="s">
        <v>159</v>
      </c>
      <c r="H23" s="2"/>
      <c r="I23" s="2"/>
      <c r="J23" s="2"/>
      <c r="K23" s="2"/>
      <c r="L23" s="2"/>
      <c r="M23" s="2"/>
    </row>
    <row r="24" spans="1:13" ht="18.75">
      <c r="A24" s="8">
        <v>20</v>
      </c>
      <c r="B24" s="71">
        <v>45018</v>
      </c>
      <c r="C24" s="75">
        <v>200</v>
      </c>
      <c r="E24" s="65" t="s">
        <v>49</v>
      </c>
      <c r="F24" s="65">
        <v>7</v>
      </c>
      <c r="G24" s="65" t="s">
        <v>159</v>
      </c>
      <c r="H24" s="2"/>
      <c r="I24" s="2"/>
      <c r="J24" s="2"/>
      <c r="K24" s="2"/>
      <c r="L24" s="2"/>
      <c r="M24" s="2"/>
    </row>
    <row r="25" spans="1:13" ht="18.75">
      <c r="A25" s="8">
        <v>21</v>
      </c>
      <c r="B25" s="71">
        <v>45028</v>
      </c>
      <c r="C25" s="75">
        <v>200</v>
      </c>
      <c r="D25" s="65"/>
      <c r="E25" s="65" t="s">
        <v>207</v>
      </c>
      <c r="F25" s="65">
        <v>1</v>
      </c>
      <c r="G25" s="65" t="s">
        <v>220</v>
      </c>
      <c r="H25" s="2"/>
      <c r="I25" s="2"/>
      <c r="J25" s="2"/>
      <c r="K25" s="2"/>
      <c r="L25" s="2"/>
      <c r="M25" s="2"/>
    </row>
    <row r="26" spans="1:13" ht="18.75">
      <c r="A26" s="8">
        <v>22</v>
      </c>
      <c r="B26" s="71">
        <v>45027</v>
      </c>
      <c r="C26" s="75">
        <v>800</v>
      </c>
      <c r="D26" s="65"/>
      <c r="E26" s="65" t="s">
        <v>122</v>
      </c>
      <c r="F26" s="65">
        <v>10</v>
      </c>
      <c r="G26" s="65" t="s">
        <v>222</v>
      </c>
      <c r="H26" s="2"/>
      <c r="I26" s="2"/>
      <c r="J26" s="2"/>
      <c r="K26" s="2"/>
      <c r="L26" s="2"/>
      <c r="M26" s="2"/>
    </row>
    <row r="27" spans="1:13" ht="18.75">
      <c r="A27" s="8">
        <v>23</v>
      </c>
      <c r="B27" s="71">
        <v>45029</v>
      </c>
      <c r="C27" s="75">
        <v>800</v>
      </c>
      <c r="D27" s="65"/>
      <c r="E27" s="65" t="s">
        <v>211</v>
      </c>
      <c r="F27" s="65" t="s">
        <v>212</v>
      </c>
      <c r="G27" s="65" t="s">
        <v>222</v>
      </c>
      <c r="H27" s="2"/>
      <c r="I27" s="2"/>
      <c r="J27" s="2"/>
      <c r="K27" s="2"/>
      <c r="L27" s="2"/>
      <c r="M27" s="2"/>
    </row>
    <row r="28" spans="1:13" ht="18.75">
      <c r="A28" s="8">
        <v>24</v>
      </c>
      <c r="B28" s="97">
        <v>45029</v>
      </c>
      <c r="C28" s="75">
        <v>400</v>
      </c>
      <c r="D28" s="8"/>
      <c r="E28" s="65" t="s">
        <v>199</v>
      </c>
      <c r="F28" s="65">
        <v>8</v>
      </c>
      <c r="G28" s="65" t="s">
        <v>223</v>
      </c>
      <c r="H28" s="2"/>
      <c r="I28" s="2"/>
      <c r="J28" s="2"/>
      <c r="K28" s="2"/>
      <c r="L28" s="2"/>
      <c r="M28" s="2"/>
    </row>
    <row r="29" spans="1:13" ht="18.75">
      <c r="A29" s="8">
        <v>25</v>
      </c>
      <c r="B29" s="71">
        <v>45032</v>
      </c>
      <c r="C29" s="75">
        <v>400</v>
      </c>
      <c r="D29" s="8"/>
      <c r="E29" s="65" t="s">
        <v>201</v>
      </c>
      <c r="F29" s="65">
        <v>12</v>
      </c>
      <c r="G29" s="65" t="s">
        <v>222</v>
      </c>
      <c r="H29" s="2"/>
      <c r="I29" s="2"/>
      <c r="J29" s="2"/>
      <c r="K29" s="2"/>
      <c r="L29" s="2"/>
      <c r="M29" s="2"/>
    </row>
    <row r="30" spans="1:13" ht="18.75">
      <c r="A30" s="8">
        <v>26</v>
      </c>
      <c r="B30" s="71">
        <v>45036</v>
      </c>
      <c r="C30" s="75">
        <v>400</v>
      </c>
      <c r="E30" s="65" t="s">
        <v>49</v>
      </c>
      <c r="F30" s="65">
        <v>7</v>
      </c>
      <c r="G30" s="65" t="s">
        <v>222</v>
      </c>
      <c r="H30" s="2"/>
      <c r="I30" s="2"/>
      <c r="J30" s="2"/>
      <c r="K30" s="2"/>
      <c r="L30" s="2"/>
      <c r="M30" s="2"/>
    </row>
    <row r="31" spans="1:13" ht="18.75">
      <c r="A31" s="8">
        <v>27</v>
      </c>
      <c r="B31" s="71">
        <v>45047</v>
      </c>
      <c r="C31" s="75">
        <v>400</v>
      </c>
      <c r="D31" s="65"/>
      <c r="E31" s="65" t="s">
        <v>199</v>
      </c>
      <c r="F31" s="65">
        <v>8</v>
      </c>
      <c r="G31" s="65" t="s">
        <v>222</v>
      </c>
      <c r="H31" s="2"/>
      <c r="I31" s="2"/>
      <c r="J31" s="2"/>
      <c r="K31" s="2"/>
      <c r="L31" s="2"/>
      <c r="M31" s="2"/>
    </row>
    <row r="32" spans="1:13" ht="18.75">
      <c r="A32" s="8">
        <v>28</v>
      </c>
      <c r="B32" s="71">
        <v>45047</v>
      </c>
      <c r="C32" s="75">
        <v>200</v>
      </c>
      <c r="D32" s="65"/>
      <c r="E32" s="65" t="s">
        <v>192</v>
      </c>
      <c r="F32" s="65">
        <v>3</v>
      </c>
      <c r="G32" s="65" t="s">
        <v>222</v>
      </c>
      <c r="H32" s="2"/>
      <c r="I32" s="2"/>
      <c r="J32" s="2"/>
      <c r="K32" s="2"/>
      <c r="L32" s="2"/>
      <c r="M32" s="2"/>
    </row>
    <row r="33" spans="1:13" ht="18.75">
      <c r="A33" s="8">
        <v>29</v>
      </c>
      <c r="B33" s="71">
        <v>45047</v>
      </c>
      <c r="C33" s="75">
        <v>100</v>
      </c>
      <c r="D33" s="65"/>
      <c r="E33" s="65" t="s">
        <v>191</v>
      </c>
      <c r="F33" s="65">
        <v>4</v>
      </c>
      <c r="G33" s="65" t="s">
        <v>160</v>
      </c>
      <c r="H33" s="2"/>
      <c r="I33" s="2"/>
      <c r="J33" s="2"/>
      <c r="K33" s="2"/>
      <c r="L33" s="2"/>
      <c r="M33" s="2"/>
    </row>
    <row r="34" spans="1:13" ht="18.75">
      <c r="A34" s="8">
        <v>30</v>
      </c>
      <c r="B34" s="71">
        <v>45047</v>
      </c>
      <c r="C34" s="75">
        <v>100</v>
      </c>
      <c r="D34" s="65"/>
      <c r="E34" s="65" t="s">
        <v>192</v>
      </c>
      <c r="F34" s="65">
        <v>3</v>
      </c>
      <c r="G34" s="65" t="s">
        <v>160</v>
      </c>
    </row>
    <row r="35" spans="1:13" ht="18.75">
      <c r="A35" s="8">
        <v>31</v>
      </c>
      <c r="B35" s="71">
        <v>45047</v>
      </c>
      <c r="C35" s="75">
        <v>200</v>
      </c>
      <c r="E35" s="65" t="s">
        <v>49</v>
      </c>
      <c r="F35" s="65">
        <v>7</v>
      </c>
      <c r="G35" s="65" t="s">
        <v>160</v>
      </c>
    </row>
    <row r="36" spans="1:13" ht="18.75">
      <c r="A36" s="8">
        <v>32</v>
      </c>
      <c r="B36" s="71">
        <v>45049</v>
      </c>
      <c r="C36" s="75">
        <v>500</v>
      </c>
      <c r="D36" s="65"/>
      <c r="E36" s="65" t="s">
        <v>227</v>
      </c>
      <c r="F36" s="65">
        <v>9</v>
      </c>
      <c r="G36" s="65" t="s">
        <v>228</v>
      </c>
    </row>
    <row r="37" spans="1:13" ht="18.75">
      <c r="A37" s="8">
        <v>33</v>
      </c>
      <c r="B37" s="71">
        <v>45049</v>
      </c>
      <c r="C37" s="75">
        <v>400</v>
      </c>
      <c r="D37" s="8"/>
      <c r="E37" s="65" t="s">
        <v>227</v>
      </c>
      <c r="F37" s="8">
        <v>9</v>
      </c>
      <c r="G37" s="65" t="s">
        <v>222</v>
      </c>
    </row>
    <row r="38" spans="1:13" ht="18.75">
      <c r="A38" s="8">
        <v>34</v>
      </c>
      <c r="B38" s="71">
        <v>45063</v>
      </c>
      <c r="C38" s="75">
        <v>200</v>
      </c>
      <c r="D38" s="8"/>
      <c r="E38" s="65" t="s">
        <v>191</v>
      </c>
      <c r="F38" s="65">
        <v>4</v>
      </c>
      <c r="G38" s="65" t="s">
        <v>222</v>
      </c>
    </row>
    <row r="39" spans="1:13" ht="18.75">
      <c r="A39" s="8">
        <v>35</v>
      </c>
      <c r="B39" s="71">
        <v>45072</v>
      </c>
      <c r="C39" s="75">
        <v>600</v>
      </c>
      <c r="D39" s="65"/>
      <c r="E39" s="65" t="s">
        <v>198</v>
      </c>
      <c r="F39" s="65">
        <v>5</v>
      </c>
      <c r="G39" s="65" t="s">
        <v>233</v>
      </c>
    </row>
    <row r="40" spans="1:13" ht="18.75">
      <c r="A40" s="8">
        <v>36</v>
      </c>
      <c r="B40" s="71">
        <v>45072</v>
      </c>
      <c r="C40" s="75">
        <v>400</v>
      </c>
      <c r="D40" s="65"/>
      <c r="E40" s="65" t="s">
        <v>198</v>
      </c>
      <c r="F40" s="65">
        <v>5</v>
      </c>
      <c r="G40" s="65" t="s">
        <v>222</v>
      </c>
      <c r="H40" s="2"/>
    </row>
    <row r="41" spans="1:13" ht="18.75">
      <c r="A41" s="8">
        <v>37</v>
      </c>
      <c r="B41" s="71">
        <v>45078</v>
      </c>
      <c r="C41" s="75">
        <v>100</v>
      </c>
      <c r="D41" s="65"/>
      <c r="E41" s="65" t="s">
        <v>191</v>
      </c>
      <c r="F41" s="65">
        <v>4</v>
      </c>
      <c r="G41" s="65" t="s">
        <v>234</v>
      </c>
      <c r="H41" s="2"/>
      <c r="I41" s="2"/>
      <c r="J41" s="2"/>
    </row>
    <row r="42" spans="1:13" ht="18.75">
      <c r="A42" s="8">
        <v>38</v>
      </c>
      <c r="B42" s="71">
        <v>45078</v>
      </c>
      <c r="C42" s="75">
        <v>100</v>
      </c>
      <c r="D42" s="65"/>
      <c r="E42" s="65" t="s">
        <v>192</v>
      </c>
      <c r="F42" s="65">
        <v>3</v>
      </c>
      <c r="G42" s="65" t="s">
        <v>235</v>
      </c>
      <c r="H42" s="2"/>
      <c r="I42" s="2"/>
      <c r="J42" s="2"/>
    </row>
    <row r="43" spans="1:13" ht="18.75">
      <c r="A43" s="8">
        <v>39</v>
      </c>
      <c r="B43" s="71">
        <v>45078</v>
      </c>
      <c r="C43" s="75">
        <v>200</v>
      </c>
      <c r="E43" s="65" t="s">
        <v>49</v>
      </c>
      <c r="F43" s="65">
        <v>7</v>
      </c>
      <c r="G43" s="65" t="s">
        <v>235</v>
      </c>
      <c r="H43" s="2"/>
      <c r="I43" s="2"/>
      <c r="J43" s="2"/>
    </row>
    <row r="44" spans="1:13" ht="18.75">
      <c r="A44" s="8">
        <v>40</v>
      </c>
      <c r="B44" s="71">
        <v>45078</v>
      </c>
      <c r="C44" s="75">
        <v>340</v>
      </c>
      <c r="D44" s="65"/>
      <c r="E44" s="65" t="s">
        <v>211</v>
      </c>
      <c r="F44" s="65" t="s">
        <v>212</v>
      </c>
      <c r="G44" s="65" t="s">
        <v>236</v>
      </c>
      <c r="H44" s="2"/>
      <c r="I44" s="2"/>
      <c r="J44" s="2"/>
    </row>
    <row r="45" spans="1:13" ht="18.75">
      <c r="A45" s="8">
        <v>41</v>
      </c>
      <c r="B45" s="71">
        <v>45108</v>
      </c>
      <c r="C45" s="75">
        <v>100</v>
      </c>
      <c r="D45" s="65"/>
      <c r="E45" s="65" t="s">
        <v>191</v>
      </c>
      <c r="F45" s="65">
        <v>4</v>
      </c>
      <c r="G45" s="65" t="s">
        <v>242</v>
      </c>
    </row>
    <row r="46" spans="1:13" ht="18.75">
      <c r="A46" s="8">
        <v>42</v>
      </c>
      <c r="B46" s="71">
        <v>45108</v>
      </c>
      <c r="C46" s="75">
        <v>100</v>
      </c>
      <c r="D46" s="65"/>
      <c r="E46" s="65" t="s">
        <v>192</v>
      </c>
      <c r="F46" s="65">
        <v>3</v>
      </c>
      <c r="G46" s="65" t="s">
        <v>162</v>
      </c>
    </row>
    <row r="47" spans="1:13" ht="18.75">
      <c r="A47" s="8">
        <v>43</v>
      </c>
      <c r="B47" s="71">
        <v>45108</v>
      </c>
      <c r="C47" s="75">
        <v>200</v>
      </c>
      <c r="E47" s="65" t="s">
        <v>49</v>
      </c>
      <c r="F47" s="65">
        <v>7</v>
      </c>
      <c r="G47" s="65" t="s">
        <v>162</v>
      </c>
    </row>
    <row r="48" spans="1:13" ht="18.75">
      <c r="A48" s="8">
        <v>44</v>
      </c>
      <c r="B48" s="71">
        <v>45117</v>
      </c>
      <c r="C48" s="75">
        <v>600</v>
      </c>
      <c r="D48" s="65"/>
      <c r="E48" s="65" t="s">
        <v>201</v>
      </c>
      <c r="F48" s="65">
        <v>12</v>
      </c>
      <c r="G48" s="65" t="s">
        <v>243</v>
      </c>
    </row>
    <row r="49" spans="1:11" ht="18.75">
      <c r="A49" s="8">
        <v>45</v>
      </c>
      <c r="B49" s="71">
        <v>45123</v>
      </c>
      <c r="C49" s="75">
        <v>200</v>
      </c>
      <c r="D49" s="65"/>
      <c r="E49" s="65" t="s">
        <v>207</v>
      </c>
      <c r="F49" s="65">
        <v>1</v>
      </c>
      <c r="G49" s="65" t="s">
        <v>222</v>
      </c>
    </row>
    <row r="50" spans="1:11" ht="18.75">
      <c r="A50" s="8">
        <v>46</v>
      </c>
      <c r="B50" s="71">
        <v>45125</v>
      </c>
      <c r="C50" s="75">
        <v>1200</v>
      </c>
      <c r="D50" s="65"/>
      <c r="E50" s="65" t="s">
        <v>122</v>
      </c>
      <c r="F50" s="65">
        <v>10</v>
      </c>
      <c r="G50" s="65" t="s">
        <v>246</v>
      </c>
      <c r="H50" s="2"/>
    </row>
    <row r="51" spans="1:11" ht="18.75">
      <c r="A51" s="8">
        <v>47</v>
      </c>
      <c r="B51" s="71">
        <v>45126</v>
      </c>
      <c r="C51" s="75">
        <v>400</v>
      </c>
      <c r="D51" s="65"/>
      <c r="E51" s="65" t="s">
        <v>199</v>
      </c>
      <c r="F51" s="65">
        <v>8</v>
      </c>
      <c r="G51" s="65" t="s">
        <v>247</v>
      </c>
    </row>
    <row r="52" spans="1:11" ht="18.75">
      <c r="A52" s="8">
        <v>48</v>
      </c>
      <c r="B52" s="71">
        <v>45138</v>
      </c>
      <c r="C52" s="75">
        <v>100</v>
      </c>
      <c r="D52" s="65"/>
      <c r="E52" s="65" t="s">
        <v>191</v>
      </c>
      <c r="F52" s="65">
        <v>4</v>
      </c>
      <c r="G52" s="65" t="s">
        <v>250</v>
      </c>
    </row>
    <row r="53" spans="1:11" ht="18.75">
      <c r="A53" s="8">
        <v>49</v>
      </c>
      <c r="B53" s="71">
        <v>45138</v>
      </c>
      <c r="C53" s="75">
        <v>100</v>
      </c>
      <c r="D53" s="65"/>
      <c r="E53" s="65" t="s">
        <v>192</v>
      </c>
      <c r="F53" s="65">
        <v>3</v>
      </c>
      <c r="G53" s="65" t="s">
        <v>186</v>
      </c>
    </row>
    <row r="54" spans="1:11" ht="18.75">
      <c r="A54" s="8">
        <v>50</v>
      </c>
      <c r="B54" s="71">
        <v>45138</v>
      </c>
      <c r="C54" s="75">
        <v>200</v>
      </c>
      <c r="E54" s="65" t="s">
        <v>49</v>
      </c>
      <c r="F54" s="65">
        <v>7</v>
      </c>
      <c r="G54" s="65" t="s">
        <v>186</v>
      </c>
    </row>
    <row r="55" spans="1:11" ht="18.75">
      <c r="A55" s="8">
        <v>51</v>
      </c>
      <c r="B55" s="71">
        <v>45166</v>
      </c>
      <c r="C55" s="75">
        <v>510</v>
      </c>
      <c r="D55" s="65"/>
      <c r="E55" s="65" t="s">
        <v>211</v>
      </c>
      <c r="F55" s="65" t="s">
        <v>212</v>
      </c>
      <c r="G55" s="65" t="s">
        <v>253</v>
      </c>
      <c r="H55" s="64"/>
    </row>
    <row r="56" spans="1:11" ht="18.75">
      <c r="A56" s="8">
        <v>52</v>
      </c>
      <c r="B56" s="71">
        <v>45170</v>
      </c>
      <c r="C56" s="75">
        <v>100</v>
      </c>
      <c r="D56" s="65"/>
      <c r="E56" s="65" t="s">
        <v>191</v>
      </c>
      <c r="F56" s="65">
        <v>4</v>
      </c>
      <c r="G56" s="65" t="s">
        <v>254</v>
      </c>
      <c r="H56" s="2"/>
      <c r="I56" s="2"/>
      <c r="J56" s="2"/>
      <c r="K56" s="2"/>
    </row>
    <row r="57" spans="1:11" ht="18.75">
      <c r="A57" s="8">
        <v>53</v>
      </c>
      <c r="B57" s="71">
        <v>45170</v>
      </c>
      <c r="C57" s="75">
        <v>100</v>
      </c>
      <c r="D57" s="65"/>
      <c r="E57" s="65" t="s">
        <v>192</v>
      </c>
      <c r="F57" s="65">
        <v>3</v>
      </c>
      <c r="G57" s="65" t="s">
        <v>187</v>
      </c>
    </row>
    <row r="58" spans="1:11" ht="18.75">
      <c r="A58" s="8">
        <v>54</v>
      </c>
      <c r="B58" s="71">
        <v>45170</v>
      </c>
      <c r="C58" s="75">
        <v>200</v>
      </c>
      <c r="E58" s="65" t="s">
        <v>49</v>
      </c>
      <c r="F58" s="65">
        <v>7</v>
      </c>
      <c r="G58" s="65" t="s">
        <v>187</v>
      </c>
    </row>
    <row r="59" spans="1:11" ht="18.75">
      <c r="A59" s="8">
        <v>55</v>
      </c>
      <c r="B59" s="71">
        <v>45175</v>
      </c>
      <c r="C59" s="75">
        <v>400</v>
      </c>
      <c r="D59" s="65"/>
      <c r="E59" s="65" t="s">
        <v>199</v>
      </c>
      <c r="F59" s="65">
        <v>8</v>
      </c>
      <c r="G59" s="65" t="s">
        <v>255</v>
      </c>
    </row>
    <row r="60" spans="1:11" ht="18.75">
      <c r="A60" s="8">
        <v>56</v>
      </c>
      <c r="B60" s="71">
        <v>45155</v>
      </c>
      <c r="C60" s="75">
        <v>400</v>
      </c>
      <c r="D60" s="65"/>
      <c r="E60" s="65" t="s">
        <v>207</v>
      </c>
      <c r="F60" s="65">
        <v>1</v>
      </c>
      <c r="G60" s="65" t="s">
        <v>260</v>
      </c>
    </row>
    <row r="61" spans="1:11" ht="18.75">
      <c r="A61" s="8">
        <v>57</v>
      </c>
      <c r="B61" s="71">
        <v>45194</v>
      </c>
      <c r="C61" s="75">
        <v>100</v>
      </c>
      <c r="D61" s="65"/>
      <c r="E61" s="65" t="s">
        <v>191</v>
      </c>
      <c r="F61" s="65">
        <v>4</v>
      </c>
      <c r="G61" s="65" t="s">
        <v>261</v>
      </c>
    </row>
    <row r="62" spans="1:11" ht="18.75">
      <c r="A62" s="8">
        <v>58</v>
      </c>
      <c r="B62" s="71">
        <v>45194</v>
      </c>
      <c r="C62" s="75">
        <v>100</v>
      </c>
      <c r="D62" s="65"/>
      <c r="E62" s="65" t="s">
        <v>192</v>
      </c>
      <c r="F62" s="65">
        <v>3</v>
      </c>
      <c r="G62" s="65" t="s">
        <v>181</v>
      </c>
    </row>
    <row r="63" spans="1:11" ht="18.75">
      <c r="A63" s="8">
        <v>59</v>
      </c>
      <c r="B63" s="71">
        <v>45194</v>
      </c>
      <c r="C63" s="75">
        <v>200</v>
      </c>
      <c r="E63" s="65" t="s">
        <v>49</v>
      </c>
      <c r="F63" s="65">
        <v>7</v>
      </c>
      <c r="G63" s="65" t="s">
        <v>181</v>
      </c>
    </row>
    <row r="64" spans="1:11" ht="18.75">
      <c r="A64" s="8">
        <v>60</v>
      </c>
      <c r="B64" s="71">
        <v>45205</v>
      </c>
      <c r="C64" s="75">
        <v>600</v>
      </c>
      <c r="D64" s="65"/>
      <c r="E64" s="65" t="s">
        <v>198</v>
      </c>
      <c r="F64" s="65">
        <v>5</v>
      </c>
      <c r="G64" s="65" t="s">
        <v>263</v>
      </c>
    </row>
    <row r="65" spans="1:7" ht="18.75">
      <c r="A65" s="8">
        <v>61</v>
      </c>
      <c r="B65" s="71">
        <v>45208</v>
      </c>
      <c r="C65" s="75">
        <v>600</v>
      </c>
      <c r="D65" s="65"/>
      <c r="E65" s="65" t="s">
        <v>201</v>
      </c>
      <c r="F65" s="65">
        <v>12</v>
      </c>
      <c r="G65" s="65" t="s">
        <v>264</v>
      </c>
    </row>
    <row r="66" spans="1:7" ht="18.75">
      <c r="A66" s="8">
        <v>62</v>
      </c>
      <c r="B66" s="71">
        <v>45231</v>
      </c>
      <c r="C66" s="75">
        <v>100</v>
      </c>
      <c r="D66" s="65"/>
      <c r="E66" s="65" t="s">
        <v>191</v>
      </c>
      <c r="F66" s="65">
        <v>4</v>
      </c>
      <c r="G66" s="65" t="s">
        <v>276</v>
      </c>
    </row>
    <row r="67" spans="1:7" ht="18.75">
      <c r="A67" s="8">
        <v>63</v>
      </c>
      <c r="B67" s="71">
        <v>45231</v>
      </c>
      <c r="C67" s="75">
        <v>100</v>
      </c>
      <c r="D67" s="65"/>
      <c r="E67" s="65" t="s">
        <v>192</v>
      </c>
      <c r="F67" s="65">
        <v>3</v>
      </c>
      <c r="G67" s="65" t="s">
        <v>175</v>
      </c>
    </row>
    <row r="68" spans="1:7" ht="18.75">
      <c r="A68" s="8">
        <v>64</v>
      </c>
      <c r="B68" s="71">
        <v>45231</v>
      </c>
      <c r="C68" s="75">
        <v>200</v>
      </c>
      <c r="E68" s="65" t="s">
        <v>49</v>
      </c>
      <c r="F68" s="65">
        <v>7</v>
      </c>
      <c r="G68" s="65" t="s">
        <v>175</v>
      </c>
    </row>
    <row r="69" spans="1:7" ht="18.75">
      <c r="A69" s="8">
        <v>65</v>
      </c>
      <c r="B69" s="71">
        <v>45240</v>
      </c>
      <c r="C69" s="75">
        <v>600</v>
      </c>
      <c r="D69" s="65"/>
      <c r="E69" s="65" t="s">
        <v>279</v>
      </c>
      <c r="F69" s="65">
        <v>2</v>
      </c>
      <c r="G69" s="65" t="s">
        <v>280</v>
      </c>
    </row>
    <row r="70" spans="1:7" ht="18.75">
      <c r="A70" s="8">
        <v>66</v>
      </c>
      <c r="B70" s="71">
        <v>45243</v>
      </c>
      <c r="C70" s="75">
        <v>700</v>
      </c>
      <c r="D70" s="65"/>
      <c r="E70" s="65" t="s">
        <v>227</v>
      </c>
      <c r="F70" s="65">
        <v>9</v>
      </c>
      <c r="G70" s="65" t="s">
        <v>281</v>
      </c>
    </row>
    <row r="71" spans="1:7" ht="18.75">
      <c r="A71" s="8">
        <v>67</v>
      </c>
      <c r="B71" s="71">
        <v>45250</v>
      </c>
      <c r="C71" s="75">
        <v>510</v>
      </c>
      <c r="D71" s="65"/>
      <c r="E71" s="65" t="s">
        <v>211</v>
      </c>
      <c r="F71" s="65" t="s">
        <v>212</v>
      </c>
      <c r="G71" s="65" t="s">
        <v>283</v>
      </c>
    </row>
    <row r="72" spans="1:7" ht="18.75">
      <c r="A72" s="8">
        <v>68</v>
      </c>
      <c r="B72" s="71">
        <v>45259</v>
      </c>
      <c r="C72" s="75">
        <v>340</v>
      </c>
      <c r="D72" s="65"/>
      <c r="E72" s="65" t="s">
        <v>211</v>
      </c>
      <c r="F72" s="65" t="s">
        <v>212</v>
      </c>
      <c r="G72" s="65" t="s">
        <v>284</v>
      </c>
    </row>
    <row r="73" spans="1:7" ht="18.75">
      <c r="A73" s="8">
        <v>69</v>
      </c>
      <c r="B73" s="71">
        <v>45259</v>
      </c>
      <c r="C73" s="75">
        <v>100</v>
      </c>
      <c r="D73" s="65"/>
      <c r="E73" s="65" t="s">
        <v>191</v>
      </c>
      <c r="F73" s="65">
        <v>4</v>
      </c>
      <c r="G73" s="65" t="s">
        <v>287</v>
      </c>
    </row>
    <row r="74" spans="1:7" ht="18.75">
      <c r="A74" s="8">
        <v>70</v>
      </c>
      <c r="B74" s="71">
        <v>45259</v>
      </c>
      <c r="C74" s="75">
        <v>100</v>
      </c>
      <c r="D74" s="65"/>
      <c r="E74" s="65" t="s">
        <v>192</v>
      </c>
      <c r="F74" s="65">
        <v>3</v>
      </c>
      <c r="G74" s="65" t="s">
        <v>164</v>
      </c>
    </row>
    <row r="75" spans="1:7" ht="18.75">
      <c r="A75" s="8">
        <v>71</v>
      </c>
      <c r="B75" s="71">
        <v>45259</v>
      </c>
      <c r="C75" s="75">
        <v>200</v>
      </c>
      <c r="E75" s="65" t="s">
        <v>49</v>
      </c>
      <c r="F75" s="65">
        <v>7</v>
      </c>
      <c r="G75" s="65" t="s">
        <v>164</v>
      </c>
    </row>
    <row r="76" spans="1:7" ht="18.75">
      <c r="A76" s="8">
        <v>72</v>
      </c>
      <c r="B76" s="71">
        <v>45261</v>
      </c>
      <c r="C76" s="75">
        <v>400</v>
      </c>
      <c r="D76" s="65"/>
      <c r="E76" s="65" t="s">
        <v>199</v>
      </c>
      <c r="F76" s="65">
        <v>8</v>
      </c>
      <c r="G76" s="65" t="s">
        <v>288</v>
      </c>
    </row>
    <row r="77" spans="1:7" ht="18.75">
      <c r="A77" s="8">
        <v>73</v>
      </c>
      <c r="B77" s="71">
        <v>45274</v>
      </c>
      <c r="C77" s="75">
        <v>400</v>
      </c>
      <c r="D77" s="65"/>
      <c r="E77" s="65" t="s">
        <v>207</v>
      </c>
      <c r="F77" s="65">
        <v>1</v>
      </c>
      <c r="G77" s="65" t="s">
        <v>292</v>
      </c>
    </row>
    <row r="78" spans="1:7" ht="18.75">
      <c r="A78" s="8">
        <v>74</v>
      </c>
      <c r="B78" s="71">
        <v>45290</v>
      </c>
      <c r="C78" s="75">
        <v>800</v>
      </c>
      <c r="D78" s="65"/>
      <c r="E78" s="65" t="s">
        <v>198</v>
      </c>
      <c r="F78" s="65">
        <v>5</v>
      </c>
      <c r="G78" s="65" t="s">
        <v>292</v>
      </c>
    </row>
    <row r="79" spans="1:7" ht="18.75">
      <c r="A79" s="8">
        <v>75</v>
      </c>
      <c r="B79" s="71">
        <v>45291</v>
      </c>
      <c r="C79" s="75">
        <v>400</v>
      </c>
      <c r="D79" s="65"/>
      <c r="E79" s="65" t="s">
        <v>199</v>
      </c>
      <c r="F79" s="65">
        <v>8</v>
      </c>
      <c r="G79" s="65" t="s">
        <v>297</v>
      </c>
    </row>
    <row r="80" spans="1:7" ht="18.75">
      <c r="A80" s="8">
        <v>76</v>
      </c>
      <c r="B80" s="71">
        <v>45291</v>
      </c>
      <c r="C80" s="75">
        <v>170</v>
      </c>
      <c r="D80" s="65"/>
      <c r="E80" s="65" t="s">
        <v>211</v>
      </c>
      <c r="F80" s="65" t="s">
        <v>212</v>
      </c>
      <c r="G80" s="134" t="s">
        <v>299</v>
      </c>
    </row>
    <row r="81" spans="1:7" ht="18.75">
      <c r="A81" s="8">
        <v>77</v>
      </c>
      <c r="B81" s="71">
        <v>45291</v>
      </c>
      <c r="C81" s="75">
        <v>1200</v>
      </c>
      <c r="E81" s="65" t="s">
        <v>55</v>
      </c>
      <c r="F81" s="65">
        <v>11</v>
      </c>
      <c r="G81" s="65" t="s">
        <v>298</v>
      </c>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R11" sqref="R11"/>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2" t="s">
        <v>13</v>
      </c>
      <c r="C2" s="122"/>
      <c r="D2" s="122"/>
      <c r="E2" s="122"/>
      <c r="F2" s="122"/>
      <c r="G2" s="122"/>
      <c r="H2" s="122"/>
      <c r="I2" s="122"/>
      <c r="J2" s="122"/>
      <c r="K2" s="122"/>
      <c r="L2" s="122"/>
      <c r="M2" s="122"/>
      <c r="N2" s="122"/>
    </row>
    <row r="3" spans="1:15" ht="18.75">
      <c r="B3" s="60" t="s">
        <v>188</v>
      </c>
      <c r="C3" s="87">
        <v>10345</v>
      </c>
    </row>
    <row r="4" spans="1:15" ht="56.25">
      <c r="A4" s="12" t="s">
        <v>7</v>
      </c>
      <c r="B4" s="13"/>
      <c r="C4" s="14" t="s">
        <v>8</v>
      </c>
      <c r="D4" s="15" t="s">
        <v>14</v>
      </c>
      <c r="E4" s="17" t="s">
        <v>15</v>
      </c>
      <c r="F4" s="16"/>
      <c r="G4" s="16"/>
      <c r="H4" s="16"/>
      <c r="I4" s="16"/>
      <c r="J4" s="16"/>
    </row>
    <row r="5" spans="1:15" ht="18.75">
      <c r="A5" s="8">
        <v>1</v>
      </c>
      <c r="B5" s="66"/>
      <c r="C5" s="90">
        <f>incomes!C3</f>
        <v>24840</v>
      </c>
      <c r="D5" s="91">
        <f>outcomes!C3</f>
        <v>32459</v>
      </c>
      <c r="E5" s="92">
        <f>(C3+C5)-D5</f>
        <v>2726</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4" workbookViewId="0">
      <selection activeCell="S78" sqref="S78"/>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2" t="s">
        <v>10</v>
      </c>
      <c r="C2" s="122"/>
      <c r="D2" s="122"/>
      <c r="E2" s="122"/>
      <c r="F2" s="122"/>
      <c r="G2" s="122"/>
      <c r="H2" s="122"/>
      <c r="I2" s="122"/>
      <c r="J2" s="122"/>
      <c r="K2" s="122"/>
      <c r="L2" s="122"/>
      <c r="M2" s="122"/>
      <c r="N2" s="122"/>
    </row>
    <row r="3" spans="1:20" ht="18.75">
      <c r="B3" s="78" t="s">
        <v>12</v>
      </c>
      <c r="C3" s="73">
        <f>SUM(C5:C2002)</f>
        <v>32459</v>
      </c>
    </row>
    <row r="4" spans="1:20" ht="37.5">
      <c r="A4" s="4" t="s">
        <v>7</v>
      </c>
      <c r="B4" s="79" t="s">
        <v>1</v>
      </c>
      <c r="C4" s="74" t="s">
        <v>11</v>
      </c>
      <c r="D4" s="4" t="s">
        <v>4</v>
      </c>
      <c r="E4" s="5"/>
      <c r="F4" s="5"/>
      <c r="G4" s="5"/>
      <c r="H4" s="5"/>
      <c r="I4" s="5"/>
      <c r="J4" s="5"/>
      <c r="S4" s="64" t="s">
        <v>274</v>
      </c>
    </row>
    <row r="5" spans="1:20" ht="18.75">
      <c r="A5" s="39">
        <v>1</v>
      </c>
      <c r="B5" s="80">
        <v>44943</v>
      </c>
      <c r="C5" s="75">
        <v>878</v>
      </c>
      <c r="D5" s="65" t="s">
        <v>129</v>
      </c>
      <c r="E5" s="2"/>
      <c r="F5" s="2"/>
      <c r="G5" s="2"/>
      <c r="H5" s="2"/>
      <c r="I5" s="2"/>
      <c r="J5" s="2"/>
      <c r="S5">
        <v>1</v>
      </c>
      <c r="T5" s="64" t="s">
        <v>269</v>
      </c>
    </row>
    <row r="6" spans="1:20" ht="18.75">
      <c r="A6" s="39">
        <v>2</v>
      </c>
      <c r="B6" s="80">
        <v>44943</v>
      </c>
      <c r="C6" s="75">
        <v>12</v>
      </c>
      <c r="D6" s="65" t="s">
        <v>121</v>
      </c>
      <c r="E6" s="2"/>
      <c r="F6" s="2"/>
      <c r="G6" s="2"/>
      <c r="H6" s="2"/>
      <c r="I6" s="2"/>
      <c r="J6" s="2"/>
      <c r="S6">
        <v>1</v>
      </c>
      <c r="T6" s="64" t="s">
        <v>269</v>
      </c>
    </row>
    <row r="7" spans="1:20" ht="18.75">
      <c r="A7" s="39">
        <v>3</v>
      </c>
      <c r="B7" s="80">
        <v>44944</v>
      </c>
      <c r="C7" s="75">
        <v>470</v>
      </c>
      <c r="D7" s="65" t="s">
        <v>189</v>
      </c>
      <c r="E7" s="2"/>
      <c r="F7" s="2"/>
      <c r="G7" s="2"/>
      <c r="H7" s="2"/>
      <c r="I7" s="2"/>
      <c r="J7" s="2"/>
      <c r="K7" s="64" t="s">
        <v>47</v>
      </c>
      <c r="S7">
        <v>2</v>
      </c>
      <c r="T7" s="64" t="s">
        <v>268</v>
      </c>
    </row>
    <row r="8" spans="1:20" ht="18.75">
      <c r="A8" s="39">
        <v>4</v>
      </c>
      <c r="B8" s="80">
        <v>44944</v>
      </c>
      <c r="C8" s="75">
        <v>10</v>
      </c>
      <c r="D8" s="65" t="s">
        <v>190</v>
      </c>
      <c r="E8" s="2"/>
      <c r="F8" s="2"/>
      <c r="G8" s="2"/>
      <c r="H8" s="2"/>
      <c r="I8" s="2"/>
      <c r="J8" s="2"/>
      <c r="S8">
        <v>2</v>
      </c>
      <c r="T8" s="64" t="s">
        <v>267</v>
      </c>
    </row>
    <row r="9" spans="1:20" ht="18.75">
      <c r="A9" s="39">
        <v>5</v>
      </c>
      <c r="B9" s="80">
        <v>44952</v>
      </c>
      <c r="C9" s="75">
        <v>170</v>
      </c>
      <c r="D9" s="65" t="s">
        <v>193</v>
      </c>
      <c r="E9" s="2"/>
      <c r="F9" s="2"/>
      <c r="G9" s="2"/>
      <c r="H9" s="2"/>
      <c r="I9" s="2"/>
      <c r="J9" s="2"/>
      <c r="S9">
        <v>3</v>
      </c>
      <c r="T9" s="64" t="s">
        <v>265</v>
      </c>
    </row>
    <row r="10" spans="1:20" ht="18.75">
      <c r="A10" s="39">
        <v>6</v>
      </c>
      <c r="B10" s="80">
        <v>44952</v>
      </c>
      <c r="C10" s="75">
        <v>250</v>
      </c>
      <c r="D10" s="65" t="s">
        <v>194</v>
      </c>
      <c r="E10" s="2"/>
      <c r="F10" s="2"/>
      <c r="G10" s="2"/>
      <c r="H10" s="2"/>
      <c r="I10" s="2"/>
      <c r="J10" s="2"/>
      <c r="S10">
        <v>4</v>
      </c>
      <c r="T10" s="64" t="s">
        <v>266</v>
      </c>
    </row>
    <row r="11" spans="1:20" ht="18.75">
      <c r="A11" s="39">
        <v>7</v>
      </c>
      <c r="B11" s="80">
        <v>44954</v>
      </c>
      <c r="C11" s="75">
        <v>2400</v>
      </c>
      <c r="D11" s="65" t="s">
        <v>195</v>
      </c>
      <c r="E11" s="2"/>
      <c r="F11" s="2"/>
      <c r="G11" s="2"/>
      <c r="H11" s="2"/>
      <c r="I11" s="2"/>
      <c r="J11" s="2"/>
      <c r="S11">
        <v>5</v>
      </c>
      <c r="T11" s="64" t="s">
        <v>270</v>
      </c>
    </row>
    <row r="12" spans="1:20" ht="18.75">
      <c r="A12" s="39">
        <v>8</v>
      </c>
      <c r="B12" s="80">
        <v>44954</v>
      </c>
      <c r="C12" s="75">
        <v>300</v>
      </c>
      <c r="D12" s="65" t="s">
        <v>196</v>
      </c>
      <c r="S12">
        <v>6</v>
      </c>
      <c r="T12" s="64" t="s">
        <v>271</v>
      </c>
    </row>
    <row r="13" spans="1:20" ht="18.75">
      <c r="A13" s="39">
        <v>9</v>
      </c>
      <c r="B13" s="80">
        <v>44957</v>
      </c>
      <c r="C13" s="75">
        <v>850</v>
      </c>
      <c r="D13" s="65" t="s">
        <v>197</v>
      </c>
      <c r="S13">
        <v>4</v>
      </c>
    </row>
    <row r="14" spans="1:20" ht="18.75">
      <c r="A14" s="39">
        <v>10</v>
      </c>
      <c r="B14" s="80">
        <v>44963</v>
      </c>
      <c r="C14" s="75">
        <v>800</v>
      </c>
      <c r="D14" s="65" t="s">
        <v>203</v>
      </c>
      <c r="S14">
        <v>3</v>
      </c>
    </row>
    <row r="15" spans="1:20" ht="18.75">
      <c r="A15" s="39">
        <v>11</v>
      </c>
      <c r="B15" s="80">
        <v>44967</v>
      </c>
      <c r="C15" s="75">
        <v>-200</v>
      </c>
      <c r="D15" s="65" t="s">
        <v>204</v>
      </c>
      <c r="E15" s="2"/>
      <c r="F15" s="2"/>
      <c r="G15" s="2"/>
      <c r="H15" s="2"/>
      <c r="I15" s="2"/>
      <c r="J15" s="2"/>
      <c r="S15">
        <v>3</v>
      </c>
    </row>
    <row r="16" spans="1:20" ht="18.75">
      <c r="A16" s="39">
        <v>12</v>
      </c>
      <c r="B16" s="80">
        <v>44967</v>
      </c>
      <c r="C16" s="75">
        <v>100</v>
      </c>
      <c r="D16" s="65" t="s">
        <v>205</v>
      </c>
      <c r="S16">
        <v>3</v>
      </c>
    </row>
    <row r="17" spans="1:20" ht="18.75">
      <c r="A17" s="39">
        <v>13</v>
      </c>
      <c r="B17" s="80">
        <v>44979</v>
      </c>
      <c r="C17" s="75">
        <v>470</v>
      </c>
      <c r="D17" s="65" t="s">
        <v>208</v>
      </c>
      <c r="E17" s="2"/>
      <c r="F17" s="2"/>
      <c r="G17" s="2"/>
      <c r="H17" s="2"/>
      <c r="I17" s="2"/>
      <c r="J17" s="2"/>
      <c r="S17">
        <v>2</v>
      </c>
    </row>
    <row r="18" spans="1:20" ht="18.75">
      <c r="A18" s="39">
        <v>14</v>
      </c>
      <c r="B18" s="80">
        <v>44979</v>
      </c>
      <c r="C18" s="75">
        <v>10</v>
      </c>
      <c r="D18" s="65" t="s">
        <v>190</v>
      </c>
      <c r="E18" s="2"/>
      <c r="F18" s="2"/>
      <c r="G18" s="2"/>
      <c r="H18" s="2"/>
      <c r="I18" s="2"/>
      <c r="J18" s="2"/>
      <c r="S18">
        <v>2</v>
      </c>
    </row>
    <row r="19" spans="1:20" ht="18.75">
      <c r="A19" s="39">
        <v>15</v>
      </c>
      <c r="B19" s="80">
        <v>44982</v>
      </c>
      <c r="C19" s="75">
        <v>640</v>
      </c>
      <c r="D19" s="65" t="s">
        <v>133</v>
      </c>
      <c r="I19" s="2"/>
      <c r="J19" s="2"/>
      <c r="S19">
        <v>1</v>
      </c>
    </row>
    <row r="20" spans="1:20" ht="18.75">
      <c r="A20" s="39">
        <v>16</v>
      </c>
      <c r="B20" s="80">
        <v>44982</v>
      </c>
      <c r="C20" s="75">
        <v>5</v>
      </c>
      <c r="D20" s="65" t="s">
        <v>121</v>
      </c>
      <c r="E20" s="2"/>
      <c r="F20" s="2"/>
      <c r="G20" s="2"/>
      <c r="H20" s="2"/>
      <c r="I20" s="2"/>
      <c r="J20" s="2"/>
      <c r="S20">
        <v>1</v>
      </c>
    </row>
    <row r="21" spans="1:20" ht="18.75">
      <c r="A21" s="39">
        <v>17</v>
      </c>
      <c r="B21" s="80">
        <v>44985</v>
      </c>
      <c r="C21" s="75">
        <v>300</v>
      </c>
      <c r="D21" s="65" t="s">
        <v>210</v>
      </c>
      <c r="E21" s="2"/>
      <c r="F21" s="2"/>
      <c r="G21" s="2"/>
      <c r="H21" s="2"/>
      <c r="I21" s="2"/>
      <c r="J21" s="2"/>
      <c r="S21">
        <v>6</v>
      </c>
    </row>
    <row r="22" spans="1:20" ht="18.75">
      <c r="A22" s="39">
        <v>18</v>
      </c>
      <c r="B22" s="80">
        <v>45002</v>
      </c>
      <c r="C22" s="75">
        <v>505</v>
      </c>
      <c r="D22" s="65" t="s">
        <v>135</v>
      </c>
      <c r="E22" s="2"/>
      <c r="F22" s="2"/>
      <c r="G22" s="2"/>
      <c r="H22" s="2"/>
      <c r="I22" s="2"/>
      <c r="J22" s="2"/>
      <c r="S22">
        <v>1</v>
      </c>
    </row>
    <row r="23" spans="1:20" ht="18.75">
      <c r="A23" s="39">
        <v>19</v>
      </c>
      <c r="B23" s="80">
        <v>45002</v>
      </c>
      <c r="C23" s="75">
        <v>5</v>
      </c>
      <c r="D23" s="65" t="s">
        <v>121</v>
      </c>
      <c r="E23" s="2"/>
      <c r="F23" s="2"/>
      <c r="G23" s="2"/>
      <c r="H23" s="2"/>
      <c r="I23" s="2"/>
      <c r="J23" s="2"/>
      <c r="S23">
        <v>1</v>
      </c>
    </row>
    <row r="24" spans="1:20" ht="18.75">
      <c r="A24" s="39">
        <v>20</v>
      </c>
      <c r="B24" s="80">
        <v>44999</v>
      </c>
      <c r="C24" s="75">
        <v>35</v>
      </c>
      <c r="D24" s="65" t="s">
        <v>215</v>
      </c>
      <c r="E24" s="2"/>
      <c r="F24" s="2"/>
      <c r="G24" s="2"/>
      <c r="H24" s="2"/>
      <c r="I24" s="2"/>
      <c r="J24" s="2"/>
      <c r="S24">
        <v>6</v>
      </c>
    </row>
    <row r="25" spans="1:20" ht="18.75">
      <c r="A25" s="39">
        <v>21</v>
      </c>
      <c r="B25" s="80">
        <v>45014</v>
      </c>
      <c r="C25" s="75">
        <v>100</v>
      </c>
      <c r="D25" s="65" t="s">
        <v>216</v>
      </c>
      <c r="E25" s="2"/>
      <c r="F25" s="2"/>
      <c r="G25" s="2"/>
      <c r="H25" s="2"/>
      <c r="I25" s="2"/>
      <c r="J25" s="2"/>
      <c r="S25">
        <v>3</v>
      </c>
    </row>
    <row r="26" spans="1:20" ht="18.75">
      <c r="A26" s="39">
        <v>22</v>
      </c>
      <c r="B26" s="80">
        <v>45015</v>
      </c>
      <c r="C26" s="75">
        <v>110</v>
      </c>
      <c r="D26" s="65" t="s">
        <v>217</v>
      </c>
      <c r="I26" s="2"/>
      <c r="J26" s="2"/>
      <c r="S26">
        <v>7</v>
      </c>
      <c r="T26" s="64" t="s">
        <v>272</v>
      </c>
    </row>
    <row r="27" spans="1:20" ht="18.75">
      <c r="A27" s="39">
        <v>23</v>
      </c>
      <c r="B27" s="80">
        <v>45015</v>
      </c>
      <c r="C27" s="75">
        <v>300</v>
      </c>
      <c r="D27" s="65" t="s">
        <v>218</v>
      </c>
      <c r="E27" s="2"/>
      <c r="F27" s="2"/>
      <c r="G27" s="2"/>
      <c r="H27" s="2"/>
      <c r="I27" s="2"/>
      <c r="J27" s="2"/>
      <c r="S27">
        <v>6</v>
      </c>
    </row>
    <row r="28" spans="1:20" ht="18.75">
      <c r="A28" s="39">
        <v>24</v>
      </c>
      <c r="B28" s="80">
        <v>45020</v>
      </c>
      <c r="C28" s="75">
        <v>700</v>
      </c>
      <c r="D28" s="65" t="s">
        <v>219</v>
      </c>
      <c r="E28" s="2"/>
      <c r="F28" s="2"/>
      <c r="G28" s="2"/>
      <c r="H28" s="2"/>
      <c r="I28" s="2"/>
      <c r="J28" s="2"/>
      <c r="S28">
        <v>4</v>
      </c>
    </row>
    <row r="29" spans="1:20" ht="18.75">
      <c r="A29" s="39">
        <v>25</v>
      </c>
      <c r="B29" s="80">
        <v>45030</v>
      </c>
      <c r="C29" s="75">
        <v>374</v>
      </c>
      <c r="D29" s="65" t="s">
        <v>136</v>
      </c>
      <c r="E29" s="2"/>
      <c r="F29" s="2"/>
      <c r="G29" s="2"/>
      <c r="H29" s="2"/>
      <c r="I29" s="2"/>
      <c r="J29" s="2"/>
      <c r="S29">
        <v>1</v>
      </c>
    </row>
    <row r="30" spans="1:20" ht="18.75">
      <c r="A30" s="39">
        <v>26</v>
      </c>
      <c r="B30" s="80">
        <v>45035</v>
      </c>
      <c r="C30" s="75">
        <v>5750</v>
      </c>
      <c r="D30" s="65" t="s">
        <v>224</v>
      </c>
      <c r="E30" s="2"/>
      <c r="F30" s="2"/>
      <c r="G30" s="2"/>
      <c r="H30" s="2"/>
      <c r="I30" s="2"/>
      <c r="J30" s="2"/>
      <c r="S30">
        <v>5</v>
      </c>
    </row>
    <row r="31" spans="1:20" ht="18.75">
      <c r="A31" s="39">
        <v>27</v>
      </c>
      <c r="B31" s="80">
        <v>45034</v>
      </c>
      <c r="C31" s="75">
        <v>940</v>
      </c>
      <c r="D31" s="65" t="s">
        <v>225</v>
      </c>
      <c r="E31" s="2"/>
      <c r="F31" s="2"/>
      <c r="G31" s="2"/>
      <c r="H31" s="2"/>
      <c r="I31" s="2"/>
      <c r="J31" s="2"/>
      <c r="S31">
        <v>2</v>
      </c>
    </row>
    <row r="32" spans="1:20" ht="18.75">
      <c r="A32" s="39">
        <v>28</v>
      </c>
      <c r="B32" s="80">
        <v>45041</v>
      </c>
      <c r="C32" s="75">
        <v>100</v>
      </c>
      <c r="D32" s="65" t="s">
        <v>226</v>
      </c>
      <c r="E32" s="2"/>
      <c r="F32" s="2"/>
      <c r="G32" s="2"/>
      <c r="H32" s="2"/>
      <c r="I32" s="2"/>
      <c r="J32" s="2"/>
      <c r="S32">
        <v>3</v>
      </c>
    </row>
    <row r="33" spans="1:20" ht="18.75">
      <c r="A33" s="39">
        <v>29</v>
      </c>
      <c r="B33" s="80">
        <v>45049</v>
      </c>
      <c r="C33" s="75">
        <v>10</v>
      </c>
      <c r="D33" s="65" t="s">
        <v>229</v>
      </c>
      <c r="E33" s="2"/>
      <c r="F33" s="2"/>
      <c r="G33" s="2"/>
      <c r="H33" s="2"/>
      <c r="I33" s="2"/>
      <c r="J33" s="2"/>
      <c r="S33">
        <v>8</v>
      </c>
      <c r="T33" s="64" t="s">
        <v>273</v>
      </c>
    </row>
    <row r="34" spans="1:20" ht="18.75">
      <c r="A34" s="39">
        <v>30</v>
      </c>
      <c r="B34" s="80">
        <v>45050</v>
      </c>
      <c r="C34" s="75">
        <v>300</v>
      </c>
      <c r="D34" s="65" t="s">
        <v>230</v>
      </c>
      <c r="E34" s="2"/>
      <c r="F34" s="2"/>
      <c r="G34" s="2"/>
      <c r="H34" s="2"/>
      <c r="I34" s="2"/>
      <c r="J34" s="2"/>
      <c r="S34">
        <v>6</v>
      </c>
    </row>
    <row r="35" spans="1:20" ht="18.75">
      <c r="A35" s="39">
        <v>31</v>
      </c>
      <c r="B35" s="80">
        <v>45054</v>
      </c>
      <c r="C35" s="75">
        <v>60</v>
      </c>
      <c r="D35" s="65" t="s">
        <v>231</v>
      </c>
      <c r="S35">
        <v>3</v>
      </c>
    </row>
    <row r="36" spans="1:20" ht="18.75">
      <c r="A36" s="39">
        <v>32</v>
      </c>
      <c r="B36" s="80">
        <v>45060</v>
      </c>
      <c r="C36" s="75">
        <v>30</v>
      </c>
      <c r="D36" s="65" t="s">
        <v>215</v>
      </c>
      <c r="S36">
        <v>6</v>
      </c>
    </row>
    <row r="37" spans="1:20" ht="18.75">
      <c r="A37" s="39">
        <v>33</v>
      </c>
      <c r="B37" s="120">
        <v>45062</v>
      </c>
      <c r="C37" s="75">
        <v>300</v>
      </c>
      <c r="D37" s="65" t="s">
        <v>232</v>
      </c>
      <c r="S37">
        <v>3</v>
      </c>
    </row>
    <row r="38" spans="1:20" ht="18.75">
      <c r="A38" s="39">
        <v>34</v>
      </c>
      <c r="B38" s="80">
        <v>45063</v>
      </c>
      <c r="C38" s="75">
        <v>575</v>
      </c>
      <c r="D38" s="65" t="s">
        <v>138</v>
      </c>
      <c r="S38">
        <v>1</v>
      </c>
    </row>
    <row r="39" spans="1:20" ht="18.75">
      <c r="A39" s="39">
        <v>35</v>
      </c>
      <c r="B39" s="80">
        <v>45081</v>
      </c>
      <c r="C39" s="75">
        <v>300</v>
      </c>
      <c r="D39" s="65" t="s">
        <v>237</v>
      </c>
      <c r="S39">
        <v>6</v>
      </c>
    </row>
    <row r="40" spans="1:20" ht="18.75">
      <c r="A40" s="39">
        <v>36</v>
      </c>
      <c r="B40" s="80">
        <v>45089</v>
      </c>
      <c r="C40" s="75">
        <v>40</v>
      </c>
      <c r="D40" s="65" t="s">
        <v>238</v>
      </c>
      <c r="E40" s="2"/>
      <c r="S40">
        <v>7</v>
      </c>
    </row>
    <row r="41" spans="1:20" ht="18.75">
      <c r="A41" s="39">
        <v>37</v>
      </c>
      <c r="B41" s="80">
        <v>45093</v>
      </c>
      <c r="C41" s="75">
        <v>537</v>
      </c>
      <c r="D41" s="65" t="s">
        <v>239</v>
      </c>
      <c r="S41">
        <v>1</v>
      </c>
    </row>
    <row r="42" spans="1:20" ht="18.75">
      <c r="A42" s="39">
        <v>38</v>
      </c>
      <c r="B42" s="80">
        <v>45101</v>
      </c>
      <c r="C42" s="75">
        <v>940</v>
      </c>
      <c r="D42" s="65" t="s">
        <v>240</v>
      </c>
      <c r="S42">
        <v>2</v>
      </c>
    </row>
    <row r="43" spans="1:20" ht="18.75">
      <c r="A43" s="39">
        <v>39</v>
      </c>
      <c r="B43" s="80">
        <v>45108</v>
      </c>
      <c r="C43" s="75">
        <v>300</v>
      </c>
      <c r="D43" s="65" t="s">
        <v>241</v>
      </c>
      <c r="S43">
        <v>6</v>
      </c>
    </row>
    <row r="44" spans="1:20" ht="18.75">
      <c r="A44" s="39">
        <v>40</v>
      </c>
      <c r="B44" s="80">
        <v>45108</v>
      </c>
      <c r="C44" s="75">
        <v>30</v>
      </c>
      <c r="D44" s="65" t="s">
        <v>215</v>
      </c>
      <c r="S44">
        <v>6</v>
      </c>
    </row>
    <row r="45" spans="1:20" ht="18.75">
      <c r="A45" s="39">
        <v>41</v>
      </c>
      <c r="B45" s="80">
        <v>45123</v>
      </c>
      <c r="C45" s="75">
        <v>492</v>
      </c>
      <c r="D45" s="65" t="s">
        <v>244</v>
      </c>
      <c r="S45">
        <v>1</v>
      </c>
    </row>
    <row r="46" spans="1:20" ht="18.75">
      <c r="A46" s="39">
        <v>42</v>
      </c>
      <c r="B46" s="80">
        <v>45125</v>
      </c>
      <c r="C46" s="75">
        <v>1100</v>
      </c>
      <c r="D46" s="65" t="s">
        <v>245</v>
      </c>
      <c r="S46">
        <v>3</v>
      </c>
    </row>
    <row r="47" spans="1:20" ht="18.75">
      <c r="A47" s="39">
        <v>43</v>
      </c>
      <c r="B47" s="80">
        <v>45131</v>
      </c>
      <c r="C47" s="75">
        <v>900</v>
      </c>
      <c r="D47" s="65" t="s">
        <v>248</v>
      </c>
      <c r="S47">
        <v>3</v>
      </c>
    </row>
    <row r="48" spans="1:20" ht="18.75">
      <c r="A48" s="39">
        <v>44</v>
      </c>
      <c r="B48" s="80">
        <v>45130</v>
      </c>
      <c r="C48" s="75">
        <v>0</v>
      </c>
      <c r="D48" s="65" t="s">
        <v>249</v>
      </c>
      <c r="S48">
        <v>3</v>
      </c>
    </row>
    <row r="49" spans="1:19" ht="18.75">
      <c r="A49" s="39">
        <v>45</v>
      </c>
      <c r="B49" s="80">
        <v>45138</v>
      </c>
      <c r="C49" s="75">
        <v>300</v>
      </c>
      <c r="D49" s="65" t="s">
        <v>256</v>
      </c>
      <c r="S49">
        <v>6</v>
      </c>
    </row>
    <row r="50" spans="1:19" ht="18.75">
      <c r="A50" s="39">
        <v>46</v>
      </c>
      <c r="B50" s="80">
        <v>45139</v>
      </c>
      <c r="C50" s="75">
        <v>940</v>
      </c>
      <c r="D50" s="65" t="s">
        <v>251</v>
      </c>
      <c r="S50">
        <v>2</v>
      </c>
    </row>
    <row r="51" spans="1:19" ht="18.75">
      <c r="A51" s="39">
        <v>47</v>
      </c>
      <c r="B51" s="80">
        <v>45154</v>
      </c>
      <c r="C51" s="75">
        <v>150</v>
      </c>
      <c r="D51" s="65" t="s">
        <v>252</v>
      </c>
      <c r="S51">
        <v>7</v>
      </c>
    </row>
    <row r="52" spans="1:19" ht="18.75">
      <c r="A52" s="39">
        <v>48</v>
      </c>
      <c r="B52" s="80">
        <v>45139</v>
      </c>
      <c r="C52" s="75">
        <v>30</v>
      </c>
      <c r="D52" s="65" t="s">
        <v>215</v>
      </c>
      <c r="S52">
        <v>6</v>
      </c>
    </row>
    <row r="53" spans="1:19" ht="18.75">
      <c r="A53" s="39">
        <v>49</v>
      </c>
      <c r="B53" s="80">
        <v>45176</v>
      </c>
      <c r="C53" s="75">
        <v>300</v>
      </c>
      <c r="D53" s="65" t="s">
        <v>257</v>
      </c>
      <c r="S53">
        <v>6</v>
      </c>
    </row>
    <row r="54" spans="1:19" ht="18.75">
      <c r="A54" s="39">
        <v>50</v>
      </c>
      <c r="B54" s="80">
        <v>45150</v>
      </c>
      <c r="C54" s="75">
        <v>100</v>
      </c>
      <c r="D54" s="65" t="s">
        <v>258</v>
      </c>
      <c r="S54">
        <v>3</v>
      </c>
    </row>
    <row r="55" spans="1:19" ht="18.75">
      <c r="A55" s="39">
        <v>51</v>
      </c>
      <c r="B55" s="80">
        <v>45181</v>
      </c>
      <c r="C55" s="75">
        <v>470</v>
      </c>
      <c r="D55" s="65" t="s">
        <v>259</v>
      </c>
      <c r="S55">
        <v>2</v>
      </c>
    </row>
    <row r="56" spans="1:19" ht="18.75">
      <c r="A56" s="39">
        <v>52</v>
      </c>
      <c r="B56" s="80">
        <v>45179</v>
      </c>
      <c r="C56" s="75">
        <v>30</v>
      </c>
      <c r="D56" s="65" t="s">
        <v>215</v>
      </c>
      <c r="S56">
        <v>6</v>
      </c>
    </row>
    <row r="57" spans="1:19" ht="18.75">
      <c r="A57" s="39">
        <v>53</v>
      </c>
      <c r="B57" s="80">
        <v>45153</v>
      </c>
      <c r="C57" s="75">
        <v>540</v>
      </c>
      <c r="D57" s="65" t="s">
        <v>143</v>
      </c>
      <c r="S57">
        <v>1</v>
      </c>
    </row>
    <row r="58" spans="1:19" ht="18.75">
      <c r="A58" s="39">
        <v>54</v>
      </c>
      <c r="B58" s="80">
        <v>45179</v>
      </c>
      <c r="C58" s="75">
        <v>247</v>
      </c>
      <c r="D58" s="65" t="s">
        <v>144</v>
      </c>
      <c r="S58">
        <v>1</v>
      </c>
    </row>
    <row r="59" spans="1:19" ht="18.75">
      <c r="A59" s="39">
        <v>55</v>
      </c>
      <c r="B59" s="80">
        <v>45198</v>
      </c>
      <c r="C59" s="75">
        <v>300</v>
      </c>
      <c r="D59" s="65" t="s">
        <v>262</v>
      </c>
      <c r="S59">
        <v>6</v>
      </c>
    </row>
    <row r="60" spans="1:19" ht="18.75">
      <c r="A60" s="39">
        <v>56</v>
      </c>
      <c r="B60" s="80">
        <v>45218</v>
      </c>
      <c r="C60" s="75">
        <v>219</v>
      </c>
      <c r="D60" s="65" t="s">
        <v>145</v>
      </c>
      <c r="S60">
        <v>1</v>
      </c>
    </row>
    <row r="61" spans="1:19" ht="18.75">
      <c r="A61" s="39">
        <v>57</v>
      </c>
      <c r="B61" s="80">
        <v>43757</v>
      </c>
      <c r="C61" s="75">
        <v>3</v>
      </c>
      <c r="D61" s="65" t="s">
        <v>121</v>
      </c>
      <c r="S61">
        <v>1</v>
      </c>
    </row>
    <row r="62" spans="1:19" ht="18.75">
      <c r="A62" s="39">
        <v>58</v>
      </c>
      <c r="B62" s="80">
        <v>45222</v>
      </c>
      <c r="C62" s="75">
        <v>470</v>
      </c>
      <c r="D62" s="65" t="s">
        <v>275</v>
      </c>
      <c r="S62">
        <v>2</v>
      </c>
    </row>
    <row r="63" spans="1:19" ht="18.75">
      <c r="A63" s="39">
        <v>59</v>
      </c>
      <c r="B63" s="80">
        <v>45224</v>
      </c>
      <c r="C63" s="75">
        <v>30</v>
      </c>
      <c r="D63" s="65" t="s">
        <v>277</v>
      </c>
      <c r="S63">
        <v>6</v>
      </c>
    </row>
    <row r="64" spans="1:19" ht="18.75">
      <c r="A64" s="39">
        <v>60</v>
      </c>
      <c r="B64" s="80">
        <v>45235</v>
      </c>
      <c r="C64" s="75">
        <v>300</v>
      </c>
      <c r="D64" s="65" t="s">
        <v>278</v>
      </c>
      <c r="S64">
        <v>6</v>
      </c>
    </row>
    <row r="65" spans="1:19" ht="18.75">
      <c r="A65" s="39">
        <v>61</v>
      </c>
      <c r="B65" s="80">
        <v>45248</v>
      </c>
      <c r="C65" s="75">
        <v>268</v>
      </c>
      <c r="D65" s="65" t="s">
        <v>146</v>
      </c>
      <c r="S65">
        <v>1</v>
      </c>
    </row>
    <row r="66" spans="1:19" ht="18.75">
      <c r="A66" s="39">
        <v>62</v>
      </c>
      <c r="B66" s="80">
        <v>45248</v>
      </c>
      <c r="C66" s="75">
        <v>7</v>
      </c>
      <c r="D66" s="65" t="s">
        <v>121</v>
      </c>
      <c r="S66">
        <v>1</v>
      </c>
    </row>
    <row r="67" spans="1:19" ht="18.75">
      <c r="A67" s="39">
        <v>63</v>
      </c>
      <c r="B67" s="80">
        <v>45250</v>
      </c>
      <c r="C67" s="75">
        <v>130</v>
      </c>
      <c r="D67" s="65" t="s">
        <v>282</v>
      </c>
      <c r="S67">
        <v>6</v>
      </c>
    </row>
    <row r="68" spans="1:19" ht="18.75">
      <c r="A68" s="39">
        <v>64</v>
      </c>
      <c r="B68" s="80">
        <v>45258</v>
      </c>
      <c r="C68" s="75">
        <v>470</v>
      </c>
      <c r="D68" s="65" t="s">
        <v>285</v>
      </c>
      <c r="S68">
        <v>2</v>
      </c>
    </row>
    <row r="69" spans="1:19" ht="18.75">
      <c r="A69" s="39">
        <v>65</v>
      </c>
      <c r="B69" s="80">
        <v>45259</v>
      </c>
      <c r="C69" s="75">
        <v>300</v>
      </c>
      <c r="D69" s="65" t="s">
        <v>286</v>
      </c>
      <c r="S69">
        <v>6</v>
      </c>
    </row>
    <row r="70" spans="1:19" ht="18.75">
      <c r="A70" s="39">
        <v>66</v>
      </c>
      <c r="B70" s="80">
        <v>45260</v>
      </c>
      <c r="C70" s="75">
        <v>300</v>
      </c>
      <c r="D70" s="65" t="s">
        <v>289</v>
      </c>
      <c r="S70">
        <v>7</v>
      </c>
    </row>
    <row r="71" spans="1:19" ht="18.75">
      <c r="A71" s="39">
        <v>67</v>
      </c>
      <c r="B71" s="80">
        <v>45274</v>
      </c>
      <c r="C71" s="75">
        <v>1700</v>
      </c>
      <c r="D71" s="65" t="s">
        <v>290</v>
      </c>
      <c r="S71">
        <v>3</v>
      </c>
    </row>
    <row r="72" spans="1:19" ht="18.75">
      <c r="A72" s="39">
        <v>68</v>
      </c>
      <c r="B72" s="80">
        <v>45274</v>
      </c>
      <c r="C72" s="75">
        <v>250</v>
      </c>
      <c r="D72" s="65" t="s">
        <v>291</v>
      </c>
      <c r="S72">
        <v>3</v>
      </c>
    </row>
    <row r="73" spans="1:19" ht="18.75">
      <c r="A73" s="39">
        <v>69</v>
      </c>
      <c r="B73" s="80">
        <v>45278</v>
      </c>
      <c r="C73" s="75">
        <v>750</v>
      </c>
      <c r="D73" s="65" t="s">
        <v>293</v>
      </c>
      <c r="S73">
        <v>4</v>
      </c>
    </row>
    <row r="74" spans="1:19" ht="18.75">
      <c r="A74" s="39">
        <v>70</v>
      </c>
      <c r="B74" s="80">
        <v>45279</v>
      </c>
      <c r="C74" s="75">
        <v>237</v>
      </c>
      <c r="D74" s="65" t="s">
        <v>148</v>
      </c>
      <c r="S74">
        <v>1</v>
      </c>
    </row>
    <row r="75" spans="1:19" ht="18.75">
      <c r="A75" s="39">
        <v>71</v>
      </c>
      <c r="B75" s="80">
        <v>45280</v>
      </c>
      <c r="C75" s="75">
        <v>470</v>
      </c>
      <c r="D75" s="65" t="s">
        <v>294</v>
      </c>
      <c r="S75">
        <v>2</v>
      </c>
    </row>
    <row r="76" spans="1:19" ht="18.75">
      <c r="A76" s="39">
        <v>72</v>
      </c>
      <c r="B76" s="80">
        <v>45288</v>
      </c>
      <c r="C76" s="75">
        <v>550</v>
      </c>
      <c r="D76" s="65" t="s">
        <v>295</v>
      </c>
      <c r="S76">
        <v>3</v>
      </c>
    </row>
    <row r="77" spans="1:19" ht="18.75">
      <c r="A77" s="39">
        <v>73</v>
      </c>
      <c r="B77" s="80">
        <v>45291</v>
      </c>
      <c r="C77" s="75">
        <v>300</v>
      </c>
      <c r="D77" s="65" t="s">
        <v>296</v>
      </c>
      <c r="S77">
        <v>6</v>
      </c>
    </row>
    <row r="78" spans="1:19" ht="18.75">
      <c r="A78" s="39">
        <v>74</v>
      </c>
      <c r="B78" s="80"/>
    </row>
    <row r="79" spans="1:19" ht="18.75">
      <c r="A79" s="39">
        <v>75</v>
      </c>
      <c r="B79" s="80"/>
    </row>
    <row r="80" spans="1:19"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3"/>
      <c r="G2" s="123"/>
      <c r="H2" s="123"/>
      <c r="I2" s="123"/>
      <c r="J2" s="123"/>
      <c r="K2" s="123"/>
      <c r="L2" s="123"/>
      <c r="M2" s="123"/>
      <c r="N2" s="46"/>
      <c r="O2" s="22"/>
    </row>
    <row r="3" spans="1:18" ht="18.75">
      <c r="C3" s="11"/>
      <c r="Q3" s="48" t="s">
        <v>93</v>
      </c>
    </row>
    <row r="4" spans="1:18" ht="56.25">
      <c r="A4" s="12" t="s">
        <v>7</v>
      </c>
      <c r="B4" s="12" t="s">
        <v>33</v>
      </c>
      <c r="C4" s="14" t="s">
        <v>30</v>
      </c>
      <c r="D4" s="15" t="s">
        <v>31</v>
      </c>
      <c r="E4" s="17" t="s">
        <v>32</v>
      </c>
      <c r="F4" s="2"/>
      <c r="G4" s="16" t="s">
        <v>7</v>
      </c>
      <c r="H4" s="12" t="s">
        <v>37</v>
      </c>
      <c r="I4" s="124" t="s">
        <v>78</v>
      </c>
      <c r="J4" s="125"/>
      <c r="K4" s="125"/>
      <c r="L4" s="126"/>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3"/>
      <c r="G2" s="123"/>
      <c r="H2" s="123"/>
      <c r="I2" s="123"/>
      <c r="J2" s="123"/>
      <c r="K2" s="123"/>
      <c r="L2" s="123"/>
      <c r="M2" s="123"/>
      <c r="N2" s="46"/>
      <c r="O2" s="22"/>
    </row>
    <row r="3" spans="1:15" ht="18.75">
      <c r="C3" s="11"/>
    </row>
    <row r="4" spans="1:15" ht="56.25">
      <c r="A4" s="12" t="s">
        <v>7</v>
      </c>
      <c r="B4" s="12" t="s">
        <v>33</v>
      </c>
      <c r="C4" s="14" t="s">
        <v>30</v>
      </c>
      <c r="D4" s="15" t="s">
        <v>31</v>
      </c>
      <c r="E4" s="17" t="s">
        <v>32</v>
      </c>
      <c r="F4" s="2"/>
      <c r="G4" s="16" t="s">
        <v>7</v>
      </c>
      <c r="H4" s="12" t="s">
        <v>37</v>
      </c>
      <c r="I4" s="124" t="s">
        <v>78</v>
      </c>
      <c r="J4" s="125"/>
      <c r="K4" s="125"/>
      <c r="L4" s="126"/>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7"/>
      <c r="J8" s="128"/>
      <c r="K8" s="128"/>
      <c r="L8" s="129"/>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O33"/>
  <sheetViews>
    <sheetView rightToLeft="1" workbookViewId="0">
      <selection activeCell="C1" sqref="C1"/>
    </sheetView>
  </sheetViews>
  <sheetFormatPr defaultRowHeight="15"/>
  <cols>
    <col min="1" max="2" width="4.42578125" style="3" customWidth="1"/>
    <col min="3" max="3" width="11.140625" style="86" customWidth="1"/>
    <col min="4" max="4" width="9.7109375" style="86" customWidth="1"/>
    <col min="5" max="5" width="9.140625" style="115"/>
  </cols>
  <sheetData>
    <row r="1" spans="1:15" ht="8.25" customHeight="1"/>
    <row r="2" spans="1:15" ht="59.25" customHeight="1">
      <c r="C2" s="123" t="s">
        <v>221</v>
      </c>
      <c r="D2" s="123"/>
      <c r="E2" s="123"/>
      <c r="F2" s="123"/>
      <c r="G2" s="123"/>
      <c r="H2" s="123"/>
      <c r="I2" s="123"/>
      <c r="J2" s="123"/>
      <c r="K2" s="123"/>
      <c r="L2" s="123"/>
      <c r="M2" s="123"/>
      <c r="N2" s="123"/>
      <c r="O2" s="22"/>
    </row>
    <row r="3" spans="1:15" ht="18.75">
      <c r="C3" s="103"/>
    </row>
    <row r="4" spans="1:15" ht="56.25">
      <c r="A4" s="12" t="s">
        <v>7</v>
      </c>
      <c r="B4" s="12" t="s">
        <v>33</v>
      </c>
      <c r="C4" s="14" t="s">
        <v>30</v>
      </c>
      <c r="D4" s="15" t="s">
        <v>31</v>
      </c>
      <c r="E4" s="17" t="s">
        <v>32</v>
      </c>
      <c r="F4" s="16"/>
      <c r="G4" s="16"/>
      <c r="H4" s="16"/>
      <c r="I4" s="16"/>
      <c r="J4" s="16"/>
    </row>
    <row r="5" spans="1:15" ht="18.75">
      <c r="A5" s="8">
        <v>1</v>
      </c>
      <c r="B5" s="8">
        <v>1</v>
      </c>
      <c r="C5" s="113">
        <v>200</v>
      </c>
      <c r="D5" s="114">
        <v>200</v>
      </c>
      <c r="E5" s="116">
        <f>D5-C5</f>
        <v>0</v>
      </c>
      <c r="F5" s="2"/>
      <c r="G5" s="2"/>
      <c r="H5" s="2"/>
      <c r="I5" s="2"/>
      <c r="J5" s="2"/>
    </row>
    <row r="6" spans="1:15" ht="18.75">
      <c r="A6" s="8">
        <v>2</v>
      </c>
      <c r="B6" s="8">
        <v>2</v>
      </c>
      <c r="C6" s="113"/>
      <c r="D6" s="114">
        <v>200</v>
      </c>
      <c r="E6" s="116">
        <f t="shared" ref="E6:E18" si="0">D6-C6</f>
        <v>200</v>
      </c>
      <c r="F6" s="2"/>
      <c r="G6" s="2"/>
      <c r="H6" s="2"/>
      <c r="I6" s="2"/>
      <c r="J6" s="2"/>
    </row>
    <row r="7" spans="1:15" ht="18.75">
      <c r="A7" s="8">
        <v>3</v>
      </c>
      <c r="B7" s="8">
        <v>3</v>
      </c>
      <c r="C7" s="113">
        <v>200</v>
      </c>
      <c r="D7" s="114">
        <v>200</v>
      </c>
      <c r="E7" s="116">
        <f t="shared" si="0"/>
        <v>0</v>
      </c>
      <c r="F7" s="2"/>
      <c r="G7" s="2"/>
      <c r="H7" s="2"/>
      <c r="I7" s="2"/>
      <c r="J7" s="2"/>
    </row>
    <row r="8" spans="1:15" ht="18.75">
      <c r="A8" s="8">
        <v>4</v>
      </c>
      <c r="B8" s="8">
        <v>4</v>
      </c>
      <c r="C8" s="113">
        <v>200</v>
      </c>
      <c r="D8" s="114">
        <v>200</v>
      </c>
      <c r="E8" s="116">
        <f t="shared" si="0"/>
        <v>0</v>
      </c>
      <c r="F8" s="2"/>
      <c r="G8" s="2"/>
      <c r="H8" s="2"/>
      <c r="I8" s="2"/>
      <c r="J8" s="2"/>
    </row>
    <row r="9" spans="1:15" ht="18.75">
      <c r="A9" s="8">
        <v>5</v>
      </c>
      <c r="B9" s="8">
        <v>5</v>
      </c>
      <c r="C9" s="113">
        <v>400</v>
      </c>
      <c r="D9" s="114">
        <v>400</v>
      </c>
      <c r="E9" s="116">
        <f t="shared" si="0"/>
        <v>0</v>
      </c>
      <c r="F9" s="2"/>
      <c r="G9" s="2"/>
      <c r="H9" s="2"/>
      <c r="I9" s="2"/>
      <c r="J9" s="2"/>
    </row>
    <row r="10" spans="1:15" ht="18.75">
      <c r="A10" s="8">
        <v>6</v>
      </c>
      <c r="B10" s="8">
        <v>6</v>
      </c>
      <c r="C10" s="113">
        <v>400</v>
      </c>
      <c r="D10" s="114">
        <v>400</v>
      </c>
      <c r="E10" s="116">
        <f t="shared" si="0"/>
        <v>0</v>
      </c>
      <c r="F10" s="2"/>
      <c r="G10" s="2"/>
      <c r="H10" s="2"/>
      <c r="I10" s="2"/>
      <c r="J10" s="2"/>
    </row>
    <row r="11" spans="1:15" ht="18.75">
      <c r="A11" s="8">
        <v>7</v>
      </c>
      <c r="B11" s="8">
        <v>7</v>
      </c>
      <c r="C11" s="113">
        <v>400</v>
      </c>
      <c r="D11" s="114">
        <v>400</v>
      </c>
      <c r="E11" s="116">
        <f t="shared" si="0"/>
        <v>0</v>
      </c>
      <c r="F11" s="2"/>
      <c r="G11" s="2"/>
      <c r="H11" s="2"/>
      <c r="I11" s="2"/>
      <c r="J11" s="2"/>
    </row>
    <row r="12" spans="1:15" ht="18.75">
      <c r="A12" s="8">
        <v>8</v>
      </c>
      <c r="B12" s="8">
        <v>8</v>
      </c>
      <c r="C12" s="113">
        <v>400</v>
      </c>
      <c r="D12" s="114">
        <v>400</v>
      </c>
      <c r="E12" s="116">
        <f t="shared" si="0"/>
        <v>0</v>
      </c>
      <c r="F12" s="2"/>
      <c r="G12" s="2"/>
      <c r="H12" s="2"/>
      <c r="I12" s="2"/>
      <c r="J12" s="2"/>
    </row>
    <row r="13" spans="1:15" ht="18.75">
      <c r="A13" s="8">
        <v>9</v>
      </c>
      <c r="B13" s="8">
        <v>9</v>
      </c>
      <c r="C13" s="113">
        <v>400</v>
      </c>
      <c r="D13" s="114">
        <v>400</v>
      </c>
      <c r="E13" s="116">
        <f t="shared" si="0"/>
        <v>0</v>
      </c>
      <c r="F13" s="2"/>
      <c r="G13" s="2"/>
      <c r="H13" s="2"/>
      <c r="I13" s="2"/>
      <c r="J13" s="2"/>
    </row>
    <row r="14" spans="1:15" ht="18.75">
      <c r="A14" s="8">
        <v>10</v>
      </c>
      <c r="B14" s="8">
        <v>10</v>
      </c>
      <c r="C14" s="113">
        <v>400</v>
      </c>
      <c r="D14" s="114">
        <v>400</v>
      </c>
      <c r="E14" s="116">
        <f t="shared" si="0"/>
        <v>0</v>
      </c>
      <c r="F14" s="2"/>
      <c r="G14" s="2"/>
      <c r="H14" s="2"/>
      <c r="I14" s="2"/>
      <c r="J14" s="2"/>
    </row>
    <row r="15" spans="1:15" ht="18.75">
      <c r="A15" s="8">
        <v>11</v>
      </c>
      <c r="B15" s="8">
        <v>11</v>
      </c>
      <c r="C15" s="113"/>
      <c r="D15" s="114">
        <v>400</v>
      </c>
      <c r="E15" s="116">
        <f t="shared" si="0"/>
        <v>400</v>
      </c>
      <c r="F15" s="2"/>
      <c r="G15" s="2"/>
      <c r="H15" s="2"/>
      <c r="I15" s="2"/>
      <c r="J15" s="2"/>
    </row>
    <row r="16" spans="1:15" ht="18.75">
      <c r="A16" s="8">
        <v>12</v>
      </c>
      <c r="B16" s="8">
        <v>12</v>
      </c>
      <c r="C16" s="113">
        <v>400</v>
      </c>
      <c r="D16" s="114">
        <v>400</v>
      </c>
      <c r="E16" s="116">
        <f t="shared" si="0"/>
        <v>0</v>
      </c>
      <c r="F16" s="2"/>
      <c r="G16" s="2"/>
      <c r="H16" s="2"/>
      <c r="I16" s="2"/>
      <c r="J16" s="2"/>
    </row>
    <row r="17" spans="1:10" ht="18.75">
      <c r="A17" s="8">
        <v>13</v>
      </c>
      <c r="B17" s="8">
        <v>13</v>
      </c>
      <c r="C17" s="113">
        <v>400</v>
      </c>
      <c r="D17" s="114">
        <v>400</v>
      </c>
      <c r="E17" s="116">
        <f t="shared" si="0"/>
        <v>0</v>
      </c>
      <c r="F17" s="2"/>
      <c r="G17" s="2"/>
      <c r="H17" s="2"/>
      <c r="I17" s="2"/>
      <c r="J17" s="2"/>
    </row>
    <row r="18" spans="1:10" ht="18.75">
      <c r="A18" s="8">
        <v>14</v>
      </c>
      <c r="B18" s="8">
        <v>14</v>
      </c>
      <c r="C18" s="113">
        <v>400</v>
      </c>
      <c r="D18" s="114">
        <v>400</v>
      </c>
      <c r="E18" s="116">
        <f t="shared" si="0"/>
        <v>0</v>
      </c>
      <c r="F18" s="2"/>
      <c r="G18" s="2"/>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1">
    <mergeCell ref="C2:N2"/>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2" t="s">
        <v>36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C18" sqref="C18"/>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0" t="s">
        <v>150</v>
      </c>
      <c r="D1" s="130"/>
      <c r="E1" s="130"/>
      <c r="F1" s="130"/>
      <c r="G1" s="130"/>
      <c r="H1" s="130"/>
      <c r="I1" s="130"/>
      <c r="J1" s="130"/>
      <c r="K1" s="130"/>
      <c r="L1" s="130"/>
      <c r="M1" s="130"/>
      <c r="N1" s="130"/>
      <c r="O1" s="130"/>
    </row>
    <row r="2" spans="1:20" ht="26.25">
      <c r="B2" s="18"/>
      <c r="C2" s="122"/>
      <c r="D2" s="122"/>
      <c r="E2" s="122"/>
      <c r="F2" s="122"/>
      <c r="G2" s="122"/>
      <c r="H2" s="122"/>
      <c r="I2" s="122"/>
      <c r="J2" s="122"/>
      <c r="K2" s="122"/>
      <c r="L2" s="122"/>
      <c r="M2" s="122"/>
      <c r="N2" s="122"/>
      <c r="O2" s="122"/>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100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100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100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100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100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100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100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100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200</v>
      </c>
      <c r="H14" s="31">
        <f>Apartment6!D14</f>
        <v>0</v>
      </c>
      <c r="I14" s="31">
        <f>Apartment7!D14</f>
        <v>200</v>
      </c>
      <c r="J14" s="31">
        <f>Apartment8!D14</f>
        <v>200</v>
      </c>
      <c r="K14" s="31">
        <f>Apartment9!D14</f>
        <v>100</v>
      </c>
      <c r="L14" s="31">
        <f>Apartment10!D14</f>
        <v>200</v>
      </c>
      <c r="M14" s="31">
        <f>Apartment11!D14</f>
        <v>100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200</v>
      </c>
      <c r="H15" s="31">
        <f>Apartment6!D15</f>
        <v>0</v>
      </c>
      <c r="I15" s="31">
        <f>Apartment7!D15</f>
        <v>200</v>
      </c>
      <c r="J15" s="31">
        <f>Apartment8!D15</f>
        <v>200</v>
      </c>
      <c r="K15" s="31">
        <f>Apartment9!D15</f>
        <v>100</v>
      </c>
      <c r="L15" s="31">
        <f>Apartment10!D15</f>
        <v>200</v>
      </c>
      <c r="M15" s="31">
        <f>Apartment11!D15</f>
        <v>100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200</v>
      </c>
      <c r="H16" s="31">
        <f>Apartment6!D16</f>
        <v>0</v>
      </c>
      <c r="I16" s="31">
        <f>Apartment7!D16</f>
        <v>200</v>
      </c>
      <c r="J16" s="31">
        <f>Apartment8!D16</f>
        <v>200</v>
      </c>
      <c r="K16" s="31">
        <f>Apartment9!D16</f>
        <v>100</v>
      </c>
      <c r="L16" s="31">
        <f>Apartment10!D16</f>
        <v>200</v>
      </c>
      <c r="M16" s="31">
        <f>Apartment11!D16</f>
        <v>100</v>
      </c>
      <c r="N16" s="31">
        <f>Apartment12!D16</f>
        <v>200</v>
      </c>
      <c r="O16" s="31">
        <f>Apartment13!D16</f>
        <v>85</v>
      </c>
      <c r="P16" s="31">
        <f>Apartment14!D16</f>
        <v>85</v>
      </c>
    </row>
    <row r="17" spans="1:16" ht="23.25">
      <c r="A17" s="8"/>
      <c r="B17" s="30">
        <v>12</v>
      </c>
      <c r="C17" s="31">
        <f>Apartment1!D17</f>
        <v>100</v>
      </c>
      <c r="D17" s="31">
        <f>Apartment2!D17</f>
        <v>50</v>
      </c>
      <c r="E17" s="31">
        <f>Apartment3!D17</f>
        <v>100</v>
      </c>
      <c r="F17" s="31">
        <f>Apartment4!D17</f>
        <v>100</v>
      </c>
      <c r="G17" s="31">
        <f>Apartment5!D17</f>
        <v>200</v>
      </c>
      <c r="H17" s="31">
        <f>Apartment6!D17</f>
        <v>0</v>
      </c>
      <c r="I17" s="31">
        <f>Apartment7!D17</f>
        <v>200</v>
      </c>
      <c r="J17" s="31">
        <f>Apartment8!D17</f>
        <v>200</v>
      </c>
      <c r="K17" s="31">
        <f>Apartment9!D17</f>
        <v>100</v>
      </c>
      <c r="L17" s="31">
        <f>Apartment10!D17</f>
        <v>200</v>
      </c>
      <c r="M17" s="31">
        <f>Apartment11!D17</f>
        <v>100</v>
      </c>
      <c r="N17" s="31">
        <f>Apartment12!D17</f>
        <v>200</v>
      </c>
      <c r="O17" s="31">
        <f>Apartment13!D17</f>
        <v>85</v>
      </c>
      <c r="P17" s="31">
        <f>Apartment14!D17</f>
        <v>85</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3" workbookViewId="0">
      <selection activeCell="O4" sqref="O4"/>
    </sheetView>
  </sheetViews>
  <sheetFormatPr defaultRowHeight="15"/>
  <cols>
    <col min="1" max="2" width="4.42578125" style="3" customWidth="1"/>
    <col min="3" max="3" width="10.42578125" style="86" customWidth="1"/>
    <col min="4" max="4" width="9.7109375" style="86" customWidth="1"/>
    <col min="5" max="5" width="9.140625" style="115"/>
    <col min="6" max="6" width="16.7109375" bestFit="1" customWidth="1"/>
    <col min="7" max="7" width="10.28515625" customWidth="1"/>
    <col min="8" max="8" width="10.5703125" bestFit="1" customWidth="1"/>
  </cols>
  <sheetData>
    <row r="2" spans="1:14" ht="26.25">
      <c r="C2" s="122" t="s">
        <v>48</v>
      </c>
      <c r="D2" s="122"/>
      <c r="E2" s="122"/>
      <c r="F2" s="122"/>
      <c r="G2" s="122"/>
      <c r="H2" s="122"/>
      <c r="I2" s="122"/>
      <c r="J2" s="122"/>
      <c r="K2" s="122"/>
      <c r="L2" s="122"/>
      <c r="M2" s="122"/>
      <c r="N2" s="122"/>
    </row>
    <row r="3" spans="1:14" ht="18.75">
      <c r="C3" s="103"/>
      <c r="G3" s="131" t="s">
        <v>97</v>
      </c>
      <c r="H3" s="131"/>
      <c r="I3" s="131"/>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1200</v>
      </c>
      <c r="D5" s="114">
        <f>Apartment1!F4</f>
        <v>1200</v>
      </c>
      <c r="E5" s="116">
        <f>D5-C5</f>
        <v>0</v>
      </c>
      <c r="F5" s="2" t="s">
        <v>51</v>
      </c>
      <c r="G5" s="113">
        <f>payments01!C5 +payments02!C5 +payments03!C5+payments04!C5</f>
        <v>200</v>
      </c>
      <c r="H5" s="114">
        <f>payments01!D5 +payments02!D5 +payments03!D5+payments04!D5</f>
        <v>200</v>
      </c>
      <c r="I5" s="116">
        <f>H5-G5</f>
        <v>0</v>
      </c>
      <c r="J5" s="2"/>
    </row>
    <row r="6" spans="1:14" ht="18.75">
      <c r="A6" s="8">
        <v>2</v>
      </c>
      <c r="B6" s="23">
        <v>2</v>
      </c>
      <c r="C6" s="113">
        <f>Apartment2!D4</f>
        <v>600</v>
      </c>
      <c r="D6" s="114">
        <f>Apartment2!F4</f>
        <v>600</v>
      </c>
      <c r="E6" s="116">
        <f t="shared" ref="E6:E18" si="0">D6-C6</f>
        <v>0</v>
      </c>
      <c r="F6" s="2" t="s">
        <v>52</v>
      </c>
      <c r="G6" s="113">
        <f>payments01!C6 +payments02!C6 +payments03!C6+payments04!C6</f>
        <v>0</v>
      </c>
      <c r="H6" s="114">
        <f>payments01!D6 +payments02!D6 +payments03!D6+payments04!D6</f>
        <v>200</v>
      </c>
      <c r="I6" s="116">
        <f t="shared" ref="I6:I18" si="1">H6-G6</f>
        <v>200</v>
      </c>
      <c r="J6" s="2"/>
    </row>
    <row r="7" spans="1:14" ht="18.75">
      <c r="A7" s="8">
        <v>3</v>
      </c>
      <c r="B7" s="23">
        <v>3</v>
      </c>
      <c r="C7" s="113">
        <f>Apartment3!D4</f>
        <v>1200</v>
      </c>
      <c r="D7" s="114">
        <f>Apartment3!F4</f>
        <v>1200</v>
      </c>
      <c r="E7" s="116">
        <f t="shared" si="0"/>
        <v>0</v>
      </c>
      <c r="F7" s="2" t="s">
        <v>49</v>
      </c>
      <c r="G7" s="113">
        <f>payments01!C7 +payments02!C7 +payments03!C7+payments04!C7</f>
        <v>200</v>
      </c>
      <c r="H7" s="114">
        <f>payments01!D7 +payments02!D7 +payments03!D7+payments04!D7</f>
        <v>200</v>
      </c>
      <c r="I7" s="116">
        <f t="shared" si="1"/>
        <v>0</v>
      </c>
      <c r="J7" s="2"/>
    </row>
    <row r="8" spans="1:14" ht="18.75">
      <c r="A8" s="8">
        <v>4</v>
      </c>
      <c r="B8" s="23">
        <v>4</v>
      </c>
      <c r="C8" s="113">
        <f>Apartment4!D4</f>
        <v>1200</v>
      </c>
      <c r="D8" s="114">
        <f>Apartment4!F4</f>
        <v>1200</v>
      </c>
      <c r="E8" s="116">
        <f t="shared" si="0"/>
        <v>0</v>
      </c>
      <c r="F8" s="2" t="s">
        <v>49</v>
      </c>
      <c r="G8" s="113">
        <f>payments01!C8 +payments02!C8 +payments03!C8+payments04!C8</f>
        <v>200</v>
      </c>
      <c r="H8" s="114">
        <f>payments01!D8 +payments02!D8 +payments03!D8+payments04!D8</f>
        <v>200</v>
      </c>
      <c r="I8" s="116">
        <f t="shared" si="1"/>
        <v>0</v>
      </c>
      <c r="J8" s="2"/>
    </row>
    <row r="9" spans="1:14" ht="18.75">
      <c r="A9" s="8">
        <v>5</v>
      </c>
      <c r="B9" s="23">
        <v>5</v>
      </c>
      <c r="C9" s="113">
        <f>Apartment5!D4</f>
        <v>2400</v>
      </c>
      <c r="D9" s="114">
        <f>Apartment5!F4</f>
        <v>2400</v>
      </c>
      <c r="E9" s="116">
        <f t="shared" si="0"/>
        <v>0</v>
      </c>
      <c r="F9" s="2" t="s">
        <v>127</v>
      </c>
      <c r="G9" s="113">
        <f>payments01!C9 +payments02!C9 +payments03!C9+payments04!C9</f>
        <v>400</v>
      </c>
      <c r="H9" s="114">
        <f>payments01!D9 +payments02!D9 +payments03!D9+payments04!D9</f>
        <v>400</v>
      </c>
      <c r="I9" s="116">
        <f t="shared" si="1"/>
        <v>0</v>
      </c>
      <c r="J9" s="2"/>
    </row>
    <row r="10" spans="1:14" ht="18.75">
      <c r="A10" s="8">
        <v>6</v>
      </c>
      <c r="B10" s="23">
        <v>6</v>
      </c>
      <c r="C10" s="113">
        <f>Apartment6!D4</f>
        <v>0</v>
      </c>
      <c r="D10" s="114">
        <f>Apartment6!F4</f>
        <v>0</v>
      </c>
      <c r="E10" s="116">
        <f t="shared" si="0"/>
        <v>0</v>
      </c>
      <c r="F10" s="2" t="s">
        <v>53</v>
      </c>
      <c r="G10" s="113">
        <f>payments01!C10 +payments02!C10 +payments03!C10+payments04!C10</f>
        <v>400</v>
      </c>
      <c r="H10" s="114">
        <f>payments01!D10 +payments02!D10 +payments03!D10+payments04!D10</f>
        <v>400</v>
      </c>
      <c r="I10" s="116">
        <f t="shared" si="1"/>
        <v>0</v>
      </c>
      <c r="J10" s="2"/>
    </row>
    <row r="11" spans="1:14" ht="18.75">
      <c r="A11" s="8">
        <v>7</v>
      </c>
      <c r="B11" s="23">
        <v>7</v>
      </c>
      <c r="C11" s="113">
        <f>Apartment7!D4</f>
        <v>2400</v>
      </c>
      <c r="D11" s="114">
        <f>Apartment7!F4</f>
        <v>2400</v>
      </c>
      <c r="E11" s="116">
        <f t="shared" si="0"/>
        <v>0</v>
      </c>
      <c r="F11" s="2" t="s">
        <v>49</v>
      </c>
      <c r="G11" s="113">
        <f>payments01!C11 +payments02!C11 +payments03!C11+payments04!C11</f>
        <v>400</v>
      </c>
      <c r="H11" s="114">
        <f>payments01!D11 +payments02!D11 +payments03!D11+payments04!D11</f>
        <v>400</v>
      </c>
      <c r="I11" s="116">
        <f t="shared" si="1"/>
        <v>0</v>
      </c>
      <c r="J11" s="2"/>
    </row>
    <row r="12" spans="1:14" ht="18.75">
      <c r="A12" s="8">
        <v>8</v>
      </c>
      <c r="B12" s="23">
        <v>8</v>
      </c>
      <c r="C12" s="113">
        <f>Apartment8!D4</f>
        <v>2400</v>
      </c>
      <c r="D12" s="114">
        <f>Apartment8!F4</f>
        <v>2400</v>
      </c>
      <c r="E12" s="116">
        <f t="shared" si="0"/>
        <v>0</v>
      </c>
      <c r="F12" s="2" t="s">
        <v>128</v>
      </c>
      <c r="G12" s="113">
        <f>payments01!C12 +payments02!C12 +payments03!C12+payments04!C12</f>
        <v>400</v>
      </c>
      <c r="H12" s="114">
        <f>payments01!D12 +payments02!D12 +payments03!D12+payments04!D12</f>
        <v>400</v>
      </c>
      <c r="I12" s="116">
        <f t="shared" si="1"/>
        <v>0</v>
      </c>
      <c r="J12" s="2"/>
    </row>
    <row r="13" spans="1:14" ht="18.75">
      <c r="A13" s="8">
        <v>9</v>
      </c>
      <c r="B13" s="23">
        <v>9</v>
      </c>
      <c r="C13" s="113">
        <f>Apartment9!D4</f>
        <v>1200</v>
      </c>
      <c r="D13" s="114">
        <f>Apartment9!F4</f>
        <v>1200</v>
      </c>
      <c r="E13" s="116">
        <f t="shared" si="0"/>
        <v>0</v>
      </c>
      <c r="F13" s="2" t="s">
        <v>54</v>
      </c>
      <c r="G13" s="113">
        <f>payments01!C13 +payments02!C13 +payments03!C13+payments04!C13</f>
        <v>400</v>
      </c>
      <c r="H13" s="114">
        <f>payments01!D13 +payments02!D13 +payments03!D13+payments04!D13</f>
        <v>400</v>
      </c>
      <c r="I13" s="116">
        <f t="shared" si="1"/>
        <v>0</v>
      </c>
      <c r="J13" s="2"/>
    </row>
    <row r="14" spans="1:14" ht="18.75">
      <c r="A14" s="8">
        <v>10</v>
      </c>
      <c r="B14" s="23">
        <v>10</v>
      </c>
      <c r="C14" s="113">
        <f>Apartment10!D4</f>
        <v>2400</v>
      </c>
      <c r="D14" s="114">
        <f>Apartment10!F4</f>
        <v>2400</v>
      </c>
      <c r="E14" s="116">
        <f t="shared" si="0"/>
        <v>0</v>
      </c>
      <c r="F14" s="2" t="s">
        <v>53</v>
      </c>
      <c r="G14" s="113">
        <f>payments01!C14 +payments02!C14 +payments03!C14+payments04!C14</f>
        <v>400</v>
      </c>
      <c r="H14" s="114">
        <f>payments01!D14 +payments02!D14 +payments03!D14+payments04!D14</f>
        <v>400</v>
      </c>
      <c r="I14" s="116">
        <f t="shared" si="1"/>
        <v>0</v>
      </c>
      <c r="J14" s="2"/>
    </row>
    <row r="15" spans="1:14" ht="18.75">
      <c r="A15" s="8">
        <v>11</v>
      </c>
      <c r="B15" s="23">
        <v>11</v>
      </c>
      <c r="C15" s="113">
        <f>Apartment11!D4</f>
        <v>1200</v>
      </c>
      <c r="D15" s="114">
        <f>Apartment11!F4</f>
        <v>1200</v>
      </c>
      <c r="E15" s="116">
        <f t="shared" si="0"/>
        <v>0</v>
      </c>
      <c r="F15" s="2" t="s">
        <v>55</v>
      </c>
      <c r="G15" s="113">
        <f>payments01!C15 +payments02!C15 +payments03!C15+payments04!C15</f>
        <v>0</v>
      </c>
      <c r="H15" s="114">
        <f>payments01!D15 +payments02!D15 +payments03!D15+payments04!D15</f>
        <v>400</v>
      </c>
      <c r="I15" s="116">
        <f t="shared" si="1"/>
        <v>400</v>
      </c>
      <c r="J15" s="2"/>
    </row>
    <row r="16" spans="1:14" ht="18.75">
      <c r="A16" s="8">
        <v>12</v>
      </c>
      <c r="B16" s="23">
        <v>12</v>
      </c>
      <c r="C16" s="113">
        <v>0</v>
      </c>
      <c r="D16" s="114">
        <f>Apartment12!F4</f>
        <v>2400</v>
      </c>
      <c r="E16" s="116">
        <f t="shared" si="0"/>
        <v>2400</v>
      </c>
      <c r="F16" s="2" t="s">
        <v>56</v>
      </c>
      <c r="G16" s="113">
        <f>payments01!C16 +payments02!C16 +payments03!C16+payments04!C16</f>
        <v>400</v>
      </c>
      <c r="H16" s="114">
        <f>payments01!D16 +payments02!D16 +payments03!D16+payments04!D16</f>
        <v>400</v>
      </c>
      <c r="I16" s="116">
        <f t="shared" si="1"/>
        <v>0</v>
      </c>
      <c r="J16" s="2"/>
    </row>
    <row r="17" spans="1:10" ht="18.75">
      <c r="A17" s="8">
        <v>13</v>
      </c>
      <c r="B17" s="23">
        <v>13</v>
      </c>
      <c r="C17" s="113">
        <f>Apartment13!D4</f>
        <v>1020</v>
      </c>
      <c r="D17" s="114">
        <f>Apartment13!F4</f>
        <v>1020</v>
      </c>
      <c r="E17" s="116">
        <f t="shared" si="0"/>
        <v>0</v>
      </c>
      <c r="F17" s="2" t="s">
        <v>57</v>
      </c>
      <c r="G17" s="113">
        <f>payments01!C17 +payments02!C17 +payments03!C17+payments04!C17</f>
        <v>400</v>
      </c>
      <c r="H17" s="114">
        <f>payments01!D17 +payments02!D17 +payments03!D17+payments04!D17</f>
        <v>400</v>
      </c>
      <c r="I17" s="116">
        <f t="shared" si="1"/>
        <v>0</v>
      </c>
      <c r="J17" s="2"/>
    </row>
    <row r="18" spans="1:10" ht="18.75">
      <c r="A18" s="8">
        <v>14</v>
      </c>
      <c r="B18" s="23">
        <v>14</v>
      </c>
      <c r="C18" s="113">
        <f>Apartment14!D4</f>
        <v>1020</v>
      </c>
      <c r="D18" s="114">
        <f>Apartment14!F4</f>
        <v>1020</v>
      </c>
      <c r="E18" s="116">
        <f t="shared" si="0"/>
        <v>0</v>
      </c>
      <c r="F18" s="2" t="s">
        <v>58</v>
      </c>
      <c r="G18" s="113">
        <f>payments01!C18 +payments02!C18 +payments03!C18+payments04!C18</f>
        <v>400</v>
      </c>
      <c r="H18" s="114">
        <f>payments01!D18 +payments02!D18 +payments03!D18+payments04!D18</f>
        <v>400</v>
      </c>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abSelected="1" topLeftCell="A6" workbookViewId="0">
      <selection activeCell="G17" sqref="G17"/>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2" t="s">
        <v>21</v>
      </c>
      <c r="D2" s="122"/>
      <c r="E2" s="122"/>
      <c r="F2" s="122"/>
      <c r="G2" s="122"/>
      <c r="H2" s="122"/>
      <c r="I2" s="122"/>
      <c r="J2" s="122"/>
      <c r="K2" s="122"/>
      <c r="L2" s="122"/>
      <c r="M2" s="122"/>
      <c r="N2" s="122"/>
      <c r="O2" s="122"/>
      <c r="P2" s="122"/>
      <c r="Q2" s="122"/>
    </row>
    <row r="3" spans="1:17" ht="57.75">
      <c r="C3" s="110"/>
      <c r="D3" s="18" t="s">
        <v>8</v>
      </c>
      <c r="E3" s="18"/>
      <c r="F3" s="18" t="s">
        <v>18</v>
      </c>
      <c r="G3" s="1"/>
      <c r="H3" s="1"/>
      <c r="I3" s="1"/>
      <c r="J3" s="1"/>
      <c r="K3" s="1"/>
      <c r="L3" s="1"/>
      <c r="M3" s="1"/>
      <c r="N3" s="1"/>
      <c r="O3" s="1"/>
      <c r="P3" s="1"/>
      <c r="Q3" s="1"/>
    </row>
    <row r="4" spans="1:17" ht="18.75">
      <c r="C4" s="82"/>
      <c r="D4" s="11">
        <f>SUM(D6:D2001)</f>
        <v>1020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45003</v>
      </c>
      <c r="D6" s="39">
        <v>85</v>
      </c>
      <c r="E6" s="8"/>
      <c r="F6" s="8">
        <v>85</v>
      </c>
      <c r="G6" s="65" t="s">
        <v>151</v>
      </c>
      <c r="H6" s="2"/>
      <c r="I6" s="2"/>
      <c r="J6" s="2"/>
      <c r="K6" s="2"/>
      <c r="L6" s="2"/>
      <c r="M6" s="2"/>
    </row>
    <row r="7" spans="1:17" ht="18.75">
      <c r="A7" s="8">
        <v>2</v>
      </c>
      <c r="B7" s="8">
        <v>2</v>
      </c>
      <c r="C7" s="83">
        <v>45078</v>
      </c>
      <c r="D7" s="39">
        <v>85</v>
      </c>
      <c r="E7" s="8"/>
      <c r="F7" s="8">
        <v>85</v>
      </c>
      <c r="G7" s="8" t="s">
        <v>118</v>
      </c>
      <c r="H7" s="2"/>
      <c r="I7" s="2"/>
      <c r="J7" s="2"/>
      <c r="K7" s="2"/>
      <c r="L7" s="2"/>
      <c r="M7" s="2"/>
    </row>
    <row r="8" spans="1:17" ht="18.75">
      <c r="A8" s="8">
        <v>3</v>
      </c>
      <c r="B8" s="8">
        <v>3</v>
      </c>
      <c r="C8" s="83">
        <v>45078</v>
      </c>
      <c r="D8" s="39">
        <v>85</v>
      </c>
      <c r="E8" s="8"/>
      <c r="F8" s="8">
        <v>85</v>
      </c>
      <c r="G8" s="8" t="s">
        <v>105</v>
      </c>
      <c r="H8" s="2"/>
      <c r="I8" s="2"/>
      <c r="J8" s="2"/>
      <c r="K8" s="2"/>
      <c r="L8" s="2"/>
      <c r="M8" s="2"/>
    </row>
    <row r="9" spans="1:17" ht="18.75">
      <c r="A9" s="8">
        <v>4</v>
      </c>
      <c r="B9" s="8">
        <v>4</v>
      </c>
      <c r="C9" s="83">
        <v>45166</v>
      </c>
      <c r="D9" s="39">
        <v>85</v>
      </c>
      <c r="E9" s="8"/>
      <c r="F9" s="8">
        <v>85</v>
      </c>
      <c r="G9" s="8" t="s">
        <v>106</v>
      </c>
      <c r="H9" s="2"/>
      <c r="I9" s="2"/>
      <c r="J9" s="2"/>
      <c r="K9" s="2"/>
      <c r="L9" s="2"/>
      <c r="M9" s="2"/>
    </row>
    <row r="10" spans="1:17" ht="18.75">
      <c r="A10" s="8">
        <v>5</v>
      </c>
      <c r="B10" s="8">
        <v>5</v>
      </c>
      <c r="C10" s="83">
        <v>45166</v>
      </c>
      <c r="D10" s="39">
        <v>85</v>
      </c>
      <c r="E10" s="8"/>
      <c r="F10" s="8">
        <v>85</v>
      </c>
      <c r="G10" s="8" t="s">
        <v>107</v>
      </c>
      <c r="H10" s="2"/>
      <c r="I10" s="2"/>
      <c r="J10" s="2"/>
      <c r="K10" s="2"/>
      <c r="L10" s="2"/>
      <c r="M10" s="2"/>
    </row>
    <row r="11" spans="1:17" ht="18.75">
      <c r="A11" s="8">
        <v>6</v>
      </c>
      <c r="B11" s="8">
        <v>6</v>
      </c>
      <c r="C11" s="83">
        <v>45166</v>
      </c>
      <c r="D11" s="39">
        <v>85</v>
      </c>
      <c r="E11" s="8"/>
      <c r="F11" s="8">
        <v>85</v>
      </c>
      <c r="G11" s="8" t="s">
        <v>108</v>
      </c>
      <c r="H11" s="2"/>
      <c r="I11" s="2"/>
      <c r="J11" s="2"/>
      <c r="K11" s="2"/>
      <c r="L11" s="2"/>
      <c r="M11" s="2"/>
    </row>
    <row r="12" spans="1:17" ht="18.75">
      <c r="A12" s="8">
        <v>7</v>
      </c>
      <c r="B12" s="8">
        <v>7</v>
      </c>
      <c r="C12" s="83">
        <v>45250</v>
      </c>
      <c r="D12" s="39">
        <v>85</v>
      </c>
      <c r="E12" s="8"/>
      <c r="F12" s="8">
        <v>85</v>
      </c>
      <c r="G12" s="8" t="s">
        <v>109</v>
      </c>
      <c r="H12" s="2"/>
      <c r="I12" s="2"/>
      <c r="J12" s="2"/>
      <c r="K12" s="2"/>
      <c r="L12" s="2"/>
      <c r="M12" s="2"/>
    </row>
    <row r="13" spans="1:17" ht="18.75">
      <c r="A13" s="8">
        <v>8</v>
      </c>
      <c r="B13" s="8">
        <v>8</v>
      </c>
      <c r="C13" s="121">
        <v>45250</v>
      </c>
      <c r="D13" s="39">
        <v>85</v>
      </c>
      <c r="E13" s="8"/>
      <c r="F13" s="8">
        <v>85</v>
      </c>
      <c r="G13" s="8" t="s">
        <v>110</v>
      </c>
      <c r="H13" s="2"/>
      <c r="I13" s="2"/>
      <c r="J13" s="2"/>
      <c r="K13" s="2"/>
      <c r="L13" s="2"/>
      <c r="M13" s="2"/>
    </row>
    <row r="14" spans="1:17" ht="18.75">
      <c r="A14" s="8">
        <v>9</v>
      </c>
      <c r="B14" s="8">
        <v>9</v>
      </c>
      <c r="C14" s="121">
        <v>45250</v>
      </c>
      <c r="D14" s="39">
        <v>85</v>
      </c>
      <c r="E14" s="8"/>
      <c r="F14" s="8">
        <v>85</v>
      </c>
      <c r="G14" s="8" t="s">
        <v>111</v>
      </c>
      <c r="H14" s="2"/>
      <c r="I14" s="2"/>
      <c r="J14" s="2"/>
      <c r="K14" s="2"/>
      <c r="L14" s="2"/>
      <c r="M14" s="2"/>
    </row>
    <row r="15" spans="1:17" ht="18.75">
      <c r="A15" s="8">
        <v>10</v>
      </c>
      <c r="B15" s="8">
        <v>10</v>
      </c>
      <c r="C15" s="83">
        <v>45259</v>
      </c>
      <c r="D15" s="39">
        <v>85</v>
      </c>
      <c r="E15" s="8"/>
      <c r="F15" s="8">
        <v>85</v>
      </c>
      <c r="G15" s="8" t="s">
        <v>112</v>
      </c>
      <c r="H15" s="2"/>
      <c r="I15" s="2"/>
      <c r="J15" s="2"/>
      <c r="K15" s="2"/>
      <c r="L15" s="2"/>
      <c r="M15" s="2"/>
    </row>
    <row r="16" spans="1:17" ht="18.75">
      <c r="A16" s="8">
        <v>11</v>
      </c>
      <c r="B16" s="8">
        <v>11</v>
      </c>
      <c r="C16" s="83">
        <v>45259</v>
      </c>
      <c r="D16" s="39">
        <v>85</v>
      </c>
      <c r="E16" s="8"/>
      <c r="F16" s="8">
        <v>85</v>
      </c>
      <c r="G16" s="65" t="s">
        <v>113</v>
      </c>
      <c r="H16" s="2"/>
      <c r="I16" s="2"/>
      <c r="J16" s="2"/>
      <c r="K16" s="2"/>
      <c r="L16" s="2"/>
      <c r="M16" s="2"/>
    </row>
    <row r="17" spans="1:13" ht="18.75">
      <c r="A17" s="8">
        <v>12</v>
      </c>
      <c r="B17" s="8">
        <v>12</v>
      </c>
      <c r="C17" s="83">
        <v>45291</v>
      </c>
      <c r="D17" s="8">
        <v>85</v>
      </c>
      <c r="E17" s="8"/>
      <c r="F17" s="8">
        <v>85</v>
      </c>
      <c r="G17" s="134" t="s">
        <v>300</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2024-04-22T20:40:50Z</dcterms:modified>
</cp:coreProperties>
</file>