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activeTab="6"/>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<sst xmlns="http://schemas.openxmlformats.org/spreadsheetml/2006/main" count="766" uniqueCount="280">
  <si>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</si>
  <si>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</si>
  <si>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</si>
  <si>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</si>
  <si>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</si>
  <si>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</si>
  <si>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</si>
  <si>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</si>
  <si>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</si>
  <si>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</si>
  <si>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</si>
  <si>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</si>
  <si>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</si>
  <si>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</si>
  <si>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</si>
  <si>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</si>
  <si>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</si>
  <si>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</si>
  <si>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</si>
  <si>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</si>
  <si>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</si>
  <si>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</si>
  <si>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</si>
  <si>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</si>
  <si>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</si>
  <si>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</si>
  <si>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</si>
  <si>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</si>
  <si>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</si>
  <si>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</si>
  <si>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</si>
  <si>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</si>
  <si>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</si>
  <si>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</si>
  <si>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</si>
  <si>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</si>
  <si>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</si>
  <si>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</si>
  <si>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</si>
  <si>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</si>
  <si>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</si>
  <si>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</si>
  <si>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</si>
  <si>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</si>
  <si>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</si>
  <si>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</si>
  <si>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</si>
  <si>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</si>
  <si>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</si>
  <si>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</si>
  <si>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</si>
  <si>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</si>
  <si>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</si>
  <si>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</si>
  <si>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</si>
  <si>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</si>
  <si>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</si>
  <si>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</si>
  <si>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</si>
  <si>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</si>
  <si>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</si>
  <si>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</si>
  <si>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</si>
  <si>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</si>
  <si>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</si>
  <si>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</si>
  <si>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</si>
  <si>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</si>
  <si>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</si>
  <si>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</si>
  <si>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</si>
  <si>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</si>
  <si>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</si>
  <si>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</si>
  <si>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</si>
  <si>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</si>
  <si>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</si>
  <si>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</si>
  <si>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</si>
  <si>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</si>
  <si>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</si>
  <si>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</si>
  <si>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</si>
  <si>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</si>
  <si>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</si>
  <si>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</si>
  <si>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</si>
  <si>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</si>
  <si>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</si>
  <si>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</si>
  <si>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</si>
  <si>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</si>
  <si>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</si>
  <si>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</si>
  <si>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</si>
  <si>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</si>
  <si>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</si>
  <si>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</si>
  <si>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</si>
  <si>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</si>
  <si>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</si>
  <si>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</si>
  <si>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</si>
  <si>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</si>
  <si>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</si>
  <si>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</si>
  <si>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</si>
  <si>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</si>
  <si>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</si>
  <si>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</si>
  <si>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</si>
  <si>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</si>
  <si>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</si>
  <si>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</si>
  <si>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</si>
  <si>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</si>
  <si>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</si>
  <si>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</si>
  <si>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</si>
  <si>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</si>
  <si>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</si>
  <si>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</si>
  <si>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</si>
  <si>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</si>
  <si>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</si>
  <si>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</si>
  <si>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</si>
  <si>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</si>
  <si>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</si>
  <si>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</si>
  <si>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</si>
  <si>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</si>
  <si>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</si>
  <si>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</si>
  <si>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</si>
  <si>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</si>
  <si>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</si>
  <si>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</si>
  <si>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</si>
  <si>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</si>
  <si>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</si>
  <si>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</si>
  <si>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</si>
  <si>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</si>
  <si>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</si>
  <si>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</si>
  <si>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</si>
  <si>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</si>
  <si>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</si>
  <si>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</si>
  <si>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</si>
  <si>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</si>
  <si>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</si>
  <si>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</si>
  <si>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</si>
  <si>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</si>
  <si>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</si>
  <si>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</si>
  <si>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</si>
  <si>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</si>
  <si>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</si>
  <si>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</si>
  <si>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</si>
  <si>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</si>
  <si>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</si>
  <si>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</si>
  <si>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</si>
  <si>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</si>
  <si>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</si>
  <si>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</si>
  <si>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</si>
  <si>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</si>
  <si>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</si>
  <si>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</si>
  <si>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</si>
  <si>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</si>
  <si>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</si>
  <si>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</si>
  <si>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</si>
  <si>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</si>
  <si>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</si>
  <si>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</si>
  <si>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</si>
  <si>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</si>
  <si>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</si>
  <si>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</si>
  <si>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</si>
  <si>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</si>
  <si>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</si>
  <si>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</si>
  <si>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</si>
  <si>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</si>
  <si>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</si>
  <si>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</si>
  <si>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</si>
  <si>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</si>
  <si>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</si>
  <si>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</si>
  <si>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</si>
  <si>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</si>
  <si>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</si>
  <si>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</si>
  <si>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</si>
  <si>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</si>
  <si>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</si>
  <si>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</si>
  <si>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</si>
  <si>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</si>
  <si>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</si>
  <si>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</si>
  <si>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</si>
  <si>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</si>
  <si>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</si>
  <si>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</si>
  <si>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</si>
  <si>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</si>
  <si>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</si>
  <si>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</si>
  <si>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</si>
  <si>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</si>
  <si>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</si>
  <si>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</si>
  <si>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</si>
  <si>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</si>
  <si>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</si>
  <si>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</si>
  <si>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</si>
  <si>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</si>
  <si>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</si>
  <si>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</si>
  <si>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</si>
  <si>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</si>
  <si>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</si>
  <si>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</si>
  <si>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</si>
  <si>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</si>
  <si>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</si>
  <si>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</si>
  <si>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</si>
  <si>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</si>
  <si>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</si>
  <si>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</si>
  <si>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</si>
  <si>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</si>
  <si>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</si>
  <si>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</si>
  <si>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</si>
  <si>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</si>
  <si>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</si>
  <si>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</si>
  <si>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</si>
  <si>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</si>
  <si>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</si>
  <si>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</si>
  <si>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</si>
  <si>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</si>
  <si>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</si>
  <si>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</si>
  <si>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</si>
  <si>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</si>
  <si>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</si>
  <si>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</si>
  <si>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</si>
  <si>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</si>
  <si>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</si>
  <si>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</si>
  <si>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</si>
  <si>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</si>
  <si>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</si>
  <si>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</si>
  <si>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</si>
  <si>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</si>
  <si>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</si>
  <si>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</si>
  <si>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تحت حساب نظافة السلم لام احمد عن شهر ابريل /2025</t>
  </si>
  <si>
    <t>حاج/ حسين</t>
  </si>
  <si>
    <t>تحت حساب صيانة سنة 2025 بالكامل ولم يتم حساب صيانة شقة 6 بالدور الاول</t>
  </si>
  <si>
    <t>م/منال</t>
  </si>
  <si>
    <t>13، 14</t>
  </si>
  <si>
    <t>تحت حساب صيانة شهور 1، 2، 3، 4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</si>
</sst>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70016768"/>
        <c:axId val="170018304"/>
      </c:barChart>
      <c:dateAx>
        <c:axId val="170016768"/>
        <c:scaling>
          <c:orientation val="minMax"/>
        </c:scaling>
        <c:axPos val="b"/>
        <c:numFmt formatCode="[$-1010000]yyyy/mm/dd;@" sourceLinked="1"/>
        <c:tickLblPos val="nextTo"/>
        <c:crossAx val="170018304"/>
        <c:crosses val="autoZero"/>
        <c:auto val="1"/>
        <c:lblOffset val="100"/>
      </c:dateAx>
      <c:valAx>
        <c:axId val="170018304"/>
        <c:scaling>
          <c:orientation val="minMax"/>
        </c:scaling>
        <c:axPos val="l"/>
        <c:majorGridlines/>
        <c:numFmt formatCode="General" sourceLinked="1"/>
        <c:tickLblPos val="nextTo"/>
        <c:crossAx val="17001676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214</v>
      </c>
      <c r="H6" s="2"/>
      <c r="I6" s="2"/>
      <c r="J6" s="2"/>
      <c r="K6" s="2"/>
      <c r="L6" s="2"/>
      <c r="M6" s="2"/>
      <c r="O6" s="2"/>
      <c r="P6" s="8">
        <v>1</v>
      </c>
      <c r="Q6" s="8"/>
      <c r="R6" s="2"/>
      <c r="S6" s="2"/>
    </row>
    <row r="7" spans="1:22" ht="18.75">
      <c r="A7" s="8">
        <v>2</v>
      </c>
      <c r="B7" s="8">
        <v>2</v>
      </c>
      <c r="C7" s="58">
        <v>45465</v>
      </c>
      <c r="D7" s="62"/>
      <c r="E7" s="8"/>
      <c r="F7" s="52">
        <v>100</v>
      </c>
      <c r="G7" s="52" t="s">
        <v>215</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45760</v>
      </c>
      <c r="D9" s="35"/>
      <c r="E9" s="8"/>
      <c r="F9" s="35">
        <v>200</v>
      </c>
      <c r="G9" s="52" t="s">
        <v>229</v>
      </c>
      <c r="H9" s="2"/>
      <c r="I9" s="2"/>
      <c r="J9" s="2"/>
      <c r="K9" s="2"/>
      <c r="L9" s="2"/>
      <c r="M9" s="2"/>
    </row>
    <row r="10" spans="1:17" ht="18.75">
      <c r="A10" s="8">
        <v>5</v>
      </c>
      <c r="B10" s="8">
        <v>5</v>
      </c>
      <c r="C10" s="84">
        <v>45867</v>
      </c>
      <c r="D10" s="35"/>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1" sqref="D11"/>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c r="E11" s="8"/>
      <c r="F11" s="35">
        <v>200</v>
      </c>
      <c r="G11" s="52" t="s">
        <v>176</v>
      </c>
      <c r="H11" s="2"/>
      <c r="I11" s="2"/>
      <c r="J11" s="2"/>
      <c r="K11" s="2"/>
      <c r="L11" s="2"/>
      <c r="M11" s="2"/>
    </row>
    <row r="12" spans="1:17" ht="18.75">
      <c r="A12" s="8">
        <v>7</v>
      </c>
      <c r="B12" s="35">
        <v>7</v>
      </c>
      <c r="C12" s="58">
        <v>45474</v>
      </c>
      <c r="D12" s="35"/>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1" sqref="D11"/>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500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c r="E11" s="8"/>
      <c r="F11" s="8">
        <v>100</v>
      </c>
      <c r="G11" s="52" t="s">
        <v>176</v>
      </c>
      <c r="H11" s="2"/>
      <c r="I11" s="2"/>
      <c r="J11" s="2"/>
      <c r="K11" s="2"/>
      <c r="L11" s="2"/>
      <c r="M11" s="2"/>
    </row>
    <row r="12" spans="1:17" ht="18.75">
      <c r="A12" s="8">
        <v>7</v>
      </c>
      <c r="B12" s="8">
        <v>7</v>
      </c>
      <c r="C12" s="9">
        <v>45474</v>
      </c>
      <c r="D12" s="8"/>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1" sqref="D11"/>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500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c r="E11" s="52"/>
      <c r="F11" s="52">
        <v>100</v>
      </c>
      <c r="G11" s="52" t="s">
        <v>182</v>
      </c>
      <c r="H11" s="2"/>
      <c r="I11" s="2"/>
      <c r="J11" s="2"/>
      <c r="K11" s="2"/>
      <c r="L11" s="2"/>
      <c r="M11" s="2"/>
    </row>
    <row r="12" spans="1:17" ht="18.75">
      <c r="A12" s="8">
        <v>7</v>
      </c>
      <c r="B12" s="8">
        <v>7</v>
      </c>
      <c r="C12" s="70">
        <v>45474</v>
      </c>
      <c r="D12" s="52"/>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0" sqref="C10"/>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200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c r="D10" s="52"/>
      <c r="E10" s="8"/>
      <c r="F10" s="35">
        <v>50</v>
      </c>
      <c r="G10" s="52" t="s">
        <v>230</v>
      </c>
      <c r="H10" s="2"/>
      <c r="I10" s="2"/>
      <c r="J10" s="2"/>
      <c r="K10" s="2"/>
      <c r="L10" s="2"/>
      <c r="M10" s="2"/>
    </row>
    <row r="11" spans="1:17" ht="18.75">
      <c r="A11" s="35">
        <v>6</v>
      </c>
      <c r="B11" s="35">
        <v>6</v>
      </c>
      <c r="C11" s="84"/>
      <c r="D11" s="52"/>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c r="E9" s="8"/>
      <c r="F9" s="80">
        <v>100</v>
      </c>
      <c r="G9" s="52" t="s">
        <v>229</v>
      </c>
      <c r="H9" s="2"/>
      <c r="I9" s="2"/>
      <c r="J9" s="2"/>
      <c r="K9" s="2"/>
      <c r="L9" s="2"/>
      <c r="M9" s="2"/>
    </row>
    <row r="10" spans="1:17" ht="18.75">
      <c r="A10" s="8">
        <v>5</v>
      </c>
      <c r="B10" s="80">
        <v>5</v>
      </c>
      <c r="C10" s="58">
        <v>45857</v>
      </c>
      <c r="D10" s="80"/>
      <c r="E10" s="8"/>
      <c r="F10" s="80">
        <v>100</v>
      </c>
      <c r="G10" s="52" t="s">
        <v>230</v>
      </c>
      <c r="H10" s="2"/>
      <c r="I10" s="2"/>
      <c r="J10" s="2"/>
      <c r="K10" s="2"/>
      <c r="L10" s="2"/>
      <c r="M10" s="2"/>
    </row>
    <row r="11" spans="1:17" ht="18.75">
      <c r="A11" s="8">
        <v>6</v>
      </c>
      <c r="B11" s="80">
        <v>6</v>
      </c>
      <c r="C11" s="58">
        <v>45857</v>
      </c>
      <c r="D11" s="80"/>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16" workbookViewId="0">
      <selection activeCell="G31" sqref="G31"/>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9580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275</v>
      </c>
      <c r="F26" s="52">
        <v>10</v>
      </c>
      <c r="G26" s="52" t="s">
        <v>276</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277</v>
      </c>
      <c r="F30" s="52" t="s">
        <v>278</v>
      </c>
      <c r="G30" s="52" t="s">
        <v>279</v>
      </c>
      <c r="H30" s="2"/>
      <c r="I30" s="2"/>
      <c r="J30" s="2"/>
      <c r="K30" s="2"/>
      <c r="L30" s="2"/>
      <c r="M30" s="2"/>
      <c r="N30" s="51"/>
      <c r="O30" s="51"/>
      <c r="P30" s="51"/>
      <c r="Q30" s="51"/>
    </row>
    <row r="31" spans="1:17" ht="18.75">
      <c r="A31" s="52">
        <v>26</v>
      </c>
      <c r="B31" s="58"/>
      <c r="C31" s="62"/>
      <c r="E31" s="52"/>
      <c r="F31" s="52"/>
      <c r="G31" s="52"/>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9580</v>
      </c>
      <c r="D5" s="78">
        <f>outcomes!C3</f>
        <v>7677</v>
      </c>
      <c r="E5" s="79">
        <f>(C3+C5)-D5</f>
        <v>7506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19" workbookViewId="0">
      <selection activeCell="B36" sqref="B36"/>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7677</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C33" s="62">
        <v>400</v>
      </c>
      <c r="D33" s="52" t="s">
        <v>274</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0</v>
      </c>
      <c r="L8" s="28">
        <f>Apartment10!D8</f>
        <v>200</v>
      </c>
      <c r="M8" s="28">
        <f>Apartment11!D8</f>
        <v>0</v>
      </c>
      <c r="N8" s="28">
        <f>Apartment12!D8</f>
        <v>200</v>
      </c>
      <c r="O8" s="28">
        <f>Apartment13!D8</f>
        <v>85</v>
      </c>
      <c r="P8" s="28">
        <f>Apartment14!D8</f>
        <v>85</v>
      </c>
    </row>
    <row r="9" spans="1:20" ht="23.25">
      <c r="A9" s="8"/>
      <c r="B9" s="27">
        <v>4</v>
      </c>
      <c r="C9" s="28">
        <f>Apartment1!D9</f>
        <v>0</v>
      </c>
      <c r="D9" s="28">
        <f>Apartment2!D9</f>
        <v>50</v>
      </c>
      <c r="E9" s="28">
        <f>Apartment3!D9</f>
        <v>100</v>
      </c>
      <c r="F9" s="28">
        <f>Apartment4!D9</f>
        <v>100</v>
      </c>
      <c r="G9" s="28">
        <f>Apartment5!D9</f>
        <v>0</v>
      </c>
      <c r="H9" s="28">
        <f>Apartment6!D9</f>
        <v>0</v>
      </c>
      <c r="I9" s="28">
        <f>Apartment7!D9</f>
        <v>200</v>
      </c>
      <c r="J9" s="28">
        <f>Apartment8!D9</f>
        <v>0</v>
      </c>
      <c r="K9" s="28">
        <f>Apartment9!D9</f>
        <v>0</v>
      </c>
      <c r="L9" s="28">
        <f>Apartment10!D9</f>
        <v>200</v>
      </c>
      <c r="M9" s="28">
        <f>Apartment11!D9</f>
        <v>0</v>
      </c>
      <c r="N9" s="28">
        <f>Apartment12!D9</f>
        <v>200</v>
      </c>
      <c r="O9" s="28">
        <f>Apartment13!D9</f>
        <v>85</v>
      </c>
      <c r="P9" s="28">
        <f>Apartment14!D9</f>
        <v>85</v>
      </c>
    </row>
    <row r="10" spans="1:20" ht="23.25">
      <c r="A10" s="8"/>
      <c r="B10" s="27">
        <v>5</v>
      </c>
      <c r="C10" s="28">
        <f>Apartment1!D10</f>
        <v>0</v>
      </c>
      <c r="D10" s="28">
        <f>Apartment2!D10</f>
        <v>0</v>
      </c>
      <c r="E10" s="28">
        <f>Apartment3!D10</f>
        <v>100</v>
      </c>
      <c r="F10" s="28">
        <f>Apartment4!D10</f>
        <v>100</v>
      </c>
      <c r="G10" s="28">
        <f>Apartment5!D10</f>
        <v>0</v>
      </c>
      <c r="H10" s="28">
        <f>Apartment6!D10</f>
        <v>0</v>
      </c>
      <c r="I10" s="28">
        <f>Apartment7!D10</f>
        <v>200</v>
      </c>
      <c r="J10" s="28">
        <f>Apartment8!D10</f>
        <v>0</v>
      </c>
      <c r="K10" s="28">
        <f>Apartment9!D10</f>
        <v>0</v>
      </c>
      <c r="L10" s="28">
        <f>Apartment10!D10</f>
        <v>200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200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200</v>
      </c>
      <c r="D6" s="102"/>
      <c r="E6" s="104">
        <f t="shared" ref="E6:E18" si="0">D6-C6</f>
        <v>-200</v>
      </c>
      <c r="F6" s="2" t="s">
        <v>51</v>
      </c>
      <c r="G6" s="101"/>
      <c r="H6" s="102"/>
      <c r="I6" s="104">
        <f t="shared" ref="I6:I18" si="1">H6-G6</f>
        <v>0</v>
      </c>
      <c r="J6" s="2"/>
    </row>
    <row r="7" spans="1:14" ht="18.75">
      <c r="A7" s="8">
        <v>3</v>
      </c>
      <c r="B7" s="20">
        <v>3</v>
      </c>
      <c r="C7" s="101">
        <f>Apartment3!D4</f>
        <v>500</v>
      </c>
      <c r="D7" s="102"/>
      <c r="E7" s="104">
        <f t="shared" si="0"/>
        <v>-500</v>
      </c>
      <c r="F7" s="2" t="s">
        <v>48</v>
      </c>
      <c r="G7" s="101"/>
      <c r="H7" s="102"/>
      <c r="I7" s="104">
        <f t="shared" si="1"/>
        <v>0</v>
      </c>
      <c r="J7" s="2"/>
    </row>
    <row r="8" spans="1:14" ht="18.75">
      <c r="A8" s="8">
        <v>4</v>
      </c>
      <c r="B8" s="20">
        <v>4</v>
      </c>
      <c r="C8" s="101">
        <f>Apartment4!D4</f>
        <v>500</v>
      </c>
      <c r="D8" s="102"/>
      <c r="E8" s="104">
        <f t="shared" si="0"/>
        <v>-500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1000</v>
      </c>
      <c r="D11" s="102"/>
      <c r="E11" s="104">
        <f t="shared" si="0"/>
        <v>-1000</v>
      </c>
      <c r="F11" s="2" t="s">
        <v>48</v>
      </c>
      <c r="G11" s="101"/>
      <c r="H11" s="102"/>
      <c r="I11" s="104">
        <f t="shared" si="1"/>
        <v>0</v>
      </c>
      <c r="J11" s="2"/>
    </row>
    <row r="12" spans="1:14" ht="18.75">
      <c r="A12" s="8">
        <v>8</v>
      </c>
      <c r="B12" s="20">
        <v>8</v>
      </c>
      <c r="C12" s="101">
        <f>Apartment8!D4</f>
        <v>600</v>
      </c>
      <c r="D12" s="102"/>
      <c r="E12" s="104">
        <f t="shared" si="0"/>
        <v>-600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abSelected="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2025-05-08T05:26:12Z</dcterms:modified>
</cp:coreProperties>
</file>