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weimao/Documents/projects/aramco/archie-backend-server/src/ccs_converter_playground/raw_data/"/>
    </mc:Choice>
  </mc:AlternateContent>
  <xr:revisionPtr revIDLastSave="0" documentId="13_ncr:1_{CB124DA4-6DBA-E441-8028-FE449F4DC88A}" xr6:coauthVersionLast="47" xr6:coauthVersionMax="47" xr10:uidLastSave="{00000000-0000-0000-0000-000000000000}"/>
  <bookViews>
    <workbookView xWindow="27340" yWindow="-35360" windowWidth="39780" windowHeight="30700" xr2:uid="{00000000-000D-0000-FFFF-FFFF00000000}"/>
  </bookViews>
  <sheets>
    <sheet name="SA clu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F3" i="1"/>
  <c r="H3" i="1" s="1"/>
  <c r="F4" i="1"/>
  <c r="H4" i="1" s="1"/>
  <c r="F5" i="1"/>
  <c r="H5" i="1" s="1"/>
  <c r="F2" i="1"/>
  <c r="H2" i="1" s="1"/>
</calcChain>
</file>

<file path=xl/sharedStrings.xml><?xml version="1.0" encoding="utf-8"?>
<sst xmlns="http://schemas.openxmlformats.org/spreadsheetml/2006/main" count="70" uniqueCount="36">
  <si>
    <t>Cluster</t>
  </si>
  <si>
    <t>Unique Facility Name</t>
  </si>
  <si>
    <t>Sector Detail</t>
  </si>
  <si>
    <t>Total Emissions (Mt CO2)</t>
  </si>
  <si>
    <t>Captured Emissions (MMtCO2)</t>
  </si>
  <si>
    <t>CO2 concentration (% mol)</t>
  </si>
  <si>
    <t>Assumed Process Capture (MMtCO2)</t>
  </si>
  <si>
    <t>Connected Sink</t>
  </si>
  <si>
    <t>Pipeline Distance (km)</t>
  </si>
  <si>
    <t>Cement</t>
  </si>
  <si>
    <t>Oil power</t>
  </si>
  <si>
    <t>Refining</t>
  </si>
  <si>
    <t>Al Wajh - Jeddah</t>
  </si>
  <si>
    <t>Yanbu - Marafiq I power station</t>
  </si>
  <si>
    <t>Yanbu - Marafiq II power station</t>
  </si>
  <si>
    <t>Yanbu - SWCC II power station</t>
  </si>
  <si>
    <t>Yanbu - SWCC III power station</t>
  </si>
  <si>
    <t>Cluster ID</t>
  </si>
  <si>
    <t>Petrochemicals</t>
  </si>
  <si>
    <t>Yansab - EF/EO</t>
  </si>
  <si>
    <t>Yanpet - Furnace</t>
  </si>
  <si>
    <t>Lubref - SMR</t>
  </si>
  <si>
    <t>Tronx Saudi Industries Co.</t>
  </si>
  <si>
    <t>AlHamrani Fuchs Grease</t>
  </si>
  <si>
    <t>Lubref - Furnace</t>
  </si>
  <si>
    <t>Desalination</t>
  </si>
  <si>
    <t>Yansab - Furnace</t>
  </si>
  <si>
    <t>Yanpet - EG/EO</t>
  </si>
  <si>
    <t>Natpet - Furnace</t>
  </si>
  <si>
    <t>Natpet - PDH</t>
  </si>
  <si>
    <t>Yanbu Al Bahr cement plant, SA</t>
  </si>
  <si>
    <t>YASREF - SMR</t>
  </si>
  <si>
    <t>Yanbu - Furnace</t>
  </si>
  <si>
    <t>YASREF - Furnace</t>
  </si>
  <si>
    <t>SAMREF - Furnace</t>
  </si>
  <si>
    <t>SAMREF - FCC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</si>
</sst>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C00000"/>
      <name val="Calibri"/>
      <family val="2"/>
    </font>
    <font>
      <sz val="12"/>
      <color rgb="FFC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4" fillId="0" borderId="0" xfId="0" applyNumberFormat="1" applyFont="1"/>
    <xf numFmtId="43" fontId="4" fillId="0" borderId="0" xfId="1" applyFont="1" applyFill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6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40" zoomScaleNormal="140" workbookViewId="0">
      <selection activeCell="C35" sqref="C35"/>
    </sheetView>
  </sheetViews>
  <sheetFormatPr baseColWidth="10" defaultColWidth="8.83203125" defaultRowHeight="15" x14ac:dyDescent="0.2"/>
  <cols>
    <col min="3" max="3" width="51.1640625" customWidth="1"/>
    <col min="4" max="4" width="26.1640625" customWidth="1"/>
    <col min="5" max="5" width="20" bestFit="1" customWidth="1"/>
    <col min="6" max="6" width="24.83203125" bestFit="1" customWidth="1"/>
    <col min="7" max="7" width="22" bestFit="1" customWidth="1"/>
    <col min="8" max="8" width="29.83203125" bestFit="1" customWidth="1"/>
    <col min="9" max="9" width="13.5" bestFit="1" customWidth="1"/>
    <col min="10" max="10" width="18.5" bestFit="1" customWidth="1"/>
  </cols>
  <sheetData>
    <row r="1" spans="1:12" x14ac:dyDescent="0.2">
      <c r="A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t="16" x14ac:dyDescent="0.2">
      <c r="A2">
        <v>1</v>
      </c>
      <c r="B2">
        <v>0</v>
      </c>
      <c r="C2" s="2" t="s">
        <v>21</v>
      </c>
      <c r="D2" s="2" t="s">
        <v>18</v>
      </c>
      <c r="E2" s="2">
        <v>0.33</v>
      </c>
      <c r="F2">
        <f>0.9*E2*0.96</f>
        <v>0.28512000000000004</v>
      </c>
      <c r="G2" s="3">
        <v>0.4</v>
      </c>
      <c r="H2">
        <f>F2</f>
        <v>0.28512000000000004</v>
      </c>
      <c r="I2" t="s">
        <v>12</v>
      </c>
      <c r="J2" s="2"/>
    </row>
    <row r="3" spans="1:12" ht="16" x14ac:dyDescent="0.2">
      <c r="A3">
        <v>2</v>
      </c>
      <c r="B3">
        <v>0</v>
      </c>
      <c r="C3" s="2" t="s">
        <v>19</v>
      </c>
      <c r="D3" s="2" t="s">
        <v>18</v>
      </c>
      <c r="E3" s="2">
        <v>0.25</v>
      </c>
      <c r="F3">
        <f t="shared" ref="F3:F5" si="0">0.9*E3*0.96</f>
        <v>0.216</v>
      </c>
      <c r="G3" s="3">
        <v>0.6</v>
      </c>
      <c r="H3">
        <f t="shared" ref="H3:H5" si="1">F3</f>
        <v>0.216</v>
      </c>
      <c r="I3" t="s">
        <v>12</v>
      </c>
      <c r="J3" s="2"/>
    </row>
    <row r="4" spans="1:12" ht="16" x14ac:dyDescent="0.2">
      <c r="A4">
        <v>3</v>
      </c>
      <c r="B4">
        <v>0</v>
      </c>
      <c r="C4" s="2" t="s">
        <v>20</v>
      </c>
      <c r="D4" s="2" t="s">
        <v>18</v>
      </c>
      <c r="E4" s="2">
        <v>0.28999999999999998</v>
      </c>
      <c r="F4">
        <f t="shared" si="0"/>
        <v>0.25056</v>
      </c>
      <c r="G4" s="3">
        <v>0.6</v>
      </c>
      <c r="H4">
        <f t="shared" si="1"/>
        <v>0.25056</v>
      </c>
      <c r="I4" t="s">
        <v>12</v>
      </c>
      <c r="J4" s="2"/>
    </row>
    <row r="5" spans="1:12" ht="16" x14ac:dyDescent="0.2">
      <c r="A5">
        <v>4</v>
      </c>
      <c r="B5">
        <v>0</v>
      </c>
      <c r="C5" s="2" t="s">
        <v>31</v>
      </c>
      <c r="D5" s="11" t="s">
        <v>11</v>
      </c>
      <c r="E5" s="2">
        <v>1.9</v>
      </c>
      <c r="F5">
        <f t="shared" si="0"/>
        <v>1.6415999999999999</v>
      </c>
      <c r="G5" s="3">
        <v>0.4</v>
      </c>
      <c r="H5">
        <f t="shared" si="1"/>
        <v>1.6415999999999999</v>
      </c>
      <c r="I5" t="s">
        <v>12</v>
      </c>
      <c r="J5" s="2"/>
    </row>
    <row r="6" spans="1:12" ht="16" x14ac:dyDescent="0.2">
      <c r="A6">
        <v>5</v>
      </c>
      <c r="B6">
        <v>1</v>
      </c>
      <c r="C6" s="4" t="s">
        <v>16</v>
      </c>
      <c r="D6" s="6" t="s">
        <v>10</v>
      </c>
      <c r="E6" s="4">
        <v>14.351376599999989</v>
      </c>
      <c r="F6" s="8">
        <v>10.591315930799992</v>
      </c>
      <c r="G6" s="7">
        <v>0.1</v>
      </c>
      <c r="H6" s="12">
        <f>F6</f>
        <v>10.591315930799992</v>
      </c>
      <c r="I6" t="s">
        <v>12</v>
      </c>
      <c r="J6" s="4"/>
      <c r="L6" s="4"/>
    </row>
    <row r="7" spans="1:12" ht="16" x14ac:dyDescent="0.2">
      <c r="A7">
        <v>6</v>
      </c>
      <c r="B7">
        <v>2</v>
      </c>
      <c r="C7" s="4" t="s">
        <v>14</v>
      </c>
      <c r="D7" s="6" t="s">
        <v>10</v>
      </c>
      <c r="E7" s="4">
        <v>2.8572929999999999</v>
      </c>
      <c r="F7" s="8">
        <v>2.1086822339999998</v>
      </c>
      <c r="G7" s="7">
        <v>0.1</v>
      </c>
      <c r="H7" s="12">
        <f t="shared" ref="H7:H21" si="2">F7</f>
        <v>2.1086822339999998</v>
      </c>
      <c r="I7" t="s">
        <v>12</v>
      </c>
      <c r="J7" s="4"/>
      <c r="L7" s="4"/>
    </row>
    <row r="8" spans="1:12" ht="16" x14ac:dyDescent="0.2">
      <c r="A8">
        <v>7</v>
      </c>
      <c r="B8">
        <v>3</v>
      </c>
      <c r="C8" s="4" t="s">
        <v>13</v>
      </c>
      <c r="D8" s="6" t="s">
        <v>10</v>
      </c>
      <c r="E8" s="4">
        <v>4.35629894399999</v>
      </c>
      <c r="F8" s="8">
        <v>3.2149486206719926</v>
      </c>
      <c r="G8" s="7">
        <v>0.1</v>
      </c>
      <c r="H8" s="12">
        <f t="shared" si="2"/>
        <v>3.2149486206719926</v>
      </c>
      <c r="I8" t="s">
        <v>12</v>
      </c>
      <c r="J8" s="4"/>
      <c r="L8" s="4"/>
    </row>
    <row r="9" spans="1:12" ht="16" x14ac:dyDescent="0.2">
      <c r="A9">
        <v>8</v>
      </c>
      <c r="B9">
        <v>4</v>
      </c>
      <c r="C9" s="4" t="s">
        <v>15</v>
      </c>
      <c r="D9" s="5" t="s">
        <v>25</v>
      </c>
      <c r="E9" s="4">
        <v>2.1461074681199999</v>
      </c>
      <c r="F9" s="8">
        <v>1.5838273114725598</v>
      </c>
      <c r="G9" s="7">
        <v>0.1</v>
      </c>
      <c r="H9" s="12">
        <f t="shared" si="2"/>
        <v>1.5838273114725598</v>
      </c>
      <c r="I9" t="s">
        <v>12</v>
      </c>
      <c r="J9" s="4"/>
      <c r="L9" s="4"/>
    </row>
    <row r="10" spans="1:12" ht="16" x14ac:dyDescent="0.2">
      <c r="A10">
        <v>9</v>
      </c>
      <c r="B10">
        <v>5</v>
      </c>
      <c r="C10" s="4" t="s">
        <v>22</v>
      </c>
      <c r="D10" s="5" t="s">
        <v>18</v>
      </c>
      <c r="E10" s="4">
        <v>1.22</v>
      </c>
      <c r="F10" s="4">
        <v>1.0540800000000001</v>
      </c>
      <c r="G10" s="7">
        <v>0.1</v>
      </c>
      <c r="H10" s="12">
        <f t="shared" si="2"/>
        <v>1.0540800000000001</v>
      </c>
      <c r="I10" t="s">
        <v>12</v>
      </c>
      <c r="J10" s="4"/>
      <c r="L10" s="4"/>
    </row>
    <row r="11" spans="1:12" ht="16" x14ac:dyDescent="0.2">
      <c r="A11">
        <v>10</v>
      </c>
      <c r="B11">
        <v>6</v>
      </c>
      <c r="C11" s="4" t="s">
        <v>23</v>
      </c>
      <c r="D11" s="5" t="s">
        <v>18</v>
      </c>
      <c r="E11" s="4">
        <v>0.17</v>
      </c>
      <c r="F11" s="4">
        <v>0.14688000000000001</v>
      </c>
      <c r="G11" s="7">
        <v>0.1</v>
      </c>
      <c r="H11" s="12">
        <f t="shared" si="2"/>
        <v>0.14688000000000001</v>
      </c>
      <c r="I11" t="s">
        <v>12</v>
      </c>
      <c r="J11" s="4"/>
      <c r="L11" s="4"/>
    </row>
    <row r="12" spans="1:12" ht="16" x14ac:dyDescent="0.2">
      <c r="A12">
        <v>11</v>
      </c>
      <c r="B12">
        <v>7</v>
      </c>
      <c r="C12" s="4" t="s">
        <v>24</v>
      </c>
      <c r="D12" s="5" t="s">
        <v>18</v>
      </c>
      <c r="E12" s="9">
        <v>0.78</v>
      </c>
      <c r="F12" s="4">
        <v>0.21059999999999998</v>
      </c>
      <c r="G12" s="7">
        <v>0.1</v>
      </c>
      <c r="H12" s="12">
        <f t="shared" si="2"/>
        <v>0.21059999999999998</v>
      </c>
      <c r="I12" t="s">
        <v>12</v>
      </c>
      <c r="J12" s="4"/>
      <c r="L12" s="4"/>
    </row>
    <row r="13" spans="1:12" ht="16" x14ac:dyDescent="0.2">
      <c r="A13">
        <v>12</v>
      </c>
      <c r="B13">
        <v>8</v>
      </c>
      <c r="C13" s="4" t="s">
        <v>26</v>
      </c>
      <c r="D13" s="5" t="s">
        <v>18</v>
      </c>
      <c r="E13" s="4">
        <v>2.52</v>
      </c>
      <c r="F13" s="4">
        <v>0.6804</v>
      </c>
      <c r="G13" s="7">
        <v>0.1</v>
      </c>
      <c r="H13" s="12">
        <f t="shared" si="2"/>
        <v>0.6804</v>
      </c>
      <c r="I13" t="s">
        <v>12</v>
      </c>
      <c r="J13" s="4"/>
      <c r="L13" s="4"/>
    </row>
    <row r="14" spans="1:12" ht="16" x14ac:dyDescent="0.2">
      <c r="A14">
        <v>13</v>
      </c>
      <c r="B14">
        <v>9</v>
      </c>
      <c r="C14" s="4" t="s">
        <v>27</v>
      </c>
      <c r="D14" s="5" t="s">
        <v>18</v>
      </c>
      <c r="E14" s="4">
        <v>2.98</v>
      </c>
      <c r="F14" s="4">
        <v>0.80459999999999998</v>
      </c>
      <c r="G14" s="7">
        <v>0.1</v>
      </c>
      <c r="H14" s="12">
        <f t="shared" si="2"/>
        <v>0.80459999999999998</v>
      </c>
      <c r="I14" t="s">
        <v>12</v>
      </c>
      <c r="J14" s="4"/>
      <c r="L14" s="4"/>
    </row>
    <row r="15" spans="1:12" ht="16" x14ac:dyDescent="0.2">
      <c r="A15">
        <v>14</v>
      </c>
      <c r="B15">
        <v>10</v>
      </c>
      <c r="C15" s="4" t="s">
        <v>28</v>
      </c>
      <c r="D15" s="5" t="s">
        <v>18</v>
      </c>
      <c r="E15" s="4">
        <v>0.37</v>
      </c>
      <c r="F15" s="4">
        <v>9.9900000000000003E-2</v>
      </c>
      <c r="G15" s="7">
        <v>0.1</v>
      </c>
      <c r="H15" s="12">
        <f t="shared" si="2"/>
        <v>9.9900000000000003E-2</v>
      </c>
      <c r="I15" t="s">
        <v>12</v>
      </c>
      <c r="J15" s="4"/>
      <c r="L15" s="4"/>
    </row>
    <row r="16" spans="1:12" ht="16" x14ac:dyDescent="0.2">
      <c r="A16">
        <v>15</v>
      </c>
      <c r="B16">
        <v>11</v>
      </c>
      <c r="C16" s="4" t="s">
        <v>29</v>
      </c>
      <c r="D16" s="5" t="s">
        <v>18</v>
      </c>
      <c r="E16" s="4">
        <v>0.05</v>
      </c>
      <c r="F16" s="4">
        <v>4.3200000000000002E-2</v>
      </c>
      <c r="G16" s="7">
        <v>0.15</v>
      </c>
      <c r="H16" s="12">
        <f t="shared" si="2"/>
        <v>4.3200000000000002E-2</v>
      </c>
      <c r="I16" t="s">
        <v>12</v>
      </c>
      <c r="J16" s="10"/>
      <c r="L16" s="4"/>
    </row>
    <row r="17" spans="1:12" ht="16" x14ac:dyDescent="0.2">
      <c r="A17">
        <v>16</v>
      </c>
      <c r="B17">
        <v>12</v>
      </c>
      <c r="C17" s="4" t="s">
        <v>32</v>
      </c>
      <c r="D17" s="11" t="s">
        <v>11</v>
      </c>
      <c r="E17" s="4">
        <v>1.24</v>
      </c>
      <c r="F17" s="4">
        <v>0.33479999999999999</v>
      </c>
      <c r="G17" s="7">
        <v>0.1</v>
      </c>
      <c r="H17" s="12">
        <f t="shared" si="2"/>
        <v>0.33479999999999999</v>
      </c>
      <c r="I17" t="s">
        <v>12</v>
      </c>
      <c r="J17" s="4"/>
      <c r="L17" s="4"/>
    </row>
    <row r="18" spans="1:12" ht="16" x14ac:dyDescent="0.2">
      <c r="A18">
        <v>17</v>
      </c>
      <c r="B18">
        <v>13</v>
      </c>
      <c r="C18" s="4" t="s">
        <v>33</v>
      </c>
      <c r="D18" s="11" t="s">
        <v>11</v>
      </c>
      <c r="E18" s="4">
        <v>3.57</v>
      </c>
      <c r="F18" s="4">
        <v>0.96389999999999998</v>
      </c>
      <c r="G18" s="7">
        <v>0.1</v>
      </c>
      <c r="H18" s="12">
        <f t="shared" si="2"/>
        <v>0.96389999999999998</v>
      </c>
      <c r="I18" t="s">
        <v>12</v>
      </c>
      <c r="J18" s="4"/>
      <c r="L18" s="4"/>
    </row>
    <row r="19" spans="1:12" ht="16" x14ac:dyDescent="0.2">
      <c r="A19">
        <v>18</v>
      </c>
      <c r="B19">
        <v>14</v>
      </c>
      <c r="C19" s="4" t="s">
        <v>34</v>
      </c>
      <c r="D19" s="11" t="s">
        <v>11</v>
      </c>
      <c r="E19" s="4">
        <v>1.96</v>
      </c>
      <c r="F19" s="4">
        <v>0.5292</v>
      </c>
      <c r="G19" s="7">
        <v>0.1</v>
      </c>
      <c r="H19" s="12">
        <f t="shared" si="2"/>
        <v>0.5292</v>
      </c>
      <c r="I19" t="s">
        <v>12</v>
      </c>
      <c r="J19" s="4"/>
      <c r="L19" s="4"/>
    </row>
    <row r="20" spans="1:12" ht="16" x14ac:dyDescent="0.2">
      <c r="A20">
        <v>19</v>
      </c>
      <c r="B20">
        <v>15</v>
      </c>
      <c r="C20" s="4" t="s">
        <v>35</v>
      </c>
      <c r="D20" s="11" t="s">
        <v>11</v>
      </c>
      <c r="E20" s="4">
        <v>0.9</v>
      </c>
      <c r="F20" s="4">
        <v>0.24300000000000002</v>
      </c>
      <c r="G20" s="7">
        <v>0.15</v>
      </c>
      <c r="H20" s="12">
        <f t="shared" si="2"/>
        <v>0.24300000000000002</v>
      </c>
      <c r="I20" t="s">
        <v>12</v>
      </c>
      <c r="J20" s="10"/>
      <c r="L20" s="4"/>
    </row>
    <row r="21" spans="1:12" ht="16" x14ac:dyDescent="0.2">
      <c r="A21">
        <v>20</v>
      </c>
      <c r="B21">
        <v>16</v>
      </c>
      <c r="C21" s="4" t="s">
        <v>30</v>
      </c>
      <c r="D21" s="5" t="s">
        <v>9</v>
      </c>
      <c r="E21" s="4">
        <v>3.91</v>
      </c>
      <c r="F21" s="4">
        <v>3.3782399999999999</v>
      </c>
      <c r="G21" s="7">
        <v>0.3</v>
      </c>
      <c r="H21" s="12">
        <f t="shared" si="2"/>
        <v>3.3782399999999999</v>
      </c>
      <c r="I21" t="s">
        <v>12</v>
      </c>
      <c r="J21" s="4"/>
      <c r="L21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 Mao</cp:lastModifiedBy>
  <dcterms:created xsi:type="dcterms:W3CDTF">2025-04-15T05:45:40Z</dcterms:created>
  <dcterms:modified xsi:type="dcterms:W3CDTF">2025-08-10T05:23:05Z</dcterms:modified>
</cp:coreProperties>
</file>