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chivos de usuario\Andres Martinez\Academico\8vo Semestre\Introduccion a las energias renovables\"/>
    </mc:Choice>
  </mc:AlternateContent>
  <bookViews>
    <workbookView xWindow="0" yWindow="0" windowWidth="15345" windowHeight="4635" firstSheet="2" activeTab="3"/>
  </bookViews>
  <sheets>
    <sheet name="Hoja1" sheetId="1" r:id="rId1"/>
    <sheet name="Longitud 25 con h2 30" sheetId="2" r:id="rId2"/>
    <sheet name="Longitud 30 con h2 35" sheetId="3" r:id="rId3"/>
    <sheet name="Longitud 50 con h2 55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D11" i="3"/>
  <c r="D11" i="4"/>
  <c r="F366" i="4"/>
  <c r="H366" i="4" s="1"/>
  <c r="I366" i="4" s="1"/>
  <c r="H365" i="4"/>
  <c r="I365" i="4" s="1"/>
  <c r="F365" i="4"/>
  <c r="F364" i="4"/>
  <c r="H364" i="4" s="1"/>
  <c r="I364" i="4" s="1"/>
  <c r="F363" i="4"/>
  <c r="H363" i="4" s="1"/>
  <c r="I363" i="4" s="1"/>
  <c r="F362" i="4"/>
  <c r="H362" i="4" s="1"/>
  <c r="I362" i="4" s="1"/>
  <c r="H361" i="4"/>
  <c r="I361" i="4" s="1"/>
  <c r="F361" i="4"/>
  <c r="F360" i="4"/>
  <c r="H360" i="4" s="1"/>
  <c r="I360" i="4" s="1"/>
  <c r="F359" i="4"/>
  <c r="H359" i="4" s="1"/>
  <c r="I359" i="4" s="1"/>
  <c r="F358" i="4"/>
  <c r="H358" i="4" s="1"/>
  <c r="I358" i="4" s="1"/>
  <c r="H357" i="4"/>
  <c r="I357" i="4" s="1"/>
  <c r="F357" i="4"/>
  <c r="F356" i="4"/>
  <c r="H356" i="4" s="1"/>
  <c r="I356" i="4" s="1"/>
  <c r="F355" i="4"/>
  <c r="H355" i="4" s="1"/>
  <c r="I355" i="4" s="1"/>
  <c r="F354" i="4"/>
  <c r="H354" i="4" s="1"/>
  <c r="I354" i="4" s="1"/>
  <c r="H353" i="4"/>
  <c r="I353" i="4" s="1"/>
  <c r="F353" i="4"/>
  <c r="F352" i="4"/>
  <c r="H352" i="4" s="1"/>
  <c r="I352" i="4" s="1"/>
  <c r="F351" i="4"/>
  <c r="H351" i="4" s="1"/>
  <c r="I351" i="4" s="1"/>
  <c r="F350" i="4"/>
  <c r="H350" i="4" s="1"/>
  <c r="I350" i="4" s="1"/>
  <c r="H349" i="4"/>
  <c r="I349" i="4" s="1"/>
  <c r="F349" i="4"/>
  <c r="F348" i="4"/>
  <c r="H348" i="4" s="1"/>
  <c r="I348" i="4" s="1"/>
  <c r="F347" i="4"/>
  <c r="H347" i="4" s="1"/>
  <c r="I347" i="4" s="1"/>
  <c r="F346" i="4"/>
  <c r="H346" i="4" s="1"/>
  <c r="I346" i="4" s="1"/>
  <c r="H345" i="4"/>
  <c r="I345" i="4" s="1"/>
  <c r="F345" i="4"/>
  <c r="I344" i="4"/>
  <c r="F344" i="4"/>
  <c r="H344" i="4" s="1"/>
  <c r="H343" i="4"/>
  <c r="I343" i="4" s="1"/>
  <c r="F343" i="4"/>
  <c r="F342" i="4"/>
  <c r="H342" i="4" s="1"/>
  <c r="I342" i="4" s="1"/>
  <c r="F341" i="4"/>
  <c r="H341" i="4" s="1"/>
  <c r="I341" i="4" s="1"/>
  <c r="F340" i="4"/>
  <c r="H340" i="4" s="1"/>
  <c r="I340" i="4" s="1"/>
  <c r="H339" i="4"/>
  <c r="I339" i="4" s="1"/>
  <c r="F339" i="4"/>
  <c r="F338" i="4"/>
  <c r="H338" i="4" s="1"/>
  <c r="I338" i="4" s="1"/>
  <c r="F337" i="4"/>
  <c r="H337" i="4" s="1"/>
  <c r="I337" i="4" s="1"/>
  <c r="F336" i="4"/>
  <c r="H336" i="4" s="1"/>
  <c r="I336" i="4" s="1"/>
  <c r="H335" i="4"/>
  <c r="I335" i="4" s="1"/>
  <c r="F335" i="4"/>
  <c r="F334" i="4"/>
  <c r="H334" i="4" s="1"/>
  <c r="I334" i="4" s="1"/>
  <c r="F333" i="4"/>
  <c r="H333" i="4" s="1"/>
  <c r="I333" i="4" s="1"/>
  <c r="F332" i="4"/>
  <c r="H332" i="4" s="1"/>
  <c r="I332" i="4" s="1"/>
  <c r="H331" i="4"/>
  <c r="I331" i="4" s="1"/>
  <c r="F331" i="4"/>
  <c r="F330" i="4"/>
  <c r="H330" i="4" s="1"/>
  <c r="I330" i="4" s="1"/>
  <c r="F329" i="4"/>
  <c r="H329" i="4" s="1"/>
  <c r="I329" i="4" s="1"/>
  <c r="F328" i="4"/>
  <c r="H328" i="4" s="1"/>
  <c r="I328" i="4" s="1"/>
  <c r="H327" i="4"/>
  <c r="I327" i="4" s="1"/>
  <c r="F327" i="4"/>
  <c r="F326" i="4"/>
  <c r="H326" i="4" s="1"/>
  <c r="I326" i="4" s="1"/>
  <c r="F325" i="4"/>
  <c r="H325" i="4" s="1"/>
  <c r="I325" i="4" s="1"/>
  <c r="F324" i="4"/>
  <c r="H324" i="4" s="1"/>
  <c r="I324" i="4" s="1"/>
  <c r="H323" i="4"/>
  <c r="I323" i="4" s="1"/>
  <c r="F323" i="4"/>
  <c r="F322" i="4"/>
  <c r="H322" i="4" s="1"/>
  <c r="I322" i="4" s="1"/>
  <c r="F321" i="4"/>
  <c r="H321" i="4" s="1"/>
  <c r="I321" i="4" s="1"/>
  <c r="F320" i="4"/>
  <c r="H320" i="4" s="1"/>
  <c r="I320" i="4" s="1"/>
  <c r="H319" i="4"/>
  <c r="I319" i="4" s="1"/>
  <c r="F319" i="4"/>
  <c r="F318" i="4"/>
  <c r="H318" i="4" s="1"/>
  <c r="I318" i="4" s="1"/>
  <c r="F317" i="4"/>
  <c r="H317" i="4" s="1"/>
  <c r="I317" i="4" s="1"/>
  <c r="F316" i="4"/>
  <c r="H316" i="4" s="1"/>
  <c r="I316" i="4" s="1"/>
  <c r="H315" i="4"/>
  <c r="I315" i="4" s="1"/>
  <c r="F315" i="4"/>
  <c r="F314" i="4"/>
  <c r="H314" i="4" s="1"/>
  <c r="I314" i="4" s="1"/>
  <c r="F313" i="4"/>
  <c r="H313" i="4" s="1"/>
  <c r="I313" i="4" s="1"/>
  <c r="F312" i="4"/>
  <c r="H312" i="4" s="1"/>
  <c r="I312" i="4" s="1"/>
  <c r="F311" i="4"/>
  <c r="H311" i="4" s="1"/>
  <c r="I311" i="4" s="1"/>
  <c r="F310" i="4"/>
  <c r="H310" i="4" s="1"/>
  <c r="I310" i="4" s="1"/>
  <c r="H309" i="4"/>
  <c r="I309" i="4" s="1"/>
  <c r="F309" i="4"/>
  <c r="F308" i="4"/>
  <c r="H308" i="4" s="1"/>
  <c r="I308" i="4" s="1"/>
  <c r="F307" i="4"/>
  <c r="H307" i="4" s="1"/>
  <c r="I307" i="4" s="1"/>
  <c r="F306" i="4"/>
  <c r="H306" i="4" s="1"/>
  <c r="I306" i="4" s="1"/>
  <c r="H305" i="4"/>
  <c r="I305" i="4" s="1"/>
  <c r="F305" i="4"/>
  <c r="F304" i="4"/>
  <c r="H304" i="4" s="1"/>
  <c r="I304" i="4" s="1"/>
  <c r="F303" i="4"/>
  <c r="H303" i="4" s="1"/>
  <c r="I303" i="4" s="1"/>
  <c r="F302" i="4"/>
  <c r="H302" i="4" s="1"/>
  <c r="I302" i="4" s="1"/>
  <c r="H301" i="4"/>
  <c r="I301" i="4" s="1"/>
  <c r="F301" i="4"/>
  <c r="F300" i="4"/>
  <c r="H300" i="4" s="1"/>
  <c r="I300" i="4" s="1"/>
  <c r="F299" i="4"/>
  <c r="H299" i="4" s="1"/>
  <c r="I299" i="4" s="1"/>
  <c r="F298" i="4"/>
  <c r="H298" i="4" s="1"/>
  <c r="I298" i="4" s="1"/>
  <c r="H297" i="4"/>
  <c r="I297" i="4" s="1"/>
  <c r="F297" i="4"/>
  <c r="I296" i="4"/>
  <c r="F296" i="4"/>
  <c r="H296" i="4" s="1"/>
  <c r="H295" i="4"/>
  <c r="I295" i="4" s="1"/>
  <c r="F295" i="4"/>
  <c r="F294" i="4"/>
  <c r="H294" i="4" s="1"/>
  <c r="I294" i="4" s="1"/>
  <c r="F293" i="4"/>
  <c r="H293" i="4" s="1"/>
  <c r="I293" i="4" s="1"/>
  <c r="F292" i="4"/>
  <c r="H292" i="4" s="1"/>
  <c r="I292" i="4" s="1"/>
  <c r="H291" i="4"/>
  <c r="I291" i="4" s="1"/>
  <c r="F291" i="4"/>
  <c r="F290" i="4"/>
  <c r="H290" i="4" s="1"/>
  <c r="I290" i="4" s="1"/>
  <c r="F289" i="4"/>
  <c r="H289" i="4" s="1"/>
  <c r="I289" i="4" s="1"/>
  <c r="F288" i="4"/>
  <c r="H288" i="4" s="1"/>
  <c r="I288" i="4" s="1"/>
  <c r="H287" i="4"/>
  <c r="I287" i="4" s="1"/>
  <c r="F287" i="4"/>
  <c r="F286" i="4"/>
  <c r="H286" i="4" s="1"/>
  <c r="I286" i="4" s="1"/>
  <c r="F285" i="4"/>
  <c r="H285" i="4" s="1"/>
  <c r="I285" i="4" s="1"/>
  <c r="F284" i="4"/>
  <c r="H284" i="4" s="1"/>
  <c r="I284" i="4" s="1"/>
  <c r="H283" i="4"/>
  <c r="I283" i="4" s="1"/>
  <c r="F283" i="4"/>
  <c r="F282" i="4"/>
  <c r="H282" i="4" s="1"/>
  <c r="I282" i="4" s="1"/>
  <c r="F281" i="4"/>
  <c r="H281" i="4" s="1"/>
  <c r="I281" i="4" s="1"/>
  <c r="F280" i="4"/>
  <c r="H280" i="4" s="1"/>
  <c r="I280" i="4" s="1"/>
  <c r="H279" i="4"/>
  <c r="I279" i="4" s="1"/>
  <c r="F279" i="4"/>
  <c r="F278" i="4"/>
  <c r="H278" i="4" s="1"/>
  <c r="I278" i="4" s="1"/>
  <c r="F277" i="4"/>
  <c r="H277" i="4" s="1"/>
  <c r="I277" i="4" s="1"/>
  <c r="F276" i="4"/>
  <c r="H276" i="4" s="1"/>
  <c r="I276" i="4" s="1"/>
  <c r="H275" i="4"/>
  <c r="I275" i="4" s="1"/>
  <c r="F275" i="4"/>
  <c r="F274" i="4"/>
  <c r="H274" i="4" s="1"/>
  <c r="I274" i="4" s="1"/>
  <c r="F273" i="4"/>
  <c r="H273" i="4" s="1"/>
  <c r="I273" i="4" s="1"/>
  <c r="F272" i="4"/>
  <c r="H272" i="4" s="1"/>
  <c r="I272" i="4" s="1"/>
  <c r="H271" i="4"/>
  <c r="I271" i="4" s="1"/>
  <c r="F271" i="4"/>
  <c r="F270" i="4"/>
  <c r="H270" i="4" s="1"/>
  <c r="I270" i="4" s="1"/>
  <c r="F269" i="4"/>
  <c r="H269" i="4" s="1"/>
  <c r="I269" i="4" s="1"/>
  <c r="F268" i="4"/>
  <c r="H268" i="4" s="1"/>
  <c r="I268" i="4" s="1"/>
  <c r="H267" i="4"/>
  <c r="I267" i="4" s="1"/>
  <c r="F267" i="4"/>
  <c r="F266" i="4"/>
  <c r="H266" i="4" s="1"/>
  <c r="I266" i="4" s="1"/>
  <c r="F265" i="4"/>
  <c r="H265" i="4" s="1"/>
  <c r="I265" i="4" s="1"/>
  <c r="F264" i="4"/>
  <c r="H264" i="4" s="1"/>
  <c r="I264" i="4" s="1"/>
  <c r="H263" i="4"/>
  <c r="I263" i="4" s="1"/>
  <c r="F263" i="4"/>
  <c r="F262" i="4"/>
  <c r="H262" i="4" s="1"/>
  <c r="I262" i="4" s="1"/>
  <c r="F261" i="4"/>
  <c r="H261" i="4" s="1"/>
  <c r="I261" i="4" s="1"/>
  <c r="F260" i="4"/>
  <c r="H260" i="4" s="1"/>
  <c r="I260" i="4" s="1"/>
  <c r="H259" i="4"/>
  <c r="I259" i="4" s="1"/>
  <c r="F259" i="4"/>
  <c r="F258" i="4"/>
  <c r="H258" i="4" s="1"/>
  <c r="I258" i="4" s="1"/>
  <c r="F257" i="4"/>
  <c r="H257" i="4" s="1"/>
  <c r="I257" i="4" s="1"/>
  <c r="F256" i="4"/>
  <c r="H256" i="4" s="1"/>
  <c r="I256" i="4" s="1"/>
  <c r="H255" i="4"/>
  <c r="I255" i="4" s="1"/>
  <c r="F255" i="4"/>
  <c r="F254" i="4"/>
  <c r="H254" i="4" s="1"/>
  <c r="I254" i="4" s="1"/>
  <c r="F253" i="4"/>
  <c r="H253" i="4" s="1"/>
  <c r="I253" i="4" s="1"/>
  <c r="F252" i="4"/>
  <c r="H252" i="4" s="1"/>
  <c r="I252" i="4" s="1"/>
  <c r="H251" i="4"/>
  <c r="I251" i="4" s="1"/>
  <c r="F251" i="4"/>
  <c r="F250" i="4"/>
  <c r="H250" i="4" s="1"/>
  <c r="I250" i="4" s="1"/>
  <c r="F249" i="4"/>
  <c r="H249" i="4" s="1"/>
  <c r="I249" i="4" s="1"/>
  <c r="F248" i="4"/>
  <c r="H248" i="4" s="1"/>
  <c r="I248" i="4" s="1"/>
  <c r="H247" i="4"/>
  <c r="I247" i="4" s="1"/>
  <c r="F247" i="4"/>
  <c r="F246" i="4"/>
  <c r="H246" i="4" s="1"/>
  <c r="I246" i="4" s="1"/>
  <c r="F245" i="4"/>
  <c r="H245" i="4" s="1"/>
  <c r="I245" i="4" s="1"/>
  <c r="F244" i="4"/>
  <c r="H244" i="4" s="1"/>
  <c r="I244" i="4" s="1"/>
  <c r="H243" i="4"/>
  <c r="I243" i="4" s="1"/>
  <c r="F243" i="4"/>
  <c r="F242" i="4"/>
  <c r="H242" i="4" s="1"/>
  <c r="I242" i="4" s="1"/>
  <c r="F241" i="4"/>
  <c r="H241" i="4" s="1"/>
  <c r="I241" i="4" s="1"/>
  <c r="F240" i="4"/>
  <c r="H240" i="4" s="1"/>
  <c r="I240" i="4" s="1"/>
  <c r="H239" i="4"/>
  <c r="I239" i="4" s="1"/>
  <c r="F239" i="4"/>
  <c r="F238" i="4"/>
  <c r="H238" i="4" s="1"/>
  <c r="I238" i="4" s="1"/>
  <c r="F237" i="4"/>
  <c r="H237" i="4" s="1"/>
  <c r="I237" i="4" s="1"/>
  <c r="F236" i="4"/>
  <c r="H236" i="4" s="1"/>
  <c r="I236" i="4" s="1"/>
  <c r="H235" i="4"/>
  <c r="I235" i="4" s="1"/>
  <c r="F235" i="4"/>
  <c r="F234" i="4"/>
  <c r="H234" i="4" s="1"/>
  <c r="I234" i="4" s="1"/>
  <c r="F233" i="4"/>
  <c r="H233" i="4" s="1"/>
  <c r="I233" i="4" s="1"/>
  <c r="F232" i="4"/>
  <c r="H232" i="4" s="1"/>
  <c r="I232" i="4" s="1"/>
  <c r="H231" i="4"/>
  <c r="I231" i="4" s="1"/>
  <c r="F231" i="4"/>
  <c r="F230" i="4"/>
  <c r="H230" i="4" s="1"/>
  <c r="I230" i="4" s="1"/>
  <c r="F229" i="4"/>
  <c r="H229" i="4" s="1"/>
  <c r="I229" i="4" s="1"/>
  <c r="F228" i="4"/>
  <c r="H228" i="4" s="1"/>
  <c r="I228" i="4" s="1"/>
  <c r="H227" i="4"/>
  <c r="I227" i="4" s="1"/>
  <c r="F227" i="4"/>
  <c r="F226" i="4"/>
  <c r="H226" i="4" s="1"/>
  <c r="I226" i="4" s="1"/>
  <c r="F225" i="4"/>
  <c r="H225" i="4" s="1"/>
  <c r="I225" i="4" s="1"/>
  <c r="F224" i="4"/>
  <c r="H224" i="4" s="1"/>
  <c r="I224" i="4" s="1"/>
  <c r="H223" i="4"/>
  <c r="I223" i="4" s="1"/>
  <c r="F223" i="4"/>
  <c r="F222" i="4"/>
  <c r="H222" i="4" s="1"/>
  <c r="I222" i="4" s="1"/>
  <c r="F221" i="4"/>
  <c r="H221" i="4" s="1"/>
  <c r="I221" i="4" s="1"/>
  <c r="F220" i="4"/>
  <c r="H220" i="4" s="1"/>
  <c r="I220" i="4" s="1"/>
  <c r="H219" i="4"/>
  <c r="I219" i="4" s="1"/>
  <c r="F219" i="4"/>
  <c r="F218" i="4"/>
  <c r="H218" i="4" s="1"/>
  <c r="I218" i="4" s="1"/>
  <c r="F217" i="4"/>
  <c r="H217" i="4" s="1"/>
  <c r="I217" i="4" s="1"/>
  <c r="F216" i="4"/>
  <c r="H216" i="4" s="1"/>
  <c r="I216" i="4" s="1"/>
  <c r="H215" i="4"/>
  <c r="I215" i="4" s="1"/>
  <c r="F215" i="4"/>
  <c r="F214" i="4"/>
  <c r="H214" i="4" s="1"/>
  <c r="I214" i="4" s="1"/>
  <c r="F213" i="4"/>
  <c r="H213" i="4" s="1"/>
  <c r="I213" i="4" s="1"/>
  <c r="F212" i="4"/>
  <c r="H212" i="4" s="1"/>
  <c r="I212" i="4" s="1"/>
  <c r="H211" i="4"/>
  <c r="I211" i="4" s="1"/>
  <c r="F211" i="4"/>
  <c r="F210" i="4"/>
  <c r="H210" i="4" s="1"/>
  <c r="I210" i="4" s="1"/>
  <c r="F209" i="4"/>
  <c r="H209" i="4" s="1"/>
  <c r="I209" i="4" s="1"/>
  <c r="F208" i="4"/>
  <c r="H208" i="4" s="1"/>
  <c r="I208" i="4" s="1"/>
  <c r="H207" i="4"/>
  <c r="I207" i="4" s="1"/>
  <c r="F207" i="4"/>
  <c r="F206" i="4"/>
  <c r="H206" i="4" s="1"/>
  <c r="I206" i="4" s="1"/>
  <c r="F205" i="4"/>
  <c r="H205" i="4" s="1"/>
  <c r="I205" i="4" s="1"/>
  <c r="F204" i="4"/>
  <c r="H204" i="4" s="1"/>
  <c r="I204" i="4" s="1"/>
  <c r="H203" i="4"/>
  <c r="I203" i="4" s="1"/>
  <c r="F203" i="4"/>
  <c r="F202" i="4"/>
  <c r="H202" i="4" s="1"/>
  <c r="I202" i="4" s="1"/>
  <c r="F201" i="4"/>
  <c r="H201" i="4" s="1"/>
  <c r="I201" i="4" s="1"/>
  <c r="F200" i="4"/>
  <c r="H200" i="4" s="1"/>
  <c r="I200" i="4" s="1"/>
  <c r="H199" i="4"/>
  <c r="I199" i="4" s="1"/>
  <c r="F199" i="4"/>
  <c r="F198" i="4"/>
  <c r="H198" i="4" s="1"/>
  <c r="I198" i="4" s="1"/>
  <c r="F197" i="4"/>
  <c r="H197" i="4" s="1"/>
  <c r="I197" i="4" s="1"/>
  <c r="F196" i="4"/>
  <c r="H196" i="4" s="1"/>
  <c r="I196" i="4" s="1"/>
  <c r="F195" i="4"/>
  <c r="H195" i="4" s="1"/>
  <c r="I195" i="4" s="1"/>
  <c r="F194" i="4"/>
  <c r="H194" i="4" s="1"/>
  <c r="I194" i="4" s="1"/>
  <c r="F193" i="4"/>
  <c r="H193" i="4" s="1"/>
  <c r="I193" i="4" s="1"/>
  <c r="F192" i="4"/>
  <c r="H192" i="4" s="1"/>
  <c r="I192" i="4" s="1"/>
  <c r="F191" i="4"/>
  <c r="H191" i="4" s="1"/>
  <c r="I191" i="4" s="1"/>
  <c r="F190" i="4"/>
  <c r="H190" i="4" s="1"/>
  <c r="I190" i="4" s="1"/>
  <c r="H189" i="4"/>
  <c r="I189" i="4" s="1"/>
  <c r="F189" i="4"/>
  <c r="F188" i="4"/>
  <c r="H188" i="4" s="1"/>
  <c r="I188" i="4" s="1"/>
  <c r="F187" i="4"/>
  <c r="H187" i="4" s="1"/>
  <c r="I187" i="4" s="1"/>
  <c r="F186" i="4"/>
  <c r="H186" i="4" s="1"/>
  <c r="I186" i="4" s="1"/>
  <c r="H185" i="4"/>
  <c r="I185" i="4" s="1"/>
  <c r="F185" i="4"/>
  <c r="H184" i="4"/>
  <c r="I184" i="4" s="1"/>
  <c r="F184" i="4"/>
  <c r="H183" i="4"/>
  <c r="I183" i="4" s="1"/>
  <c r="F183" i="4"/>
  <c r="F182" i="4"/>
  <c r="H182" i="4" s="1"/>
  <c r="I182" i="4" s="1"/>
  <c r="F181" i="4"/>
  <c r="H181" i="4" s="1"/>
  <c r="I181" i="4" s="1"/>
  <c r="F180" i="4"/>
  <c r="H180" i="4" s="1"/>
  <c r="I180" i="4" s="1"/>
  <c r="F179" i="4"/>
  <c r="H179" i="4" s="1"/>
  <c r="I179" i="4" s="1"/>
  <c r="F178" i="4"/>
  <c r="H178" i="4" s="1"/>
  <c r="I178" i="4" s="1"/>
  <c r="F177" i="4"/>
  <c r="H177" i="4" s="1"/>
  <c r="I177" i="4" s="1"/>
  <c r="F176" i="4"/>
  <c r="H176" i="4" s="1"/>
  <c r="I176" i="4" s="1"/>
  <c r="F175" i="4"/>
  <c r="H175" i="4" s="1"/>
  <c r="I175" i="4" s="1"/>
  <c r="F174" i="4"/>
  <c r="H174" i="4" s="1"/>
  <c r="I174" i="4" s="1"/>
  <c r="H173" i="4"/>
  <c r="I173" i="4" s="1"/>
  <c r="F173" i="4"/>
  <c r="F172" i="4"/>
  <c r="H172" i="4" s="1"/>
  <c r="I172" i="4" s="1"/>
  <c r="F171" i="4"/>
  <c r="H171" i="4" s="1"/>
  <c r="I171" i="4" s="1"/>
  <c r="F170" i="4"/>
  <c r="H170" i="4" s="1"/>
  <c r="I170" i="4" s="1"/>
  <c r="H169" i="4"/>
  <c r="I169" i="4" s="1"/>
  <c r="F169" i="4"/>
  <c r="H168" i="4"/>
  <c r="I168" i="4" s="1"/>
  <c r="F168" i="4"/>
  <c r="H167" i="4"/>
  <c r="I167" i="4" s="1"/>
  <c r="F167" i="4"/>
  <c r="F166" i="4"/>
  <c r="H166" i="4" s="1"/>
  <c r="I166" i="4" s="1"/>
  <c r="F165" i="4"/>
  <c r="H165" i="4" s="1"/>
  <c r="I165" i="4" s="1"/>
  <c r="H164" i="4"/>
  <c r="I164" i="4" s="1"/>
  <c r="F164" i="4"/>
  <c r="H163" i="4"/>
  <c r="I163" i="4" s="1"/>
  <c r="F163" i="4"/>
  <c r="F162" i="4"/>
  <c r="H162" i="4" s="1"/>
  <c r="I162" i="4" s="1"/>
  <c r="H161" i="4"/>
  <c r="I161" i="4" s="1"/>
  <c r="F161" i="4"/>
  <c r="H160" i="4"/>
  <c r="I160" i="4" s="1"/>
  <c r="F160" i="4"/>
  <c r="H159" i="4"/>
  <c r="I159" i="4" s="1"/>
  <c r="F159" i="4"/>
  <c r="F158" i="4"/>
  <c r="H158" i="4" s="1"/>
  <c r="I158" i="4" s="1"/>
  <c r="F157" i="4"/>
  <c r="H157" i="4" s="1"/>
  <c r="I157" i="4" s="1"/>
  <c r="H156" i="4"/>
  <c r="I156" i="4" s="1"/>
  <c r="F156" i="4"/>
  <c r="H155" i="4"/>
  <c r="I155" i="4" s="1"/>
  <c r="F155" i="4"/>
  <c r="F154" i="4"/>
  <c r="H154" i="4" s="1"/>
  <c r="I154" i="4" s="1"/>
  <c r="H153" i="4"/>
  <c r="I153" i="4" s="1"/>
  <c r="F153" i="4"/>
  <c r="F152" i="4"/>
  <c r="H152" i="4" s="1"/>
  <c r="I152" i="4" s="1"/>
  <c r="F151" i="4"/>
  <c r="H151" i="4" s="1"/>
  <c r="I151" i="4" s="1"/>
  <c r="F150" i="4"/>
  <c r="H150" i="4" s="1"/>
  <c r="I150" i="4" s="1"/>
  <c r="H149" i="4"/>
  <c r="I149" i="4" s="1"/>
  <c r="F149" i="4"/>
  <c r="F148" i="4"/>
  <c r="H148" i="4" s="1"/>
  <c r="I148" i="4" s="1"/>
  <c r="F147" i="4"/>
  <c r="H147" i="4" s="1"/>
  <c r="I147" i="4" s="1"/>
  <c r="F146" i="4"/>
  <c r="H146" i="4" s="1"/>
  <c r="I146" i="4" s="1"/>
  <c r="F145" i="4"/>
  <c r="H145" i="4" s="1"/>
  <c r="I145" i="4" s="1"/>
  <c r="F144" i="4"/>
  <c r="H144" i="4" s="1"/>
  <c r="I144" i="4" s="1"/>
  <c r="F143" i="4"/>
  <c r="H143" i="4" s="1"/>
  <c r="I143" i="4" s="1"/>
  <c r="F142" i="4"/>
  <c r="H142" i="4" s="1"/>
  <c r="I142" i="4" s="1"/>
  <c r="H141" i="4"/>
  <c r="I141" i="4" s="1"/>
  <c r="F141" i="4"/>
  <c r="F140" i="4"/>
  <c r="H140" i="4" s="1"/>
  <c r="I140" i="4" s="1"/>
  <c r="F139" i="4"/>
  <c r="H139" i="4" s="1"/>
  <c r="I139" i="4" s="1"/>
  <c r="F138" i="4"/>
  <c r="H138" i="4" s="1"/>
  <c r="I138" i="4" s="1"/>
  <c r="F137" i="4"/>
  <c r="H137" i="4" s="1"/>
  <c r="I137" i="4" s="1"/>
  <c r="F136" i="4"/>
  <c r="H136" i="4" s="1"/>
  <c r="I136" i="4" s="1"/>
  <c r="F135" i="4"/>
  <c r="H135" i="4" s="1"/>
  <c r="I135" i="4" s="1"/>
  <c r="F134" i="4"/>
  <c r="H134" i="4" s="1"/>
  <c r="I134" i="4" s="1"/>
  <c r="H133" i="4"/>
  <c r="I133" i="4" s="1"/>
  <c r="F133" i="4"/>
  <c r="F132" i="4"/>
  <c r="H132" i="4" s="1"/>
  <c r="I132" i="4" s="1"/>
  <c r="F131" i="4"/>
  <c r="H131" i="4" s="1"/>
  <c r="I131" i="4" s="1"/>
  <c r="F130" i="4"/>
  <c r="H130" i="4" s="1"/>
  <c r="I130" i="4" s="1"/>
  <c r="F129" i="4"/>
  <c r="H129" i="4" s="1"/>
  <c r="I129" i="4" s="1"/>
  <c r="F128" i="4"/>
  <c r="H128" i="4" s="1"/>
  <c r="I128" i="4" s="1"/>
  <c r="F127" i="4"/>
  <c r="H127" i="4" s="1"/>
  <c r="I127" i="4" s="1"/>
  <c r="F126" i="4"/>
  <c r="H126" i="4" s="1"/>
  <c r="I126" i="4" s="1"/>
  <c r="H125" i="4"/>
  <c r="I125" i="4" s="1"/>
  <c r="F125" i="4"/>
  <c r="F124" i="4"/>
  <c r="H124" i="4" s="1"/>
  <c r="I124" i="4" s="1"/>
  <c r="F123" i="4"/>
  <c r="H123" i="4" s="1"/>
  <c r="I123" i="4" s="1"/>
  <c r="F122" i="4"/>
  <c r="H122" i="4" s="1"/>
  <c r="I122" i="4" s="1"/>
  <c r="F121" i="4"/>
  <c r="H121" i="4" s="1"/>
  <c r="I121" i="4" s="1"/>
  <c r="F120" i="4"/>
  <c r="H120" i="4" s="1"/>
  <c r="I120" i="4" s="1"/>
  <c r="F119" i="4"/>
  <c r="H119" i="4" s="1"/>
  <c r="I119" i="4" s="1"/>
  <c r="F118" i="4"/>
  <c r="H118" i="4" s="1"/>
  <c r="I118" i="4" s="1"/>
  <c r="H117" i="4"/>
  <c r="I117" i="4" s="1"/>
  <c r="F117" i="4"/>
  <c r="F116" i="4"/>
  <c r="H116" i="4" s="1"/>
  <c r="I116" i="4" s="1"/>
  <c r="F115" i="4"/>
  <c r="H115" i="4" s="1"/>
  <c r="I115" i="4" s="1"/>
  <c r="F114" i="4"/>
  <c r="H114" i="4" s="1"/>
  <c r="I114" i="4" s="1"/>
  <c r="F113" i="4"/>
  <c r="H113" i="4" s="1"/>
  <c r="I113" i="4" s="1"/>
  <c r="F112" i="4"/>
  <c r="H112" i="4" s="1"/>
  <c r="I112" i="4" s="1"/>
  <c r="F111" i="4"/>
  <c r="H111" i="4" s="1"/>
  <c r="I111" i="4" s="1"/>
  <c r="F110" i="4"/>
  <c r="H110" i="4" s="1"/>
  <c r="I110" i="4" s="1"/>
  <c r="H109" i="4"/>
  <c r="I109" i="4" s="1"/>
  <c r="F109" i="4"/>
  <c r="F108" i="4"/>
  <c r="H108" i="4" s="1"/>
  <c r="I108" i="4" s="1"/>
  <c r="F107" i="4"/>
  <c r="H107" i="4" s="1"/>
  <c r="I107" i="4" s="1"/>
  <c r="F106" i="4"/>
  <c r="H106" i="4" s="1"/>
  <c r="I106" i="4" s="1"/>
  <c r="F105" i="4"/>
  <c r="H105" i="4" s="1"/>
  <c r="I105" i="4" s="1"/>
  <c r="F104" i="4"/>
  <c r="H104" i="4" s="1"/>
  <c r="I104" i="4" s="1"/>
  <c r="F103" i="4"/>
  <c r="H103" i="4" s="1"/>
  <c r="I103" i="4" s="1"/>
  <c r="F102" i="4"/>
  <c r="H102" i="4" s="1"/>
  <c r="I102" i="4" s="1"/>
  <c r="H101" i="4"/>
  <c r="I101" i="4" s="1"/>
  <c r="F101" i="4"/>
  <c r="F100" i="4"/>
  <c r="H100" i="4" s="1"/>
  <c r="I100" i="4" s="1"/>
  <c r="F99" i="4"/>
  <c r="H99" i="4" s="1"/>
  <c r="I99" i="4" s="1"/>
  <c r="F98" i="4"/>
  <c r="H98" i="4" s="1"/>
  <c r="I98" i="4" s="1"/>
  <c r="F97" i="4"/>
  <c r="H97" i="4" s="1"/>
  <c r="I97" i="4" s="1"/>
  <c r="F96" i="4"/>
  <c r="H96" i="4" s="1"/>
  <c r="I96" i="4" s="1"/>
  <c r="F95" i="4"/>
  <c r="H95" i="4" s="1"/>
  <c r="I95" i="4" s="1"/>
  <c r="F94" i="4"/>
  <c r="H94" i="4" s="1"/>
  <c r="I94" i="4" s="1"/>
  <c r="H93" i="4"/>
  <c r="I93" i="4" s="1"/>
  <c r="F93" i="4"/>
  <c r="F92" i="4"/>
  <c r="H92" i="4" s="1"/>
  <c r="I92" i="4" s="1"/>
  <c r="F91" i="4"/>
  <c r="H91" i="4" s="1"/>
  <c r="I91" i="4" s="1"/>
  <c r="F90" i="4"/>
  <c r="H90" i="4" s="1"/>
  <c r="I90" i="4" s="1"/>
  <c r="H89" i="4"/>
  <c r="I89" i="4" s="1"/>
  <c r="F89" i="4"/>
  <c r="H88" i="4"/>
  <c r="I88" i="4" s="1"/>
  <c r="F88" i="4"/>
  <c r="H87" i="4"/>
  <c r="I87" i="4" s="1"/>
  <c r="F87" i="4"/>
  <c r="F86" i="4"/>
  <c r="H86" i="4" s="1"/>
  <c r="I86" i="4" s="1"/>
  <c r="F85" i="4"/>
  <c r="H85" i="4" s="1"/>
  <c r="I85" i="4" s="1"/>
  <c r="H84" i="4"/>
  <c r="I84" i="4" s="1"/>
  <c r="F84" i="4"/>
  <c r="H83" i="4"/>
  <c r="I83" i="4" s="1"/>
  <c r="F83" i="4"/>
  <c r="F82" i="4"/>
  <c r="H82" i="4" s="1"/>
  <c r="I82" i="4" s="1"/>
  <c r="H81" i="4"/>
  <c r="I81" i="4" s="1"/>
  <c r="F81" i="4"/>
  <c r="H80" i="4"/>
  <c r="I80" i="4" s="1"/>
  <c r="F80" i="4"/>
  <c r="H79" i="4"/>
  <c r="I79" i="4" s="1"/>
  <c r="F79" i="4"/>
  <c r="F78" i="4"/>
  <c r="H78" i="4" s="1"/>
  <c r="I78" i="4" s="1"/>
  <c r="F77" i="4"/>
  <c r="H77" i="4" s="1"/>
  <c r="I77" i="4" s="1"/>
  <c r="H76" i="4"/>
  <c r="I76" i="4" s="1"/>
  <c r="F76" i="4"/>
  <c r="H75" i="4"/>
  <c r="I75" i="4" s="1"/>
  <c r="F75" i="4"/>
  <c r="F74" i="4"/>
  <c r="H74" i="4" s="1"/>
  <c r="I74" i="4" s="1"/>
  <c r="F73" i="4"/>
  <c r="H73" i="4" s="1"/>
  <c r="I73" i="4" s="1"/>
  <c r="F72" i="4"/>
  <c r="H72" i="4" s="1"/>
  <c r="I72" i="4" s="1"/>
  <c r="F71" i="4"/>
  <c r="H71" i="4" s="1"/>
  <c r="I71" i="4" s="1"/>
  <c r="F70" i="4"/>
  <c r="H70" i="4" s="1"/>
  <c r="I70" i="4" s="1"/>
  <c r="H69" i="4"/>
  <c r="I69" i="4" s="1"/>
  <c r="F69" i="4"/>
  <c r="F68" i="4"/>
  <c r="H68" i="4" s="1"/>
  <c r="I68" i="4" s="1"/>
  <c r="F67" i="4"/>
  <c r="H67" i="4" s="1"/>
  <c r="I67" i="4" s="1"/>
  <c r="F66" i="4"/>
  <c r="H66" i="4" s="1"/>
  <c r="I66" i="4" s="1"/>
  <c r="F65" i="4"/>
  <c r="H65" i="4" s="1"/>
  <c r="I65" i="4" s="1"/>
  <c r="F64" i="4"/>
  <c r="H64" i="4" s="1"/>
  <c r="I64" i="4" s="1"/>
  <c r="F63" i="4"/>
  <c r="H63" i="4" s="1"/>
  <c r="I63" i="4" s="1"/>
  <c r="F62" i="4"/>
  <c r="H62" i="4" s="1"/>
  <c r="I62" i="4" s="1"/>
  <c r="H61" i="4"/>
  <c r="I61" i="4" s="1"/>
  <c r="F61" i="4"/>
  <c r="F60" i="4"/>
  <c r="H60" i="4" s="1"/>
  <c r="I60" i="4" s="1"/>
  <c r="F59" i="4"/>
  <c r="H59" i="4" s="1"/>
  <c r="I59" i="4" s="1"/>
  <c r="F58" i="4"/>
  <c r="H58" i="4" s="1"/>
  <c r="I58" i="4" s="1"/>
  <c r="H57" i="4"/>
  <c r="I57" i="4" s="1"/>
  <c r="F57" i="4"/>
  <c r="H56" i="4"/>
  <c r="I56" i="4" s="1"/>
  <c r="F56" i="4"/>
  <c r="H55" i="4"/>
  <c r="I55" i="4" s="1"/>
  <c r="F55" i="4"/>
  <c r="F54" i="4"/>
  <c r="H54" i="4" s="1"/>
  <c r="I54" i="4" s="1"/>
  <c r="F53" i="4"/>
  <c r="H53" i="4" s="1"/>
  <c r="I53" i="4" s="1"/>
  <c r="H52" i="4"/>
  <c r="I52" i="4" s="1"/>
  <c r="F52" i="4"/>
  <c r="H51" i="4"/>
  <c r="I51" i="4" s="1"/>
  <c r="F51" i="4"/>
  <c r="F50" i="4"/>
  <c r="H50" i="4" s="1"/>
  <c r="I50" i="4" s="1"/>
  <c r="H49" i="4"/>
  <c r="I49" i="4" s="1"/>
  <c r="F49" i="4"/>
  <c r="H48" i="4"/>
  <c r="I48" i="4" s="1"/>
  <c r="F48" i="4"/>
  <c r="H47" i="4"/>
  <c r="I47" i="4" s="1"/>
  <c r="F47" i="4"/>
  <c r="F46" i="4"/>
  <c r="H46" i="4" s="1"/>
  <c r="I46" i="4" s="1"/>
  <c r="F45" i="4"/>
  <c r="H45" i="4" s="1"/>
  <c r="I45" i="4" s="1"/>
  <c r="H44" i="4"/>
  <c r="I44" i="4" s="1"/>
  <c r="F44" i="4"/>
  <c r="H43" i="4"/>
  <c r="I43" i="4" s="1"/>
  <c r="F43" i="4"/>
  <c r="F42" i="4"/>
  <c r="H42" i="4" s="1"/>
  <c r="I42" i="4" s="1"/>
  <c r="H41" i="4"/>
  <c r="I41" i="4" s="1"/>
  <c r="F41" i="4"/>
  <c r="H40" i="4"/>
  <c r="I40" i="4" s="1"/>
  <c r="F40" i="4"/>
  <c r="H39" i="4"/>
  <c r="I39" i="4" s="1"/>
  <c r="F39" i="4"/>
  <c r="F38" i="4"/>
  <c r="H38" i="4" s="1"/>
  <c r="I38" i="4" s="1"/>
  <c r="F37" i="4"/>
  <c r="H37" i="4" s="1"/>
  <c r="I37" i="4" s="1"/>
  <c r="H36" i="4"/>
  <c r="I36" i="4" s="1"/>
  <c r="F36" i="4"/>
  <c r="H35" i="4"/>
  <c r="I35" i="4" s="1"/>
  <c r="F35" i="4"/>
  <c r="F34" i="4"/>
  <c r="H34" i="4" s="1"/>
  <c r="I34" i="4" s="1"/>
  <c r="H33" i="4"/>
  <c r="I33" i="4" s="1"/>
  <c r="F33" i="4"/>
  <c r="H32" i="4"/>
  <c r="I32" i="4" s="1"/>
  <c r="F32" i="4"/>
  <c r="H31" i="4"/>
  <c r="I31" i="4" s="1"/>
  <c r="F31" i="4"/>
  <c r="F30" i="4"/>
  <c r="H30" i="4" s="1"/>
  <c r="I30" i="4" s="1"/>
  <c r="F29" i="4"/>
  <c r="H29" i="4" s="1"/>
  <c r="I29" i="4" s="1"/>
  <c r="H28" i="4"/>
  <c r="I28" i="4" s="1"/>
  <c r="F28" i="4"/>
  <c r="H27" i="4"/>
  <c r="I27" i="4" s="1"/>
  <c r="F27" i="4"/>
  <c r="F26" i="4"/>
  <c r="H26" i="4" s="1"/>
  <c r="I26" i="4" s="1"/>
  <c r="H25" i="4"/>
  <c r="I25" i="4" s="1"/>
  <c r="F25" i="4"/>
  <c r="H24" i="4"/>
  <c r="I24" i="4" s="1"/>
  <c r="F24" i="4"/>
  <c r="H23" i="4"/>
  <c r="I23" i="4" s="1"/>
  <c r="F23" i="4"/>
  <c r="F22" i="4"/>
  <c r="H22" i="4" s="1"/>
  <c r="I22" i="4" s="1"/>
  <c r="F21" i="4"/>
  <c r="H21" i="4" s="1"/>
  <c r="I21" i="4" s="1"/>
  <c r="H20" i="4"/>
  <c r="I20" i="4" s="1"/>
  <c r="F20" i="4"/>
  <c r="H19" i="4"/>
  <c r="I19" i="4" s="1"/>
  <c r="F19" i="4"/>
  <c r="F18" i="4"/>
  <c r="H18" i="4" s="1"/>
  <c r="I18" i="4" s="1"/>
  <c r="H17" i="4"/>
  <c r="I17" i="4" s="1"/>
  <c r="F17" i="4"/>
  <c r="H16" i="4"/>
  <c r="I16" i="4" s="1"/>
  <c r="F16" i="4"/>
  <c r="H15" i="4"/>
  <c r="I15" i="4" s="1"/>
  <c r="F15" i="4"/>
  <c r="F14" i="4"/>
  <c r="H14" i="4" s="1"/>
  <c r="I14" i="4" s="1"/>
  <c r="F13" i="4"/>
  <c r="H13" i="4" s="1"/>
  <c r="I13" i="4" s="1"/>
  <c r="H12" i="4"/>
  <c r="I12" i="4" s="1"/>
  <c r="F12" i="4"/>
  <c r="H11" i="4"/>
  <c r="I11" i="4" s="1"/>
  <c r="F11" i="4"/>
  <c r="H10" i="4"/>
  <c r="I10" i="4" s="1"/>
  <c r="F10" i="4"/>
  <c r="H9" i="4"/>
  <c r="I9" i="4" s="1"/>
  <c r="F9" i="4"/>
  <c r="H8" i="4"/>
  <c r="I8" i="4" s="1"/>
  <c r="F8" i="4"/>
  <c r="H7" i="4"/>
  <c r="I7" i="4" s="1"/>
  <c r="F7" i="4"/>
  <c r="F6" i="4"/>
  <c r="H6" i="4" s="1"/>
  <c r="I6" i="4" s="1"/>
  <c r="F5" i="4"/>
  <c r="H5" i="4" s="1"/>
  <c r="I5" i="4" s="1"/>
  <c r="H4" i="4"/>
  <c r="I4" i="4" s="1"/>
  <c r="F4" i="4"/>
  <c r="H3" i="4"/>
  <c r="I3" i="4" s="1"/>
  <c r="F3" i="4"/>
  <c r="F2" i="4"/>
  <c r="F366" i="3"/>
  <c r="H366" i="3" s="1"/>
  <c r="I366" i="3" s="1"/>
  <c r="F365" i="3"/>
  <c r="H365" i="3" s="1"/>
  <c r="I365" i="3" s="1"/>
  <c r="F364" i="3"/>
  <c r="H364" i="3" s="1"/>
  <c r="I364" i="3" s="1"/>
  <c r="H363" i="3"/>
  <c r="I363" i="3" s="1"/>
  <c r="F363" i="3"/>
  <c r="F362" i="3"/>
  <c r="H362" i="3" s="1"/>
  <c r="I362" i="3" s="1"/>
  <c r="F361" i="3"/>
  <c r="H361" i="3" s="1"/>
  <c r="I361" i="3" s="1"/>
  <c r="F360" i="3"/>
  <c r="H360" i="3" s="1"/>
  <c r="I360" i="3" s="1"/>
  <c r="F359" i="3"/>
  <c r="H359" i="3" s="1"/>
  <c r="I359" i="3" s="1"/>
  <c r="F358" i="3"/>
  <c r="H358" i="3" s="1"/>
  <c r="I358" i="3" s="1"/>
  <c r="F357" i="3"/>
  <c r="H357" i="3" s="1"/>
  <c r="I357" i="3" s="1"/>
  <c r="F356" i="3"/>
  <c r="H356" i="3" s="1"/>
  <c r="I356" i="3" s="1"/>
  <c r="F355" i="3"/>
  <c r="H355" i="3" s="1"/>
  <c r="I355" i="3" s="1"/>
  <c r="F354" i="3"/>
  <c r="H354" i="3" s="1"/>
  <c r="I354" i="3" s="1"/>
  <c r="F353" i="3"/>
  <c r="H353" i="3" s="1"/>
  <c r="I353" i="3" s="1"/>
  <c r="F352" i="3"/>
  <c r="H352" i="3" s="1"/>
  <c r="I352" i="3" s="1"/>
  <c r="H351" i="3"/>
  <c r="I351" i="3" s="1"/>
  <c r="F351" i="3"/>
  <c r="F350" i="3"/>
  <c r="H350" i="3" s="1"/>
  <c r="I350" i="3" s="1"/>
  <c r="F349" i="3"/>
  <c r="H349" i="3" s="1"/>
  <c r="I349" i="3" s="1"/>
  <c r="F348" i="3"/>
  <c r="H348" i="3" s="1"/>
  <c r="I348" i="3" s="1"/>
  <c r="F347" i="3"/>
  <c r="H347" i="3" s="1"/>
  <c r="I347" i="3" s="1"/>
  <c r="F346" i="3"/>
  <c r="H346" i="3" s="1"/>
  <c r="I346" i="3" s="1"/>
  <c r="F345" i="3"/>
  <c r="H345" i="3" s="1"/>
  <c r="I345" i="3" s="1"/>
  <c r="F344" i="3"/>
  <c r="H344" i="3" s="1"/>
  <c r="I344" i="3" s="1"/>
  <c r="H343" i="3"/>
  <c r="I343" i="3" s="1"/>
  <c r="F343" i="3"/>
  <c r="F342" i="3"/>
  <c r="H342" i="3" s="1"/>
  <c r="I342" i="3" s="1"/>
  <c r="F341" i="3"/>
  <c r="H341" i="3" s="1"/>
  <c r="I341" i="3" s="1"/>
  <c r="F340" i="3"/>
  <c r="H340" i="3" s="1"/>
  <c r="I340" i="3" s="1"/>
  <c r="F339" i="3"/>
  <c r="H339" i="3" s="1"/>
  <c r="I339" i="3" s="1"/>
  <c r="F338" i="3"/>
  <c r="H338" i="3" s="1"/>
  <c r="I338" i="3" s="1"/>
  <c r="F337" i="3"/>
  <c r="H337" i="3" s="1"/>
  <c r="I337" i="3" s="1"/>
  <c r="F336" i="3"/>
  <c r="H336" i="3" s="1"/>
  <c r="I336" i="3" s="1"/>
  <c r="H335" i="3"/>
  <c r="I335" i="3" s="1"/>
  <c r="F335" i="3"/>
  <c r="F334" i="3"/>
  <c r="H334" i="3" s="1"/>
  <c r="I334" i="3" s="1"/>
  <c r="F333" i="3"/>
  <c r="H333" i="3" s="1"/>
  <c r="I333" i="3" s="1"/>
  <c r="F332" i="3"/>
  <c r="H332" i="3" s="1"/>
  <c r="I332" i="3" s="1"/>
  <c r="H331" i="3"/>
  <c r="I331" i="3" s="1"/>
  <c r="F331" i="3"/>
  <c r="F330" i="3"/>
  <c r="H330" i="3" s="1"/>
  <c r="I330" i="3" s="1"/>
  <c r="F329" i="3"/>
  <c r="H329" i="3" s="1"/>
  <c r="I329" i="3" s="1"/>
  <c r="F328" i="3"/>
  <c r="H328" i="3" s="1"/>
  <c r="I328" i="3" s="1"/>
  <c r="F327" i="3"/>
  <c r="H327" i="3" s="1"/>
  <c r="I327" i="3" s="1"/>
  <c r="F326" i="3"/>
  <c r="H326" i="3" s="1"/>
  <c r="I326" i="3" s="1"/>
  <c r="F325" i="3"/>
  <c r="H325" i="3" s="1"/>
  <c r="I325" i="3" s="1"/>
  <c r="F324" i="3"/>
  <c r="H324" i="3" s="1"/>
  <c r="I324" i="3" s="1"/>
  <c r="F323" i="3"/>
  <c r="H323" i="3" s="1"/>
  <c r="I323" i="3" s="1"/>
  <c r="F322" i="3"/>
  <c r="H322" i="3" s="1"/>
  <c r="I322" i="3" s="1"/>
  <c r="F321" i="3"/>
  <c r="H321" i="3" s="1"/>
  <c r="I321" i="3" s="1"/>
  <c r="F320" i="3"/>
  <c r="H320" i="3" s="1"/>
  <c r="I320" i="3" s="1"/>
  <c r="H319" i="3"/>
  <c r="I319" i="3" s="1"/>
  <c r="F319" i="3"/>
  <c r="F318" i="3"/>
  <c r="H318" i="3" s="1"/>
  <c r="I318" i="3" s="1"/>
  <c r="F317" i="3"/>
  <c r="H317" i="3" s="1"/>
  <c r="I317" i="3" s="1"/>
  <c r="F316" i="3"/>
  <c r="H316" i="3" s="1"/>
  <c r="I316" i="3" s="1"/>
  <c r="F315" i="3"/>
  <c r="H315" i="3" s="1"/>
  <c r="I315" i="3" s="1"/>
  <c r="F314" i="3"/>
  <c r="H314" i="3" s="1"/>
  <c r="I314" i="3" s="1"/>
  <c r="F313" i="3"/>
  <c r="H313" i="3" s="1"/>
  <c r="I313" i="3" s="1"/>
  <c r="F312" i="3"/>
  <c r="H312" i="3" s="1"/>
  <c r="I312" i="3" s="1"/>
  <c r="H311" i="3"/>
  <c r="I311" i="3" s="1"/>
  <c r="F311" i="3"/>
  <c r="F310" i="3"/>
  <c r="H310" i="3" s="1"/>
  <c r="I310" i="3" s="1"/>
  <c r="F309" i="3"/>
  <c r="H309" i="3" s="1"/>
  <c r="I309" i="3" s="1"/>
  <c r="F308" i="3"/>
  <c r="H308" i="3" s="1"/>
  <c r="I308" i="3" s="1"/>
  <c r="F307" i="3"/>
  <c r="H307" i="3" s="1"/>
  <c r="I307" i="3" s="1"/>
  <c r="F306" i="3"/>
  <c r="H306" i="3" s="1"/>
  <c r="I306" i="3" s="1"/>
  <c r="F305" i="3"/>
  <c r="H305" i="3" s="1"/>
  <c r="I305" i="3" s="1"/>
  <c r="F304" i="3"/>
  <c r="H304" i="3" s="1"/>
  <c r="I304" i="3" s="1"/>
  <c r="H303" i="3"/>
  <c r="I303" i="3" s="1"/>
  <c r="F303" i="3"/>
  <c r="F302" i="3"/>
  <c r="H302" i="3" s="1"/>
  <c r="I302" i="3" s="1"/>
  <c r="F301" i="3"/>
  <c r="H301" i="3" s="1"/>
  <c r="I301" i="3" s="1"/>
  <c r="F300" i="3"/>
  <c r="H300" i="3" s="1"/>
  <c r="I300" i="3" s="1"/>
  <c r="H299" i="3"/>
  <c r="I299" i="3" s="1"/>
  <c r="F299" i="3"/>
  <c r="F298" i="3"/>
  <c r="H298" i="3" s="1"/>
  <c r="I298" i="3" s="1"/>
  <c r="F297" i="3"/>
  <c r="H297" i="3" s="1"/>
  <c r="I297" i="3" s="1"/>
  <c r="F296" i="3"/>
  <c r="H296" i="3" s="1"/>
  <c r="I296" i="3" s="1"/>
  <c r="F295" i="3"/>
  <c r="H295" i="3" s="1"/>
  <c r="I295" i="3" s="1"/>
  <c r="F294" i="3"/>
  <c r="H294" i="3" s="1"/>
  <c r="I294" i="3" s="1"/>
  <c r="F293" i="3"/>
  <c r="H293" i="3" s="1"/>
  <c r="I293" i="3" s="1"/>
  <c r="F292" i="3"/>
  <c r="H292" i="3" s="1"/>
  <c r="I292" i="3" s="1"/>
  <c r="F291" i="3"/>
  <c r="H291" i="3" s="1"/>
  <c r="I291" i="3" s="1"/>
  <c r="F290" i="3"/>
  <c r="H290" i="3" s="1"/>
  <c r="I290" i="3" s="1"/>
  <c r="F289" i="3"/>
  <c r="H289" i="3" s="1"/>
  <c r="I289" i="3" s="1"/>
  <c r="F288" i="3"/>
  <c r="H288" i="3" s="1"/>
  <c r="I288" i="3" s="1"/>
  <c r="H287" i="3"/>
  <c r="I287" i="3" s="1"/>
  <c r="F287" i="3"/>
  <c r="F286" i="3"/>
  <c r="H286" i="3" s="1"/>
  <c r="I286" i="3" s="1"/>
  <c r="F285" i="3"/>
  <c r="H285" i="3" s="1"/>
  <c r="I285" i="3" s="1"/>
  <c r="F284" i="3"/>
  <c r="H284" i="3" s="1"/>
  <c r="I284" i="3" s="1"/>
  <c r="F283" i="3"/>
  <c r="H283" i="3" s="1"/>
  <c r="I283" i="3" s="1"/>
  <c r="F282" i="3"/>
  <c r="H282" i="3" s="1"/>
  <c r="I282" i="3" s="1"/>
  <c r="F281" i="3"/>
  <c r="H281" i="3" s="1"/>
  <c r="I281" i="3" s="1"/>
  <c r="F280" i="3"/>
  <c r="H280" i="3" s="1"/>
  <c r="I280" i="3" s="1"/>
  <c r="H279" i="3"/>
  <c r="I279" i="3" s="1"/>
  <c r="F279" i="3"/>
  <c r="F278" i="3"/>
  <c r="H278" i="3" s="1"/>
  <c r="I278" i="3" s="1"/>
  <c r="F277" i="3"/>
  <c r="H277" i="3" s="1"/>
  <c r="I277" i="3" s="1"/>
  <c r="F276" i="3"/>
  <c r="H276" i="3" s="1"/>
  <c r="I276" i="3" s="1"/>
  <c r="F275" i="3"/>
  <c r="H275" i="3" s="1"/>
  <c r="I275" i="3" s="1"/>
  <c r="F274" i="3"/>
  <c r="H274" i="3" s="1"/>
  <c r="I274" i="3" s="1"/>
  <c r="F273" i="3"/>
  <c r="H273" i="3" s="1"/>
  <c r="I273" i="3" s="1"/>
  <c r="F272" i="3"/>
  <c r="H272" i="3" s="1"/>
  <c r="I272" i="3" s="1"/>
  <c r="H271" i="3"/>
  <c r="I271" i="3" s="1"/>
  <c r="F271" i="3"/>
  <c r="F270" i="3"/>
  <c r="H270" i="3" s="1"/>
  <c r="I270" i="3" s="1"/>
  <c r="F269" i="3"/>
  <c r="H269" i="3" s="1"/>
  <c r="I269" i="3" s="1"/>
  <c r="F268" i="3"/>
  <c r="H268" i="3" s="1"/>
  <c r="I268" i="3" s="1"/>
  <c r="H267" i="3"/>
  <c r="I267" i="3" s="1"/>
  <c r="F267" i="3"/>
  <c r="F266" i="3"/>
  <c r="H266" i="3" s="1"/>
  <c r="I266" i="3" s="1"/>
  <c r="F265" i="3"/>
  <c r="H265" i="3" s="1"/>
  <c r="I265" i="3" s="1"/>
  <c r="F264" i="3"/>
  <c r="H264" i="3" s="1"/>
  <c r="I264" i="3" s="1"/>
  <c r="F263" i="3"/>
  <c r="H263" i="3" s="1"/>
  <c r="I263" i="3" s="1"/>
  <c r="F262" i="3"/>
  <c r="H262" i="3" s="1"/>
  <c r="I262" i="3" s="1"/>
  <c r="F261" i="3"/>
  <c r="H261" i="3" s="1"/>
  <c r="I261" i="3" s="1"/>
  <c r="F260" i="3"/>
  <c r="H260" i="3" s="1"/>
  <c r="I260" i="3" s="1"/>
  <c r="F259" i="3"/>
  <c r="H259" i="3" s="1"/>
  <c r="I259" i="3" s="1"/>
  <c r="F258" i="3"/>
  <c r="H258" i="3" s="1"/>
  <c r="I258" i="3" s="1"/>
  <c r="F257" i="3"/>
  <c r="H257" i="3" s="1"/>
  <c r="I257" i="3" s="1"/>
  <c r="F256" i="3"/>
  <c r="H256" i="3" s="1"/>
  <c r="I256" i="3" s="1"/>
  <c r="H255" i="3"/>
  <c r="I255" i="3" s="1"/>
  <c r="F255" i="3"/>
  <c r="F254" i="3"/>
  <c r="H254" i="3" s="1"/>
  <c r="I254" i="3" s="1"/>
  <c r="F253" i="3"/>
  <c r="H253" i="3" s="1"/>
  <c r="I253" i="3" s="1"/>
  <c r="F252" i="3"/>
  <c r="H252" i="3" s="1"/>
  <c r="I252" i="3" s="1"/>
  <c r="F251" i="3"/>
  <c r="H251" i="3" s="1"/>
  <c r="I251" i="3" s="1"/>
  <c r="F250" i="3"/>
  <c r="H250" i="3" s="1"/>
  <c r="I250" i="3" s="1"/>
  <c r="F249" i="3"/>
  <c r="H249" i="3" s="1"/>
  <c r="I249" i="3" s="1"/>
  <c r="F248" i="3"/>
  <c r="H248" i="3" s="1"/>
  <c r="I248" i="3" s="1"/>
  <c r="H247" i="3"/>
  <c r="I247" i="3" s="1"/>
  <c r="F247" i="3"/>
  <c r="F246" i="3"/>
  <c r="H246" i="3" s="1"/>
  <c r="I246" i="3" s="1"/>
  <c r="F245" i="3"/>
  <c r="H245" i="3" s="1"/>
  <c r="I245" i="3" s="1"/>
  <c r="F244" i="3"/>
  <c r="H244" i="3" s="1"/>
  <c r="I244" i="3" s="1"/>
  <c r="F243" i="3"/>
  <c r="H243" i="3" s="1"/>
  <c r="I243" i="3" s="1"/>
  <c r="F242" i="3"/>
  <c r="H242" i="3" s="1"/>
  <c r="I242" i="3" s="1"/>
  <c r="F241" i="3"/>
  <c r="H241" i="3" s="1"/>
  <c r="I241" i="3" s="1"/>
  <c r="F240" i="3"/>
  <c r="H240" i="3" s="1"/>
  <c r="I240" i="3" s="1"/>
  <c r="H239" i="3"/>
  <c r="I239" i="3" s="1"/>
  <c r="F239" i="3"/>
  <c r="F238" i="3"/>
  <c r="H238" i="3" s="1"/>
  <c r="I238" i="3" s="1"/>
  <c r="F237" i="3"/>
  <c r="H237" i="3" s="1"/>
  <c r="I237" i="3" s="1"/>
  <c r="F236" i="3"/>
  <c r="H236" i="3" s="1"/>
  <c r="I236" i="3" s="1"/>
  <c r="F235" i="3"/>
  <c r="H235" i="3" s="1"/>
  <c r="I235" i="3" s="1"/>
  <c r="F234" i="3"/>
  <c r="H234" i="3" s="1"/>
  <c r="I234" i="3" s="1"/>
  <c r="F233" i="3"/>
  <c r="H233" i="3" s="1"/>
  <c r="I233" i="3" s="1"/>
  <c r="F232" i="3"/>
  <c r="H232" i="3" s="1"/>
  <c r="I232" i="3" s="1"/>
  <c r="H231" i="3"/>
  <c r="I231" i="3" s="1"/>
  <c r="F231" i="3"/>
  <c r="F230" i="3"/>
  <c r="H230" i="3" s="1"/>
  <c r="I230" i="3" s="1"/>
  <c r="F229" i="3"/>
  <c r="H229" i="3" s="1"/>
  <c r="I229" i="3" s="1"/>
  <c r="F228" i="3"/>
  <c r="H228" i="3" s="1"/>
  <c r="I228" i="3" s="1"/>
  <c r="F227" i="3"/>
  <c r="H227" i="3" s="1"/>
  <c r="I227" i="3" s="1"/>
  <c r="F226" i="3"/>
  <c r="H226" i="3" s="1"/>
  <c r="I226" i="3" s="1"/>
  <c r="F225" i="3"/>
  <c r="H225" i="3" s="1"/>
  <c r="I225" i="3" s="1"/>
  <c r="F224" i="3"/>
  <c r="H224" i="3" s="1"/>
  <c r="I224" i="3" s="1"/>
  <c r="F223" i="3"/>
  <c r="H223" i="3" s="1"/>
  <c r="I223" i="3" s="1"/>
  <c r="F222" i="3"/>
  <c r="H222" i="3" s="1"/>
  <c r="I222" i="3" s="1"/>
  <c r="F221" i="3"/>
  <c r="H221" i="3" s="1"/>
  <c r="I221" i="3" s="1"/>
  <c r="F220" i="3"/>
  <c r="H220" i="3" s="1"/>
  <c r="I220" i="3" s="1"/>
  <c r="H219" i="3"/>
  <c r="I219" i="3" s="1"/>
  <c r="F219" i="3"/>
  <c r="F218" i="3"/>
  <c r="H218" i="3" s="1"/>
  <c r="I218" i="3" s="1"/>
  <c r="F217" i="3"/>
  <c r="H217" i="3" s="1"/>
  <c r="I217" i="3" s="1"/>
  <c r="F216" i="3"/>
  <c r="H216" i="3" s="1"/>
  <c r="I216" i="3" s="1"/>
  <c r="F215" i="3"/>
  <c r="H215" i="3" s="1"/>
  <c r="I215" i="3" s="1"/>
  <c r="F214" i="3"/>
  <c r="H214" i="3" s="1"/>
  <c r="I214" i="3" s="1"/>
  <c r="F213" i="3"/>
  <c r="H213" i="3" s="1"/>
  <c r="I213" i="3" s="1"/>
  <c r="F212" i="3"/>
  <c r="H212" i="3" s="1"/>
  <c r="I212" i="3" s="1"/>
  <c r="H211" i="3"/>
  <c r="I211" i="3" s="1"/>
  <c r="F211" i="3"/>
  <c r="H210" i="3"/>
  <c r="I210" i="3" s="1"/>
  <c r="F210" i="3"/>
  <c r="F209" i="3"/>
  <c r="H209" i="3" s="1"/>
  <c r="I209" i="3" s="1"/>
  <c r="F208" i="3"/>
  <c r="H208" i="3" s="1"/>
  <c r="I208" i="3" s="1"/>
  <c r="H207" i="3"/>
  <c r="I207" i="3" s="1"/>
  <c r="F207" i="3"/>
  <c r="H206" i="3"/>
  <c r="I206" i="3" s="1"/>
  <c r="F206" i="3"/>
  <c r="F205" i="3"/>
  <c r="H205" i="3" s="1"/>
  <c r="I205" i="3" s="1"/>
  <c r="F204" i="3"/>
  <c r="H204" i="3" s="1"/>
  <c r="I204" i="3" s="1"/>
  <c r="H203" i="3"/>
  <c r="I203" i="3" s="1"/>
  <c r="F203" i="3"/>
  <c r="F202" i="3"/>
  <c r="H202" i="3" s="1"/>
  <c r="I202" i="3" s="1"/>
  <c r="F201" i="3"/>
  <c r="H201" i="3" s="1"/>
  <c r="I201" i="3" s="1"/>
  <c r="F200" i="3"/>
  <c r="H200" i="3" s="1"/>
  <c r="I200" i="3" s="1"/>
  <c r="F199" i="3"/>
  <c r="H199" i="3" s="1"/>
  <c r="I199" i="3" s="1"/>
  <c r="F198" i="3"/>
  <c r="H198" i="3" s="1"/>
  <c r="I198" i="3" s="1"/>
  <c r="H197" i="3"/>
  <c r="I197" i="3" s="1"/>
  <c r="F197" i="3"/>
  <c r="F196" i="3"/>
  <c r="H196" i="3" s="1"/>
  <c r="I196" i="3" s="1"/>
  <c r="F195" i="3"/>
  <c r="H195" i="3" s="1"/>
  <c r="I195" i="3" s="1"/>
  <c r="F194" i="3"/>
  <c r="H194" i="3" s="1"/>
  <c r="I194" i="3" s="1"/>
  <c r="F193" i="3"/>
  <c r="H193" i="3" s="1"/>
  <c r="I193" i="3" s="1"/>
  <c r="F192" i="3"/>
  <c r="H192" i="3" s="1"/>
  <c r="I192" i="3" s="1"/>
  <c r="F191" i="3"/>
  <c r="H191" i="3" s="1"/>
  <c r="I191" i="3" s="1"/>
  <c r="F190" i="3"/>
  <c r="H190" i="3" s="1"/>
  <c r="I190" i="3" s="1"/>
  <c r="F189" i="3"/>
  <c r="H189" i="3" s="1"/>
  <c r="I189" i="3" s="1"/>
  <c r="F188" i="3"/>
  <c r="H188" i="3" s="1"/>
  <c r="I188" i="3" s="1"/>
  <c r="F187" i="3"/>
  <c r="H187" i="3" s="1"/>
  <c r="I187" i="3" s="1"/>
  <c r="F186" i="3"/>
  <c r="H186" i="3" s="1"/>
  <c r="I186" i="3" s="1"/>
  <c r="F185" i="3"/>
  <c r="H185" i="3" s="1"/>
  <c r="I185" i="3" s="1"/>
  <c r="H184" i="3"/>
  <c r="I184" i="3" s="1"/>
  <c r="F184" i="3"/>
  <c r="H183" i="3"/>
  <c r="I183" i="3" s="1"/>
  <c r="F183" i="3"/>
  <c r="I182" i="3"/>
  <c r="F182" i="3"/>
  <c r="H182" i="3" s="1"/>
  <c r="H181" i="3"/>
  <c r="I181" i="3" s="1"/>
  <c r="F181" i="3"/>
  <c r="F180" i="3"/>
  <c r="H180" i="3" s="1"/>
  <c r="I180" i="3" s="1"/>
  <c r="F179" i="3"/>
  <c r="H179" i="3" s="1"/>
  <c r="I179" i="3" s="1"/>
  <c r="F178" i="3"/>
  <c r="H178" i="3" s="1"/>
  <c r="I178" i="3" s="1"/>
  <c r="H177" i="3"/>
  <c r="I177" i="3" s="1"/>
  <c r="F177" i="3"/>
  <c r="H176" i="3"/>
  <c r="I176" i="3" s="1"/>
  <c r="F176" i="3"/>
  <c r="F175" i="3"/>
  <c r="H175" i="3" s="1"/>
  <c r="I175" i="3" s="1"/>
  <c r="F174" i="3"/>
  <c r="H174" i="3" s="1"/>
  <c r="I174" i="3" s="1"/>
  <c r="H173" i="3"/>
  <c r="I173" i="3" s="1"/>
  <c r="F173" i="3"/>
  <c r="F172" i="3"/>
  <c r="H172" i="3" s="1"/>
  <c r="I172" i="3" s="1"/>
  <c r="F171" i="3"/>
  <c r="H171" i="3" s="1"/>
  <c r="I171" i="3" s="1"/>
  <c r="F170" i="3"/>
  <c r="H170" i="3" s="1"/>
  <c r="I170" i="3" s="1"/>
  <c r="H169" i="3"/>
  <c r="I169" i="3" s="1"/>
  <c r="F169" i="3"/>
  <c r="F168" i="3"/>
  <c r="H168" i="3" s="1"/>
  <c r="I168" i="3" s="1"/>
  <c r="F167" i="3"/>
  <c r="H167" i="3" s="1"/>
  <c r="I167" i="3" s="1"/>
  <c r="I166" i="3"/>
  <c r="F166" i="3"/>
  <c r="H166" i="3" s="1"/>
  <c r="H165" i="3"/>
  <c r="I165" i="3" s="1"/>
  <c r="F165" i="3"/>
  <c r="F164" i="3"/>
  <c r="H164" i="3" s="1"/>
  <c r="I164" i="3" s="1"/>
  <c r="F163" i="3"/>
  <c r="H163" i="3" s="1"/>
  <c r="I163" i="3" s="1"/>
  <c r="F162" i="3"/>
  <c r="H162" i="3" s="1"/>
  <c r="I162" i="3" s="1"/>
  <c r="F161" i="3"/>
  <c r="H161" i="3" s="1"/>
  <c r="I161" i="3" s="1"/>
  <c r="F160" i="3"/>
  <c r="H160" i="3" s="1"/>
  <c r="I160" i="3" s="1"/>
  <c r="F159" i="3"/>
  <c r="H159" i="3" s="1"/>
  <c r="I159" i="3" s="1"/>
  <c r="F158" i="3"/>
  <c r="H158" i="3" s="1"/>
  <c r="I158" i="3" s="1"/>
  <c r="F157" i="3"/>
  <c r="H157" i="3" s="1"/>
  <c r="I157" i="3" s="1"/>
  <c r="F156" i="3"/>
  <c r="H156" i="3" s="1"/>
  <c r="I156" i="3" s="1"/>
  <c r="F155" i="3"/>
  <c r="H155" i="3" s="1"/>
  <c r="I155" i="3" s="1"/>
  <c r="F154" i="3"/>
  <c r="H154" i="3" s="1"/>
  <c r="I154" i="3" s="1"/>
  <c r="F153" i="3"/>
  <c r="H153" i="3" s="1"/>
  <c r="I153" i="3" s="1"/>
  <c r="H152" i="3"/>
  <c r="I152" i="3" s="1"/>
  <c r="F152" i="3"/>
  <c r="H151" i="3"/>
  <c r="I151" i="3" s="1"/>
  <c r="F151" i="3"/>
  <c r="I150" i="3"/>
  <c r="F150" i="3"/>
  <c r="H150" i="3" s="1"/>
  <c r="H149" i="3"/>
  <c r="I149" i="3" s="1"/>
  <c r="F149" i="3"/>
  <c r="F148" i="3"/>
  <c r="H148" i="3" s="1"/>
  <c r="I148" i="3" s="1"/>
  <c r="F147" i="3"/>
  <c r="H147" i="3" s="1"/>
  <c r="I147" i="3" s="1"/>
  <c r="F146" i="3"/>
  <c r="H146" i="3" s="1"/>
  <c r="I146" i="3" s="1"/>
  <c r="H145" i="3"/>
  <c r="I145" i="3" s="1"/>
  <c r="F145" i="3"/>
  <c r="H144" i="3"/>
  <c r="I144" i="3" s="1"/>
  <c r="F144" i="3"/>
  <c r="F143" i="3"/>
  <c r="H143" i="3" s="1"/>
  <c r="I143" i="3" s="1"/>
  <c r="F142" i="3"/>
  <c r="H142" i="3" s="1"/>
  <c r="I142" i="3" s="1"/>
  <c r="H141" i="3"/>
  <c r="I141" i="3" s="1"/>
  <c r="F141" i="3"/>
  <c r="F140" i="3"/>
  <c r="H140" i="3" s="1"/>
  <c r="I140" i="3" s="1"/>
  <c r="F139" i="3"/>
  <c r="H139" i="3" s="1"/>
  <c r="I139" i="3" s="1"/>
  <c r="F138" i="3"/>
  <c r="H138" i="3" s="1"/>
  <c r="I138" i="3" s="1"/>
  <c r="H137" i="3"/>
  <c r="I137" i="3" s="1"/>
  <c r="F137" i="3"/>
  <c r="F136" i="3"/>
  <c r="H136" i="3" s="1"/>
  <c r="I136" i="3" s="1"/>
  <c r="F135" i="3"/>
  <c r="H135" i="3" s="1"/>
  <c r="I135" i="3" s="1"/>
  <c r="I134" i="3"/>
  <c r="F134" i="3"/>
  <c r="H134" i="3" s="1"/>
  <c r="H133" i="3"/>
  <c r="I133" i="3" s="1"/>
  <c r="F133" i="3"/>
  <c r="F132" i="3"/>
  <c r="H132" i="3" s="1"/>
  <c r="I132" i="3" s="1"/>
  <c r="F131" i="3"/>
  <c r="H131" i="3" s="1"/>
  <c r="I131" i="3" s="1"/>
  <c r="F130" i="3"/>
  <c r="H130" i="3" s="1"/>
  <c r="I130" i="3" s="1"/>
  <c r="F129" i="3"/>
  <c r="H129" i="3" s="1"/>
  <c r="I129" i="3" s="1"/>
  <c r="H128" i="3"/>
  <c r="I128" i="3" s="1"/>
  <c r="F128" i="3"/>
  <c r="F127" i="3"/>
  <c r="H127" i="3" s="1"/>
  <c r="I127" i="3" s="1"/>
  <c r="F126" i="3"/>
  <c r="H126" i="3" s="1"/>
  <c r="I126" i="3" s="1"/>
  <c r="H125" i="3"/>
  <c r="I125" i="3" s="1"/>
  <c r="F125" i="3"/>
  <c r="F124" i="3"/>
  <c r="H124" i="3" s="1"/>
  <c r="I124" i="3" s="1"/>
  <c r="H123" i="3"/>
  <c r="I123" i="3" s="1"/>
  <c r="F123" i="3"/>
  <c r="F122" i="3"/>
  <c r="H122" i="3" s="1"/>
  <c r="I122" i="3" s="1"/>
  <c r="I121" i="3"/>
  <c r="H121" i="3"/>
  <c r="F121" i="3"/>
  <c r="H120" i="3"/>
  <c r="I120" i="3" s="1"/>
  <c r="F120" i="3"/>
  <c r="H119" i="3"/>
  <c r="I119" i="3" s="1"/>
  <c r="F119" i="3"/>
  <c r="I118" i="3"/>
  <c r="F118" i="3"/>
  <c r="H118" i="3" s="1"/>
  <c r="H117" i="3"/>
  <c r="I117" i="3" s="1"/>
  <c r="F117" i="3"/>
  <c r="F116" i="3"/>
  <c r="H116" i="3" s="1"/>
  <c r="I116" i="3" s="1"/>
  <c r="H115" i="3"/>
  <c r="I115" i="3" s="1"/>
  <c r="F115" i="3"/>
  <c r="F114" i="3"/>
  <c r="H114" i="3" s="1"/>
  <c r="I114" i="3" s="1"/>
  <c r="H113" i="3"/>
  <c r="I113" i="3" s="1"/>
  <c r="F113" i="3"/>
  <c r="F112" i="3"/>
  <c r="H112" i="3" s="1"/>
  <c r="I112" i="3" s="1"/>
  <c r="F111" i="3"/>
  <c r="H111" i="3" s="1"/>
  <c r="I111" i="3" s="1"/>
  <c r="F110" i="3"/>
  <c r="H110" i="3" s="1"/>
  <c r="I110" i="3" s="1"/>
  <c r="F109" i="3"/>
  <c r="H109" i="3" s="1"/>
  <c r="I109" i="3" s="1"/>
  <c r="H108" i="3"/>
  <c r="I108" i="3" s="1"/>
  <c r="F108" i="3"/>
  <c r="F107" i="3"/>
  <c r="H107" i="3" s="1"/>
  <c r="I107" i="3" s="1"/>
  <c r="F106" i="3"/>
  <c r="H106" i="3" s="1"/>
  <c r="I106" i="3" s="1"/>
  <c r="H105" i="3"/>
  <c r="I105" i="3" s="1"/>
  <c r="F105" i="3"/>
  <c r="H104" i="3"/>
  <c r="I104" i="3" s="1"/>
  <c r="F104" i="3"/>
  <c r="F103" i="3"/>
  <c r="H103" i="3" s="1"/>
  <c r="I103" i="3" s="1"/>
  <c r="F102" i="3"/>
  <c r="H102" i="3" s="1"/>
  <c r="I102" i="3" s="1"/>
  <c r="F101" i="3"/>
  <c r="H101" i="3" s="1"/>
  <c r="I101" i="3" s="1"/>
  <c r="F100" i="3"/>
  <c r="H100" i="3" s="1"/>
  <c r="I100" i="3" s="1"/>
  <c r="F99" i="3"/>
  <c r="H99" i="3" s="1"/>
  <c r="I99" i="3" s="1"/>
  <c r="F98" i="3"/>
  <c r="H98" i="3" s="1"/>
  <c r="I98" i="3" s="1"/>
  <c r="H97" i="3"/>
  <c r="I97" i="3" s="1"/>
  <c r="F97" i="3"/>
  <c r="H96" i="3"/>
  <c r="I96" i="3" s="1"/>
  <c r="F96" i="3"/>
  <c r="F95" i="3"/>
  <c r="H95" i="3" s="1"/>
  <c r="I95" i="3" s="1"/>
  <c r="F94" i="3"/>
  <c r="H94" i="3" s="1"/>
  <c r="I94" i="3" s="1"/>
  <c r="F93" i="3"/>
  <c r="H93" i="3" s="1"/>
  <c r="I93" i="3" s="1"/>
  <c r="F92" i="3"/>
  <c r="H92" i="3" s="1"/>
  <c r="I92" i="3" s="1"/>
  <c r="F91" i="3"/>
  <c r="H91" i="3" s="1"/>
  <c r="I91" i="3" s="1"/>
  <c r="F90" i="3"/>
  <c r="H90" i="3" s="1"/>
  <c r="I90" i="3" s="1"/>
  <c r="F89" i="3"/>
  <c r="H89" i="3" s="1"/>
  <c r="I89" i="3" s="1"/>
  <c r="F88" i="3"/>
  <c r="H88" i="3" s="1"/>
  <c r="I88" i="3" s="1"/>
  <c r="F87" i="3"/>
  <c r="H87" i="3" s="1"/>
  <c r="I87" i="3" s="1"/>
  <c r="F86" i="3"/>
  <c r="H86" i="3" s="1"/>
  <c r="I86" i="3" s="1"/>
  <c r="F85" i="3"/>
  <c r="H85" i="3" s="1"/>
  <c r="I85" i="3" s="1"/>
  <c r="F84" i="3"/>
  <c r="H84" i="3" s="1"/>
  <c r="I84" i="3" s="1"/>
  <c r="F83" i="3"/>
  <c r="H83" i="3" s="1"/>
  <c r="I83" i="3" s="1"/>
  <c r="F82" i="3"/>
  <c r="H82" i="3" s="1"/>
  <c r="I82" i="3" s="1"/>
  <c r="F81" i="3"/>
  <c r="H81" i="3" s="1"/>
  <c r="I81" i="3" s="1"/>
  <c r="H80" i="3"/>
  <c r="I80" i="3" s="1"/>
  <c r="F80" i="3"/>
  <c r="F79" i="3"/>
  <c r="H79" i="3" s="1"/>
  <c r="I79" i="3" s="1"/>
  <c r="F78" i="3"/>
  <c r="H78" i="3" s="1"/>
  <c r="I78" i="3" s="1"/>
  <c r="H77" i="3"/>
  <c r="I77" i="3" s="1"/>
  <c r="F77" i="3"/>
  <c r="H76" i="3"/>
  <c r="I76" i="3" s="1"/>
  <c r="F76" i="3"/>
  <c r="H75" i="3"/>
  <c r="I75" i="3" s="1"/>
  <c r="F75" i="3"/>
  <c r="F74" i="3"/>
  <c r="H74" i="3" s="1"/>
  <c r="I74" i="3" s="1"/>
  <c r="F73" i="3"/>
  <c r="H73" i="3" s="1"/>
  <c r="I73" i="3" s="1"/>
  <c r="F72" i="3"/>
  <c r="H72" i="3" s="1"/>
  <c r="I72" i="3" s="1"/>
  <c r="F71" i="3"/>
  <c r="H71" i="3" s="1"/>
  <c r="I71" i="3" s="1"/>
  <c r="F70" i="3"/>
  <c r="H70" i="3" s="1"/>
  <c r="I70" i="3" s="1"/>
  <c r="H69" i="3"/>
  <c r="I69" i="3" s="1"/>
  <c r="F69" i="3"/>
  <c r="H68" i="3"/>
  <c r="I68" i="3" s="1"/>
  <c r="F68" i="3"/>
  <c r="F67" i="3"/>
  <c r="H67" i="3" s="1"/>
  <c r="I67" i="3" s="1"/>
  <c r="F66" i="3"/>
  <c r="H66" i="3" s="1"/>
  <c r="I66" i="3" s="1"/>
  <c r="F65" i="3"/>
  <c r="H65" i="3" s="1"/>
  <c r="I65" i="3" s="1"/>
  <c r="F64" i="3"/>
  <c r="H64" i="3" s="1"/>
  <c r="I64" i="3" s="1"/>
  <c r="F63" i="3"/>
  <c r="H63" i="3" s="1"/>
  <c r="I63" i="3" s="1"/>
  <c r="F62" i="3"/>
  <c r="H62" i="3" s="1"/>
  <c r="I62" i="3" s="1"/>
  <c r="H61" i="3"/>
  <c r="I61" i="3" s="1"/>
  <c r="F61" i="3"/>
  <c r="H60" i="3"/>
  <c r="I60" i="3" s="1"/>
  <c r="F60" i="3"/>
  <c r="H59" i="3"/>
  <c r="I59" i="3" s="1"/>
  <c r="F59" i="3"/>
  <c r="F58" i="3"/>
  <c r="H58" i="3" s="1"/>
  <c r="I58" i="3" s="1"/>
  <c r="H57" i="3"/>
  <c r="I57" i="3" s="1"/>
  <c r="F57" i="3"/>
  <c r="H56" i="3"/>
  <c r="I56" i="3" s="1"/>
  <c r="F56" i="3"/>
  <c r="F55" i="3"/>
  <c r="H55" i="3" s="1"/>
  <c r="I55" i="3" s="1"/>
  <c r="F54" i="3"/>
  <c r="H54" i="3" s="1"/>
  <c r="I54" i="3" s="1"/>
  <c r="H53" i="3"/>
  <c r="I53" i="3" s="1"/>
  <c r="F53" i="3"/>
  <c r="H52" i="3"/>
  <c r="I52" i="3" s="1"/>
  <c r="F52" i="3"/>
  <c r="F51" i="3"/>
  <c r="H51" i="3" s="1"/>
  <c r="I51" i="3" s="1"/>
  <c r="F50" i="3"/>
  <c r="H50" i="3" s="1"/>
  <c r="I50" i="3" s="1"/>
  <c r="F49" i="3"/>
  <c r="H49" i="3" s="1"/>
  <c r="I49" i="3" s="1"/>
  <c r="F48" i="3"/>
  <c r="H48" i="3" s="1"/>
  <c r="I48" i="3" s="1"/>
  <c r="H47" i="3"/>
  <c r="I47" i="3" s="1"/>
  <c r="F47" i="3"/>
  <c r="F46" i="3"/>
  <c r="H46" i="3" s="1"/>
  <c r="I46" i="3" s="1"/>
  <c r="H45" i="3"/>
  <c r="I45" i="3" s="1"/>
  <c r="F45" i="3"/>
  <c r="H44" i="3"/>
  <c r="I44" i="3" s="1"/>
  <c r="F44" i="3"/>
  <c r="F43" i="3"/>
  <c r="H43" i="3" s="1"/>
  <c r="I43" i="3" s="1"/>
  <c r="F42" i="3"/>
  <c r="H42" i="3" s="1"/>
  <c r="I42" i="3" s="1"/>
  <c r="H41" i="3"/>
  <c r="I41" i="3" s="1"/>
  <c r="F41" i="3"/>
  <c r="F40" i="3"/>
  <c r="H40" i="3" s="1"/>
  <c r="I40" i="3" s="1"/>
  <c r="F39" i="3"/>
  <c r="H39" i="3" s="1"/>
  <c r="I39" i="3" s="1"/>
  <c r="F38" i="3"/>
  <c r="H38" i="3" s="1"/>
  <c r="I38" i="3" s="1"/>
  <c r="H37" i="3"/>
  <c r="I37" i="3" s="1"/>
  <c r="F37" i="3"/>
  <c r="H36" i="3"/>
  <c r="I36" i="3" s="1"/>
  <c r="F36" i="3"/>
  <c r="F35" i="3"/>
  <c r="H35" i="3" s="1"/>
  <c r="I35" i="3" s="1"/>
  <c r="F34" i="3"/>
  <c r="H34" i="3" s="1"/>
  <c r="I34" i="3" s="1"/>
  <c r="F33" i="3"/>
  <c r="H33" i="3" s="1"/>
  <c r="I33" i="3" s="1"/>
  <c r="F32" i="3"/>
  <c r="H32" i="3" s="1"/>
  <c r="I32" i="3" s="1"/>
  <c r="H31" i="3"/>
  <c r="I31" i="3" s="1"/>
  <c r="F31" i="3"/>
  <c r="F30" i="3"/>
  <c r="H30" i="3" s="1"/>
  <c r="I30" i="3" s="1"/>
  <c r="H29" i="3"/>
  <c r="I29" i="3" s="1"/>
  <c r="F29" i="3"/>
  <c r="H28" i="3"/>
  <c r="I28" i="3" s="1"/>
  <c r="F28" i="3"/>
  <c r="F27" i="3"/>
  <c r="H27" i="3" s="1"/>
  <c r="I27" i="3" s="1"/>
  <c r="F26" i="3"/>
  <c r="H26" i="3" s="1"/>
  <c r="I26" i="3" s="1"/>
  <c r="H25" i="3"/>
  <c r="I25" i="3" s="1"/>
  <c r="F25" i="3"/>
  <c r="F24" i="3"/>
  <c r="H24" i="3" s="1"/>
  <c r="I24" i="3" s="1"/>
  <c r="F23" i="3"/>
  <c r="H23" i="3" s="1"/>
  <c r="I23" i="3" s="1"/>
  <c r="F22" i="3"/>
  <c r="H22" i="3" s="1"/>
  <c r="I22" i="3" s="1"/>
  <c r="H21" i="3"/>
  <c r="I21" i="3" s="1"/>
  <c r="F21" i="3"/>
  <c r="H20" i="3"/>
  <c r="I20" i="3" s="1"/>
  <c r="F20" i="3"/>
  <c r="F19" i="3"/>
  <c r="H19" i="3" s="1"/>
  <c r="I19" i="3" s="1"/>
  <c r="F18" i="3"/>
  <c r="H18" i="3" s="1"/>
  <c r="I18" i="3" s="1"/>
  <c r="H17" i="3"/>
  <c r="I17" i="3" s="1"/>
  <c r="F17" i="3"/>
  <c r="F16" i="3"/>
  <c r="H16" i="3" s="1"/>
  <c r="I16" i="3" s="1"/>
  <c r="F15" i="3"/>
  <c r="H15" i="3" s="1"/>
  <c r="I15" i="3" s="1"/>
  <c r="F14" i="3"/>
  <c r="H14" i="3" s="1"/>
  <c r="I14" i="3" s="1"/>
  <c r="H13" i="3"/>
  <c r="I13" i="3" s="1"/>
  <c r="F13" i="3"/>
  <c r="H12" i="3"/>
  <c r="I12" i="3" s="1"/>
  <c r="F12" i="3"/>
  <c r="F11" i="3"/>
  <c r="H11" i="3" s="1"/>
  <c r="I11" i="3" s="1"/>
  <c r="F10" i="3"/>
  <c r="H10" i="3" s="1"/>
  <c r="I10" i="3" s="1"/>
  <c r="F9" i="3"/>
  <c r="H9" i="3" s="1"/>
  <c r="I9" i="3" s="1"/>
  <c r="F8" i="3"/>
  <c r="H8" i="3" s="1"/>
  <c r="I8" i="3" s="1"/>
  <c r="F7" i="3"/>
  <c r="H7" i="3" s="1"/>
  <c r="I7" i="3" s="1"/>
  <c r="F6" i="3"/>
  <c r="H6" i="3" s="1"/>
  <c r="I6" i="3" s="1"/>
  <c r="H5" i="3"/>
  <c r="I5" i="3" s="1"/>
  <c r="F5" i="3"/>
  <c r="H4" i="3"/>
  <c r="I4" i="3" s="1"/>
  <c r="F4" i="3"/>
  <c r="F3" i="3"/>
  <c r="H3" i="3" s="1"/>
  <c r="I3" i="3" s="1"/>
  <c r="F2" i="3"/>
  <c r="D12" i="1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6" i="2"/>
  <c r="H26" i="2" s="1"/>
  <c r="F27" i="2"/>
  <c r="H27" i="2" s="1"/>
  <c r="F28" i="2"/>
  <c r="H28" i="2" s="1"/>
  <c r="F29" i="2"/>
  <c r="H29" i="2" s="1"/>
  <c r="F30" i="2"/>
  <c r="H30" i="2" s="1"/>
  <c r="F31" i="2"/>
  <c r="H31" i="2" s="1"/>
  <c r="F32" i="2"/>
  <c r="H32" i="2" s="1"/>
  <c r="F33" i="2"/>
  <c r="H33" i="2" s="1"/>
  <c r="F34" i="2"/>
  <c r="H34" i="2" s="1"/>
  <c r="F35" i="2"/>
  <c r="H35" i="2" s="1"/>
  <c r="F36" i="2"/>
  <c r="H36" i="2" s="1"/>
  <c r="F37" i="2"/>
  <c r="H37" i="2" s="1"/>
  <c r="F38" i="2"/>
  <c r="H38" i="2" s="1"/>
  <c r="F39" i="2"/>
  <c r="H39" i="2" s="1"/>
  <c r="F40" i="2"/>
  <c r="H40" i="2" s="1"/>
  <c r="F41" i="2"/>
  <c r="H41" i="2" s="1"/>
  <c r="F42" i="2"/>
  <c r="H42" i="2" s="1"/>
  <c r="F43" i="2"/>
  <c r="H43" i="2" s="1"/>
  <c r="F44" i="2"/>
  <c r="H44" i="2" s="1"/>
  <c r="F45" i="2"/>
  <c r="H45" i="2" s="1"/>
  <c r="F46" i="2"/>
  <c r="H46" i="2" s="1"/>
  <c r="F47" i="2"/>
  <c r="H47" i="2" s="1"/>
  <c r="F48" i="2"/>
  <c r="H48" i="2" s="1"/>
  <c r="F49" i="2"/>
  <c r="H49" i="2" s="1"/>
  <c r="F50" i="2"/>
  <c r="H50" i="2" s="1"/>
  <c r="F51" i="2"/>
  <c r="H51" i="2" s="1"/>
  <c r="F52" i="2"/>
  <c r="H52" i="2" s="1"/>
  <c r="F53" i="2"/>
  <c r="H53" i="2" s="1"/>
  <c r="F54" i="2"/>
  <c r="H54" i="2" s="1"/>
  <c r="F55" i="2"/>
  <c r="H55" i="2" s="1"/>
  <c r="F56" i="2"/>
  <c r="H56" i="2" s="1"/>
  <c r="F57" i="2"/>
  <c r="H57" i="2" s="1"/>
  <c r="F58" i="2"/>
  <c r="H58" i="2" s="1"/>
  <c r="F59" i="2"/>
  <c r="H59" i="2" s="1"/>
  <c r="F60" i="2"/>
  <c r="H60" i="2" s="1"/>
  <c r="F61" i="2"/>
  <c r="H61" i="2" s="1"/>
  <c r="F62" i="2"/>
  <c r="H62" i="2" s="1"/>
  <c r="F63" i="2"/>
  <c r="H63" i="2" s="1"/>
  <c r="F64" i="2"/>
  <c r="H64" i="2" s="1"/>
  <c r="F65" i="2"/>
  <c r="H65" i="2" s="1"/>
  <c r="F66" i="2"/>
  <c r="H66" i="2" s="1"/>
  <c r="F67" i="2"/>
  <c r="H67" i="2" s="1"/>
  <c r="F68" i="2"/>
  <c r="H68" i="2" s="1"/>
  <c r="F69" i="2"/>
  <c r="H69" i="2" s="1"/>
  <c r="F70" i="2"/>
  <c r="H70" i="2" s="1"/>
  <c r="F71" i="2"/>
  <c r="H71" i="2" s="1"/>
  <c r="F72" i="2"/>
  <c r="H72" i="2" s="1"/>
  <c r="F73" i="2"/>
  <c r="H73" i="2" s="1"/>
  <c r="F74" i="2"/>
  <c r="H74" i="2" s="1"/>
  <c r="F75" i="2"/>
  <c r="H75" i="2" s="1"/>
  <c r="F76" i="2"/>
  <c r="H76" i="2" s="1"/>
  <c r="F77" i="2"/>
  <c r="H77" i="2" s="1"/>
  <c r="F78" i="2"/>
  <c r="H78" i="2" s="1"/>
  <c r="F79" i="2"/>
  <c r="H79" i="2" s="1"/>
  <c r="F80" i="2"/>
  <c r="H80" i="2" s="1"/>
  <c r="F81" i="2"/>
  <c r="H81" i="2" s="1"/>
  <c r="F82" i="2"/>
  <c r="H82" i="2" s="1"/>
  <c r="F83" i="2"/>
  <c r="H83" i="2" s="1"/>
  <c r="F84" i="2"/>
  <c r="H84" i="2" s="1"/>
  <c r="F85" i="2"/>
  <c r="H85" i="2" s="1"/>
  <c r="F86" i="2"/>
  <c r="H86" i="2" s="1"/>
  <c r="F87" i="2"/>
  <c r="H87" i="2" s="1"/>
  <c r="F88" i="2"/>
  <c r="H88" i="2" s="1"/>
  <c r="F89" i="2"/>
  <c r="H89" i="2" s="1"/>
  <c r="F90" i="2"/>
  <c r="H90" i="2" s="1"/>
  <c r="F91" i="2"/>
  <c r="H91" i="2" s="1"/>
  <c r="F92" i="2"/>
  <c r="H92" i="2" s="1"/>
  <c r="F93" i="2"/>
  <c r="H93" i="2" s="1"/>
  <c r="F94" i="2"/>
  <c r="H94" i="2" s="1"/>
  <c r="F95" i="2"/>
  <c r="H95" i="2" s="1"/>
  <c r="F96" i="2"/>
  <c r="H96" i="2" s="1"/>
  <c r="F97" i="2"/>
  <c r="H97" i="2" s="1"/>
  <c r="F98" i="2"/>
  <c r="H98" i="2" s="1"/>
  <c r="F99" i="2"/>
  <c r="H99" i="2" s="1"/>
  <c r="F100" i="2"/>
  <c r="H100" i="2" s="1"/>
  <c r="F101" i="2"/>
  <c r="H101" i="2" s="1"/>
  <c r="F102" i="2"/>
  <c r="H102" i="2" s="1"/>
  <c r="F103" i="2"/>
  <c r="H103" i="2" s="1"/>
  <c r="F104" i="2"/>
  <c r="H104" i="2" s="1"/>
  <c r="F105" i="2"/>
  <c r="H105" i="2" s="1"/>
  <c r="F106" i="2"/>
  <c r="H106" i="2" s="1"/>
  <c r="F107" i="2"/>
  <c r="H107" i="2" s="1"/>
  <c r="F108" i="2"/>
  <c r="H108" i="2" s="1"/>
  <c r="F109" i="2"/>
  <c r="H109" i="2" s="1"/>
  <c r="F110" i="2"/>
  <c r="H110" i="2" s="1"/>
  <c r="F111" i="2"/>
  <c r="H111" i="2" s="1"/>
  <c r="F112" i="2"/>
  <c r="H112" i="2" s="1"/>
  <c r="F113" i="2"/>
  <c r="H113" i="2" s="1"/>
  <c r="F114" i="2"/>
  <c r="H114" i="2" s="1"/>
  <c r="F115" i="2"/>
  <c r="H115" i="2" s="1"/>
  <c r="F116" i="2"/>
  <c r="H116" i="2" s="1"/>
  <c r="F117" i="2"/>
  <c r="H117" i="2" s="1"/>
  <c r="F118" i="2"/>
  <c r="H118" i="2" s="1"/>
  <c r="F119" i="2"/>
  <c r="H119" i="2" s="1"/>
  <c r="F120" i="2"/>
  <c r="H120" i="2" s="1"/>
  <c r="F121" i="2"/>
  <c r="H121" i="2" s="1"/>
  <c r="F122" i="2"/>
  <c r="H122" i="2" s="1"/>
  <c r="F123" i="2"/>
  <c r="H123" i="2" s="1"/>
  <c r="F124" i="2"/>
  <c r="H124" i="2" s="1"/>
  <c r="F125" i="2"/>
  <c r="H125" i="2" s="1"/>
  <c r="F126" i="2"/>
  <c r="H126" i="2" s="1"/>
  <c r="F127" i="2"/>
  <c r="H127" i="2" s="1"/>
  <c r="F128" i="2"/>
  <c r="H128" i="2" s="1"/>
  <c r="F129" i="2"/>
  <c r="H129" i="2" s="1"/>
  <c r="F130" i="2"/>
  <c r="H130" i="2" s="1"/>
  <c r="F131" i="2"/>
  <c r="H131" i="2" s="1"/>
  <c r="F132" i="2"/>
  <c r="H132" i="2" s="1"/>
  <c r="F133" i="2"/>
  <c r="H133" i="2" s="1"/>
  <c r="F134" i="2"/>
  <c r="H134" i="2" s="1"/>
  <c r="F135" i="2"/>
  <c r="H135" i="2" s="1"/>
  <c r="F136" i="2"/>
  <c r="H136" i="2" s="1"/>
  <c r="F137" i="2"/>
  <c r="H137" i="2" s="1"/>
  <c r="F138" i="2"/>
  <c r="H138" i="2" s="1"/>
  <c r="F139" i="2"/>
  <c r="H139" i="2" s="1"/>
  <c r="F140" i="2"/>
  <c r="H140" i="2" s="1"/>
  <c r="F141" i="2"/>
  <c r="H141" i="2" s="1"/>
  <c r="F142" i="2"/>
  <c r="H142" i="2" s="1"/>
  <c r="F143" i="2"/>
  <c r="H143" i="2" s="1"/>
  <c r="F144" i="2"/>
  <c r="H144" i="2" s="1"/>
  <c r="F145" i="2"/>
  <c r="H145" i="2" s="1"/>
  <c r="F146" i="2"/>
  <c r="H146" i="2" s="1"/>
  <c r="F147" i="2"/>
  <c r="H147" i="2" s="1"/>
  <c r="F148" i="2"/>
  <c r="H148" i="2" s="1"/>
  <c r="F149" i="2"/>
  <c r="H149" i="2" s="1"/>
  <c r="F150" i="2"/>
  <c r="H150" i="2" s="1"/>
  <c r="F151" i="2"/>
  <c r="H151" i="2" s="1"/>
  <c r="F152" i="2"/>
  <c r="H152" i="2" s="1"/>
  <c r="F153" i="2"/>
  <c r="H153" i="2" s="1"/>
  <c r="F154" i="2"/>
  <c r="H154" i="2" s="1"/>
  <c r="F155" i="2"/>
  <c r="H155" i="2" s="1"/>
  <c r="F156" i="2"/>
  <c r="H156" i="2" s="1"/>
  <c r="F157" i="2"/>
  <c r="H157" i="2" s="1"/>
  <c r="F158" i="2"/>
  <c r="H158" i="2" s="1"/>
  <c r="F159" i="2"/>
  <c r="H159" i="2" s="1"/>
  <c r="F160" i="2"/>
  <c r="H160" i="2" s="1"/>
  <c r="F161" i="2"/>
  <c r="H161" i="2" s="1"/>
  <c r="F162" i="2"/>
  <c r="H162" i="2" s="1"/>
  <c r="F163" i="2"/>
  <c r="H163" i="2" s="1"/>
  <c r="F164" i="2"/>
  <c r="H164" i="2" s="1"/>
  <c r="F165" i="2"/>
  <c r="H165" i="2" s="1"/>
  <c r="F166" i="2"/>
  <c r="H166" i="2" s="1"/>
  <c r="F167" i="2"/>
  <c r="H167" i="2" s="1"/>
  <c r="F168" i="2"/>
  <c r="H168" i="2" s="1"/>
  <c r="F169" i="2"/>
  <c r="H169" i="2" s="1"/>
  <c r="F170" i="2"/>
  <c r="H170" i="2" s="1"/>
  <c r="F171" i="2"/>
  <c r="H171" i="2" s="1"/>
  <c r="F172" i="2"/>
  <c r="H172" i="2" s="1"/>
  <c r="F173" i="2"/>
  <c r="H173" i="2" s="1"/>
  <c r="F174" i="2"/>
  <c r="H174" i="2" s="1"/>
  <c r="F175" i="2"/>
  <c r="H175" i="2" s="1"/>
  <c r="F176" i="2"/>
  <c r="H176" i="2" s="1"/>
  <c r="F177" i="2"/>
  <c r="H177" i="2" s="1"/>
  <c r="F178" i="2"/>
  <c r="H178" i="2" s="1"/>
  <c r="F179" i="2"/>
  <c r="H179" i="2" s="1"/>
  <c r="F180" i="2"/>
  <c r="H180" i="2" s="1"/>
  <c r="F181" i="2"/>
  <c r="H181" i="2" s="1"/>
  <c r="F182" i="2"/>
  <c r="H182" i="2" s="1"/>
  <c r="F183" i="2"/>
  <c r="H183" i="2" s="1"/>
  <c r="F184" i="2"/>
  <c r="H184" i="2" s="1"/>
  <c r="F185" i="2"/>
  <c r="H185" i="2" s="1"/>
  <c r="F186" i="2"/>
  <c r="H186" i="2" s="1"/>
  <c r="F187" i="2"/>
  <c r="H187" i="2" s="1"/>
  <c r="F188" i="2"/>
  <c r="H188" i="2" s="1"/>
  <c r="F189" i="2"/>
  <c r="H189" i="2" s="1"/>
  <c r="F190" i="2"/>
  <c r="H190" i="2" s="1"/>
  <c r="F191" i="2"/>
  <c r="H191" i="2" s="1"/>
  <c r="F192" i="2"/>
  <c r="H192" i="2" s="1"/>
  <c r="F193" i="2"/>
  <c r="H193" i="2" s="1"/>
  <c r="F194" i="2"/>
  <c r="H194" i="2" s="1"/>
  <c r="F195" i="2"/>
  <c r="H195" i="2" s="1"/>
  <c r="F196" i="2"/>
  <c r="H196" i="2" s="1"/>
  <c r="F197" i="2"/>
  <c r="H197" i="2" s="1"/>
  <c r="F198" i="2"/>
  <c r="H198" i="2" s="1"/>
  <c r="F199" i="2"/>
  <c r="H199" i="2" s="1"/>
  <c r="F200" i="2"/>
  <c r="H200" i="2" s="1"/>
  <c r="F201" i="2"/>
  <c r="H201" i="2" s="1"/>
  <c r="F202" i="2"/>
  <c r="H202" i="2" s="1"/>
  <c r="F203" i="2"/>
  <c r="H203" i="2" s="1"/>
  <c r="F204" i="2"/>
  <c r="H204" i="2" s="1"/>
  <c r="F205" i="2"/>
  <c r="H205" i="2" s="1"/>
  <c r="F206" i="2"/>
  <c r="H206" i="2" s="1"/>
  <c r="F207" i="2"/>
  <c r="H207" i="2" s="1"/>
  <c r="F208" i="2"/>
  <c r="H208" i="2" s="1"/>
  <c r="F209" i="2"/>
  <c r="H209" i="2" s="1"/>
  <c r="F210" i="2"/>
  <c r="H210" i="2" s="1"/>
  <c r="F211" i="2"/>
  <c r="H211" i="2" s="1"/>
  <c r="F212" i="2"/>
  <c r="H212" i="2" s="1"/>
  <c r="F213" i="2"/>
  <c r="H213" i="2" s="1"/>
  <c r="F214" i="2"/>
  <c r="H214" i="2" s="1"/>
  <c r="F215" i="2"/>
  <c r="H215" i="2" s="1"/>
  <c r="F216" i="2"/>
  <c r="H216" i="2" s="1"/>
  <c r="F217" i="2"/>
  <c r="H217" i="2" s="1"/>
  <c r="F218" i="2"/>
  <c r="H218" i="2" s="1"/>
  <c r="F219" i="2"/>
  <c r="H219" i="2" s="1"/>
  <c r="F220" i="2"/>
  <c r="H220" i="2" s="1"/>
  <c r="F221" i="2"/>
  <c r="H221" i="2" s="1"/>
  <c r="F222" i="2"/>
  <c r="H222" i="2" s="1"/>
  <c r="F223" i="2"/>
  <c r="H223" i="2" s="1"/>
  <c r="F224" i="2"/>
  <c r="H224" i="2" s="1"/>
  <c r="F225" i="2"/>
  <c r="H225" i="2" s="1"/>
  <c r="F226" i="2"/>
  <c r="H226" i="2" s="1"/>
  <c r="F227" i="2"/>
  <c r="H227" i="2" s="1"/>
  <c r="F228" i="2"/>
  <c r="H228" i="2" s="1"/>
  <c r="F229" i="2"/>
  <c r="H229" i="2" s="1"/>
  <c r="F230" i="2"/>
  <c r="H230" i="2" s="1"/>
  <c r="F231" i="2"/>
  <c r="H231" i="2" s="1"/>
  <c r="F232" i="2"/>
  <c r="H232" i="2" s="1"/>
  <c r="F233" i="2"/>
  <c r="H233" i="2" s="1"/>
  <c r="F234" i="2"/>
  <c r="H234" i="2" s="1"/>
  <c r="F235" i="2"/>
  <c r="H235" i="2" s="1"/>
  <c r="F236" i="2"/>
  <c r="H236" i="2" s="1"/>
  <c r="F237" i="2"/>
  <c r="H237" i="2" s="1"/>
  <c r="F238" i="2"/>
  <c r="H238" i="2" s="1"/>
  <c r="F239" i="2"/>
  <c r="H239" i="2" s="1"/>
  <c r="F240" i="2"/>
  <c r="H240" i="2" s="1"/>
  <c r="F241" i="2"/>
  <c r="H241" i="2" s="1"/>
  <c r="F242" i="2"/>
  <c r="H242" i="2" s="1"/>
  <c r="F243" i="2"/>
  <c r="H243" i="2" s="1"/>
  <c r="F244" i="2"/>
  <c r="H244" i="2" s="1"/>
  <c r="F245" i="2"/>
  <c r="H245" i="2" s="1"/>
  <c r="F246" i="2"/>
  <c r="H246" i="2" s="1"/>
  <c r="F247" i="2"/>
  <c r="H247" i="2" s="1"/>
  <c r="F248" i="2"/>
  <c r="H248" i="2" s="1"/>
  <c r="F249" i="2"/>
  <c r="H249" i="2" s="1"/>
  <c r="F250" i="2"/>
  <c r="H250" i="2" s="1"/>
  <c r="F251" i="2"/>
  <c r="H251" i="2" s="1"/>
  <c r="F252" i="2"/>
  <c r="H252" i="2" s="1"/>
  <c r="F253" i="2"/>
  <c r="H253" i="2" s="1"/>
  <c r="F254" i="2"/>
  <c r="H254" i="2" s="1"/>
  <c r="F255" i="2"/>
  <c r="H255" i="2" s="1"/>
  <c r="F256" i="2"/>
  <c r="H256" i="2" s="1"/>
  <c r="F257" i="2"/>
  <c r="H257" i="2" s="1"/>
  <c r="F258" i="2"/>
  <c r="H258" i="2" s="1"/>
  <c r="F259" i="2"/>
  <c r="H259" i="2" s="1"/>
  <c r="F260" i="2"/>
  <c r="H260" i="2" s="1"/>
  <c r="F261" i="2"/>
  <c r="H261" i="2" s="1"/>
  <c r="F262" i="2"/>
  <c r="H262" i="2" s="1"/>
  <c r="F263" i="2"/>
  <c r="H263" i="2" s="1"/>
  <c r="F264" i="2"/>
  <c r="H264" i="2" s="1"/>
  <c r="F265" i="2"/>
  <c r="H265" i="2" s="1"/>
  <c r="F266" i="2"/>
  <c r="H266" i="2" s="1"/>
  <c r="F267" i="2"/>
  <c r="H267" i="2" s="1"/>
  <c r="F268" i="2"/>
  <c r="H268" i="2" s="1"/>
  <c r="F269" i="2"/>
  <c r="H269" i="2" s="1"/>
  <c r="F270" i="2"/>
  <c r="H270" i="2" s="1"/>
  <c r="F271" i="2"/>
  <c r="H271" i="2" s="1"/>
  <c r="F272" i="2"/>
  <c r="H272" i="2" s="1"/>
  <c r="F273" i="2"/>
  <c r="H273" i="2" s="1"/>
  <c r="F274" i="2"/>
  <c r="H274" i="2" s="1"/>
  <c r="F275" i="2"/>
  <c r="H275" i="2" s="1"/>
  <c r="F276" i="2"/>
  <c r="H276" i="2" s="1"/>
  <c r="F277" i="2"/>
  <c r="H277" i="2" s="1"/>
  <c r="F278" i="2"/>
  <c r="H278" i="2" s="1"/>
  <c r="F279" i="2"/>
  <c r="H279" i="2" s="1"/>
  <c r="F280" i="2"/>
  <c r="H280" i="2" s="1"/>
  <c r="F281" i="2"/>
  <c r="H281" i="2" s="1"/>
  <c r="F282" i="2"/>
  <c r="H282" i="2" s="1"/>
  <c r="F283" i="2"/>
  <c r="H283" i="2" s="1"/>
  <c r="F284" i="2"/>
  <c r="H284" i="2" s="1"/>
  <c r="F285" i="2"/>
  <c r="H285" i="2" s="1"/>
  <c r="F286" i="2"/>
  <c r="H286" i="2" s="1"/>
  <c r="F287" i="2"/>
  <c r="H287" i="2" s="1"/>
  <c r="F288" i="2"/>
  <c r="H288" i="2" s="1"/>
  <c r="F289" i="2"/>
  <c r="H289" i="2" s="1"/>
  <c r="F290" i="2"/>
  <c r="H290" i="2" s="1"/>
  <c r="F291" i="2"/>
  <c r="H291" i="2" s="1"/>
  <c r="F292" i="2"/>
  <c r="H292" i="2" s="1"/>
  <c r="F293" i="2"/>
  <c r="H293" i="2" s="1"/>
  <c r="F294" i="2"/>
  <c r="H294" i="2" s="1"/>
  <c r="F295" i="2"/>
  <c r="H295" i="2" s="1"/>
  <c r="F296" i="2"/>
  <c r="H296" i="2" s="1"/>
  <c r="F297" i="2"/>
  <c r="H297" i="2" s="1"/>
  <c r="F298" i="2"/>
  <c r="H298" i="2" s="1"/>
  <c r="F299" i="2"/>
  <c r="H299" i="2" s="1"/>
  <c r="F300" i="2"/>
  <c r="H300" i="2" s="1"/>
  <c r="F301" i="2"/>
  <c r="H301" i="2" s="1"/>
  <c r="F302" i="2"/>
  <c r="H302" i="2" s="1"/>
  <c r="F303" i="2"/>
  <c r="H303" i="2" s="1"/>
  <c r="F304" i="2"/>
  <c r="H304" i="2" s="1"/>
  <c r="F305" i="2"/>
  <c r="H305" i="2" s="1"/>
  <c r="F306" i="2"/>
  <c r="H306" i="2" s="1"/>
  <c r="F307" i="2"/>
  <c r="H307" i="2" s="1"/>
  <c r="F308" i="2"/>
  <c r="H308" i="2" s="1"/>
  <c r="F309" i="2"/>
  <c r="H309" i="2" s="1"/>
  <c r="F310" i="2"/>
  <c r="H310" i="2" s="1"/>
  <c r="F311" i="2"/>
  <c r="H311" i="2" s="1"/>
  <c r="F312" i="2"/>
  <c r="H312" i="2" s="1"/>
  <c r="F313" i="2"/>
  <c r="H313" i="2" s="1"/>
  <c r="F314" i="2"/>
  <c r="H314" i="2" s="1"/>
  <c r="F315" i="2"/>
  <c r="H315" i="2" s="1"/>
  <c r="F316" i="2"/>
  <c r="H316" i="2" s="1"/>
  <c r="F317" i="2"/>
  <c r="H317" i="2" s="1"/>
  <c r="F318" i="2"/>
  <c r="H318" i="2" s="1"/>
  <c r="F319" i="2"/>
  <c r="H319" i="2" s="1"/>
  <c r="F320" i="2"/>
  <c r="H320" i="2" s="1"/>
  <c r="F321" i="2"/>
  <c r="H321" i="2" s="1"/>
  <c r="F322" i="2"/>
  <c r="H322" i="2" s="1"/>
  <c r="F323" i="2"/>
  <c r="H323" i="2" s="1"/>
  <c r="F324" i="2"/>
  <c r="H324" i="2" s="1"/>
  <c r="F325" i="2"/>
  <c r="H325" i="2" s="1"/>
  <c r="F326" i="2"/>
  <c r="H326" i="2" s="1"/>
  <c r="F327" i="2"/>
  <c r="H327" i="2" s="1"/>
  <c r="F328" i="2"/>
  <c r="H328" i="2" s="1"/>
  <c r="F329" i="2"/>
  <c r="H329" i="2" s="1"/>
  <c r="F330" i="2"/>
  <c r="H330" i="2" s="1"/>
  <c r="F331" i="2"/>
  <c r="H331" i="2" s="1"/>
  <c r="F332" i="2"/>
  <c r="H332" i="2" s="1"/>
  <c r="F333" i="2"/>
  <c r="H333" i="2" s="1"/>
  <c r="F334" i="2"/>
  <c r="H334" i="2" s="1"/>
  <c r="F335" i="2"/>
  <c r="H335" i="2" s="1"/>
  <c r="F336" i="2"/>
  <c r="H336" i="2" s="1"/>
  <c r="F337" i="2"/>
  <c r="H337" i="2" s="1"/>
  <c r="F338" i="2"/>
  <c r="H338" i="2" s="1"/>
  <c r="F339" i="2"/>
  <c r="H339" i="2" s="1"/>
  <c r="F340" i="2"/>
  <c r="H340" i="2" s="1"/>
  <c r="F341" i="2"/>
  <c r="H341" i="2" s="1"/>
  <c r="F342" i="2"/>
  <c r="H342" i="2" s="1"/>
  <c r="F343" i="2"/>
  <c r="H343" i="2" s="1"/>
  <c r="F344" i="2"/>
  <c r="H344" i="2" s="1"/>
  <c r="F345" i="2"/>
  <c r="H345" i="2" s="1"/>
  <c r="F346" i="2"/>
  <c r="H346" i="2" s="1"/>
  <c r="F347" i="2"/>
  <c r="H347" i="2" s="1"/>
  <c r="F348" i="2"/>
  <c r="H348" i="2" s="1"/>
  <c r="F349" i="2"/>
  <c r="H349" i="2" s="1"/>
  <c r="F350" i="2"/>
  <c r="H350" i="2" s="1"/>
  <c r="F351" i="2"/>
  <c r="H351" i="2" s="1"/>
  <c r="F352" i="2"/>
  <c r="H352" i="2" s="1"/>
  <c r="F353" i="2"/>
  <c r="H353" i="2" s="1"/>
  <c r="F354" i="2"/>
  <c r="H354" i="2" s="1"/>
  <c r="F355" i="2"/>
  <c r="H355" i="2" s="1"/>
  <c r="F356" i="2"/>
  <c r="H356" i="2" s="1"/>
  <c r="F357" i="2"/>
  <c r="H357" i="2" s="1"/>
  <c r="F358" i="2"/>
  <c r="H358" i="2" s="1"/>
  <c r="F359" i="2"/>
  <c r="H359" i="2" s="1"/>
  <c r="F360" i="2"/>
  <c r="H360" i="2" s="1"/>
  <c r="F361" i="2"/>
  <c r="H361" i="2" s="1"/>
  <c r="F362" i="2"/>
  <c r="H362" i="2" s="1"/>
  <c r="F363" i="2"/>
  <c r="H363" i="2" s="1"/>
  <c r="F364" i="2"/>
  <c r="H364" i="2" s="1"/>
  <c r="F365" i="2"/>
  <c r="H365" i="2" s="1"/>
  <c r="F366" i="2"/>
  <c r="H366" i="2" s="1"/>
  <c r="F2" i="2"/>
  <c r="H2" i="2" s="1"/>
  <c r="D13" i="1"/>
  <c r="D11" i="1"/>
  <c r="D10" i="1"/>
  <c r="D9" i="1"/>
  <c r="D8" i="1"/>
  <c r="D7" i="1"/>
  <c r="D6" i="1"/>
  <c r="D5" i="1"/>
  <c r="D4" i="1"/>
  <c r="D3" i="1"/>
  <c r="D2" i="1"/>
  <c r="K2" i="1"/>
  <c r="B8" i="4" l="1"/>
  <c r="B9" i="4" s="1"/>
  <c r="B10" i="4" s="1"/>
  <c r="H2" i="4"/>
  <c r="I2" i="4" s="1"/>
  <c r="B8" i="3"/>
  <c r="B9" i="3" s="1"/>
  <c r="B10" i="3" s="1"/>
  <c r="H2" i="3"/>
  <c r="I2" i="3" s="1"/>
  <c r="I141" i="2"/>
  <c r="I125" i="2"/>
  <c r="I93" i="2"/>
  <c r="I77" i="2"/>
  <c r="I61" i="2"/>
  <c r="I29" i="2"/>
  <c r="I13" i="2"/>
  <c r="I237" i="2"/>
  <c r="I221" i="2"/>
  <c r="I205" i="2"/>
  <c r="I189" i="2"/>
  <c r="I157" i="2"/>
  <c r="I360" i="2"/>
  <c r="I356" i="2"/>
  <c r="I352" i="2"/>
  <c r="I344" i="2"/>
  <c r="I364" i="2"/>
  <c r="I173" i="2"/>
  <c r="I109" i="2"/>
  <c r="I45" i="2"/>
  <c r="I348" i="2"/>
  <c r="I2" i="2"/>
  <c r="I351" i="2"/>
  <c r="I347" i="2"/>
  <c r="I343" i="2"/>
  <c r="I339" i="2"/>
  <c r="I335" i="2"/>
  <c r="I331" i="2"/>
  <c r="I327" i="2"/>
  <c r="I323" i="2"/>
  <c r="I319" i="2"/>
  <c r="I315" i="2"/>
  <c r="I311" i="2"/>
  <c r="I307" i="2"/>
  <c r="I303" i="2"/>
  <c r="I299" i="2"/>
  <c r="I295" i="2"/>
  <c r="I291" i="2"/>
  <c r="I287" i="2"/>
  <c r="I283" i="2"/>
  <c r="I279" i="2"/>
  <c r="I275" i="2"/>
  <c r="I271" i="2"/>
  <c r="I267" i="2"/>
  <c r="I263" i="2"/>
  <c r="I259" i="2"/>
  <c r="I255" i="2"/>
  <c r="I251" i="2"/>
  <c r="I247" i="2"/>
  <c r="I243" i="2"/>
  <c r="I239" i="2"/>
  <c r="I235" i="2"/>
  <c r="I231" i="2"/>
  <c r="I227" i="2"/>
  <c r="I223" i="2"/>
  <c r="I219" i="2"/>
  <c r="I215" i="2"/>
  <c r="I211" i="2"/>
  <c r="I207" i="2"/>
  <c r="I203" i="2"/>
  <c r="I199" i="2"/>
  <c r="I195" i="2"/>
  <c r="I191" i="2"/>
  <c r="I187" i="2"/>
  <c r="I183" i="2"/>
  <c r="I179" i="2"/>
  <c r="I175" i="2"/>
  <c r="I171" i="2"/>
  <c r="I167" i="2"/>
  <c r="I163" i="2"/>
  <c r="I159" i="2"/>
  <c r="I155" i="2"/>
  <c r="I365" i="2"/>
  <c r="I361" i="2"/>
  <c r="I357" i="2"/>
  <c r="I353" i="2"/>
  <c r="I349" i="2"/>
  <c r="I345" i="2"/>
  <c r="I341" i="2"/>
  <c r="I337" i="2"/>
  <c r="I333" i="2"/>
  <c r="I329" i="2"/>
  <c r="I325" i="2"/>
  <c r="I321" i="2"/>
  <c r="I317" i="2"/>
  <c r="I313" i="2"/>
  <c r="I309" i="2"/>
  <c r="I305" i="2"/>
  <c r="I301" i="2"/>
  <c r="I297" i="2"/>
  <c r="I293" i="2"/>
  <c r="I289" i="2"/>
  <c r="I285" i="2"/>
  <c r="I281" i="2"/>
  <c r="I277" i="2"/>
  <c r="I273" i="2"/>
  <c r="I269" i="2"/>
  <c r="I265" i="2"/>
  <c r="I261" i="2"/>
  <c r="I257" i="2"/>
  <c r="I253" i="2"/>
  <c r="I249" i="2"/>
  <c r="I245" i="2"/>
  <c r="I241" i="2"/>
  <c r="I233" i="2"/>
  <c r="I229" i="2"/>
  <c r="I225" i="2"/>
  <c r="I217" i="2"/>
  <c r="I213" i="2"/>
  <c r="I209" i="2"/>
  <c r="I201" i="2"/>
  <c r="I197" i="2"/>
  <c r="I193" i="2"/>
  <c r="I185" i="2"/>
  <c r="I181" i="2"/>
  <c r="I177" i="2"/>
  <c r="I169" i="2"/>
  <c r="I165" i="2"/>
  <c r="I161" i="2"/>
  <c r="I153" i="2"/>
  <c r="I149" i="2"/>
  <c r="I145" i="2"/>
  <c r="I137" i="2"/>
  <c r="I133" i="2"/>
  <c r="I129" i="2"/>
  <c r="I121" i="2"/>
  <c r="I117" i="2"/>
  <c r="I113" i="2"/>
  <c r="I105" i="2"/>
  <c r="I101" i="2"/>
  <c r="I97" i="2"/>
  <c r="I89" i="2"/>
  <c r="I85" i="2"/>
  <c r="I81" i="2"/>
  <c r="I73" i="2"/>
  <c r="I69" i="2"/>
  <c r="I65" i="2"/>
  <c r="I57" i="2"/>
  <c r="I53" i="2"/>
  <c r="I49" i="2"/>
  <c r="I41" i="2"/>
  <c r="I37" i="2"/>
  <c r="I33" i="2"/>
  <c r="I25" i="2"/>
  <c r="I21" i="2"/>
  <c r="I17" i="2"/>
  <c r="I9" i="2"/>
  <c r="I5" i="2"/>
  <c r="I363" i="2"/>
  <c r="I355" i="2"/>
  <c r="I366" i="2"/>
  <c r="I362" i="2"/>
  <c r="I358" i="2"/>
  <c r="I354" i="2"/>
  <c r="I350" i="2"/>
  <c r="I346" i="2"/>
  <c r="I342" i="2"/>
  <c r="I338" i="2"/>
  <c r="I334" i="2"/>
  <c r="I330" i="2"/>
  <c r="I326" i="2"/>
  <c r="I322" i="2"/>
  <c r="I318" i="2"/>
  <c r="I314" i="2"/>
  <c r="I310" i="2"/>
  <c r="I306" i="2"/>
  <c r="I302" i="2"/>
  <c r="I298" i="2"/>
  <c r="I294" i="2"/>
  <c r="I290" i="2"/>
  <c r="I286" i="2"/>
  <c r="I282" i="2"/>
  <c r="I278" i="2"/>
  <c r="I274" i="2"/>
  <c r="I270" i="2"/>
  <c r="I266" i="2"/>
  <c r="I262" i="2"/>
  <c r="I258" i="2"/>
  <c r="I254" i="2"/>
  <c r="I250" i="2"/>
  <c r="I246" i="2"/>
  <c r="I242" i="2"/>
  <c r="I340" i="2"/>
  <c r="I336" i="2"/>
  <c r="I332" i="2"/>
  <c r="I328" i="2"/>
  <c r="I324" i="2"/>
  <c r="I320" i="2"/>
  <c r="I316" i="2"/>
  <c r="I312" i="2"/>
  <c r="I308" i="2"/>
  <c r="I304" i="2"/>
  <c r="I300" i="2"/>
  <c r="I296" i="2"/>
  <c r="I292" i="2"/>
  <c r="I288" i="2"/>
  <c r="I284" i="2"/>
  <c r="I280" i="2"/>
  <c r="I276" i="2"/>
  <c r="I272" i="2"/>
  <c r="I268" i="2"/>
  <c r="I264" i="2"/>
  <c r="I260" i="2"/>
  <c r="I256" i="2"/>
  <c r="I252" i="2"/>
  <c r="I248" i="2"/>
  <c r="I244" i="2"/>
  <c r="I240" i="2"/>
  <c r="I236" i="2"/>
  <c r="I359" i="2"/>
  <c r="I151" i="2"/>
  <c r="I147" i="2"/>
  <c r="I143" i="2"/>
  <c r="I139" i="2"/>
  <c r="I135" i="2"/>
  <c r="I131" i="2"/>
  <c r="I127" i="2"/>
  <c r="I123" i="2"/>
  <c r="I119" i="2"/>
  <c r="I115" i="2"/>
  <c r="I111" i="2"/>
  <c r="I107" i="2"/>
  <c r="I103" i="2"/>
  <c r="I99" i="2"/>
  <c r="I95" i="2"/>
  <c r="I91" i="2"/>
  <c r="I87" i="2"/>
  <c r="I83" i="2"/>
  <c r="I79" i="2"/>
  <c r="I75" i="2"/>
  <c r="I71" i="2"/>
  <c r="I67" i="2"/>
  <c r="I63" i="2"/>
  <c r="I59" i="2"/>
  <c r="I55" i="2"/>
  <c r="I51" i="2"/>
  <c r="I47" i="2"/>
  <c r="I43" i="2"/>
  <c r="I39" i="2"/>
  <c r="I35" i="2"/>
  <c r="I31" i="2"/>
  <c r="I27" i="2"/>
  <c r="I23" i="2"/>
  <c r="I19" i="2"/>
  <c r="I15" i="2"/>
  <c r="I11" i="2"/>
  <c r="I7" i="2"/>
  <c r="I3" i="2"/>
  <c r="I232" i="2"/>
  <c r="I228" i="2"/>
  <c r="I224" i="2"/>
  <c r="I220" i="2"/>
  <c r="I216" i="2"/>
  <c r="I212" i="2"/>
  <c r="I208" i="2"/>
  <c r="I204" i="2"/>
  <c r="I200" i="2"/>
  <c r="I196" i="2"/>
  <c r="I192" i="2"/>
  <c r="I188" i="2"/>
  <c r="I184" i="2"/>
  <c r="I180" i="2"/>
  <c r="I176" i="2"/>
  <c r="I172" i="2"/>
  <c r="I168" i="2"/>
  <c r="I164" i="2"/>
  <c r="I160" i="2"/>
  <c r="I156" i="2"/>
  <c r="I152" i="2"/>
  <c r="I148" i="2"/>
  <c r="I144" i="2"/>
  <c r="I140" i="2"/>
  <c r="I136" i="2"/>
  <c r="I132" i="2"/>
  <c r="I128" i="2"/>
  <c r="I124" i="2"/>
  <c r="I120" i="2"/>
  <c r="I116" i="2"/>
  <c r="I112" i="2"/>
  <c r="I108" i="2"/>
  <c r="I104" i="2"/>
  <c r="I100" i="2"/>
  <c r="I96" i="2"/>
  <c r="I92" i="2"/>
  <c r="I88" i="2"/>
  <c r="I84" i="2"/>
  <c r="I80" i="2"/>
  <c r="I76" i="2"/>
  <c r="I72" i="2"/>
  <c r="I68" i="2"/>
  <c r="I64" i="2"/>
  <c r="I60" i="2"/>
  <c r="I56" i="2"/>
  <c r="I52" i="2"/>
  <c r="I48" i="2"/>
  <c r="I44" i="2"/>
  <c r="I40" i="2"/>
  <c r="I36" i="2"/>
  <c r="I32" i="2"/>
  <c r="I28" i="2"/>
  <c r="I24" i="2"/>
  <c r="I20" i="2"/>
  <c r="I16" i="2"/>
  <c r="I12" i="2"/>
  <c r="I8" i="2"/>
  <c r="I4" i="2"/>
  <c r="I238" i="2"/>
  <c r="I234" i="2"/>
  <c r="I230" i="2"/>
  <c r="I226" i="2"/>
  <c r="I222" i="2"/>
  <c r="I218" i="2"/>
  <c r="I214" i="2"/>
  <c r="I210" i="2"/>
  <c r="I206" i="2"/>
  <c r="I202" i="2"/>
  <c r="I198" i="2"/>
  <c r="I194" i="2"/>
  <c r="I190" i="2"/>
  <c r="I186" i="2"/>
  <c r="I182" i="2"/>
  <c r="I178" i="2"/>
  <c r="I174" i="2"/>
  <c r="I170" i="2"/>
  <c r="I166" i="2"/>
  <c r="I162" i="2"/>
  <c r="I158" i="2"/>
  <c r="I154" i="2"/>
  <c r="I150" i="2"/>
  <c r="I146" i="2"/>
  <c r="I142" i="2"/>
  <c r="I138" i="2"/>
  <c r="I134" i="2"/>
  <c r="I130" i="2"/>
  <c r="I126" i="2"/>
  <c r="I122" i="2"/>
  <c r="I118" i="2"/>
  <c r="I114" i="2"/>
  <c r="I110" i="2"/>
  <c r="I106" i="2"/>
  <c r="I102" i="2"/>
  <c r="I98" i="2"/>
  <c r="I94" i="2"/>
  <c r="I90" i="2"/>
  <c r="I86" i="2"/>
  <c r="I82" i="2"/>
  <c r="I78" i="2"/>
  <c r="I74" i="2"/>
  <c r="I70" i="2"/>
  <c r="I66" i="2"/>
  <c r="I62" i="2"/>
  <c r="I58" i="2"/>
  <c r="I54" i="2"/>
  <c r="I50" i="2"/>
  <c r="I46" i="2"/>
  <c r="I42" i="2"/>
  <c r="I38" i="2"/>
  <c r="I34" i="2"/>
  <c r="I30" i="2"/>
  <c r="I26" i="2"/>
  <c r="I22" i="2"/>
  <c r="I18" i="2"/>
  <c r="I14" i="2"/>
  <c r="I10" i="2"/>
  <c r="I6" i="2"/>
  <c r="B8" i="2"/>
  <c r="B9" i="2" s="1"/>
  <c r="B10" i="2" s="1"/>
  <c r="D14" i="1"/>
  <c r="G14" i="1" s="1"/>
</calcChain>
</file>

<file path=xl/sharedStrings.xml><?xml version="1.0" encoding="utf-8"?>
<sst xmlns="http://schemas.openxmlformats.org/spreadsheetml/2006/main" count="104" uniqueCount="50">
  <si>
    <t>V promedio 
diario 
mensual a 5 m</t>
  </si>
  <si>
    <t>V promedio 
diario 
mensual a 20 m</t>
  </si>
  <si>
    <t>horas por mes</t>
  </si>
  <si>
    <t>Tiempo a 20%</t>
  </si>
  <si>
    <t>E</t>
  </si>
  <si>
    <t>F</t>
  </si>
  <si>
    <t>M</t>
  </si>
  <si>
    <t>A</t>
  </si>
  <si>
    <t>J</t>
  </si>
  <si>
    <t>S</t>
  </si>
  <si>
    <t>O</t>
  </si>
  <si>
    <t>N</t>
  </si>
  <si>
    <t>D</t>
  </si>
  <si>
    <t>V Promedio</t>
  </si>
  <si>
    <t>P(w)</t>
  </si>
  <si>
    <t>h1</t>
  </si>
  <si>
    <t>m</t>
  </si>
  <si>
    <t>h2</t>
  </si>
  <si>
    <t>P normal a 20 m</t>
  </si>
  <si>
    <t>?</t>
  </si>
  <si>
    <t>P real a 20 m</t>
  </si>
  <si>
    <t>Coef.</t>
  </si>
  <si>
    <t>Rendimiento del generador</t>
  </si>
  <si>
    <t>Dimensión de la astas</t>
  </si>
  <si>
    <t>Densidad del aire</t>
  </si>
  <si>
    <t>Rendimiento</t>
  </si>
  <si>
    <t xml:space="preserve">h buje </t>
  </si>
  <si>
    <t>Longitud de aspas</t>
  </si>
  <si>
    <t>Si Vz &lt; 4 --&gt; cp = 0</t>
  </si>
  <si>
    <t>Si Vz &gt; 22 --&gt; cp = 0</t>
  </si>
  <si>
    <t>%</t>
  </si>
  <si>
    <t>T</t>
  </si>
  <si>
    <t>E diaria
anual</t>
  </si>
  <si>
    <t>V h1</t>
  </si>
  <si>
    <t>V h2 30</t>
  </si>
  <si>
    <t>l1</t>
  </si>
  <si>
    <t>cp</t>
  </si>
  <si>
    <t>alfa</t>
  </si>
  <si>
    <t>rendimiento del generador</t>
  </si>
  <si>
    <t>densidad del aire</t>
  </si>
  <si>
    <t>Tiempo en horas</t>
  </si>
  <si>
    <t>Vh1</t>
  </si>
  <si>
    <t>Velocidad promedio de h2</t>
  </si>
  <si>
    <t>MW</t>
  </si>
  <si>
    <t>Potencia entregada</t>
  </si>
  <si>
    <t>Potencia diaria</t>
  </si>
  <si>
    <t>Energia diaria</t>
  </si>
  <si>
    <t>Energía anual</t>
  </si>
  <si>
    <t>Vh2 para 30 m</t>
  </si>
  <si>
    <t>Potencia promedio del viento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</si>
</sst>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K2" sqref="K2"/>
    </sheetView>
  </sheetViews>
  <sheetFormatPr baseColWidth="10" defaultRowHeight="15" x14ac:dyDescent="0.25"/>
  <cols>
    <col min="1" max="1" width="25.7109375" customWidth="1"/>
    <col min="12" max="12" width="11.85546875" bestFit="1" customWidth="1"/>
  </cols>
  <sheetData>
    <row r="1" spans="1:14" ht="60" x14ac:dyDescent="0.25">
      <c r="B1" s="1" t="s">
        <v>0</v>
      </c>
      <c r="D1" s="1" t="s">
        <v>1</v>
      </c>
      <c r="F1" t="s">
        <v>2</v>
      </c>
      <c r="H1" t="s">
        <v>3</v>
      </c>
      <c r="J1" t="s">
        <v>33</v>
      </c>
      <c r="K1" t="s">
        <v>34</v>
      </c>
      <c r="M1" t="s">
        <v>31</v>
      </c>
      <c r="N1" s="1" t="s">
        <v>32</v>
      </c>
    </row>
    <row r="2" spans="1:14" x14ac:dyDescent="0.25">
      <c r="A2" t="s">
        <v>4</v>
      </c>
      <c r="B2">
        <v>15</v>
      </c>
      <c r="D2" s="2">
        <f>B2*($B$16/5)^(0.15)</f>
        <v>16.643542081017674</v>
      </c>
      <c r="F2">
        <v>31</v>
      </c>
      <c r="J2" s="4">
        <v>5</v>
      </c>
      <c r="K2" s="4" t="e">
        <f ca="1">J2($E$15/J2)</f>
        <v>#REF!</v>
      </c>
      <c r="M2">
        <v>0</v>
      </c>
    </row>
    <row r="3" spans="1:14" x14ac:dyDescent="0.25">
      <c r="A3" t="s">
        <v>5</v>
      </c>
      <c r="B3">
        <v>20</v>
      </c>
      <c r="D3" s="2">
        <f>B3*($B$16/5)^(0.15)</f>
        <v>22.1913894413569</v>
      </c>
      <c r="F3">
        <v>28</v>
      </c>
      <c r="J3" s="4">
        <v>12</v>
      </c>
      <c r="M3">
        <v>12</v>
      </c>
    </row>
    <row r="4" spans="1:14" x14ac:dyDescent="0.25">
      <c r="A4" t="s">
        <v>6</v>
      </c>
      <c r="B4">
        <v>12</v>
      </c>
      <c r="D4" s="2">
        <f t="shared" ref="D4:D13" si="0">B4*($B$16/5)^(0.15)</f>
        <v>13.314833664814142</v>
      </c>
      <c r="F4">
        <v>31</v>
      </c>
      <c r="J4" s="4">
        <v>30</v>
      </c>
      <c r="M4">
        <v>15</v>
      </c>
    </row>
    <row r="5" spans="1:14" x14ac:dyDescent="0.25">
      <c r="A5" t="s">
        <v>7</v>
      </c>
      <c r="B5">
        <v>17</v>
      </c>
      <c r="D5" s="2">
        <f t="shared" si="0"/>
        <v>18.862681025153368</v>
      </c>
      <c r="F5">
        <v>30</v>
      </c>
      <c r="J5" s="4">
        <v>24</v>
      </c>
      <c r="M5">
        <v>2</v>
      </c>
    </row>
    <row r="6" spans="1:14" x14ac:dyDescent="0.25">
      <c r="A6" t="s">
        <v>6</v>
      </c>
      <c r="B6">
        <v>21</v>
      </c>
      <c r="D6" s="2">
        <f t="shared" si="0"/>
        <v>23.300958913424747</v>
      </c>
      <c r="F6">
        <v>31</v>
      </c>
      <c r="J6" s="4">
        <v>16</v>
      </c>
      <c r="M6">
        <v>16</v>
      </c>
    </row>
    <row r="7" spans="1:14" x14ac:dyDescent="0.25">
      <c r="A7" t="s">
        <v>8</v>
      </c>
      <c r="B7">
        <v>19</v>
      </c>
      <c r="D7" s="2">
        <f t="shared" si="0"/>
        <v>21.081819969289057</v>
      </c>
      <c r="F7">
        <v>30</v>
      </c>
      <c r="J7" s="4">
        <v>4</v>
      </c>
      <c r="M7">
        <v>4</v>
      </c>
    </row>
    <row r="8" spans="1:14" x14ac:dyDescent="0.25">
      <c r="A8" t="s">
        <v>8</v>
      </c>
      <c r="B8">
        <v>18</v>
      </c>
      <c r="D8" s="2">
        <f t="shared" si="0"/>
        <v>19.972250497221211</v>
      </c>
      <c r="F8">
        <v>31</v>
      </c>
      <c r="J8" s="4">
        <v>14</v>
      </c>
      <c r="M8">
        <v>13</v>
      </c>
    </row>
    <row r="9" spans="1:14" x14ac:dyDescent="0.25">
      <c r="A9" t="s">
        <v>7</v>
      </c>
      <c r="B9">
        <v>10</v>
      </c>
      <c r="D9" s="2">
        <f t="shared" si="0"/>
        <v>11.09569472067845</v>
      </c>
      <c r="F9">
        <v>31</v>
      </c>
      <c r="J9" s="4">
        <v>7</v>
      </c>
      <c r="M9">
        <v>21</v>
      </c>
    </row>
    <row r="10" spans="1:14" x14ac:dyDescent="0.25">
      <c r="A10" t="s">
        <v>9</v>
      </c>
      <c r="B10">
        <v>4</v>
      </c>
      <c r="D10" s="2">
        <f t="shared" si="0"/>
        <v>4.4382778882713803</v>
      </c>
      <c r="F10">
        <v>30</v>
      </c>
      <c r="J10" s="4">
        <v>13</v>
      </c>
      <c r="M10">
        <v>23</v>
      </c>
    </row>
    <row r="11" spans="1:14" x14ac:dyDescent="0.25">
      <c r="A11" t="s">
        <v>10</v>
      </c>
      <c r="B11">
        <v>14</v>
      </c>
      <c r="D11" s="2">
        <f t="shared" si="0"/>
        <v>15.533972608949831</v>
      </c>
      <c r="F11">
        <v>31</v>
      </c>
      <c r="J11" s="4">
        <v>18</v>
      </c>
      <c r="M11">
        <v>8</v>
      </c>
    </row>
    <row r="12" spans="1:14" x14ac:dyDescent="0.25">
      <c r="A12" t="s">
        <v>11</v>
      </c>
      <c r="B12">
        <v>8</v>
      </c>
      <c r="D12" s="2">
        <f t="shared" si="0"/>
        <v>8.8765557765427605</v>
      </c>
      <c r="F12">
        <v>30</v>
      </c>
      <c r="J12" s="4">
        <v>21</v>
      </c>
      <c r="M12">
        <v>6</v>
      </c>
    </row>
    <row r="13" spans="1:14" x14ac:dyDescent="0.25">
      <c r="A13" t="s">
        <v>12</v>
      </c>
      <c r="B13">
        <v>23</v>
      </c>
      <c r="D13" s="2">
        <f t="shared" si="0"/>
        <v>25.520097857560437</v>
      </c>
      <c r="F13">
        <v>31</v>
      </c>
      <c r="J13" s="4">
        <v>22</v>
      </c>
      <c r="M13">
        <v>11</v>
      </c>
    </row>
    <row r="14" spans="1:14" x14ac:dyDescent="0.25">
      <c r="C14" t="s">
        <v>13</v>
      </c>
      <c r="D14" s="2">
        <f>AVERAGE(D2:D13)</f>
        <v>16.73600620369</v>
      </c>
      <c r="F14" t="s">
        <v>14</v>
      </c>
      <c r="G14">
        <f>B23*(D14)^3*(3.1416)*((B22)^2)/2</f>
        <v>2037811.4901138837</v>
      </c>
    </row>
    <row r="15" spans="1:14" x14ac:dyDescent="0.25">
      <c r="A15" t="s">
        <v>15</v>
      </c>
      <c r="B15">
        <v>25</v>
      </c>
      <c r="C15" t="s">
        <v>16</v>
      </c>
      <c r="D15" t="s">
        <v>26</v>
      </c>
      <c r="E15">
        <v>30</v>
      </c>
    </row>
    <row r="16" spans="1:14" x14ac:dyDescent="0.25">
      <c r="A16" t="s">
        <v>17</v>
      </c>
      <c r="B16">
        <v>10</v>
      </c>
      <c r="C16" t="s">
        <v>16</v>
      </c>
      <c r="D16" t="s">
        <v>26</v>
      </c>
      <c r="E16">
        <v>35</v>
      </c>
    </row>
    <row r="17" spans="1:4" x14ac:dyDescent="0.25">
      <c r="A17" t="s">
        <v>27</v>
      </c>
      <c r="B17">
        <v>50</v>
      </c>
      <c r="C17" t="s">
        <v>16</v>
      </c>
    </row>
    <row r="18" spans="1:4" x14ac:dyDescent="0.25">
      <c r="A18" t="s">
        <v>18</v>
      </c>
      <c r="B18" t="s">
        <v>19</v>
      </c>
    </row>
    <row r="19" spans="1:4" x14ac:dyDescent="0.25">
      <c r="A19" t="s">
        <v>20</v>
      </c>
      <c r="B19" t="s">
        <v>19</v>
      </c>
      <c r="D19" t="s">
        <v>29</v>
      </c>
    </row>
    <row r="20" spans="1:4" x14ac:dyDescent="0.25">
      <c r="A20" t="s">
        <v>21</v>
      </c>
      <c r="B20" s="3">
        <v>0.38</v>
      </c>
      <c r="D20" t="s">
        <v>28</v>
      </c>
    </row>
    <row r="21" spans="1:4" x14ac:dyDescent="0.25">
      <c r="A21" t="s">
        <v>22</v>
      </c>
      <c r="B21" s="3">
        <v>0.9</v>
      </c>
    </row>
    <row r="22" spans="1:4" x14ac:dyDescent="0.25">
      <c r="A22" t="s">
        <v>23</v>
      </c>
      <c r="B22">
        <v>15</v>
      </c>
      <c r="C22" t="s">
        <v>16</v>
      </c>
    </row>
    <row r="23" spans="1:4" x14ac:dyDescent="0.25">
      <c r="A23" t="s">
        <v>24</v>
      </c>
      <c r="B23">
        <v>1.23</v>
      </c>
      <c r="C23" t="s">
        <v>16</v>
      </c>
    </row>
    <row r="24" spans="1:4" x14ac:dyDescent="0.25">
      <c r="A24" t="s">
        <v>25</v>
      </c>
      <c r="B24" s="3" t="s">
        <v>30</v>
      </c>
    </row>
    <row r="25" spans="1:4" x14ac:dyDescent="0.25">
      <c r="B25" s="3">
        <v>0.18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"/>
  <sheetViews>
    <sheetView workbookViewId="0">
      <selection activeCell="A9" sqref="A9:A10"/>
    </sheetView>
  </sheetViews>
  <sheetFormatPr baseColWidth="10" defaultRowHeight="15" x14ac:dyDescent="0.25"/>
  <cols>
    <col min="1" max="1" width="34.28515625" customWidth="1"/>
    <col min="7" max="7" width="17" customWidth="1"/>
    <col min="8" max="9" width="22.85546875" customWidth="1"/>
    <col min="12" max="12" width="17" customWidth="1"/>
    <col min="13" max="14" width="22.85546875" customWidth="1"/>
  </cols>
  <sheetData>
    <row r="1" spans="1:11" x14ac:dyDescent="0.25">
      <c r="A1" t="s">
        <v>35</v>
      </c>
      <c r="B1">
        <v>25</v>
      </c>
      <c r="C1" t="s">
        <v>16</v>
      </c>
      <c r="E1" t="s">
        <v>41</v>
      </c>
      <c r="F1" t="s">
        <v>48</v>
      </c>
      <c r="G1" t="s">
        <v>40</v>
      </c>
      <c r="H1" t="s">
        <v>45</v>
      </c>
      <c r="I1" t="s">
        <v>46</v>
      </c>
    </row>
    <row r="2" spans="1:11" x14ac:dyDescent="0.25">
      <c r="A2" t="s">
        <v>15</v>
      </c>
      <c r="B2">
        <v>10</v>
      </c>
      <c r="C2" t="s">
        <v>16</v>
      </c>
      <c r="E2">
        <v>18</v>
      </c>
      <c r="F2" s="2">
        <f>E2*($B$3/$B$2)^$B$6</f>
        <v>21.935843093153089</v>
      </c>
      <c r="G2">
        <v>18</v>
      </c>
      <c r="H2">
        <f>IF(F2&lt;4,0,IF(F2&gt;22,0,$B$7*F2^3*3.1416*$B$1^2*$B$4*$B$5/2/1000000))</f>
        <v>4.8434253540132168</v>
      </c>
      <c r="I2">
        <f>H2*G2</f>
        <v>87.18165637223791</v>
      </c>
      <c r="K2" s="2"/>
    </row>
    <row r="3" spans="1:11" x14ac:dyDescent="0.25">
      <c r="A3" t="s">
        <v>17</v>
      </c>
      <c r="B3">
        <v>30</v>
      </c>
      <c r="C3" t="s">
        <v>16</v>
      </c>
      <c r="E3">
        <v>7</v>
      </c>
      <c r="F3" s="2">
        <f t="shared" ref="F3:F66" si="0">E3*($B$3/$B$2)^$B$6</f>
        <v>8.530605647337314</v>
      </c>
      <c r="G3">
        <v>16</v>
      </c>
      <c r="H3">
        <f>IF(F3&lt;4,0,IF(F3&gt;22,0,$B$7*F3^3*3.1416*$B$1^2*$B$4*$B$5/2/1000000))</f>
        <v>0.28485852133513967</v>
      </c>
      <c r="I3">
        <f t="shared" ref="I3:I66" si="1">H3*G3</f>
        <v>4.5577363413622347</v>
      </c>
      <c r="K3" s="2"/>
    </row>
    <row r="4" spans="1:11" x14ac:dyDescent="0.25">
      <c r="A4" t="s">
        <v>36</v>
      </c>
      <c r="B4" s="3">
        <v>0.4</v>
      </c>
      <c r="E4">
        <v>19</v>
      </c>
      <c r="F4" s="2">
        <f t="shared" si="0"/>
        <v>23.154501042772708</v>
      </c>
      <c r="G4">
        <v>19</v>
      </c>
      <c r="H4">
        <f t="shared" ref="H4:H67" si="2">IF(F4&lt;4,0,IF(F4&gt;22,0,$B$7*F4^3*3.1416*$B$1^2*$B$4*$B$5/2/1000000))</f>
        <v>0</v>
      </c>
      <c r="I4">
        <f t="shared" si="1"/>
        <v>0</v>
      </c>
      <c r="K4" s="2"/>
    </row>
    <row r="5" spans="1:11" x14ac:dyDescent="0.25">
      <c r="A5" t="s">
        <v>38</v>
      </c>
      <c r="B5" s="3">
        <v>0.95</v>
      </c>
      <c r="E5">
        <v>7</v>
      </c>
      <c r="F5" s="2">
        <f t="shared" si="0"/>
        <v>8.530605647337314</v>
      </c>
      <c r="G5">
        <v>16</v>
      </c>
      <c r="H5">
        <f t="shared" si="2"/>
        <v>0.28485852133513967</v>
      </c>
      <c r="I5">
        <f t="shared" si="1"/>
        <v>4.5577363413622347</v>
      </c>
      <c r="K5" s="2"/>
    </row>
    <row r="6" spans="1:11" x14ac:dyDescent="0.25">
      <c r="A6" t="s">
        <v>37</v>
      </c>
      <c r="B6">
        <v>0.18</v>
      </c>
      <c r="E6">
        <v>12</v>
      </c>
      <c r="F6" s="2">
        <f t="shared" si="0"/>
        <v>14.623895395435394</v>
      </c>
      <c r="G6">
        <v>20</v>
      </c>
      <c r="H6">
        <f t="shared" si="2"/>
        <v>1.4350889937816944</v>
      </c>
      <c r="I6">
        <f t="shared" si="1"/>
        <v>28.701779875633889</v>
      </c>
      <c r="K6" s="2"/>
    </row>
    <row r="7" spans="1:11" x14ac:dyDescent="0.25">
      <c r="A7" t="s">
        <v>39</v>
      </c>
      <c r="B7">
        <v>1.23</v>
      </c>
      <c r="E7">
        <v>3</v>
      </c>
      <c r="F7" s="2">
        <f t="shared" si="0"/>
        <v>3.6559738488588485</v>
      </c>
      <c r="G7">
        <v>22</v>
      </c>
      <c r="H7">
        <f t="shared" si="2"/>
        <v>0</v>
      </c>
      <c r="I7">
        <f t="shared" si="1"/>
        <v>0</v>
      </c>
      <c r="K7" s="2"/>
    </row>
    <row r="8" spans="1:11" x14ac:dyDescent="0.25">
      <c r="A8" t="s">
        <v>42</v>
      </c>
      <c r="B8" s="2">
        <f>AVERAGE(F2:F366)</f>
        <v>16.243208013423114</v>
      </c>
      <c r="E8">
        <v>14</v>
      </c>
      <c r="F8" s="2">
        <f t="shared" si="0"/>
        <v>17.061211294674628</v>
      </c>
      <c r="G8">
        <v>5</v>
      </c>
      <c r="H8">
        <f t="shared" si="2"/>
        <v>2.2788681706811174</v>
      </c>
      <c r="I8">
        <f t="shared" si="1"/>
        <v>11.394340853405588</v>
      </c>
      <c r="K8" s="2"/>
    </row>
    <row r="9" spans="1:11" x14ac:dyDescent="0.25">
      <c r="A9" t="s">
        <v>49</v>
      </c>
      <c r="B9" s="2">
        <f>B7*B8^3*3.1416*B1^2/2/1000000</f>
        <v>5.1751320921136701</v>
      </c>
      <c r="C9" t="s">
        <v>43</v>
      </c>
      <c r="E9">
        <v>8</v>
      </c>
      <c r="F9" s="2">
        <f t="shared" si="0"/>
        <v>9.7492635969569292</v>
      </c>
      <c r="G9">
        <v>4</v>
      </c>
      <c r="H9">
        <f t="shared" si="2"/>
        <v>0.42521155371309466</v>
      </c>
      <c r="I9">
        <f t="shared" si="1"/>
        <v>1.7008462148523786</v>
      </c>
      <c r="K9" s="2"/>
    </row>
    <row r="10" spans="1:11" x14ac:dyDescent="0.25">
      <c r="A10" t="s">
        <v>44</v>
      </c>
      <c r="B10" s="2">
        <f>B9*B4*B5</f>
        <v>1.9665501950031945</v>
      </c>
      <c r="E10">
        <v>5</v>
      </c>
      <c r="F10" s="2">
        <f t="shared" si="0"/>
        <v>6.0932897480980808</v>
      </c>
      <c r="G10">
        <v>3</v>
      </c>
      <c r="H10">
        <f t="shared" si="2"/>
        <v>0.10381141448073598</v>
      </c>
      <c r="I10">
        <f t="shared" si="1"/>
        <v>0.31143424344220794</v>
      </c>
      <c r="K10" s="2"/>
    </row>
    <row r="11" spans="1:11" x14ac:dyDescent="0.25">
      <c r="A11" t="s">
        <v>47</v>
      </c>
      <c r="C11" s="5">
        <f>SUM(I2:I366)</f>
        <v>3373.4681823357341</v>
      </c>
      <c r="E11">
        <v>5</v>
      </c>
      <c r="F11" s="2">
        <f t="shared" si="0"/>
        <v>6.0932897480980808</v>
      </c>
      <c r="G11">
        <v>13</v>
      </c>
      <c r="H11">
        <f t="shared" si="2"/>
        <v>0.10381141448073598</v>
      </c>
      <c r="I11">
        <f t="shared" si="1"/>
        <v>1.3495483882495678</v>
      </c>
      <c r="K11" s="2"/>
    </row>
    <row r="12" spans="1:11" x14ac:dyDescent="0.25">
      <c r="E12">
        <v>20</v>
      </c>
      <c r="F12" s="2">
        <f t="shared" si="0"/>
        <v>24.373158992392323</v>
      </c>
      <c r="G12">
        <v>21</v>
      </c>
      <c r="H12">
        <f t="shared" si="2"/>
        <v>0</v>
      </c>
      <c r="I12">
        <f t="shared" si="1"/>
        <v>0</v>
      </c>
      <c r="K12" s="2"/>
    </row>
    <row r="13" spans="1:11" x14ac:dyDescent="0.25">
      <c r="E13">
        <v>9</v>
      </c>
      <c r="F13" s="2">
        <f t="shared" si="0"/>
        <v>10.967921546576545</v>
      </c>
      <c r="G13">
        <v>6</v>
      </c>
      <c r="H13">
        <f t="shared" si="2"/>
        <v>0.6054281692516521</v>
      </c>
      <c r="I13">
        <f t="shared" si="1"/>
        <v>3.6325690155099126</v>
      </c>
      <c r="K13" s="2"/>
    </row>
    <row r="14" spans="1:11" x14ac:dyDescent="0.25">
      <c r="E14">
        <v>1</v>
      </c>
      <c r="F14" s="2">
        <f t="shared" si="0"/>
        <v>1.2186579496196162</v>
      </c>
      <c r="G14">
        <v>14</v>
      </c>
      <c r="H14">
        <f t="shared" si="2"/>
        <v>0</v>
      </c>
      <c r="I14">
        <f t="shared" si="1"/>
        <v>0</v>
      </c>
      <c r="K14" s="2"/>
    </row>
    <row r="15" spans="1:11" x14ac:dyDescent="0.25">
      <c r="E15">
        <v>28</v>
      </c>
      <c r="F15" s="2">
        <f t="shared" si="0"/>
        <v>34.122422589349256</v>
      </c>
      <c r="G15">
        <v>9</v>
      </c>
      <c r="H15">
        <f t="shared" si="2"/>
        <v>0</v>
      </c>
      <c r="I15">
        <f t="shared" si="1"/>
        <v>0</v>
      </c>
      <c r="K15" s="2"/>
    </row>
    <row r="16" spans="1:11" x14ac:dyDescent="0.25">
      <c r="E16">
        <v>16</v>
      </c>
      <c r="F16" s="2">
        <f t="shared" si="0"/>
        <v>19.498527193913858</v>
      </c>
      <c r="G16">
        <v>15</v>
      </c>
      <c r="H16">
        <f t="shared" si="2"/>
        <v>3.4016924297047573</v>
      </c>
      <c r="I16">
        <f t="shared" si="1"/>
        <v>51.025386445571357</v>
      </c>
      <c r="K16" s="2"/>
    </row>
    <row r="17" spans="5:11" x14ac:dyDescent="0.25">
      <c r="E17">
        <v>4</v>
      </c>
      <c r="F17" s="2">
        <f t="shared" si="0"/>
        <v>4.8746317984784646</v>
      </c>
      <c r="G17">
        <v>0</v>
      </c>
      <c r="H17">
        <f t="shared" si="2"/>
        <v>5.3151444214136832E-2</v>
      </c>
      <c r="I17">
        <f t="shared" si="1"/>
        <v>0</v>
      </c>
      <c r="K17" s="2"/>
    </row>
    <row r="18" spans="5:11" x14ac:dyDescent="0.25">
      <c r="E18">
        <v>1</v>
      </c>
      <c r="F18" s="2">
        <f t="shared" si="0"/>
        <v>1.2186579496196162</v>
      </c>
      <c r="G18">
        <v>11</v>
      </c>
      <c r="H18">
        <f t="shared" si="2"/>
        <v>0</v>
      </c>
      <c r="I18">
        <f t="shared" si="1"/>
        <v>0</v>
      </c>
      <c r="K18" s="2"/>
    </row>
    <row r="19" spans="5:11" x14ac:dyDescent="0.25">
      <c r="E19">
        <v>3</v>
      </c>
      <c r="F19" s="2">
        <f t="shared" si="0"/>
        <v>3.6559738488588485</v>
      </c>
      <c r="G19">
        <v>20</v>
      </c>
      <c r="H19">
        <f t="shared" si="2"/>
        <v>0</v>
      </c>
      <c r="I19">
        <f t="shared" si="1"/>
        <v>0</v>
      </c>
      <c r="K19" s="2"/>
    </row>
    <row r="20" spans="5:11" x14ac:dyDescent="0.25">
      <c r="E20">
        <v>20</v>
      </c>
      <c r="F20" s="2">
        <f t="shared" si="0"/>
        <v>24.373158992392323</v>
      </c>
      <c r="G20">
        <v>5</v>
      </c>
      <c r="H20">
        <f t="shared" si="2"/>
        <v>0</v>
      </c>
      <c r="I20">
        <f t="shared" si="1"/>
        <v>0</v>
      </c>
      <c r="K20" s="2"/>
    </row>
    <row r="21" spans="5:11" x14ac:dyDescent="0.25">
      <c r="E21">
        <v>15</v>
      </c>
      <c r="F21" s="2">
        <f t="shared" si="0"/>
        <v>18.279869244294243</v>
      </c>
      <c r="G21">
        <v>4</v>
      </c>
      <c r="H21">
        <f t="shared" si="2"/>
        <v>2.8029081909798719</v>
      </c>
      <c r="I21">
        <f t="shared" si="1"/>
        <v>11.211632763919487</v>
      </c>
      <c r="K21" s="2"/>
    </row>
    <row r="22" spans="5:11" x14ac:dyDescent="0.25">
      <c r="E22">
        <v>20</v>
      </c>
      <c r="F22" s="2">
        <f t="shared" si="0"/>
        <v>24.373158992392323</v>
      </c>
      <c r="G22">
        <v>0</v>
      </c>
      <c r="H22">
        <f t="shared" si="2"/>
        <v>0</v>
      </c>
      <c r="I22">
        <f t="shared" si="1"/>
        <v>0</v>
      </c>
      <c r="K22" s="2"/>
    </row>
    <row r="23" spans="5:11" x14ac:dyDescent="0.25">
      <c r="E23">
        <v>22</v>
      </c>
      <c r="F23" s="2">
        <f t="shared" si="0"/>
        <v>26.810474891631557</v>
      </c>
      <c r="G23">
        <v>22</v>
      </c>
      <c r="H23">
        <f t="shared" si="2"/>
        <v>0</v>
      </c>
      <c r="I23">
        <f t="shared" si="1"/>
        <v>0</v>
      </c>
      <c r="K23" s="2"/>
    </row>
    <row r="24" spans="5:11" x14ac:dyDescent="0.25">
      <c r="E24">
        <v>3</v>
      </c>
      <c r="F24" s="2">
        <f t="shared" si="0"/>
        <v>3.6559738488588485</v>
      </c>
      <c r="G24">
        <v>18</v>
      </c>
      <c r="H24">
        <f t="shared" si="2"/>
        <v>0</v>
      </c>
      <c r="I24">
        <f t="shared" si="1"/>
        <v>0</v>
      </c>
      <c r="K24" s="2"/>
    </row>
    <row r="25" spans="5:11" x14ac:dyDescent="0.25">
      <c r="E25">
        <v>27</v>
      </c>
      <c r="F25" s="2">
        <f t="shared" si="0"/>
        <v>32.903764639729637</v>
      </c>
      <c r="G25">
        <v>19</v>
      </c>
      <c r="H25">
        <f t="shared" si="2"/>
        <v>0</v>
      </c>
      <c r="I25">
        <f t="shared" si="1"/>
        <v>0</v>
      </c>
      <c r="K25" s="2"/>
    </row>
    <row r="26" spans="5:11" x14ac:dyDescent="0.25">
      <c r="E26">
        <v>5</v>
      </c>
      <c r="F26" s="2">
        <f t="shared" si="0"/>
        <v>6.0932897480980808</v>
      </c>
      <c r="G26">
        <v>10</v>
      </c>
      <c r="H26">
        <f t="shared" si="2"/>
        <v>0.10381141448073598</v>
      </c>
      <c r="I26">
        <f t="shared" si="1"/>
        <v>1.0381141448073599</v>
      </c>
      <c r="K26" s="2"/>
    </row>
    <row r="27" spans="5:11" x14ac:dyDescent="0.25">
      <c r="E27">
        <v>24</v>
      </c>
      <c r="F27" s="2">
        <f t="shared" si="0"/>
        <v>29.247790790870788</v>
      </c>
      <c r="G27">
        <v>3</v>
      </c>
      <c r="H27">
        <f t="shared" si="2"/>
        <v>0</v>
      </c>
      <c r="I27">
        <f t="shared" si="1"/>
        <v>0</v>
      </c>
      <c r="K27" s="2"/>
    </row>
    <row r="28" spans="5:11" x14ac:dyDescent="0.25">
      <c r="E28">
        <v>2</v>
      </c>
      <c r="F28" s="2">
        <f t="shared" si="0"/>
        <v>2.4373158992392323</v>
      </c>
      <c r="G28">
        <v>14</v>
      </c>
      <c r="H28">
        <f t="shared" si="2"/>
        <v>0</v>
      </c>
      <c r="I28">
        <f t="shared" si="1"/>
        <v>0</v>
      </c>
      <c r="K28" s="2"/>
    </row>
    <row r="29" spans="5:11" x14ac:dyDescent="0.25">
      <c r="E29">
        <v>7</v>
      </c>
      <c r="F29" s="2">
        <f t="shared" si="0"/>
        <v>8.530605647337314</v>
      </c>
      <c r="G29">
        <v>23</v>
      </c>
      <c r="H29">
        <f t="shared" si="2"/>
        <v>0.28485852133513967</v>
      </c>
      <c r="I29">
        <f t="shared" si="1"/>
        <v>6.5517459907082127</v>
      </c>
      <c r="K29" s="2"/>
    </row>
    <row r="30" spans="5:11" x14ac:dyDescent="0.25">
      <c r="E30">
        <v>25</v>
      </c>
      <c r="F30" s="2">
        <f t="shared" si="0"/>
        <v>30.466448740490403</v>
      </c>
      <c r="G30">
        <v>18</v>
      </c>
      <c r="H30">
        <f t="shared" si="2"/>
        <v>0</v>
      </c>
      <c r="I30">
        <f t="shared" si="1"/>
        <v>0</v>
      </c>
      <c r="K30" s="2"/>
    </row>
    <row r="31" spans="5:11" x14ac:dyDescent="0.25">
      <c r="E31">
        <v>3</v>
      </c>
      <c r="F31" s="2">
        <f t="shared" si="0"/>
        <v>3.6559738488588485</v>
      </c>
      <c r="G31">
        <v>19</v>
      </c>
      <c r="H31">
        <f t="shared" si="2"/>
        <v>0</v>
      </c>
      <c r="I31">
        <f t="shared" si="1"/>
        <v>0</v>
      </c>
      <c r="K31" s="2"/>
    </row>
    <row r="32" spans="5:11" x14ac:dyDescent="0.25">
      <c r="E32">
        <v>10</v>
      </c>
      <c r="F32" s="2">
        <f t="shared" si="0"/>
        <v>12.186579496196162</v>
      </c>
      <c r="G32">
        <v>17</v>
      </c>
      <c r="H32">
        <f t="shared" si="2"/>
        <v>0.83049131584588787</v>
      </c>
      <c r="I32">
        <f t="shared" si="1"/>
        <v>14.118352369380094</v>
      </c>
      <c r="K32" s="2"/>
    </row>
    <row r="33" spans="5:11" x14ac:dyDescent="0.25">
      <c r="E33">
        <v>27</v>
      </c>
      <c r="F33" s="2">
        <f t="shared" si="0"/>
        <v>32.903764639729637</v>
      </c>
      <c r="G33">
        <v>2</v>
      </c>
      <c r="H33">
        <f t="shared" si="2"/>
        <v>0</v>
      </c>
      <c r="I33">
        <f t="shared" si="1"/>
        <v>0</v>
      </c>
      <c r="K33" s="2"/>
    </row>
    <row r="34" spans="5:11" x14ac:dyDescent="0.25">
      <c r="E34">
        <v>6</v>
      </c>
      <c r="F34" s="2">
        <f t="shared" si="0"/>
        <v>7.3119476977176969</v>
      </c>
      <c r="G34">
        <v>11</v>
      </c>
      <c r="H34">
        <f t="shared" si="2"/>
        <v>0.1793861242227118</v>
      </c>
      <c r="I34">
        <f t="shared" si="1"/>
        <v>1.9732473664498298</v>
      </c>
      <c r="K34" s="2"/>
    </row>
    <row r="35" spans="5:11" x14ac:dyDescent="0.25">
      <c r="E35">
        <v>24</v>
      </c>
      <c r="F35" s="2">
        <f t="shared" si="0"/>
        <v>29.247790790870788</v>
      </c>
      <c r="G35">
        <v>7</v>
      </c>
      <c r="H35">
        <f t="shared" si="2"/>
        <v>0</v>
      </c>
      <c r="I35">
        <f t="shared" si="1"/>
        <v>0</v>
      </c>
      <c r="K35" s="2"/>
    </row>
    <row r="36" spans="5:11" x14ac:dyDescent="0.25">
      <c r="E36">
        <v>23</v>
      </c>
      <c r="F36" s="2">
        <f t="shared" si="0"/>
        <v>28.029132841251172</v>
      </c>
      <c r="G36">
        <v>9</v>
      </c>
      <c r="H36">
        <f t="shared" si="2"/>
        <v>0</v>
      </c>
      <c r="I36">
        <f t="shared" si="1"/>
        <v>0</v>
      </c>
      <c r="K36" s="2"/>
    </row>
    <row r="37" spans="5:11" x14ac:dyDescent="0.25">
      <c r="E37">
        <v>10</v>
      </c>
      <c r="F37" s="2">
        <f t="shared" si="0"/>
        <v>12.186579496196162</v>
      </c>
      <c r="G37">
        <v>21</v>
      </c>
      <c r="H37">
        <f t="shared" si="2"/>
        <v>0.83049131584588787</v>
      </c>
      <c r="I37">
        <f t="shared" si="1"/>
        <v>17.440317632763644</v>
      </c>
      <c r="K37" s="2"/>
    </row>
    <row r="38" spans="5:11" x14ac:dyDescent="0.25">
      <c r="E38">
        <v>19</v>
      </c>
      <c r="F38" s="2">
        <f t="shared" si="0"/>
        <v>23.154501042772708</v>
      </c>
      <c r="G38">
        <v>20</v>
      </c>
      <c r="H38">
        <f t="shared" si="2"/>
        <v>0</v>
      </c>
      <c r="I38">
        <f t="shared" si="1"/>
        <v>0</v>
      </c>
      <c r="K38" s="2"/>
    </row>
    <row r="39" spans="5:11" x14ac:dyDescent="0.25">
      <c r="E39">
        <v>29</v>
      </c>
      <c r="F39" s="2">
        <f t="shared" si="0"/>
        <v>35.341080538968868</v>
      </c>
      <c r="G39">
        <v>12</v>
      </c>
      <c r="H39">
        <f t="shared" si="2"/>
        <v>0</v>
      </c>
      <c r="I39">
        <f t="shared" si="1"/>
        <v>0</v>
      </c>
      <c r="K39" s="2"/>
    </row>
    <row r="40" spans="5:11" x14ac:dyDescent="0.25">
      <c r="E40">
        <v>21</v>
      </c>
      <c r="F40" s="2">
        <f t="shared" si="0"/>
        <v>25.591816942011938</v>
      </c>
      <c r="G40">
        <v>8</v>
      </c>
      <c r="H40">
        <f t="shared" si="2"/>
        <v>0</v>
      </c>
      <c r="I40">
        <f t="shared" si="1"/>
        <v>0</v>
      </c>
      <c r="K40" s="2"/>
    </row>
    <row r="41" spans="5:11" x14ac:dyDescent="0.25">
      <c r="E41">
        <v>8</v>
      </c>
      <c r="F41" s="2">
        <f t="shared" si="0"/>
        <v>9.7492635969569292</v>
      </c>
      <c r="G41">
        <v>14</v>
      </c>
      <c r="H41">
        <f t="shared" si="2"/>
        <v>0.42521155371309466</v>
      </c>
      <c r="I41">
        <f t="shared" si="1"/>
        <v>5.9529617519833256</v>
      </c>
      <c r="K41" s="2"/>
    </row>
    <row r="42" spans="5:11" x14ac:dyDescent="0.25">
      <c r="E42">
        <v>28</v>
      </c>
      <c r="F42" s="2">
        <f t="shared" si="0"/>
        <v>34.122422589349256</v>
      </c>
      <c r="G42">
        <v>12</v>
      </c>
      <c r="H42">
        <f t="shared" si="2"/>
        <v>0</v>
      </c>
      <c r="I42">
        <f t="shared" si="1"/>
        <v>0</v>
      </c>
      <c r="K42" s="2"/>
    </row>
    <row r="43" spans="5:11" x14ac:dyDescent="0.25">
      <c r="E43">
        <v>7</v>
      </c>
      <c r="F43" s="2">
        <f t="shared" si="0"/>
        <v>8.530605647337314</v>
      </c>
      <c r="G43">
        <v>3</v>
      </c>
      <c r="H43">
        <f t="shared" si="2"/>
        <v>0.28485852133513967</v>
      </c>
      <c r="I43">
        <f t="shared" si="1"/>
        <v>0.85457556400541901</v>
      </c>
      <c r="K43" s="2"/>
    </row>
    <row r="44" spans="5:11" x14ac:dyDescent="0.25">
      <c r="E44">
        <v>7</v>
      </c>
      <c r="F44" s="2">
        <f t="shared" si="0"/>
        <v>8.530605647337314</v>
      </c>
      <c r="G44">
        <v>12</v>
      </c>
      <c r="H44">
        <f t="shared" si="2"/>
        <v>0.28485852133513967</v>
      </c>
      <c r="I44">
        <f t="shared" si="1"/>
        <v>3.418302256021676</v>
      </c>
      <c r="K44" s="2"/>
    </row>
    <row r="45" spans="5:11" x14ac:dyDescent="0.25">
      <c r="E45">
        <v>12</v>
      </c>
      <c r="F45" s="2">
        <f t="shared" si="0"/>
        <v>14.623895395435394</v>
      </c>
      <c r="G45">
        <v>10</v>
      </c>
      <c r="H45">
        <f t="shared" si="2"/>
        <v>1.4350889937816944</v>
      </c>
      <c r="I45">
        <f t="shared" si="1"/>
        <v>14.350889937816945</v>
      </c>
      <c r="K45" s="2"/>
    </row>
    <row r="46" spans="5:11" x14ac:dyDescent="0.25">
      <c r="E46">
        <v>2</v>
      </c>
      <c r="F46" s="2">
        <f t="shared" si="0"/>
        <v>2.4373158992392323</v>
      </c>
      <c r="G46">
        <v>17</v>
      </c>
      <c r="H46">
        <f t="shared" si="2"/>
        <v>0</v>
      </c>
      <c r="I46">
        <f t="shared" si="1"/>
        <v>0</v>
      </c>
      <c r="K46" s="2"/>
    </row>
    <row r="47" spans="5:11" x14ac:dyDescent="0.25">
      <c r="E47">
        <v>13</v>
      </c>
      <c r="F47" s="2">
        <f t="shared" si="0"/>
        <v>15.842553345055009</v>
      </c>
      <c r="G47">
        <v>18</v>
      </c>
      <c r="H47">
        <f t="shared" si="2"/>
        <v>1.8245894209134155</v>
      </c>
      <c r="I47">
        <f t="shared" si="1"/>
        <v>32.842609576441475</v>
      </c>
      <c r="K47" s="2"/>
    </row>
    <row r="48" spans="5:11" x14ac:dyDescent="0.25">
      <c r="E48">
        <v>3</v>
      </c>
      <c r="F48" s="2">
        <f t="shared" si="0"/>
        <v>3.6559738488588485</v>
      </c>
      <c r="G48">
        <v>18</v>
      </c>
      <c r="H48">
        <f t="shared" si="2"/>
        <v>0</v>
      </c>
      <c r="I48">
        <f t="shared" si="1"/>
        <v>0</v>
      </c>
      <c r="K48" s="2"/>
    </row>
    <row r="49" spans="5:11" x14ac:dyDescent="0.25">
      <c r="E49">
        <v>3</v>
      </c>
      <c r="F49" s="2">
        <f t="shared" si="0"/>
        <v>3.6559738488588485</v>
      </c>
      <c r="G49">
        <v>5</v>
      </c>
      <c r="H49">
        <f t="shared" si="2"/>
        <v>0</v>
      </c>
      <c r="I49">
        <f t="shared" si="1"/>
        <v>0</v>
      </c>
      <c r="K49" s="2"/>
    </row>
    <row r="50" spans="5:11" x14ac:dyDescent="0.25">
      <c r="E50">
        <v>3</v>
      </c>
      <c r="F50" s="2">
        <f t="shared" si="0"/>
        <v>3.6559738488588485</v>
      </c>
      <c r="G50">
        <v>19</v>
      </c>
      <c r="H50">
        <f t="shared" si="2"/>
        <v>0</v>
      </c>
      <c r="I50">
        <f t="shared" si="1"/>
        <v>0</v>
      </c>
      <c r="K50" s="2"/>
    </row>
    <row r="51" spans="5:11" x14ac:dyDescent="0.25">
      <c r="E51">
        <v>11</v>
      </c>
      <c r="F51" s="2">
        <f t="shared" si="0"/>
        <v>13.405237445815779</v>
      </c>
      <c r="G51">
        <v>1</v>
      </c>
      <c r="H51">
        <f t="shared" si="2"/>
        <v>1.105383941390877</v>
      </c>
      <c r="I51">
        <f t="shared" si="1"/>
        <v>1.105383941390877</v>
      </c>
      <c r="K51" s="2"/>
    </row>
    <row r="52" spans="5:11" x14ac:dyDescent="0.25">
      <c r="E52">
        <v>27</v>
      </c>
      <c r="F52" s="2">
        <f t="shared" si="0"/>
        <v>32.903764639729637</v>
      </c>
      <c r="G52">
        <v>12</v>
      </c>
      <c r="H52">
        <f t="shared" si="2"/>
        <v>0</v>
      </c>
      <c r="I52">
        <f t="shared" si="1"/>
        <v>0</v>
      </c>
      <c r="K52" s="2"/>
    </row>
    <row r="53" spans="5:11" x14ac:dyDescent="0.25">
      <c r="E53">
        <v>8</v>
      </c>
      <c r="F53" s="2">
        <f t="shared" si="0"/>
        <v>9.7492635969569292</v>
      </c>
      <c r="G53">
        <v>12</v>
      </c>
      <c r="H53">
        <f t="shared" si="2"/>
        <v>0.42521155371309466</v>
      </c>
      <c r="I53">
        <f t="shared" si="1"/>
        <v>5.1025386445571357</v>
      </c>
      <c r="K53" s="2"/>
    </row>
    <row r="54" spans="5:11" x14ac:dyDescent="0.25">
      <c r="E54">
        <v>6</v>
      </c>
      <c r="F54" s="2">
        <f t="shared" si="0"/>
        <v>7.3119476977176969</v>
      </c>
      <c r="G54">
        <v>20</v>
      </c>
      <c r="H54">
        <f t="shared" si="2"/>
        <v>0.1793861242227118</v>
      </c>
      <c r="I54">
        <f t="shared" si="1"/>
        <v>3.5877224844542361</v>
      </c>
      <c r="K54" s="2"/>
    </row>
    <row r="55" spans="5:11" x14ac:dyDescent="0.25">
      <c r="E55">
        <v>11</v>
      </c>
      <c r="F55" s="2">
        <f t="shared" si="0"/>
        <v>13.405237445815779</v>
      </c>
      <c r="G55">
        <v>20</v>
      </c>
      <c r="H55">
        <f t="shared" si="2"/>
        <v>1.105383941390877</v>
      </c>
      <c r="I55">
        <f t="shared" si="1"/>
        <v>22.107678827817541</v>
      </c>
      <c r="K55" s="2"/>
    </row>
    <row r="56" spans="5:11" x14ac:dyDescent="0.25">
      <c r="E56">
        <v>5</v>
      </c>
      <c r="F56" s="2">
        <f t="shared" si="0"/>
        <v>6.0932897480980808</v>
      </c>
      <c r="G56">
        <v>13</v>
      </c>
      <c r="H56">
        <f t="shared" si="2"/>
        <v>0.10381141448073598</v>
      </c>
      <c r="I56">
        <f t="shared" si="1"/>
        <v>1.3495483882495678</v>
      </c>
      <c r="K56" s="2"/>
    </row>
    <row r="57" spans="5:11" x14ac:dyDescent="0.25">
      <c r="E57">
        <v>17</v>
      </c>
      <c r="F57" s="2">
        <f t="shared" si="0"/>
        <v>20.717185143533474</v>
      </c>
      <c r="G57">
        <v>11</v>
      </c>
      <c r="H57">
        <f t="shared" si="2"/>
        <v>4.0802038347508462</v>
      </c>
      <c r="I57">
        <f t="shared" si="1"/>
        <v>44.882242182259311</v>
      </c>
      <c r="K57" s="2"/>
    </row>
    <row r="58" spans="5:11" x14ac:dyDescent="0.25">
      <c r="E58">
        <v>3</v>
      </c>
      <c r="F58" s="2">
        <f t="shared" si="0"/>
        <v>3.6559738488588485</v>
      </c>
      <c r="G58">
        <v>2</v>
      </c>
      <c r="H58">
        <f t="shared" si="2"/>
        <v>0</v>
      </c>
      <c r="I58">
        <f t="shared" si="1"/>
        <v>0</v>
      </c>
      <c r="K58" s="2"/>
    </row>
    <row r="59" spans="5:11" x14ac:dyDescent="0.25">
      <c r="E59">
        <v>4</v>
      </c>
      <c r="F59" s="2">
        <f t="shared" si="0"/>
        <v>4.8746317984784646</v>
      </c>
      <c r="G59">
        <v>16</v>
      </c>
      <c r="H59">
        <f t="shared" si="2"/>
        <v>5.3151444214136832E-2</v>
      </c>
      <c r="I59">
        <f t="shared" si="1"/>
        <v>0.85042310742618932</v>
      </c>
      <c r="K59" s="2"/>
    </row>
    <row r="60" spans="5:11" x14ac:dyDescent="0.25">
      <c r="E60">
        <v>6</v>
      </c>
      <c r="F60" s="2">
        <f t="shared" si="0"/>
        <v>7.3119476977176969</v>
      </c>
      <c r="G60">
        <v>12</v>
      </c>
      <c r="H60">
        <f t="shared" si="2"/>
        <v>0.1793861242227118</v>
      </c>
      <c r="I60">
        <f t="shared" si="1"/>
        <v>2.1526334906725415</v>
      </c>
      <c r="K60" s="2"/>
    </row>
    <row r="61" spans="5:11" x14ac:dyDescent="0.25">
      <c r="E61">
        <v>17</v>
      </c>
      <c r="F61" s="2">
        <f t="shared" si="0"/>
        <v>20.717185143533474</v>
      </c>
      <c r="G61">
        <v>1</v>
      </c>
      <c r="H61">
        <f t="shared" si="2"/>
        <v>4.0802038347508462</v>
      </c>
      <c r="I61">
        <f t="shared" si="1"/>
        <v>4.0802038347508462</v>
      </c>
      <c r="K61" s="2"/>
    </row>
    <row r="62" spans="5:11" x14ac:dyDescent="0.25">
      <c r="E62">
        <v>2</v>
      </c>
      <c r="F62" s="2">
        <f t="shared" si="0"/>
        <v>2.4373158992392323</v>
      </c>
      <c r="G62">
        <v>1</v>
      </c>
      <c r="H62">
        <f t="shared" si="2"/>
        <v>0</v>
      </c>
      <c r="I62">
        <f t="shared" si="1"/>
        <v>0</v>
      </c>
      <c r="K62" s="2"/>
    </row>
    <row r="63" spans="5:11" x14ac:dyDescent="0.25">
      <c r="E63">
        <v>29</v>
      </c>
      <c r="F63" s="2">
        <f t="shared" si="0"/>
        <v>35.341080538968868</v>
      </c>
      <c r="G63">
        <v>12</v>
      </c>
      <c r="H63">
        <f t="shared" si="2"/>
        <v>0</v>
      </c>
      <c r="I63">
        <f t="shared" si="1"/>
        <v>0</v>
      </c>
      <c r="K63" s="2"/>
    </row>
    <row r="64" spans="5:11" x14ac:dyDescent="0.25">
      <c r="E64">
        <v>25</v>
      </c>
      <c r="F64" s="2">
        <f t="shared" si="0"/>
        <v>30.466448740490403</v>
      </c>
      <c r="G64">
        <v>13</v>
      </c>
      <c r="H64">
        <f t="shared" si="2"/>
        <v>0</v>
      </c>
      <c r="I64">
        <f t="shared" si="1"/>
        <v>0</v>
      </c>
      <c r="K64" s="2"/>
    </row>
    <row r="65" spans="5:11" x14ac:dyDescent="0.25">
      <c r="E65">
        <v>27</v>
      </c>
      <c r="F65" s="2">
        <f t="shared" si="0"/>
        <v>32.903764639729637</v>
      </c>
      <c r="G65">
        <v>3</v>
      </c>
      <c r="H65">
        <f t="shared" si="2"/>
        <v>0</v>
      </c>
      <c r="I65">
        <f t="shared" si="1"/>
        <v>0</v>
      </c>
      <c r="K65" s="2"/>
    </row>
    <row r="66" spans="5:11" x14ac:dyDescent="0.25">
      <c r="E66">
        <v>9</v>
      </c>
      <c r="F66" s="2">
        <f t="shared" si="0"/>
        <v>10.967921546576545</v>
      </c>
      <c r="G66">
        <v>6</v>
      </c>
      <c r="H66">
        <f t="shared" si="2"/>
        <v>0.6054281692516521</v>
      </c>
      <c r="I66">
        <f t="shared" si="1"/>
        <v>3.6325690155099126</v>
      </c>
      <c r="K66" s="2"/>
    </row>
    <row r="67" spans="5:11" x14ac:dyDescent="0.25">
      <c r="E67">
        <v>8</v>
      </c>
      <c r="F67" s="2">
        <f t="shared" ref="F67:F130" si="3">E67*($B$3/$B$2)^$B$6</f>
        <v>9.7492635969569292</v>
      </c>
      <c r="G67">
        <v>12</v>
      </c>
      <c r="H67">
        <f t="shared" si="2"/>
        <v>0.42521155371309466</v>
      </c>
      <c r="I67">
        <f t="shared" ref="I67:I130" si="4">H67*G67</f>
        <v>5.1025386445571357</v>
      </c>
      <c r="K67" s="2"/>
    </row>
    <row r="68" spans="5:11" x14ac:dyDescent="0.25">
      <c r="E68">
        <v>0</v>
      </c>
      <c r="F68" s="2">
        <f t="shared" si="3"/>
        <v>0</v>
      </c>
      <c r="G68">
        <v>8</v>
      </c>
      <c r="H68">
        <f t="shared" ref="H68:H131" si="5">IF(F68&lt;4,0,IF(F68&gt;22,0,$B$7*F68^3*3.1416*$B$1^2*$B$4*$B$5/2/1000000))</f>
        <v>0</v>
      </c>
      <c r="I68">
        <f t="shared" si="4"/>
        <v>0</v>
      </c>
      <c r="K68" s="2"/>
    </row>
    <row r="69" spans="5:11" x14ac:dyDescent="0.25">
      <c r="E69">
        <v>19</v>
      </c>
      <c r="F69" s="2">
        <f t="shared" si="3"/>
        <v>23.154501042772708</v>
      </c>
      <c r="G69">
        <v>19</v>
      </c>
      <c r="H69">
        <f t="shared" si="5"/>
        <v>0</v>
      </c>
      <c r="I69">
        <f t="shared" si="4"/>
        <v>0</v>
      </c>
      <c r="K69" s="2"/>
    </row>
    <row r="70" spans="5:11" x14ac:dyDescent="0.25">
      <c r="E70">
        <v>21</v>
      </c>
      <c r="F70" s="2">
        <f t="shared" si="3"/>
        <v>25.591816942011938</v>
      </c>
      <c r="G70">
        <v>18</v>
      </c>
      <c r="H70">
        <f t="shared" si="5"/>
        <v>0</v>
      </c>
      <c r="I70">
        <f t="shared" si="4"/>
        <v>0</v>
      </c>
      <c r="K70" s="2"/>
    </row>
    <row r="71" spans="5:11" x14ac:dyDescent="0.25">
      <c r="E71">
        <v>21</v>
      </c>
      <c r="F71" s="2">
        <f t="shared" si="3"/>
        <v>25.591816942011938</v>
      </c>
      <c r="G71">
        <v>16</v>
      </c>
      <c r="H71">
        <f t="shared" si="5"/>
        <v>0</v>
      </c>
      <c r="I71">
        <f t="shared" si="4"/>
        <v>0</v>
      </c>
      <c r="K71" s="2"/>
    </row>
    <row r="72" spans="5:11" x14ac:dyDescent="0.25">
      <c r="E72">
        <v>13</v>
      </c>
      <c r="F72" s="2">
        <f t="shared" si="3"/>
        <v>15.842553345055009</v>
      </c>
      <c r="G72">
        <v>1</v>
      </c>
      <c r="H72">
        <f t="shared" si="5"/>
        <v>1.8245894209134155</v>
      </c>
      <c r="I72">
        <f t="shared" si="4"/>
        <v>1.8245894209134155</v>
      </c>
      <c r="K72" s="2"/>
    </row>
    <row r="73" spans="5:11" x14ac:dyDescent="0.25">
      <c r="E73">
        <v>22</v>
      </c>
      <c r="F73" s="2">
        <f t="shared" si="3"/>
        <v>26.810474891631557</v>
      </c>
      <c r="G73">
        <v>19</v>
      </c>
      <c r="H73">
        <f t="shared" si="5"/>
        <v>0</v>
      </c>
      <c r="I73">
        <f t="shared" si="4"/>
        <v>0</v>
      </c>
      <c r="K73" s="2"/>
    </row>
    <row r="74" spans="5:11" x14ac:dyDescent="0.25">
      <c r="E74">
        <v>13</v>
      </c>
      <c r="F74" s="2">
        <f t="shared" si="3"/>
        <v>15.842553345055009</v>
      </c>
      <c r="G74">
        <v>8</v>
      </c>
      <c r="H74">
        <f t="shared" si="5"/>
        <v>1.8245894209134155</v>
      </c>
      <c r="I74">
        <f t="shared" si="4"/>
        <v>14.596715367307324</v>
      </c>
      <c r="K74" s="2"/>
    </row>
    <row r="75" spans="5:11" x14ac:dyDescent="0.25">
      <c r="E75">
        <v>4</v>
      </c>
      <c r="F75" s="2">
        <f t="shared" si="3"/>
        <v>4.8746317984784646</v>
      </c>
      <c r="G75">
        <v>16</v>
      </c>
      <c r="H75">
        <f t="shared" si="5"/>
        <v>5.3151444214136832E-2</v>
      </c>
      <c r="I75">
        <f t="shared" si="4"/>
        <v>0.85042310742618932</v>
      </c>
      <c r="K75" s="2"/>
    </row>
    <row r="76" spans="5:11" x14ac:dyDescent="0.25">
      <c r="E76">
        <v>9</v>
      </c>
      <c r="F76" s="2">
        <f t="shared" si="3"/>
        <v>10.967921546576545</v>
      </c>
      <c r="G76">
        <v>5</v>
      </c>
      <c r="H76">
        <f t="shared" si="5"/>
        <v>0.6054281692516521</v>
      </c>
      <c r="I76">
        <f t="shared" si="4"/>
        <v>3.0271408462582605</v>
      </c>
      <c r="K76" s="2"/>
    </row>
    <row r="77" spans="5:11" x14ac:dyDescent="0.25">
      <c r="E77">
        <v>25</v>
      </c>
      <c r="F77" s="2">
        <f t="shared" si="3"/>
        <v>30.466448740490403</v>
      </c>
      <c r="G77">
        <v>13</v>
      </c>
      <c r="H77">
        <f t="shared" si="5"/>
        <v>0</v>
      </c>
      <c r="I77">
        <f t="shared" si="4"/>
        <v>0</v>
      </c>
      <c r="K77" s="2"/>
    </row>
    <row r="78" spans="5:11" x14ac:dyDescent="0.25">
      <c r="E78">
        <v>22</v>
      </c>
      <c r="F78" s="2">
        <f t="shared" si="3"/>
        <v>26.810474891631557</v>
      </c>
      <c r="G78">
        <v>19</v>
      </c>
      <c r="H78">
        <f t="shared" si="5"/>
        <v>0</v>
      </c>
      <c r="I78">
        <f t="shared" si="4"/>
        <v>0</v>
      </c>
      <c r="K78" s="2"/>
    </row>
    <row r="79" spans="5:11" x14ac:dyDescent="0.25">
      <c r="E79">
        <v>4</v>
      </c>
      <c r="F79" s="2">
        <f t="shared" si="3"/>
        <v>4.8746317984784646</v>
      </c>
      <c r="G79">
        <v>10</v>
      </c>
      <c r="H79">
        <f t="shared" si="5"/>
        <v>5.3151444214136832E-2</v>
      </c>
      <c r="I79">
        <f t="shared" si="4"/>
        <v>0.53151444214136834</v>
      </c>
      <c r="K79" s="2"/>
    </row>
    <row r="80" spans="5:11" x14ac:dyDescent="0.25">
      <c r="E80">
        <v>20</v>
      </c>
      <c r="F80" s="2">
        <f t="shared" si="3"/>
        <v>24.373158992392323</v>
      </c>
      <c r="G80">
        <v>3</v>
      </c>
      <c r="H80">
        <f t="shared" si="5"/>
        <v>0</v>
      </c>
      <c r="I80">
        <f t="shared" si="4"/>
        <v>0</v>
      </c>
      <c r="K80" s="2"/>
    </row>
    <row r="81" spans="5:11" x14ac:dyDescent="0.25">
      <c r="E81">
        <v>0</v>
      </c>
      <c r="F81" s="2">
        <f t="shared" si="3"/>
        <v>0</v>
      </c>
      <c r="G81">
        <v>14</v>
      </c>
      <c r="H81">
        <f t="shared" si="5"/>
        <v>0</v>
      </c>
      <c r="I81">
        <f t="shared" si="4"/>
        <v>0</v>
      </c>
      <c r="K81" s="2"/>
    </row>
    <row r="82" spans="5:11" x14ac:dyDescent="0.25">
      <c r="E82">
        <v>23</v>
      </c>
      <c r="F82" s="2">
        <f t="shared" si="3"/>
        <v>28.029132841251172</v>
      </c>
      <c r="G82">
        <v>20</v>
      </c>
      <c r="H82">
        <f t="shared" si="5"/>
        <v>0</v>
      </c>
      <c r="I82">
        <f t="shared" si="4"/>
        <v>0</v>
      </c>
      <c r="K82" s="2"/>
    </row>
    <row r="83" spans="5:11" x14ac:dyDescent="0.25">
      <c r="E83">
        <v>26</v>
      </c>
      <c r="F83" s="2">
        <f t="shared" si="3"/>
        <v>31.685106690110018</v>
      </c>
      <c r="G83">
        <v>21</v>
      </c>
      <c r="H83">
        <f t="shared" si="5"/>
        <v>0</v>
      </c>
      <c r="I83">
        <f t="shared" si="4"/>
        <v>0</v>
      </c>
      <c r="K83" s="2"/>
    </row>
    <row r="84" spans="5:11" x14ac:dyDescent="0.25">
      <c r="E84">
        <v>3</v>
      </c>
      <c r="F84" s="2">
        <f t="shared" si="3"/>
        <v>3.6559738488588485</v>
      </c>
      <c r="G84">
        <v>1</v>
      </c>
      <c r="H84">
        <f t="shared" si="5"/>
        <v>0</v>
      </c>
      <c r="I84">
        <f t="shared" si="4"/>
        <v>0</v>
      </c>
      <c r="K84" s="2"/>
    </row>
    <row r="85" spans="5:11" x14ac:dyDescent="0.25">
      <c r="E85">
        <v>17</v>
      </c>
      <c r="F85" s="2">
        <f t="shared" si="3"/>
        <v>20.717185143533474</v>
      </c>
      <c r="G85">
        <v>17</v>
      </c>
      <c r="H85">
        <f t="shared" si="5"/>
        <v>4.0802038347508462</v>
      </c>
      <c r="I85">
        <f t="shared" si="4"/>
        <v>69.363465190764387</v>
      </c>
      <c r="K85" s="2"/>
    </row>
    <row r="86" spans="5:11" x14ac:dyDescent="0.25">
      <c r="E86">
        <v>23</v>
      </c>
      <c r="F86" s="2">
        <f t="shared" si="3"/>
        <v>28.029132841251172</v>
      </c>
      <c r="G86">
        <v>4</v>
      </c>
      <c r="H86">
        <f t="shared" si="5"/>
        <v>0</v>
      </c>
      <c r="I86">
        <f t="shared" si="4"/>
        <v>0</v>
      </c>
      <c r="K86" s="2"/>
    </row>
    <row r="87" spans="5:11" x14ac:dyDescent="0.25">
      <c r="E87">
        <v>5</v>
      </c>
      <c r="F87" s="2">
        <f t="shared" si="3"/>
        <v>6.0932897480980808</v>
      </c>
      <c r="G87">
        <v>15</v>
      </c>
      <c r="H87">
        <f t="shared" si="5"/>
        <v>0.10381141448073598</v>
      </c>
      <c r="I87">
        <f t="shared" si="4"/>
        <v>1.5571712172110397</v>
      </c>
      <c r="K87" s="2"/>
    </row>
    <row r="88" spans="5:11" x14ac:dyDescent="0.25">
      <c r="E88">
        <v>10</v>
      </c>
      <c r="F88" s="2">
        <f t="shared" si="3"/>
        <v>12.186579496196162</v>
      </c>
      <c r="G88">
        <v>20</v>
      </c>
      <c r="H88">
        <f t="shared" si="5"/>
        <v>0.83049131584588787</v>
      </c>
      <c r="I88">
        <f t="shared" si="4"/>
        <v>16.609826316917758</v>
      </c>
      <c r="K88" s="2"/>
    </row>
    <row r="89" spans="5:11" x14ac:dyDescent="0.25">
      <c r="E89">
        <v>12</v>
      </c>
      <c r="F89" s="2">
        <f t="shared" si="3"/>
        <v>14.623895395435394</v>
      </c>
      <c r="G89">
        <v>0</v>
      </c>
      <c r="H89">
        <f t="shared" si="5"/>
        <v>1.4350889937816944</v>
      </c>
      <c r="I89">
        <f t="shared" si="4"/>
        <v>0</v>
      </c>
      <c r="K89" s="2"/>
    </row>
    <row r="90" spans="5:11" x14ac:dyDescent="0.25">
      <c r="E90">
        <v>19</v>
      </c>
      <c r="F90" s="2">
        <f t="shared" si="3"/>
        <v>23.154501042772708</v>
      </c>
      <c r="G90">
        <v>7</v>
      </c>
      <c r="H90">
        <f t="shared" si="5"/>
        <v>0</v>
      </c>
      <c r="I90">
        <f t="shared" si="4"/>
        <v>0</v>
      </c>
      <c r="K90" s="2"/>
    </row>
    <row r="91" spans="5:11" x14ac:dyDescent="0.25">
      <c r="E91">
        <v>6</v>
      </c>
      <c r="F91" s="2">
        <f t="shared" si="3"/>
        <v>7.3119476977176969</v>
      </c>
      <c r="G91">
        <v>11</v>
      </c>
      <c r="H91">
        <f t="shared" si="5"/>
        <v>0.1793861242227118</v>
      </c>
      <c r="I91">
        <f t="shared" si="4"/>
        <v>1.9732473664498298</v>
      </c>
      <c r="K91" s="2"/>
    </row>
    <row r="92" spans="5:11" x14ac:dyDescent="0.25">
      <c r="E92">
        <v>17</v>
      </c>
      <c r="F92" s="2">
        <f t="shared" si="3"/>
        <v>20.717185143533474</v>
      </c>
      <c r="G92">
        <v>7</v>
      </c>
      <c r="H92">
        <f t="shared" si="5"/>
        <v>4.0802038347508462</v>
      </c>
      <c r="I92">
        <f t="shared" si="4"/>
        <v>28.561426843255923</v>
      </c>
      <c r="K92" s="2"/>
    </row>
    <row r="93" spans="5:11" x14ac:dyDescent="0.25">
      <c r="E93">
        <v>9</v>
      </c>
      <c r="F93" s="2">
        <f t="shared" si="3"/>
        <v>10.967921546576545</v>
      </c>
      <c r="G93">
        <v>22</v>
      </c>
      <c r="H93">
        <f t="shared" si="5"/>
        <v>0.6054281692516521</v>
      </c>
      <c r="I93">
        <f t="shared" si="4"/>
        <v>13.319419723536345</v>
      </c>
      <c r="K93" s="2"/>
    </row>
    <row r="94" spans="5:11" x14ac:dyDescent="0.25">
      <c r="E94">
        <v>20</v>
      </c>
      <c r="F94" s="2">
        <f t="shared" si="3"/>
        <v>24.373158992392323</v>
      </c>
      <c r="G94">
        <v>16</v>
      </c>
      <c r="H94">
        <f t="shared" si="5"/>
        <v>0</v>
      </c>
      <c r="I94">
        <f t="shared" si="4"/>
        <v>0</v>
      </c>
      <c r="K94" s="2"/>
    </row>
    <row r="95" spans="5:11" x14ac:dyDescent="0.25">
      <c r="E95">
        <v>22</v>
      </c>
      <c r="F95" s="2">
        <f t="shared" si="3"/>
        <v>26.810474891631557</v>
      </c>
      <c r="G95">
        <v>20</v>
      </c>
      <c r="H95">
        <f t="shared" si="5"/>
        <v>0</v>
      </c>
      <c r="I95">
        <f t="shared" si="4"/>
        <v>0</v>
      </c>
      <c r="K95" s="2"/>
    </row>
    <row r="96" spans="5:11" x14ac:dyDescent="0.25">
      <c r="E96">
        <v>12</v>
      </c>
      <c r="F96" s="2">
        <f t="shared" si="3"/>
        <v>14.623895395435394</v>
      </c>
      <c r="G96">
        <v>4</v>
      </c>
      <c r="H96">
        <f t="shared" si="5"/>
        <v>1.4350889937816944</v>
      </c>
      <c r="I96">
        <f t="shared" si="4"/>
        <v>5.7403559751267776</v>
      </c>
      <c r="K96" s="2"/>
    </row>
    <row r="97" spans="5:11" x14ac:dyDescent="0.25">
      <c r="E97">
        <v>23</v>
      </c>
      <c r="F97" s="2">
        <f t="shared" si="3"/>
        <v>28.029132841251172</v>
      </c>
      <c r="G97">
        <v>14</v>
      </c>
      <c r="H97">
        <f t="shared" si="5"/>
        <v>0</v>
      </c>
      <c r="I97">
        <f t="shared" si="4"/>
        <v>0</v>
      </c>
      <c r="K97" s="2"/>
    </row>
    <row r="98" spans="5:11" x14ac:dyDescent="0.25">
      <c r="E98">
        <v>5</v>
      </c>
      <c r="F98" s="2">
        <f t="shared" si="3"/>
        <v>6.0932897480980808</v>
      </c>
      <c r="G98">
        <v>21</v>
      </c>
      <c r="H98">
        <f t="shared" si="5"/>
        <v>0.10381141448073598</v>
      </c>
      <c r="I98">
        <f t="shared" si="4"/>
        <v>2.1800397040954556</v>
      </c>
      <c r="K98" s="2"/>
    </row>
    <row r="99" spans="5:11" x14ac:dyDescent="0.25">
      <c r="E99">
        <v>12</v>
      </c>
      <c r="F99" s="2">
        <f t="shared" si="3"/>
        <v>14.623895395435394</v>
      </c>
      <c r="G99">
        <v>0</v>
      </c>
      <c r="H99">
        <f t="shared" si="5"/>
        <v>1.4350889937816944</v>
      </c>
      <c r="I99">
        <f t="shared" si="4"/>
        <v>0</v>
      </c>
      <c r="K99" s="2"/>
    </row>
    <row r="100" spans="5:11" x14ac:dyDescent="0.25">
      <c r="E100">
        <v>4</v>
      </c>
      <c r="F100" s="2">
        <f t="shared" si="3"/>
        <v>4.8746317984784646</v>
      </c>
      <c r="G100">
        <v>9</v>
      </c>
      <c r="H100">
        <f t="shared" si="5"/>
        <v>5.3151444214136832E-2</v>
      </c>
      <c r="I100">
        <f t="shared" si="4"/>
        <v>0.47836299792723147</v>
      </c>
      <c r="K100" s="2"/>
    </row>
    <row r="101" spans="5:11" x14ac:dyDescent="0.25">
      <c r="E101">
        <v>17</v>
      </c>
      <c r="F101" s="2">
        <f t="shared" si="3"/>
        <v>20.717185143533474</v>
      </c>
      <c r="G101">
        <v>12</v>
      </c>
      <c r="H101">
        <f t="shared" si="5"/>
        <v>4.0802038347508462</v>
      </c>
      <c r="I101">
        <f t="shared" si="4"/>
        <v>48.962446017010151</v>
      </c>
      <c r="K101" s="2"/>
    </row>
    <row r="102" spans="5:11" x14ac:dyDescent="0.25">
      <c r="E102">
        <v>16</v>
      </c>
      <c r="F102" s="2">
        <f t="shared" si="3"/>
        <v>19.498527193913858</v>
      </c>
      <c r="G102">
        <v>1</v>
      </c>
      <c r="H102">
        <f t="shared" si="5"/>
        <v>3.4016924297047573</v>
      </c>
      <c r="I102">
        <f t="shared" si="4"/>
        <v>3.4016924297047573</v>
      </c>
      <c r="K102" s="2"/>
    </row>
    <row r="103" spans="5:11" x14ac:dyDescent="0.25">
      <c r="E103">
        <v>8</v>
      </c>
      <c r="F103" s="2">
        <f t="shared" si="3"/>
        <v>9.7492635969569292</v>
      </c>
      <c r="G103">
        <v>7</v>
      </c>
      <c r="H103">
        <f t="shared" si="5"/>
        <v>0.42521155371309466</v>
      </c>
      <c r="I103">
        <f t="shared" si="4"/>
        <v>2.9764808759916628</v>
      </c>
      <c r="K103" s="2"/>
    </row>
    <row r="104" spans="5:11" x14ac:dyDescent="0.25">
      <c r="E104">
        <v>29</v>
      </c>
      <c r="F104" s="2">
        <f t="shared" si="3"/>
        <v>35.341080538968868</v>
      </c>
      <c r="G104">
        <v>14</v>
      </c>
      <c r="H104">
        <f t="shared" si="5"/>
        <v>0</v>
      </c>
      <c r="I104">
        <f t="shared" si="4"/>
        <v>0</v>
      </c>
      <c r="K104" s="2"/>
    </row>
    <row r="105" spans="5:11" x14ac:dyDescent="0.25">
      <c r="E105">
        <v>10</v>
      </c>
      <c r="F105" s="2">
        <f t="shared" si="3"/>
        <v>12.186579496196162</v>
      </c>
      <c r="G105">
        <v>15</v>
      </c>
      <c r="H105">
        <f t="shared" si="5"/>
        <v>0.83049131584588787</v>
      </c>
      <c r="I105">
        <f t="shared" si="4"/>
        <v>12.457369737688317</v>
      </c>
      <c r="K105" s="2"/>
    </row>
    <row r="106" spans="5:11" x14ac:dyDescent="0.25">
      <c r="E106">
        <v>29</v>
      </c>
      <c r="F106" s="2">
        <f t="shared" si="3"/>
        <v>35.341080538968868</v>
      </c>
      <c r="G106">
        <v>17</v>
      </c>
      <c r="H106">
        <f t="shared" si="5"/>
        <v>0</v>
      </c>
      <c r="I106">
        <f t="shared" si="4"/>
        <v>0</v>
      </c>
      <c r="K106" s="2"/>
    </row>
    <row r="107" spans="5:11" x14ac:dyDescent="0.25">
      <c r="E107">
        <v>4</v>
      </c>
      <c r="F107" s="2">
        <f t="shared" si="3"/>
        <v>4.8746317984784646</v>
      </c>
      <c r="G107">
        <v>10</v>
      </c>
      <c r="H107">
        <f t="shared" si="5"/>
        <v>5.3151444214136832E-2</v>
      </c>
      <c r="I107">
        <f t="shared" si="4"/>
        <v>0.53151444214136834</v>
      </c>
      <c r="K107" s="2"/>
    </row>
    <row r="108" spans="5:11" x14ac:dyDescent="0.25">
      <c r="E108">
        <v>18</v>
      </c>
      <c r="F108" s="2">
        <f t="shared" si="3"/>
        <v>21.935843093153089</v>
      </c>
      <c r="G108">
        <v>5</v>
      </c>
      <c r="H108">
        <f t="shared" si="5"/>
        <v>4.8434253540132168</v>
      </c>
      <c r="I108">
        <f t="shared" si="4"/>
        <v>24.217126770066084</v>
      </c>
      <c r="K108" s="2"/>
    </row>
    <row r="109" spans="5:11" x14ac:dyDescent="0.25">
      <c r="E109">
        <v>16</v>
      </c>
      <c r="F109" s="2">
        <f t="shared" si="3"/>
        <v>19.498527193913858</v>
      </c>
      <c r="G109">
        <v>13</v>
      </c>
      <c r="H109">
        <f t="shared" si="5"/>
        <v>3.4016924297047573</v>
      </c>
      <c r="I109">
        <f t="shared" si="4"/>
        <v>44.222001586161845</v>
      </c>
      <c r="K109" s="2"/>
    </row>
    <row r="110" spans="5:11" x14ac:dyDescent="0.25">
      <c r="E110">
        <v>18</v>
      </c>
      <c r="F110" s="2">
        <f t="shared" si="3"/>
        <v>21.935843093153089</v>
      </c>
      <c r="G110">
        <v>21</v>
      </c>
      <c r="H110">
        <f t="shared" si="5"/>
        <v>4.8434253540132168</v>
      </c>
      <c r="I110">
        <f t="shared" si="4"/>
        <v>101.71193243427756</v>
      </c>
      <c r="K110" s="2"/>
    </row>
    <row r="111" spans="5:11" x14ac:dyDescent="0.25">
      <c r="E111">
        <v>4</v>
      </c>
      <c r="F111" s="2">
        <f t="shared" si="3"/>
        <v>4.8746317984784646</v>
      </c>
      <c r="G111">
        <v>3</v>
      </c>
      <c r="H111">
        <f t="shared" si="5"/>
        <v>5.3151444214136832E-2</v>
      </c>
      <c r="I111">
        <f t="shared" si="4"/>
        <v>0.15945433264241049</v>
      </c>
      <c r="K111" s="2"/>
    </row>
    <row r="112" spans="5:11" x14ac:dyDescent="0.25">
      <c r="E112">
        <v>28</v>
      </c>
      <c r="F112" s="2">
        <f t="shared" si="3"/>
        <v>34.122422589349256</v>
      </c>
      <c r="G112">
        <v>22</v>
      </c>
      <c r="H112">
        <f t="shared" si="5"/>
        <v>0</v>
      </c>
      <c r="I112">
        <f t="shared" si="4"/>
        <v>0</v>
      </c>
      <c r="K112" s="2"/>
    </row>
    <row r="113" spans="5:11" x14ac:dyDescent="0.25">
      <c r="E113">
        <v>17</v>
      </c>
      <c r="F113" s="2">
        <f t="shared" si="3"/>
        <v>20.717185143533474</v>
      </c>
      <c r="G113">
        <v>20</v>
      </c>
      <c r="H113">
        <f t="shared" si="5"/>
        <v>4.0802038347508462</v>
      </c>
      <c r="I113">
        <f t="shared" si="4"/>
        <v>81.604076695016929</v>
      </c>
      <c r="K113" s="2"/>
    </row>
    <row r="114" spans="5:11" x14ac:dyDescent="0.25">
      <c r="E114">
        <v>2</v>
      </c>
      <c r="F114" s="2">
        <f t="shared" si="3"/>
        <v>2.4373158992392323</v>
      </c>
      <c r="G114">
        <v>4</v>
      </c>
      <c r="H114">
        <f t="shared" si="5"/>
        <v>0</v>
      </c>
      <c r="I114">
        <f t="shared" si="4"/>
        <v>0</v>
      </c>
      <c r="K114" s="2"/>
    </row>
    <row r="115" spans="5:11" x14ac:dyDescent="0.25">
      <c r="E115">
        <v>16</v>
      </c>
      <c r="F115" s="2">
        <f t="shared" si="3"/>
        <v>19.498527193913858</v>
      </c>
      <c r="G115">
        <v>15</v>
      </c>
      <c r="H115">
        <f t="shared" si="5"/>
        <v>3.4016924297047573</v>
      </c>
      <c r="I115">
        <f t="shared" si="4"/>
        <v>51.025386445571357</v>
      </c>
      <c r="K115" s="2"/>
    </row>
    <row r="116" spans="5:11" x14ac:dyDescent="0.25">
      <c r="E116">
        <v>28</v>
      </c>
      <c r="F116" s="2">
        <f t="shared" si="3"/>
        <v>34.122422589349256</v>
      </c>
      <c r="G116">
        <v>5</v>
      </c>
      <c r="H116">
        <f t="shared" si="5"/>
        <v>0</v>
      </c>
      <c r="I116">
        <f t="shared" si="4"/>
        <v>0</v>
      </c>
      <c r="K116" s="2"/>
    </row>
    <row r="117" spans="5:11" x14ac:dyDescent="0.25">
      <c r="E117">
        <v>28</v>
      </c>
      <c r="F117" s="2">
        <f t="shared" si="3"/>
        <v>34.122422589349256</v>
      </c>
      <c r="G117">
        <v>2</v>
      </c>
      <c r="H117">
        <f t="shared" si="5"/>
        <v>0</v>
      </c>
      <c r="I117">
        <f t="shared" si="4"/>
        <v>0</v>
      </c>
      <c r="K117" s="2"/>
    </row>
    <row r="118" spans="5:11" x14ac:dyDescent="0.25">
      <c r="E118">
        <v>22</v>
      </c>
      <c r="F118" s="2">
        <f t="shared" si="3"/>
        <v>26.810474891631557</v>
      </c>
      <c r="G118">
        <v>18</v>
      </c>
      <c r="H118">
        <f t="shared" si="5"/>
        <v>0</v>
      </c>
      <c r="I118">
        <f t="shared" si="4"/>
        <v>0</v>
      </c>
      <c r="K118" s="2"/>
    </row>
    <row r="119" spans="5:11" x14ac:dyDescent="0.25">
      <c r="E119">
        <v>2</v>
      </c>
      <c r="F119" s="2">
        <f t="shared" si="3"/>
        <v>2.4373158992392323</v>
      </c>
      <c r="G119">
        <v>22</v>
      </c>
      <c r="H119">
        <f t="shared" si="5"/>
        <v>0</v>
      </c>
      <c r="I119">
        <f t="shared" si="4"/>
        <v>0</v>
      </c>
      <c r="K119" s="2"/>
    </row>
    <row r="120" spans="5:11" x14ac:dyDescent="0.25">
      <c r="E120">
        <v>28</v>
      </c>
      <c r="F120" s="2">
        <f t="shared" si="3"/>
        <v>34.122422589349256</v>
      </c>
      <c r="G120">
        <v>16</v>
      </c>
      <c r="H120">
        <f t="shared" si="5"/>
        <v>0</v>
      </c>
      <c r="I120">
        <f t="shared" si="4"/>
        <v>0</v>
      </c>
      <c r="K120" s="2"/>
    </row>
    <row r="121" spans="5:11" x14ac:dyDescent="0.25">
      <c r="E121">
        <v>18</v>
      </c>
      <c r="F121" s="2">
        <f t="shared" si="3"/>
        <v>21.935843093153089</v>
      </c>
      <c r="G121">
        <v>7</v>
      </c>
      <c r="H121">
        <f t="shared" si="5"/>
        <v>4.8434253540132168</v>
      </c>
      <c r="I121">
        <f t="shared" si="4"/>
        <v>33.903977478092514</v>
      </c>
      <c r="K121" s="2"/>
    </row>
    <row r="122" spans="5:11" x14ac:dyDescent="0.25">
      <c r="E122">
        <v>8</v>
      </c>
      <c r="F122" s="2">
        <f t="shared" si="3"/>
        <v>9.7492635969569292</v>
      </c>
      <c r="G122">
        <v>7</v>
      </c>
      <c r="H122">
        <f t="shared" si="5"/>
        <v>0.42521155371309466</v>
      </c>
      <c r="I122">
        <f t="shared" si="4"/>
        <v>2.9764808759916628</v>
      </c>
      <c r="K122" s="2"/>
    </row>
    <row r="123" spans="5:11" x14ac:dyDescent="0.25">
      <c r="E123">
        <v>14</v>
      </c>
      <c r="F123" s="2">
        <f t="shared" si="3"/>
        <v>17.061211294674628</v>
      </c>
      <c r="G123">
        <v>10</v>
      </c>
      <c r="H123">
        <f t="shared" si="5"/>
        <v>2.2788681706811174</v>
      </c>
      <c r="I123">
        <f t="shared" si="4"/>
        <v>22.788681706811175</v>
      </c>
      <c r="K123" s="2"/>
    </row>
    <row r="124" spans="5:11" x14ac:dyDescent="0.25">
      <c r="E124">
        <v>12</v>
      </c>
      <c r="F124" s="2">
        <f t="shared" si="3"/>
        <v>14.623895395435394</v>
      </c>
      <c r="G124">
        <v>16</v>
      </c>
      <c r="H124">
        <f t="shared" si="5"/>
        <v>1.4350889937816944</v>
      </c>
      <c r="I124">
        <f t="shared" si="4"/>
        <v>22.961423900507111</v>
      </c>
      <c r="K124" s="2"/>
    </row>
    <row r="125" spans="5:11" x14ac:dyDescent="0.25">
      <c r="E125">
        <v>9</v>
      </c>
      <c r="F125" s="2">
        <f t="shared" si="3"/>
        <v>10.967921546576545</v>
      </c>
      <c r="G125">
        <v>6</v>
      </c>
      <c r="H125">
        <f t="shared" si="5"/>
        <v>0.6054281692516521</v>
      </c>
      <c r="I125">
        <f t="shared" si="4"/>
        <v>3.6325690155099126</v>
      </c>
      <c r="K125" s="2"/>
    </row>
    <row r="126" spans="5:11" x14ac:dyDescent="0.25">
      <c r="E126">
        <v>15</v>
      </c>
      <c r="F126" s="2">
        <f t="shared" si="3"/>
        <v>18.279869244294243</v>
      </c>
      <c r="G126">
        <v>17</v>
      </c>
      <c r="H126">
        <f t="shared" si="5"/>
        <v>2.8029081909798719</v>
      </c>
      <c r="I126">
        <f t="shared" si="4"/>
        <v>47.64943924665782</v>
      </c>
      <c r="K126" s="2"/>
    </row>
    <row r="127" spans="5:11" x14ac:dyDescent="0.25">
      <c r="E127">
        <v>10</v>
      </c>
      <c r="F127" s="2">
        <f t="shared" si="3"/>
        <v>12.186579496196162</v>
      </c>
      <c r="G127">
        <v>5</v>
      </c>
      <c r="H127">
        <f t="shared" si="5"/>
        <v>0.83049131584588787</v>
      </c>
      <c r="I127">
        <f t="shared" si="4"/>
        <v>4.1524565792294394</v>
      </c>
      <c r="K127" s="2"/>
    </row>
    <row r="128" spans="5:11" x14ac:dyDescent="0.25">
      <c r="E128">
        <v>4</v>
      </c>
      <c r="F128" s="2">
        <f t="shared" si="3"/>
        <v>4.8746317984784646</v>
      </c>
      <c r="G128">
        <v>4</v>
      </c>
      <c r="H128">
        <f t="shared" si="5"/>
        <v>5.3151444214136832E-2</v>
      </c>
      <c r="I128">
        <f t="shared" si="4"/>
        <v>0.21260577685654733</v>
      </c>
      <c r="K128" s="2"/>
    </row>
    <row r="129" spans="5:11" x14ac:dyDescent="0.25">
      <c r="E129">
        <v>29</v>
      </c>
      <c r="F129" s="2">
        <f t="shared" si="3"/>
        <v>35.341080538968868</v>
      </c>
      <c r="G129">
        <v>14</v>
      </c>
      <c r="H129">
        <f t="shared" si="5"/>
        <v>0</v>
      </c>
      <c r="I129">
        <f t="shared" si="4"/>
        <v>0</v>
      </c>
      <c r="K129" s="2"/>
    </row>
    <row r="130" spans="5:11" x14ac:dyDescent="0.25">
      <c r="E130">
        <v>1</v>
      </c>
      <c r="F130" s="2">
        <f t="shared" si="3"/>
        <v>1.2186579496196162</v>
      </c>
      <c r="G130">
        <v>9</v>
      </c>
      <c r="H130">
        <f t="shared" si="5"/>
        <v>0</v>
      </c>
      <c r="I130">
        <f t="shared" si="4"/>
        <v>0</v>
      </c>
      <c r="K130" s="2"/>
    </row>
    <row r="131" spans="5:11" x14ac:dyDescent="0.25">
      <c r="E131">
        <v>7</v>
      </c>
      <c r="F131" s="2">
        <f t="shared" ref="F131:F194" si="6">E131*($B$3/$B$2)^$B$6</f>
        <v>8.530605647337314</v>
      </c>
      <c r="G131">
        <v>19</v>
      </c>
      <c r="H131">
        <f t="shared" si="5"/>
        <v>0.28485852133513967</v>
      </c>
      <c r="I131">
        <f t="shared" ref="I131:I194" si="7">H131*G131</f>
        <v>5.4123119053676536</v>
      </c>
      <c r="K131" s="2"/>
    </row>
    <row r="132" spans="5:11" x14ac:dyDescent="0.25">
      <c r="E132">
        <v>18</v>
      </c>
      <c r="F132" s="2">
        <f t="shared" si="6"/>
        <v>21.935843093153089</v>
      </c>
      <c r="G132">
        <v>9</v>
      </c>
      <c r="H132">
        <f t="shared" ref="H132:H195" si="8">IF(F132&lt;4,0,IF(F132&gt;22,0,$B$7*F132^3*3.1416*$B$1^2*$B$4*$B$5/2/1000000))</f>
        <v>4.8434253540132168</v>
      </c>
      <c r="I132">
        <f t="shared" si="7"/>
        <v>43.590828186118955</v>
      </c>
      <c r="K132" s="2"/>
    </row>
    <row r="133" spans="5:11" x14ac:dyDescent="0.25">
      <c r="E133">
        <v>21</v>
      </c>
      <c r="F133" s="2">
        <f t="shared" si="6"/>
        <v>25.591816942011938</v>
      </c>
      <c r="G133">
        <v>0</v>
      </c>
      <c r="H133">
        <f t="shared" si="8"/>
        <v>0</v>
      </c>
      <c r="I133">
        <f t="shared" si="7"/>
        <v>0</v>
      </c>
      <c r="K133" s="2"/>
    </row>
    <row r="134" spans="5:11" x14ac:dyDescent="0.25">
      <c r="E134">
        <v>7</v>
      </c>
      <c r="F134" s="2">
        <f t="shared" si="6"/>
        <v>8.530605647337314</v>
      </c>
      <c r="G134">
        <v>12</v>
      </c>
      <c r="H134">
        <f t="shared" si="8"/>
        <v>0.28485852133513967</v>
      </c>
      <c r="I134">
        <f t="shared" si="7"/>
        <v>3.418302256021676</v>
      </c>
      <c r="K134" s="2"/>
    </row>
    <row r="135" spans="5:11" x14ac:dyDescent="0.25">
      <c r="E135">
        <v>0</v>
      </c>
      <c r="F135" s="2">
        <f t="shared" si="6"/>
        <v>0</v>
      </c>
      <c r="G135">
        <v>12</v>
      </c>
      <c r="H135">
        <f t="shared" si="8"/>
        <v>0</v>
      </c>
      <c r="I135">
        <f t="shared" si="7"/>
        <v>0</v>
      </c>
      <c r="K135" s="2"/>
    </row>
    <row r="136" spans="5:11" x14ac:dyDescent="0.25">
      <c r="E136">
        <v>5</v>
      </c>
      <c r="F136" s="2">
        <f t="shared" si="6"/>
        <v>6.0932897480980808</v>
      </c>
      <c r="G136">
        <v>9</v>
      </c>
      <c r="H136">
        <f t="shared" si="8"/>
        <v>0.10381141448073598</v>
      </c>
      <c r="I136">
        <f t="shared" si="7"/>
        <v>0.93430273032662381</v>
      </c>
      <c r="K136" s="2"/>
    </row>
    <row r="137" spans="5:11" x14ac:dyDescent="0.25">
      <c r="E137">
        <v>9</v>
      </c>
      <c r="F137" s="2">
        <f t="shared" si="6"/>
        <v>10.967921546576545</v>
      </c>
      <c r="G137">
        <v>4</v>
      </c>
      <c r="H137">
        <f t="shared" si="8"/>
        <v>0.6054281692516521</v>
      </c>
      <c r="I137">
        <f t="shared" si="7"/>
        <v>2.4217126770066084</v>
      </c>
      <c r="K137" s="2"/>
    </row>
    <row r="138" spans="5:11" x14ac:dyDescent="0.25">
      <c r="E138">
        <v>19</v>
      </c>
      <c r="F138" s="2">
        <f t="shared" si="6"/>
        <v>23.154501042772708</v>
      </c>
      <c r="G138">
        <v>16</v>
      </c>
      <c r="H138">
        <f t="shared" si="8"/>
        <v>0</v>
      </c>
      <c r="I138">
        <f t="shared" si="7"/>
        <v>0</v>
      </c>
      <c r="K138" s="2"/>
    </row>
    <row r="139" spans="5:11" x14ac:dyDescent="0.25">
      <c r="E139">
        <v>28</v>
      </c>
      <c r="F139" s="2">
        <f t="shared" si="6"/>
        <v>34.122422589349256</v>
      </c>
      <c r="G139">
        <v>12</v>
      </c>
      <c r="H139">
        <f t="shared" si="8"/>
        <v>0</v>
      </c>
      <c r="I139">
        <f t="shared" si="7"/>
        <v>0</v>
      </c>
      <c r="K139" s="2"/>
    </row>
    <row r="140" spans="5:11" x14ac:dyDescent="0.25">
      <c r="E140">
        <v>22</v>
      </c>
      <c r="F140" s="2">
        <f t="shared" si="6"/>
        <v>26.810474891631557</v>
      </c>
      <c r="G140">
        <v>19</v>
      </c>
      <c r="H140">
        <f t="shared" si="8"/>
        <v>0</v>
      </c>
      <c r="I140">
        <f t="shared" si="7"/>
        <v>0</v>
      </c>
      <c r="K140" s="2"/>
    </row>
    <row r="141" spans="5:11" x14ac:dyDescent="0.25">
      <c r="E141">
        <v>17</v>
      </c>
      <c r="F141" s="2">
        <f t="shared" si="6"/>
        <v>20.717185143533474</v>
      </c>
      <c r="G141">
        <v>16</v>
      </c>
      <c r="H141">
        <f t="shared" si="8"/>
        <v>4.0802038347508462</v>
      </c>
      <c r="I141">
        <f t="shared" si="7"/>
        <v>65.28326135601354</v>
      </c>
      <c r="K141" s="2"/>
    </row>
    <row r="142" spans="5:11" x14ac:dyDescent="0.25">
      <c r="E142">
        <v>23</v>
      </c>
      <c r="F142" s="2">
        <f t="shared" si="6"/>
        <v>28.029132841251172</v>
      </c>
      <c r="G142">
        <v>9</v>
      </c>
      <c r="H142">
        <f t="shared" si="8"/>
        <v>0</v>
      </c>
      <c r="I142">
        <f t="shared" si="7"/>
        <v>0</v>
      </c>
      <c r="K142" s="2"/>
    </row>
    <row r="143" spans="5:11" x14ac:dyDescent="0.25">
      <c r="E143">
        <v>16</v>
      </c>
      <c r="F143" s="2">
        <f t="shared" si="6"/>
        <v>19.498527193913858</v>
      </c>
      <c r="G143">
        <v>22</v>
      </c>
      <c r="H143">
        <f t="shared" si="8"/>
        <v>3.4016924297047573</v>
      </c>
      <c r="I143">
        <f t="shared" si="7"/>
        <v>74.837233453504666</v>
      </c>
      <c r="K143" s="2"/>
    </row>
    <row r="144" spans="5:11" x14ac:dyDescent="0.25">
      <c r="E144">
        <v>26</v>
      </c>
      <c r="F144" s="2">
        <f t="shared" si="6"/>
        <v>31.685106690110018</v>
      </c>
      <c r="G144">
        <v>15</v>
      </c>
      <c r="H144">
        <f t="shared" si="8"/>
        <v>0</v>
      </c>
      <c r="I144">
        <f t="shared" si="7"/>
        <v>0</v>
      </c>
      <c r="K144" s="2"/>
    </row>
    <row r="145" spans="5:11" x14ac:dyDescent="0.25">
      <c r="E145">
        <v>13</v>
      </c>
      <c r="F145" s="2">
        <f t="shared" si="6"/>
        <v>15.842553345055009</v>
      </c>
      <c r="G145">
        <v>22</v>
      </c>
      <c r="H145">
        <f t="shared" si="8"/>
        <v>1.8245894209134155</v>
      </c>
      <c r="I145">
        <f t="shared" si="7"/>
        <v>40.140967260095138</v>
      </c>
      <c r="K145" s="2"/>
    </row>
    <row r="146" spans="5:11" x14ac:dyDescent="0.25">
      <c r="E146">
        <v>26</v>
      </c>
      <c r="F146" s="2">
        <f t="shared" si="6"/>
        <v>31.685106690110018</v>
      </c>
      <c r="G146">
        <v>19</v>
      </c>
      <c r="H146">
        <f t="shared" si="8"/>
        <v>0</v>
      </c>
      <c r="I146">
        <f t="shared" si="7"/>
        <v>0</v>
      </c>
      <c r="K146" s="2"/>
    </row>
    <row r="147" spans="5:11" x14ac:dyDescent="0.25">
      <c r="E147">
        <v>12</v>
      </c>
      <c r="F147" s="2">
        <f t="shared" si="6"/>
        <v>14.623895395435394</v>
      </c>
      <c r="G147">
        <v>19</v>
      </c>
      <c r="H147">
        <f t="shared" si="8"/>
        <v>1.4350889937816944</v>
      </c>
      <c r="I147">
        <f t="shared" si="7"/>
        <v>27.266690881852195</v>
      </c>
      <c r="K147" s="2"/>
    </row>
    <row r="148" spans="5:11" x14ac:dyDescent="0.25">
      <c r="E148">
        <v>16</v>
      </c>
      <c r="F148" s="2">
        <f t="shared" si="6"/>
        <v>19.498527193913858</v>
      </c>
      <c r="G148">
        <v>17</v>
      </c>
      <c r="H148">
        <f t="shared" si="8"/>
        <v>3.4016924297047573</v>
      </c>
      <c r="I148">
        <f t="shared" si="7"/>
        <v>57.828771304980876</v>
      </c>
      <c r="K148" s="2"/>
    </row>
    <row r="149" spans="5:11" x14ac:dyDescent="0.25">
      <c r="E149">
        <v>8</v>
      </c>
      <c r="F149" s="2">
        <f t="shared" si="6"/>
        <v>9.7492635969569292</v>
      </c>
      <c r="G149">
        <v>19</v>
      </c>
      <c r="H149">
        <f t="shared" si="8"/>
        <v>0.42521155371309466</v>
      </c>
      <c r="I149">
        <f t="shared" si="7"/>
        <v>8.0790195205487993</v>
      </c>
      <c r="K149" s="2"/>
    </row>
    <row r="150" spans="5:11" x14ac:dyDescent="0.25">
      <c r="E150">
        <v>16</v>
      </c>
      <c r="F150" s="2">
        <f t="shared" si="6"/>
        <v>19.498527193913858</v>
      </c>
      <c r="G150">
        <v>7</v>
      </c>
      <c r="H150">
        <f t="shared" si="8"/>
        <v>3.4016924297047573</v>
      </c>
      <c r="I150">
        <f t="shared" si="7"/>
        <v>23.811847007933302</v>
      </c>
      <c r="K150" s="2"/>
    </row>
    <row r="151" spans="5:11" x14ac:dyDescent="0.25">
      <c r="E151">
        <v>13</v>
      </c>
      <c r="F151" s="2">
        <f t="shared" si="6"/>
        <v>15.842553345055009</v>
      </c>
      <c r="G151">
        <v>3</v>
      </c>
      <c r="H151">
        <f t="shared" si="8"/>
        <v>1.8245894209134155</v>
      </c>
      <c r="I151">
        <f t="shared" si="7"/>
        <v>5.4737682627402462</v>
      </c>
      <c r="K151" s="2"/>
    </row>
    <row r="152" spans="5:11" x14ac:dyDescent="0.25">
      <c r="E152">
        <v>7</v>
      </c>
      <c r="F152" s="2">
        <f t="shared" si="6"/>
        <v>8.530605647337314</v>
      </c>
      <c r="G152">
        <v>18</v>
      </c>
      <c r="H152">
        <f t="shared" si="8"/>
        <v>0.28485852133513967</v>
      </c>
      <c r="I152">
        <f t="shared" si="7"/>
        <v>5.1274533840325143</v>
      </c>
      <c r="K152" s="2"/>
    </row>
    <row r="153" spans="5:11" x14ac:dyDescent="0.25">
      <c r="E153">
        <v>13</v>
      </c>
      <c r="F153" s="2">
        <f t="shared" si="6"/>
        <v>15.842553345055009</v>
      </c>
      <c r="G153">
        <v>7</v>
      </c>
      <c r="H153">
        <f t="shared" si="8"/>
        <v>1.8245894209134155</v>
      </c>
      <c r="I153">
        <f t="shared" si="7"/>
        <v>12.772125946393908</v>
      </c>
      <c r="K153" s="2"/>
    </row>
    <row r="154" spans="5:11" x14ac:dyDescent="0.25">
      <c r="E154">
        <v>9</v>
      </c>
      <c r="F154" s="2">
        <f t="shared" si="6"/>
        <v>10.967921546576545</v>
      </c>
      <c r="G154">
        <v>8</v>
      </c>
      <c r="H154">
        <f t="shared" si="8"/>
        <v>0.6054281692516521</v>
      </c>
      <c r="I154">
        <f t="shared" si="7"/>
        <v>4.8434253540132168</v>
      </c>
      <c r="K154" s="2"/>
    </row>
    <row r="155" spans="5:11" x14ac:dyDescent="0.25">
      <c r="E155">
        <v>29</v>
      </c>
      <c r="F155" s="2">
        <f t="shared" si="6"/>
        <v>35.341080538968868</v>
      </c>
      <c r="G155">
        <v>23</v>
      </c>
      <c r="H155">
        <f t="shared" si="8"/>
        <v>0</v>
      </c>
      <c r="I155">
        <f t="shared" si="7"/>
        <v>0</v>
      </c>
      <c r="K155" s="2"/>
    </row>
    <row r="156" spans="5:11" x14ac:dyDescent="0.25">
      <c r="E156">
        <v>5</v>
      </c>
      <c r="F156" s="2">
        <f t="shared" si="6"/>
        <v>6.0932897480980808</v>
      </c>
      <c r="G156">
        <v>5</v>
      </c>
      <c r="H156">
        <f t="shared" si="8"/>
        <v>0.10381141448073598</v>
      </c>
      <c r="I156">
        <f t="shared" si="7"/>
        <v>0.51905707240367993</v>
      </c>
      <c r="K156" s="2"/>
    </row>
    <row r="157" spans="5:11" x14ac:dyDescent="0.25">
      <c r="E157">
        <v>23</v>
      </c>
      <c r="F157" s="2">
        <f t="shared" si="6"/>
        <v>28.029132841251172</v>
      </c>
      <c r="G157">
        <v>21</v>
      </c>
      <c r="H157">
        <f t="shared" si="8"/>
        <v>0</v>
      </c>
      <c r="I157">
        <f t="shared" si="7"/>
        <v>0</v>
      </c>
      <c r="K157" s="2"/>
    </row>
    <row r="158" spans="5:11" x14ac:dyDescent="0.25">
      <c r="E158">
        <v>21</v>
      </c>
      <c r="F158" s="2">
        <f t="shared" si="6"/>
        <v>25.591816942011938</v>
      </c>
      <c r="G158">
        <v>13</v>
      </c>
      <c r="H158">
        <f t="shared" si="8"/>
        <v>0</v>
      </c>
      <c r="I158">
        <f t="shared" si="7"/>
        <v>0</v>
      </c>
      <c r="K158" s="2"/>
    </row>
    <row r="159" spans="5:11" x14ac:dyDescent="0.25">
      <c r="E159">
        <v>4</v>
      </c>
      <c r="F159" s="2">
        <f t="shared" si="6"/>
        <v>4.8746317984784646</v>
      </c>
      <c r="G159">
        <v>9</v>
      </c>
      <c r="H159">
        <f t="shared" si="8"/>
        <v>5.3151444214136832E-2</v>
      </c>
      <c r="I159">
        <f t="shared" si="7"/>
        <v>0.47836299792723147</v>
      </c>
      <c r="K159" s="2"/>
    </row>
    <row r="160" spans="5:11" x14ac:dyDescent="0.25">
      <c r="E160">
        <v>11</v>
      </c>
      <c r="F160" s="2">
        <f t="shared" si="6"/>
        <v>13.405237445815779</v>
      </c>
      <c r="G160">
        <v>18</v>
      </c>
      <c r="H160">
        <f t="shared" si="8"/>
        <v>1.105383941390877</v>
      </c>
      <c r="I160">
        <f t="shared" si="7"/>
        <v>19.896910945035785</v>
      </c>
      <c r="K160" s="2"/>
    </row>
    <row r="161" spans="5:11" x14ac:dyDescent="0.25">
      <c r="E161">
        <v>9</v>
      </c>
      <c r="F161" s="2">
        <f t="shared" si="6"/>
        <v>10.967921546576545</v>
      </c>
      <c r="G161">
        <v>15</v>
      </c>
      <c r="H161">
        <f t="shared" si="8"/>
        <v>0.6054281692516521</v>
      </c>
      <c r="I161">
        <f t="shared" si="7"/>
        <v>9.0814225387747811</v>
      </c>
      <c r="K161" s="2"/>
    </row>
    <row r="162" spans="5:11" x14ac:dyDescent="0.25">
      <c r="E162">
        <v>22</v>
      </c>
      <c r="F162" s="2">
        <f t="shared" si="6"/>
        <v>26.810474891631557</v>
      </c>
      <c r="G162">
        <v>16</v>
      </c>
      <c r="H162">
        <f t="shared" si="8"/>
        <v>0</v>
      </c>
      <c r="I162">
        <f t="shared" si="7"/>
        <v>0</v>
      </c>
      <c r="K162" s="2"/>
    </row>
    <row r="163" spans="5:11" x14ac:dyDescent="0.25">
      <c r="E163">
        <v>18</v>
      </c>
      <c r="F163" s="2">
        <f t="shared" si="6"/>
        <v>21.935843093153089</v>
      </c>
      <c r="G163">
        <v>13</v>
      </c>
      <c r="H163">
        <f t="shared" si="8"/>
        <v>4.8434253540132168</v>
      </c>
      <c r="I163">
        <f t="shared" si="7"/>
        <v>62.964529602171822</v>
      </c>
      <c r="K163" s="2"/>
    </row>
    <row r="164" spans="5:11" x14ac:dyDescent="0.25">
      <c r="E164">
        <v>27</v>
      </c>
      <c r="F164" s="2">
        <f t="shared" si="6"/>
        <v>32.903764639729637</v>
      </c>
      <c r="G164">
        <v>2</v>
      </c>
      <c r="H164">
        <f t="shared" si="8"/>
        <v>0</v>
      </c>
      <c r="I164">
        <f t="shared" si="7"/>
        <v>0</v>
      </c>
      <c r="K164" s="2"/>
    </row>
    <row r="165" spans="5:11" x14ac:dyDescent="0.25">
      <c r="E165">
        <v>26</v>
      </c>
      <c r="F165" s="2">
        <f t="shared" si="6"/>
        <v>31.685106690110018</v>
      </c>
      <c r="G165">
        <v>19</v>
      </c>
      <c r="H165">
        <f t="shared" si="8"/>
        <v>0</v>
      </c>
      <c r="I165">
        <f t="shared" si="7"/>
        <v>0</v>
      </c>
      <c r="K165" s="2"/>
    </row>
    <row r="166" spans="5:11" x14ac:dyDescent="0.25">
      <c r="E166">
        <v>3</v>
      </c>
      <c r="F166" s="2">
        <f t="shared" si="6"/>
        <v>3.6559738488588485</v>
      </c>
      <c r="G166">
        <v>0</v>
      </c>
      <c r="H166">
        <f t="shared" si="8"/>
        <v>0</v>
      </c>
      <c r="I166">
        <f t="shared" si="7"/>
        <v>0</v>
      </c>
      <c r="K166" s="2"/>
    </row>
    <row r="167" spans="5:11" x14ac:dyDescent="0.25">
      <c r="E167">
        <v>4</v>
      </c>
      <c r="F167" s="2">
        <f t="shared" si="6"/>
        <v>4.8746317984784646</v>
      </c>
      <c r="G167">
        <v>21</v>
      </c>
      <c r="H167">
        <f t="shared" si="8"/>
        <v>5.3151444214136832E-2</v>
      </c>
      <c r="I167">
        <f t="shared" si="7"/>
        <v>1.1161803284968734</v>
      </c>
      <c r="K167" s="2"/>
    </row>
    <row r="168" spans="5:11" x14ac:dyDescent="0.25">
      <c r="E168">
        <v>6</v>
      </c>
      <c r="F168" s="2">
        <f t="shared" si="6"/>
        <v>7.3119476977176969</v>
      </c>
      <c r="G168">
        <v>18</v>
      </c>
      <c r="H168">
        <f t="shared" si="8"/>
        <v>0.1793861242227118</v>
      </c>
      <c r="I168">
        <f t="shared" si="7"/>
        <v>3.2289502360088123</v>
      </c>
      <c r="K168" s="2"/>
    </row>
    <row r="169" spans="5:11" x14ac:dyDescent="0.25">
      <c r="E169">
        <v>28</v>
      </c>
      <c r="F169" s="2">
        <f t="shared" si="6"/>
        <v>34.122422589349256</v>
      </c>
      <c r="G169">
        <v>20</v>
      </c>
      <c r="H169">
        <f t="shared" si="8"/>
        <v>0</v>
      </c>
      <c r="I169">
        <f t="shared" si="7"/>
        <v>0</v>
      </c>
      <c r="K169" s="2"/>
    </row>
    <row r="170" spans="5:11" x14ac:dyDescent="0.25">
      <c r="E170">
        <v>6</v>
      </c>
      <c r="F170" s="2">
        <f t="shared" si="6"/>
        <v>7.3119476977176969</v>
      </c>
      <c r="G170">
        <v>23</v>
      </c>
      <c r="H170">
        <f t="shared" si="8"/>
        <v>0.1793861242227118</v>
      </c>
      <c r="I170">
        <f t="shared" si="7"/>
        <v>4.1258808571223717</v>
      </c>
      <c r="K170" s="2"/>
    </row>
    <row r="171" spans="5:11" x14ac:dyDescent="0.25">
      <c r="E171">
        <v>0</v>
      </c>
      <c r="F171" s="2">
        <f t="shared" si="6"/>
        <v>0</v>
      </c>
      <c r="G171">
        <v>8</v>
      </c>
      <c r="H171">
        <f t="shared" si="8"/>
        <v>0</v>
      </c>
      <c r="I171">
        <f t="shared" si="7"/>
        <v>0</v>
      </c>
      <c r="K171" s="2"/>
    </row>
    <row r="172" spans="5:11" x14ac:dyDescent="0.25">
      <c r="E172">
        <v>21</v>
      </c>
      <c r="F172" s="2">
        <f t="shared" si="6"/>
        <v>25.591816942011938</v>
      </c>
      <c r="G172">
        <v>19</v>
      </c>
      <c r="H172">
        <f t="shared" si="8"/>
        <v>0</v>
      </c>
      <c r="I172">
        <f t="shared" si="7"/>
        <v>0</v>
      </c>
      <c r="K172" s="2"/>
    </row>
    <row r="173" spans="5:11" x14ac:dyDescent="0.25">
      <c r="E173">
        <v>1</v>
      </c>
      <c r="F173" s="2">
        <f t="shared" si="6"/>
        <v>1.2186579496196162</v>
      </c>
      <c r="G173">
        <v>20</v>
      </c>
      <c r="H173">
        <f t="shared" si="8"/>
        <v>0</v>
      </c>
      <c r="I173">
        <f t="shared" si="7"/>
        <v>0</v>
      </c>
      <c r="K173" s="2"/>
    </row>
    <row r="174" spans="5:11" x14ac:dyDescent="0.25">
      <c r="E174">
        <v>8</v>
      </c>
      <c r="F174" s="2">
        <f t="shared" si="6"/>
        <v>9.7492635969569292</v>
      </c>
      <c r="G174">
        <v>22</v>
      </c>
      <c r="H174">
        <f t="shared" si="8"/>
        <v>0.42521155371309466</v>
      </c>
      <c r="I174">
        <f t="shared" si="7"/>
        <v>9.3546541816880833</v>
      </c>
      <c r="K174" s="2"/>
    </row>
    <row r="175" spans="5:11" x14ac:dyDescent="0.25">
      <c r="E175">
        <v>9</v>
      </c>
      <c r="F175" s="2">
        <f t="shared" si="6"/>
        <v>10.967921546576545</v>
      </c>
      <c r="G175">
        <v>18</v>
      </c>
      <c r="H175">
        <f t="shared" si="8"/>
        <v>0.6054281692516521</v>
      </c>
      <c r="I175">
        <f t="shared" si="7"/>
        <v>10.897707046529739</v>
      </c>
      <c r="K175" s="2"/>
    </row>
    <row r="176" spans="5:11" x14ac:dyDescent="0.25">
      <c r="E176">
        <v>4</v>
      </c>
      <c r="F176" s="2">
        <f t="shared" si="6"/>
        <v>4.8746317984784646</v>
      </c>
      <c r="G176">
        <v>12</v>
      </c>
      <c r="H176">
        <f t="shared" si="8"/>
        <v>5.3151444214136832E-2</v>
      </c>
      <c r="I176">
        <f t="shared" si="7"/>
        <v>0.63781733056964196</v>
      </c>
      <c r="K176" s="2"/>
    </row>
    <row r="177" spans="5:11" x14ac:dyDescent="0.25">
      <c r="E177">
        <v>19</v>
      </c>
      <c r="F177" s="2">
        <f t="shared" si="6"/>
        <v>23.154501042772708</v>
      </c>
      <c r="G177">
        <v>21</v>
      </c>
      <c r="H177">
        <f t="shared" si="8"/>
        <v>0</v>
      </c>
      <c r="I177">
        <f t="shared" si="7"/>
        <v>0</v>
      </c>
      <c r="K177" s="2"/>
    </row>
    <row r="178" spans="5:11" x14ac:dyDescent="0.25">
      <c r="E178">
        <v>2</v>
      </c>
      <c r="F178" s="2">
        <f t="shared" si="6"/>
        <v>2.4373158992392323</v>
      </c>
      <c r="G178">
        <v>2</v>
      </c>
      <c r="H178">
        <f t="shared" si="8"/>
        <v>0</v>
      </c>
      <c r="I178">
        <f t="shared" si="7"/>
        <v>0</v>
      </c>
      <c r="K178" s="2"/>
    </row>
    <row r="179" spans="5:11" x14ac:dyDescent="0.25">
      <c r="E179">
        <v>6</v>
      </c>
      <c r="F179" s="2">
        <f t="shared" si="6"/>
        <v>7.3119476977176969</v>
      </c>
      <c r="G179">
        <v>6</v>
      </c>
      <c r="H179">
        <f t="shared" si="8"/>
        <v>0.1793861242227118</v>
      </c>
      <c r="I179">
        <f t="shared" si="7"/>
        <v>1.0763167453362708</v>
      </c>
      <c r="K179" s="2"/>
    </row>
    <row r="180" spans="5:11" x14ac:dyDescent="0.25">
      <c r="E180">
        <v>25</v>
      </c>
      <c r="F180" s="2">
        <f t="shared" si="6"/>
        <v>30.466448740490403</v>
      </c>
      <c r="G180">
        <v>20</v>
      </c>
      <c r="H180">
        <f t="shared" si="8"/>
        <v>0</v>
      </c>
      <c r="I180">
        <f t="shared" si="7"/>
        <v>0</v>
      </c>
      <c r="K180" s="2"/>
    </row>
    <row r="181" spans="5:11" x14ac:dyDescent="0.25">
      <c r="E181">
        <v>1</v>
      </c>
      <c r="F181" s="2">
        <f t="shared" si="6"/>
        <v>1.2186579496196162</v>
      </c>
      <c r="G181">
        <v>5</v>
      </c>
      <c r="H181">
        <f t="shared" si="8"/>
        <v>0</v>
      </c>
      <c r="I181">
        <f t="shared" si="7"/>
        <v>0</v>
      </c>
      <c r="K181" s="2"/>
    </row>
    <row r="182" spans="5:11" x14ac:dyDescent="0.25">
      <c r="E182">
        <v>17</v>
      </c>
      <c r="F182" s="2">
        <f t="shared" si="6"/>
        <v>20.717185143533474</v>
      </c>
      <c r="G182">
        <v>11</v>
      </c>
      <c r="H182">
        <f t="shared" si="8"/>
        <v>4.0802038347508462</v>
      </c>
      <c r="I182">
        <f t="shared" si="7"/>
        <v>44.882242182259311</v>
      </c>
      <c r="K182" s="2"/>
    </row>
    <row r="183" spans="5:11" x14ac:dyDescent="0.25">
      <c r="E183">
        <v>27</v>
      </c>
      <c r="F183" s="2">
        <f t="shared" si="6"/>
        <v>32.903764639729637</v>
      </c>
      <c r="G183">
        <v>6</v>
      </c>
      <c r="H183">
        <f t="shared" si="8"/>
        <v>0</v>
      </c>
      <c r="I183">
        <f t="shared" si="7"/>
        <v>0</v>
      </c>
      <c r="K183" s="2"/>
    </row>
    <row r="184" spans="5:11" x14ac:dyDescent="0.25">
      <c r="E184">
        <v>2</v>
      </c>
      <c r="F184" s="2">
        <f t="shared" si="6"/>
        <v>2.4373158992392323</v>
      </c>
      <c r="G184">
        <v>8</v>
      </c>
      <c r="H184">
        <f t="shared" si="8"/>
        <v>0</v>
      </c>
      <c r="I184">
        <f t="shared" si="7"/>
        <v>0</v>
      </c>
      <c r="K184" s="2"/>
    </row>
    <row r="185" spans="5:11" x14ac:dyDescent="0.25">
      <c r="E185">
        <v>3</v>
      </c>
      <c r="F185" s="2">
        <f t="shared" si="6"/>
        <v>3.6559738488588485</v>
      </c>
      <c r="G185">
        <v>15</v>
      </c>
      <c r="H185">
        <f t="shared" si="8"/>
        <v>0</v>
      </c>
      <c r="I185">
        <f t="shared" si="7"/>
        <v>0</v>
      </c>
      <c r="K185" s="2"/>
    </row>
    <row r="186" spans="5:11" x14ac:dyDescent="0.25">
      <c r="E186">
        <v>11</v>
      </c>
      <c r="F186" s="2">
        <f t="shared" si="6"/>
        <v>13.405237445815779</v>
      </c>
      <c r="G186">
        <v>8</v>
      </c>
      <c r="H186">
        <f t="shared" si="8"/>
        <v>1.105383941390877</v>
      </c>
      <c r="I186">
        <f t="shared" si="7"/>
        <v>8.8430715311270163</v>
      </c>
      <c r="K186" s="2"/>
    </row>
    <row r="187" spans="5:11" x14ac:dyDescent="0.25">
      <c r="E187">
        <v>15</v>
      </c>
      <c r="F187" s="2">
        <f t="shared" si="6"/>
        <v>18.279869244294243</v>
      </c>
      <c r="G187">
        <v>15</v>
      </c>
      <c r="H187">
        <f t="shared" si="8"/>
        <v>2.8029081909798719</v>
      </c>
      <c r="I187">
        <f t="shared" si="7"/>
        <v>42.043622864698079</v>
      </c>
      <c r="K187" s="2"/>
    </row>
    <row r="188" spans="5:11" x14ac:dyDescent="0.25">
      <c r="E188">
        <v>27</v>
      </c>
      <c r="F188" s="2">
        <f t="shared" si="6"/>
        <v>32.903764639729637</v>
      </c>
      <c r="G188">
        <v>8</v>
      </c>
      <c r="H188">
        <f t="shared" si="8"/>
        <v>0</v>
      </c>
      <c r="I188">
        <f t="shared" si="7"/>
        <v>0</v>
      </c>
      <c r="K188" s="2"/>
    </row>
    <row r="189" spans="5:11" x14ac:dyDescent="0.25">
      <c r="E189">
        <v>4</v>
      </c>
      <c r="F189" s="2">
        <f t="shared" si="6"/>
        <v>4.8746317984784646</v>
      </c>
      <c r="G189">
        <v>12</v>
      </c>
      <c r="H189">
        <f t="shared" si="8"/>
        <v>5.3151444214136832E-2</v>
      </c>
      <c r="I189">
        <f t="shared" si="7"/>
        <v>0.63781733056964196</v>
      </c>
      <c r="K189" s="2"/>
    </row>
    <row r="190" spans="5:11" x14ac:dyDescent="0.25">
      <c r="E190">
        <v>25</v>
      </c>
      <c r="F190" s="2">
        <f t="shared" si="6"/>
        <v>30.466448740490403</v>
      </c>
      <c r="G190">
        <v>5</v>
      </c>
      <c r="H190">
        <f t="shared" si="8"/>
        <v>0</v>
      </c>
      <c r="I190">
        <f t="shared" si="7"/>
        <v>0</v>
      </c>
      <c r="K190" s="2"/>
    </row>
    <row r="191" spans="5:11" x14ac:dyDescent="0.25">
      <c r="E191">
        <v>5</v>
      </c>
      <c r="F191" s="2">
        <f t="shared" si="6"/>
        <v>6.0932897480980808</v>
      </c>
      <c r="G191">
        <v>4</v>
      </c>
      <c r="H191">
        <f t="shared" si="8"/>
        <v>0.10381141448073598</v>
      </c>
      <c r="I191">
        <f t="shared" si="7"/>
        <v>0.41524565792294393</v>
      </c>
      <c r="K191" s="2"/>
    </row>
    <row r="192" spans="5:11" x14ac:dyDescent="0.25">
      <c r="E192">
        <v>12</v>
      </c>
      <c r="F192" s="2">
        <f t="shared" si="6"/>
        <v>14.623895395435394</v>
      </c>
      <c r="G192">
        <v>17</v>
      </c>
      <c r="H192">
        <f t="shared" si="8"/>
        <v>1.4350889937816944</v>
      </c>
      <c r="I192">
        <f t="shared" si="7"/>
        <v>24.396512894288804</v>
      </c>
      <c r="K192" s="2"/>
    </row>
    <row r="193" spans="5:11" x14ac:dyDescent="0.25">
      <c r="E193">
        <v>1</v>
      </c>
      <c r="F193" s="2">
        <f t="shared" si="6"/>
        <v>1.2186579496196162</v>
      </c>
      <c r="G193">
        <v>19</v>
      </c>
      <c r="H193">
        <f t="shared" si="8"/>
        <v>0</v>
      </c>
      <c r="I193">
        <f t="shared" si="7"/>
        <v>0</v>
      </c>
      <c r="K193" s="2"/>
    </row>
    <row r="194" spans="5:11" x14ac:dyDescent="0.25">
      <c r="E194">
        <v>15</v>
      </c>
      <c r="F194" s="2">
        <f t="shared" si="6"/>
        <v>18.279869244294243</v>
      </c>
      <c r="G194">
        <v>18</v>
      </c>
      <c r="H194">
        <f t="shared" si="8"/>
        <v>2.8029081909798719</v>
      </c>
      <c r="I194">
        <f t="shared" si="7"/>
        <v>50.452347437637691</v>
      </c>
      <c r="K194" s="2"/>
    </row>
    <row r="195" spans="5:11" x14ac:dyDescent="0.25">
      <c r="E195">
        <v>28</v>
      </c>
      <c r="F195" s="2">
        <f t="shared" ref="F195:F258" si="9">E195*($B$3/$B$2)^$B$6</f>
        <v>34.122422589349256</v>
      </c>
      <c r="G195">
        <v>12</v>
      </c>
      <c r="H195">
        <f t="shared" si="8"/>
        <v>0</v>
      </c>
      <c r="I195">
        <f t="shared" ref="I195:I258" si="10">H195*G195</f>
        <v>0</v>
      </c>
      <c r="K195" s="2"/>
    </row>
    <row r="196" spans="5:11" x14ac:dyDescent="0.25">
      <c r="E196">
        <v>8</v>
      </c>
      <c r="F196" s="2">
        <f t="shared" si="9"/>
        <v>9.7492635969569292</v>
      </c>
      <c r="G196">
        <v>11</v>
      </c>
      <c r="H196">
        <f t="shared" ref="H196:H259" si="11">IF(F196&lt;4,0,IF(F196&gt;22,0,$B$7*F196^3*3.1416*$B$1^2*$B$4*$B$5/2/1000000))</f>
        <v>0.42521155371309466</v>
      </c>
      <c r="I196">
        <f t="shared" si="10"/>
        <v>4.6773270908440416</v>
      </c>
      <c r="K196" s="2"/>
    </row>
    <row r="197" spans="5:11" x14ac:dyDescent="0.25">
      <c r="E197">
        <v>10</v>
      </c>
      <c r="F197" s="2">
        <f t="shared" si="9"/>
        <v>12.186579496196162</v>
      </c>
      <c r="G197">
        <v>7</v>
      </c>
      <c r="H197">
        <f t="shared" si="11"/>
        <v>0.83049131584588787</v>
      </c>
      <c r="I197">
        <f t="shared" si="10"/>
        <v>5.8134392109212154</v>
      </c>
      <c r="K197" s="2"/>
    </row>
    <row r="198" spans="5:11" x14ac:dyDescent="0.25">
      <c r="E198">
        <v>2</v>
      </c>
      <c r="F198" s="2">
        <f t="shared" si="9"/>
        <v>2.4373158992392323</v>
      </c>
      <c r="G198">
        <v>4</v>
      </c>
      <c r="H198">
        <f t="shared" si="11"/>
        <v>0</v>
      </c>
      <c r="I198">
        <f t="shared" si="10"/>
        <v>0</v>
      </c>
      <c r="K198" s="2"/>
    </row>
    <row r="199" spans="5:11" x14ac:dyDescent="0.25">
      <c r="E199">
        <v>25</v>
      </c>
      <c r="F199" s="2">
        <f t="shared" si="9"/>
        <v>30.466448740490403</v>
      </c>
      <c r="G199">
        <v>3</v>
      </c>
      <c r="H199">
        <f t="shared" si="11"/>
        <v>0</v>
      </c>
      <c r="I199">
        <f t="shared" si="10"/>
        <v>0</v>
      </c>
      <c r="K199" s="2"/>
    </row>
    <row r="200" spans="5:11" x14ac:dyDescent="0.25">
      <c r="E200">
        <v>2</v>
      </c>
      <c r="F200" s="2">
        <f t="shared" si="9"/>
        <v>2.4373158992392323</v>
      </c>
      <c r="G200">
        <v>14</v>
      </c>
      <c r="H200">
        <f t="shared" si="11"/>
        <v>0</v>
      </c>
      <c r="I200">
        <f t="shared" si="10"/>
        <v>0</v>
      </c>
      <c r="K200" s="2"/>
    </row>
    <row r="201" spans="5:11" x14ac:dyDescent="0.25">
      <c r="E201">
        <v>19</v>
      </c>
      <c r="F201" s="2">
        <f t="shared" si="9"/>
        <v>23.154501042772708</v>
      </c>
      <c r="G201">
        <v>17</v>
      </c>
      <c r="H201">
        <f t="shared" si="11"/>
        <v>0</v>
      </c>
      <c r="I201">
        <f t="shared" si="10"/>
        <v>0</v>
      </c>
      <c r="K201" s="2"/>
    </row>
    <row r="202" spans="5:11" x14ac:dyDescent="0.25">
      <c r="E202">
        <v>3</v>
      </c>
      <c r="F202" s="2">
        <f t="shared" si="9"/>
        <v>3.6559738488588485</v>
      </c>
      <c r="G202">
        <v>17</v>
      </c>
      <c r="H202">
        <f t="shared" si="11"/>
        <v>0</v>
      </c>
      <c r="I202">
        <f t="shared" si="10"/>
        <v>0</v>
      </c>
      <c r="K202" s="2"/>
    </row>
    <row r="203" spans="5:11" x14ac:dyDescent="0.25">
      <c r="E203">
        <v>15</v>
      </c>
      <c r="F203" s="2">
        <f t="shared" si="9"/>
        <v>18.279869244294243</v>
      </c>
      <c r="G203">
        <v>18</v>
      </c>
      <c r="H203">
        <f t="shared" si="11"/>
        <v>2.8029081909798719</v>
      </c>
      <c r="I203">
        <f t="shared" si="10"/>
        <v>50.452347437637691</v>
      </c>
      <c r="K203" s="2"/>
    </row>
    <row r="204" spans="5:11" x14ac:dyDescent="0.25">
      <c r="E204">
        <v>12</v>
      </c>
      <c r="F204" s="2">
        <f t="shared" si="9"/>
        <v>14.623895395435394</v>
      </c>
      <c r="G204">
        <v>7</v>
      </c>
      <c r="H204">
        <f t="shared" si="11"/>
        <v>1.4350889937816944</v>
      </c>
      <c r="I204">
        <f t="shared" si="10"/>
        <v>10.045622956471862</v>
      </c>
      <c r="K204" s="2"/>
    </row>
    <row r="205" spans="5:11" x14ac:dyDescent="0.25">
      <c r="E205">
        <v>23</v>
      </c>
      <c r="F205" s="2">
        <f t="shared" si="9"/>
        <v>28.029132841251172</v>
      </c>
      <c r="G205">
        <v>16</v>
      </c>
      <c r="H205">
        <f t="shared" si="11"/>
        <v>0</v>
      </c>
      <c r="I205">
        <f t="shared" si="10"/>
        <v>0</v>
      </c>
      <c r="K205" s="2"/>
    </row>
    <row r="206" spans="5:11" x14ac:dyDescent="0.25">
      <c r="E206">
        <v>0</v>
      </c>
      <c r="F206" s="2">
        <f t="shared" si="9"/>
        <v>0</v>
      </c>
      <c r="G206">
        <v>3</v>
      </c>
      <c r="H206">
        <f t="shared" si="11"/>
        <v>0</v>
      </c>
      <c r="I206">
        <f t="shared" si="10"/>
        <v>0</v>
      </c>
      <c r="K206" s="2"/>
    </row>
    <row r="207" spans="5:11" x14ac:dyDescent="0.25">
      <c r="E207">
        <v>12</v>
      </c>
      <c r="F207" s="2">
        <f t="shared" si="9"/>
        <v>14.623895395435394</v>
      </c>
      <c r="G207">
        <v>16</v>
      </c>
      <c r="H207">
        <f t="shared" si="11"/>
        <v>1.4350889937816944</v>
      </c>
      <c r="I207">
        <f t="shared" si="10"/>
        <v>22.961423900507111</v>
      </c>
      <c r="K207" s="2"/>
    </row>
    <row r="208" spans="5:11" x14ac:dyDescent="0.25">
      <c r="E208">
        <v>23</v>
      </c>
      <c r="F208" s="2">
        <f t="shared" si="9"/>
        <v>28.029132841251172</v>
      </c>
      <c r="G208">
        <v>0</v>
      </c>
      <c r="H208">
        <f t="shared" si="11"/>
        <v>0</v>
      </c>
      <c r="I208">
        <f t="shared" si="10"/>
        <v>0</v>
      </c>
      <c r="K208" s="2"/>
    </row>
    <row r="209" spans="5:11" x14ac:dyDescent="0.25">
      <c r="E209">
        <v>14</v>
      </c>
      <c r="F209" s="2">
        <f t="shared" si="9"/>
        <v>17.061211294674628</v>
      </c>
      <c r="G209">
        <v>14</v>
      </c>
      <c r="H209">
        <f t="shared" si="11"/>
        <v>2.2788681706811174</v>
      </c>
      <c r="I209">
        <f t="shared" si="10"/>
        <v>31.904154389535641</v>
      </c>
      <c r="K209" s="2"/>
    </row>
    <row r="210" spans="5:11" x14ac:dyDescent="0.25">
      <c r="E210">
        <v>10</v>
      </c>
      <c r="F210" s="2">
        <f t="shared" si="9"/>
        <v>12.186579496196162</v>
      </c>
      <c r="G210">
        <v>21</v>
      </c>
      <c r="H210">
        <f t="shared" si="11"/>
        <v>0.83049131584588787</v>
      </c>
      <c r="I210">
        <f t="shared" si="10"/>
        <v>17.440317632763644</v>
      </c>
      <c r="K210" s="2"/>
    </row>
    <row r="211" spans="5:11" x14ac:dyDescent="0.25">
      <c r="E211">
        <v>15</v>
      </c>
      <c r="F211" s="2">
        <f t="shared" si="9"/>
        <v>18.279869244294243</v>
      </c>
      <c r="G211">
        <v>22</v>
      </c>
      <c r="H211">
        <f t="shared" si="11"/>
        <v>2.8029081909798719</v>
      </c>
      <c r="I211">
        <f t="shared" si="10"/>
        <v>61.66398020155718</v>
      </c>
      <c r="K211" s="2"/>
    </row>
    <row r="212" spans="5:11" x14ac:dyDescent="0.25">
      <c r="E212">
        <v>1</v>
      </c>
      <c r="F212" s="2">
        <f t="shared" si="9"/>
        <v>1.2186579496196162</v>
      </c>
      <c r="G212">
        <v>9</v>
      </c>
      <c r="H212">
        <f t="shared" si="11"/>
        <v>0</v>
      </c>
      <c r="I212">
        <f t="shared" si="10"/>
        <v>0</v>
      </c>
      <c r="K212" s="2"/>
    </row>
    <row r="213" spans="5:11" x14ac:dyDescent="0.25">
      <c r="E213">
        <v>22</v>
      </c>
      <c r="F213" s="2">
        <f t="shared" si="9"/>
        <v>26.810474891631557</v>
      </c>
      <c r="G213">
        <v>21</v>
      </c>
      <c r="H213">
        <f t="shared" si="11"/>
        <v>0</v>
      </c>
      <c r="I213">
        <f t="shared" si="10"/>
        <v>0</v>
      </c>
      <c r="K213" s="2"/>
    </row>
    <row r="214" spans="5:11" x14ac:dyDescent="0.25">
      <c r="E214">
        <v>17</v>
      </c>
      <c r="F214" s="2">
        <f t="shared" si="9"/>
        <v>20.717185143533474</v>
      </c>
      <c r="G214">
        <v>8</v>
      </c>
      <c r="H214">
        <f t="shared" si="11"/>
        <v>4.0802038347508462</v>
      </c>
      <c r="I214">
        <f t="shared" si="10"/>
        <v>32.64163067800677</v>
      </c>
      <c r="K214" s="2"/>
    </row>
    <row r="215" spans="5:11" x14ac:dyDescent="0.25">
      <c r="E215">
        <v>18</v>
      </c>
      <c r="F215" s="2">
        <f t="shared" si="9"/>
        <v>21.935843093153089</v>
      </c>
      <c r="G215">
        <v>13</v>
      </c>
      <c r="H215">
        <f t="shared" si="11"/>
        <v>4.8434253540132168</v>
      </c>
      <c r="I215">
        <f t="shared" si="10"/>
        <v>62.964529602171822</v>
      </c>
      <c r="K215" s="2"/>
    </row>
    <row r="216" spans="5:11" x14ac:dyDescent="0.25">
      <c r="E216">
        <v>25</v>
      </c>
      <c r="F216" s="2">
        <f t="shared" si="9"/>
        <v>30.466448740490403</v>
      </c>
      <c r="G216">
        <v>15</v>
      </c>
      <c r="H216">
        <f t="shared" si="11"/>
        <v>0</v>
      </c>
      <c r="I216">
        <f t="shared" si="10"/>
        <v>0</v>
      </c>
      <c r="K216" s="2"/>
    </row>
    <row r="217" spans="5:11" x14ac:dyDescent="0.25">
      <c r="E217">
        <v>28</v>
      </c>
      <c r="F217" s="2">
        <f t="shared" si="9"/>
        <v>34.122422589349256</v>
      </c>
      <c r="G217">
        <v>0</v>
      </c>
      <c r="H217">
        <f t="shared" si="11"/>
        <v>0</v>
      </c>
      <c r="I217">
        <f t="shared" si="10"/>
        <v>0</v>
      </c>
      <c r="K217" s="2"/>
    </row>
    <row r="218" spans="5:11" x14ac:dyDescent="0.25">
      <c r="E218">
        <v>17</v>
      </c>
      <c r="F218" s="2">
        <f t="shared" si="9"/>
        <v>20.717185143533474</v>
      </c>
      <c r="G218">
        <v>18</v>
      </c>
      <c r="H218">
        <f t="shared" si="11"/>
        <v>4.0802038347508462</v>
      </c>
      <c r="I218">
        <f t="shared" si="10"/>
        <v>73.443669025515234</v>
      </c>
      <c r="K218" s="2"/>
    </row>
    <row r="219" spans="5:11" x14ac:dyDescent="0.25">
      <c r="E219">
        <v>2</v>
      </c>
      <c r="F219" s="2">
        <f t="shared" si="9"/>
        <v>2.4373158992392323</v>
      </c>
      <c r="G219">
        <v>13</v>
      </c>
      <c r="H219">
        <f t="shared" si="11"/>
        <v>0</v>
      </c>
      <c r="I219">
        <f t="shared" si="10"/>
        <v>0</v>
      </c>
      <c r="K219" s="2"/>
    </row>
    <row r="220" spans="5:11" x14ac:dyDescent="0.25">
      <c r="E220">
        <v>23</v>
      </c>
      <c r="F220" s="2">
        <f t="shared" si="9"/>
        <v>28.029132841251172</v>
      </c>
      <c r="G220">
        <v>1</v>
      </c>
      <c r="H220">
        <f t="shared" si="11"/>
        <v>0</v>
      </c>
      <c r="I220">
        <f t="shared" si="10"/>
        <v>0</v>
      </c>
      <c r="K220" s="2"/>
    </row>
    <row r="221" spans="5:11" x14ac:dyDescent="0.25">
      <c r="E221">
        <v>28</v>
      </c>
      <c r="F221" s="2">
        <f t="shared" si="9"/>
        <v>34.122422589349256</v>
      </c>
      <c r="G221">
        <v>19</v>
      </c>
      <c r="H221">
        <f t="shared" si="11"/>
        <v>0</v>
      </c>
      <c r="I221">
        <f t="shared" si="10"/>
        <v>0</v>
      </c>
      <c r="K221" s="2"/>
    </row>
    <row r="222" spans="5:11" x14ac:dyDescent="0.25">
      <c r="E222">
        <v>20</v>
      </c>
      <c r="F222" s="2">
        <f t="shared" si="9"/>
        <v>24.373158992392323</v>
      </c>
      <c r="G222">
        <v>11</v>
      </c>
      <c r="H222">
        <f t="shared" si="11"/>
        <v>0</v>
      </c>
      <c r="I222">
        <f t="shared" si="10"/>
        <v>0</v>
      </c>
      <c r="K222" s="2"/>
    </row>
    <row r="223" spans="5:11" x14ac:dyDescent="0.25">
      <c r="E223">
        <v>9</v>
      </c>
      <c r="F223" s="2">
        <f t="shared" si="9"/>
        <v>10.967921546576545</v>
      </c>
      <c r="G223">
        <v>0</v>
      </c>
      <c r="H223">
        <f t="shared" si="11"/>
        <v>0.6054281692516521</v>
      </c>
      <c r="I223">
        <f t="shared" si="10"/>
        <v>0</v>
      </c>
      <c r="K223" s="2"/>
    </row>
    <row r="224" spans="5:11" x14ac:dyDescent="0.25">
      <c r="E224">
        <v>12</v>
      </c>
      <c r="F224" s="2">
        <f t="shared" si="9"/>
        <v>14.623895395435394</v>
      </c>
      <c r="G224">
        <v>10</v>
      </c>
      <c r="H224">
        <f t="shared" si="11"/>
        <v>1.4350889937816944</v>
      </c>
      <c r="I224">
        <f t="shared" si="10"/>
        <v>14.350889937816945</v>
      </c>
      <c r="K224" s="2"/>
    </row>
    <row r="225" spans="5:11" x14ac:dyDescent="0.25">
      <c r="E225">
        <v>24</v>
      </c>
      <c r="F225" s="2">
        <f t="shared" si="9"/>
        <v>29.247790790870788</v>
      </c>
      <c r="G225">
        <v>19</v>
      </c>
      <c r="H225">
        <f t="shared" si="11"/>
        <v>0</v>
      </c>
      <c r="I225">
        <f t="shared" si="10"/>
        <v>0</v>
      </c>
      <c r="K225" s="2"/>
    </row>
    <row r="226" spans="5:11" x14ac:dyDescent="0.25">
      <c r="E226">
        <v>22</v>
      </c>
      <c r="F226" s="2">
        <f t="shared" si="9"/>
        <v>26.810474891631557</v>
      </c>
      <c r="G226">
        <v>23</v>
      </c>
      <c r="H226">
        <f t="shared" si="11"/>
        <v>0</v>
      </c>
      <c r="I226">
        <f t="shared" si="10"/>
        <v>0</v>
      </c>
      <c r="K226" s="2"/>
    </row>
    <row r="227" spans="5:11" x14ac:dyDescent="0.25">
      <c r="E227">
        <v>25</v>
      </c>
      <c r="F227" s="2">
        <f t="shared" si="9"/>
        <v>30.466448740490403</v>
      </c>
      <c r="G227">
        <v>14</v>
      </c>
      <c r="H227">
        <f t="shared" si="11"/>
        <v>0</v>
      </c>
      <c r="I227">
        <f t="shared" si="10"/>
        <v>0</v>
      </c>
      <c r="K227" s="2"/>
    </row>
    <row r="228" spans="5:11" x14ac:dyDescent="0.25">
      <c r="E228">
        <v>17</v>
      </c>
      <c r="F228" s="2">
        <f t="shared" si="9"/>
        <v>20.717185143533474</v>
      </c>
      <c r="G228">
        <v>14</v>
      </c>
      <c r="H228">
        <f t="shared" si="11"/>
        <v>4.0802038347508462</v>
      </c>
      <c r="I228">
        <f t="shared" si="10"/>
        <v>57.122853686511846</v>
      </c>
      <c r="K228" s="2"/>
    </row>
    <row r="229" spans="5:11" x14ac:dyDescent="0.25">
      <c r="E229">
        <v>7</v>
      </c>
      <c r="F229" s="2">
        <f t="shared" si="9"/>
        <v>8.530605647337314</v>
      </c>
      <c r="G229">
        <v>18</v>
      </c>
      <c r="H229">
        <f t="shared" si="11"/>
        <v>0.28485852133513967</v>
      </c>
      <c r="I229">
        <f t="shared" si="10"/>
        <v>5.1274533840325143</v>
      </c>
      <c r="K229" s="2"/>
    </row>
    <row r="230" spans="5:11" x14ac:dyDescent="0.25">
      <c r="E230">
        <v>17</v>
      </c>
      <c r="F230" s="2">
        <f t="shared" si="9"/>
        <v>20.717185143533474</v>
      </c>
      <c r="G230">
        <v>0</v>
      </c>
      <c r="H230">
        <f t="shared" si="11"/>
        <v>4.0802038347508462</v>
      </c>
      <c r="I230">
        <f t="shared" si="10"/>
        <v>0</v>
      </c>
      <c r="K230" s="2"/>
    </row>
    <row r="231" spans="5:11" x14ac:dyDescent="0.25">
      <c r="E231">
        <v>22</v>
      </c>
      <c r="F231" s="2">
        <f t="shared" si="9"/>
        <v>26.810474891631557</v>
      </c>
      <c r="G231">
        <v>10</v>
      </c>
      <c r="H231">
        <f t="shared" si="11"/>
        <v>0</v>
      </c>
      <c r="I231">
        <f t="shared" si="10"/>
        <v>0</v>
      </c>
      <c r="K231" s="2"/>
    </row>
    <row r="232" spans="5:11" x14ac:dyDescent="0.25">
      <c r="E232">
        <v>14</v>
      </c>
      <c r="F232" s="2">
        <f t="shared" si="9"/>
        <v>17.061211294674628</v>
      </c>
      <c r="G232">
        <v>4</v>
      </c>
      <c r="H232">
        <f t="shared" si="11"/>
        <v>2.2788681706811174</v>
      </c>
      <c r="I232">
        <f t="shared" si="10"/>
        <v>9.1154726827244694</v>
      </c>
      <c r="K232" s="2"/>
    </row>
    <row r="233" spans="5:11" x14ac:dyDescent="0.25">
      <c r="E233">
        <v>16</v>
      </c>
      <c r="F233" s="2">
        <f t="shared" si="9"/>
        <v>19.498527193913858</v>
      </c>
      <c r="G233">
        <v>8</v>
      </c>
      <c r="H233">
        <f t="shared" si="11"/>
        <v>3.4016924297047573</v>
      </c>
      <c r="I233">
        <f t="shared" si="10"/>
        <v>27.213539437638058</v>
      </c>
      <c r="K233" s="2"/>
    </row>
    <row r="234" spans="5:11" x14ac:dyDescent="0.25">
      <c r="E234">
        <v>10</v>
      </c>
      <c r="F234" s="2">
        <f t="shared" si="9"/>
        <v>12.186579496196162</v>
      </c>
      <c r="G234">
        <v>4</v>
      </c>
      <c r="H234">
        <f t="shared" si="11"/>
        <v>0.83049131584588787</v>
      </c>
      <c r="I234">
        <f t="shared" si="10"/>
        <v>3.3219652633835515</v>
      </c>
      <c r="K234" s="2"/>
    </row>
    <row r="235" spans="5:11" x14ac:dyDescent="0.25">
      <c r="E235">
        <v>0</v>
      </c>
      <c r="F235" s="2">
        <f t="shared" si="9"/>
        <v>0</v>
      </c>
      <c r="G235">
        <v>13</v>
      </c>
      <c r="H235">
        <f t="shared" si="11"/>
        <v>0</v>
      </c>
      <c r="I235">
        <f t="shared" si="10"/>
        <v>0</v>
      </c>
      <c r="K235" s="2"/>
    </row>
    <row r="236" spans="5:11" x14ac:dyDescent="0.25">
      <c r="E236">
        <v>2</v>
      </c>
      <c r="F236" s="2">
        <f t="shared" si="9"/>
        <v>2.4373158992392323</v>
      </c>
      <c r="G236">
        <v>3</v>
      </c>
      <c r="H236">
        <f t="shared" si="11"/>
        <v>0</v>
      </c>
      <c r="I236">
        <f t="shared" si="10"/>
        <v>0</v>
      </c>
      <c r="K236" s="2"/>
    </row>
    <row r="237" spans="5:11" x14ac:dyDescent="0.25">
      <c r="E237">
        <v>8</v>
      </c>
      <c r="F237" s="2">
        <f t="shared" si="9"/>
        <v>9.7492635969569292</v>
      </c>
      <c r="G237">
        <v>11</v>
      </c>
      <c r="H237">
        <f t="shared" si="11"/>
        <v>0.42521155371309466</v>
      </c>
      <c r="I237">
        <f t="shared" si="10"/>
        <v>4.6773270908440416</v>
      </c>
      <c r="K237" s="2"/>
    </row>
    <row r="238" spans="5:11" x14ac:dyDescent="0.25">
      <c r="E238">
        <v>1</v>
      </c>
      <c r="F238" s="2">
        <f t="shared" si="9"/>
        <v>1.2186579496196162</v>
      </c>
      <c r="G238">
        <v>16</v>
      </c>
      <c r="H238">
        <f t="shared" si="11"/>
        <v>0</v>
      </c>
      <c r="I238">
        <f t="shared" si="10"/>
        <v>0</v>
      </c>
      <c r="K238" s="2"/>
    </row>
    <row r="239" spans="5:11" x14ac:dyDescent="0.25">
      <c r="E239">
        <v>1</v>
      </c>
      <c r="F239" s="2">
        <f t="shared" si="9"/>
        <v>1.2186579496196162</v>
      </c>
      <c r="G239">
        <v>13</v>
      </c>
      <c r="H239">
        <f t="shared" si="11"/>
        <v>0</v>
      </c>
      <c r="I239">
        <f t="shared" si="10"/>
        <v>0</v>
      </c>
      <c r="K239" s="2"/>
    </row>
    <row r="240" spans="5:11" x14ac:dyDescent="0.25">
      <c r="E240">
        <v>17</v>
      </c>
      <c r="F240" s="2">
        <f t="shared" si="9"/>
        <v>20.717185143533474</v>
      </c>
      <c r="G240">
        <v>21</v>
      </c>
      <c r="H240">
        <f t="shared" si="11"/>
        <v>4.0802038347508462</v>
      </c>
      <c r="I240">
        <f t="shared" si="10"/>
        <v>85.684280529767776</v>
      </c>
      <c r="K240" s="2"/>
    </row>
    <row r="241" spans="5:11" x14ac:dyDescent="0.25">
      <c r="E241">
        <v>18</v>
      </c>
      <c r="F241" s="2">
        <f t="shared" si="9"/>
        <v>21.935843093153089</v>
      </c>
      <c r="G241">
        <v>3</v>
      </c>
      <c r="H241">
        <f t="shared" si="11"/>
        <v>4.8434253540132168</v>
      </c>
      <c r="I241">
        <f t="shared" si="10"/>
        <v>14.53027606203965</v>
      </c>
      <c r="K241" s="2"/>
    </row>
    <row r="242" spans="5:11" x14ac:dyDescent="0.25">
      <c r="E242">
        <v>14</v>
      </c>
      <c r="F242" s="2">
        <f t="shared" si="9"/>
        <v>17.061211294674628</v>
      </c>
      <c r="G242">
        <v>21</v>
      </c>
      <c r="H242">
        <f t="shared" si="11"/>
        <v>2.2788681706811174</v>
      </c>
      <c r="I242">
        <f t="shared" si="10"/>
        <v>47.856231584303465</v>
      </c>
      <c r="K242" s="2"/>
    </row>
    <row r="243" spans="5:11" x14ac:dyDescent="0.25">
      <c r="E243">
        <v>9</v>
      </c>
      <c r="F243" s="2">
        <f t="shared" si="9"/>
        <v>10.967921546576545</v>
      </c>
      <c r="G243">
        <v>11</v>
      </c>
      <c r="H243">
        <f t="shared" si="11"/>
        <v>0.6054281692516521</v>
      </c>
      <c r="I243">
        <f t="shared" si="10"/>
        <v>6.6597098617681727</v>
      </c>
      <c r="K243" s="2"/>
    </row>
    <row r="244" spans="5:11" x14ac:dyDescent="0.25">
      <c r="E244">
        <v>16</v>
      </c>
      <c r="F244" s="2">
        <f t="shared" si="9"/>
        <v>19.498527193913858</v>
      </c>
      <c r="G244">
        <v>7</v>
      </c>
      <c r="H244">
        <f t="shared" si="11"/>
        <v>3.4016924297047573</v>
      </c>
      <c r="I244">
        <f t="shared" si="10"/>
        <v>23.811847007933302</v>
      </c>
      <c r="K244" s="2"/>
    </row>
    <row r="245" spans="5:11" x14ac:dyDescent="0.25">
      <c r="E245">
        <v>15</v>
      </c>
      <c r="F245" s="2">
        <f t="shared" si="9"/>
        <v>18.279869244294243</v>
      </c>
      <c r="G245">
        <v>10</v>
      </c>
      <c r="H245">
        <f t="shared" si="11"/>
        <v>2.8029081909798719</v>
      </c>
      <c r="I245">
        <f t="shared" si="10"/>
        <v>28.02908190979872</v>
      </c>
      <c r="K245" s="2"/>
    </row>
    <row r="246" spans="5:11" x14ac:dyDescent="0.25">
      <c r="E246">
        <v>12</v>
      </c>
      <c r="F246" s="2">
        <f t="shared" si="9"/>
        <v>14.623895395435394</v>
      </c>
      <c r="G246">
        <v>19</v>
      </c>
      <c r="H246">
        <f t="shared" si="11"/>
        <v>1.4350889937816944</v>
      </c>
      <c r="I246">
        <f t="shared" si="10"/>
        <v>27.266690881852195</v>
      </c>
      <c r="K246" s="2"/>
    </row>
    <row r="247" spans="5:11" x14ac:dyDescent="0.25">
      <c r="E247">
        <v>27</v>
      </c>
      <c r="F247" s="2">
        <f t="shared" si="9"/>
        <v>32.903764639729637</v>
      </c>
      <c r="G247">
        <v>14</v>
      </c>
      <c r="H247">
        <f t="shared" si="11"/>
        <v>0</v>
      </c>
      <c r="I247">
        <f t="shared" si="10"/>
        <v>0</v>
      </c>
      <c r="K247" s="2"/>
    </row>
    <row r="248" spans="5:11" x14ac:dyDescent="0.25">
      <c r="E248">
        <v>24</v>
      </c>
      <c r="F248" s="2">
        <f t="shared" si="9"/>
        <v>29.247790790870788</v>
      </c>
      <c r="G248">
        <v>7</v>
      </c>
      <c r="H248">
        <f t="shared" si="11"/>
        <v>0</v>
      </c>
      <c r="I248">
        <f t="shared" si="10"/>
        <v>0</v>
      </c>
      <c r="K248" s="2"/>
    </row>
    <row r="249" spans="5:11" x14ac:dyDescent="0.25">
      <c r="E249">
        <v>20</v>
      </c>
      <c r="F249" s="2">
        <f t="shared" si="9"/>
        <v>24.373158992392323</v>
      </c>
      <c r="G249">
        <v>13</v>
      </c>
      <c r="H249">
        <f t="shared" si="11"/>
        <v>0</v>
      </c>
      <c r="I249">
        <f t="shared" si="10"/>
        <v>0</v>
      </c>
      <c r="K249" s="2"/>
    </row>
    <row r="250" spans="5:11" x14ac:dyDescent="0.25">
      <c r="E250">
        <v>4</v>
      </c>
      <c r="F250" s="2">
        <f t="shared" si="9"/>
        <v>4.8746317984784646</v>
      </c>
      <c r="G250">
        <v>10</v>
      </c>
      <c r="H250">
        <f t="shared" si="11"/>
        <v>5.3151444214136832E-2</v>
      </c>
      <c r="I250">
        <f t="shared" si="10"/>
        <v>0.53151444214136834</v>
      </c>
      <c r="K250" s="2"/>
    </row>
    <row r="251" spans="5:11" x14ac:dyDescent="0.25">
      <c r="E251">
        <v>26</v>
      </c>
      <c r="F251" s="2">
        <f t="shared" si="9"/>
        <v>31.685106690110018</v>
      </c>
      <c r="G251">
        <v>19</v>
      </c>
      <c r="H251">
        <f t="shared" si="11"/>
        <v>0</v>
      </c>
      <c r="I251">
        <f t="shared" si="10"/>
        <v>0</v>
      </c>
      <c r="K251" s="2"/>
    </row>
    <row r="252" spans="5:11" x14ac:dyDescent="0.25">
      <c r="E252">
        <v>10</v>
      </c>
      <c r="F252" s="2">
        <f t="shared" si="9"/>
        <v>12.186579496196162</v>
      </c>
      <c r="G252">
        <v>22</v>
      </c>
      <c r="H252">
        <f t="shared" si="11"/>
        <v>0.83049131584588787</v>
      </c>
      <c r="I252">
        <f t="shared" si="10"/>
        <v>18.270808948609535</v>
      </c>
      <c r="K252" s="2"/>
    </row>
    <row r="253" spans="5:11" x14ac:dyDescent="0.25">
      <c r="E253">
        <v>19</v>
      </c>
      <c r="F253" s="2">
        <f t="shared" si="9"/>
        <v>23.154501042772708</v>
      </c>
      <c r="G253">
        <v>2</v>
      </c>
      <c r="H253">
        <f t="shared" si="11"/>
        <v>0</v>
      </c>
      <c r="I253">
        <f t="shared" si="10"/>
        <v>0</v>
      </c>
      <c r="K253" s="2"/>
    </row>
    <row r="254" spans="5:11" x14ac:dyDescent="0.25">
      <c r="E254">
        <v>11</v>
      </c>
      <c r="F254" s="2">
        <f t="shared" si="9"/>
        <v>13.405237445815779</v>
      </c>
      <c r="G254">
        <v>16</v>
      </c>
      <c r="H254">
        <f t="shared" si="11"/>
        <v>1.105383941390877</v>
      </c>
      <c r="I254">
        <f t="shared" si="10"/>
        <v>17.686143062254033</v>
      </c>
      <c r="K254" s="2"/>
    </row>
    <row r="255" spans="5:11" x14ac:dyDescent="0.25">
      <c r="E255">
        <v>17</v>
      </c>
      <c r="F255" s="2">
        <f t="shared" si="9"/>
        <v>20.717185143533474</v>
      </c>
      <c r="G255">
        <v>0</v>
      </c>
      <c r="H255">
        <f t="shared" si="11"/>
        <v>4.0802038347508462</v>
      </c>
      <c r="I255">
        <f t="shared" si="10"/>
        <v>0</v>
      </c>
      <c r="K255" s="2"/>
    </row>
    <row r="256" spans="5:11" x14ac:dyDescent="0.25">
      <c r="E256">
        <v>9</v>
      </c>
      <c r="F256" s="2">
        <f t="shared" si="9"/>
        <v>10.967921546576545</v>
      </c>
      <c r="G256">
        <v>9</v>
      </c>
      <c r="H256">
        <f t="shared" si="11"/>
        <v>0.6054281692516521</v>
      </c>
      <c r="I256">
        <f t="shared" si="10"/>
        <v>5.4488535232648694</v>
      </c>
      <c r="K256" s="2"/>
    </row>
    <row r="257" spans="5:11" x14ac:dyDescent="0.25">
      <c r="E257">
        <v>12</v>
      </c>
      <c r="F257" s="2">
        <f t="shared" si="9"/>
        <v>14.623895395435394</v>
      </c>
      <c r="G257">
        <v>10</v>
      </c>
      <c r="H257">
        <f t="shared" si="11"/>
        <v>1.4350889937816944</v>
      </c>
      <c r="I257">
        <f t="shared" si="10"/>
        <v>14.350889937816945</v>
      </c>
      <c r="K257" s="2"/>
    </row>
    <row r="258" spans="5:11" x14ac:dyDescent="0.25">
      <c r="E258">
        <v>20</v>
      </c>
      <c r="F258" s="2">
        <f t="shared" si="9"/>
        <v>24.373158992392323</v>
      </c>
      <c r="G258">
        <v>13</v>
      </c>
      <c r="H258">
        <f t="shared" si="11"/>
        <v>0</v>
      </c>
      <c r="I258">
        <f t="shared" si="10"/>
        <v>0</v>
      </c>
      <c r="K258" s="2"/>
    </row>
    <row r="259" spans="5:11" x14ac:dyDescent="0.25">
      <c r="E259">
        <v>22</v>
      </c>
      <c r="F259" s="2">
        <f t="shared" ref="F259:F322" si="12">E259*($B$3/$B$2)^$B$6</f>
        <v>26.810474891631557</v>
      </c>
      <c r="G259">
        <v>9</v>
      </c>
      <c r="H259">
        <f t="shared" si="11"/>
        <v>0</v>
      </c>
      <c r="I259">
        <f t="shared" ref="I259:I322" si="13">H259*G259</f>
        <v>0</v>
      </c>
      <c r="K259" s="2"/>
    </row>
    <row r="260" spans="5:11" x14ac:dyDescent="0.25">
      <c r="E260">
        <v>14</v>
      </c>
      <c r="F260" s="2">
        <f t="shared" si="12"/>
        <v>17.061211294674628</v>
      </c>
      <c r="G260">
        <v>20</v>
      </c>
      <c r="H260">
        <f t="shared" ref="H260:H323" si="14">IF(F260&lt;4,0,IF(F260&gt;22,0,$B$7*F260^3*3.1416*$B$1^2*$B$4*$B$5/2/1000000))</f>
        <v>2.2788681706811174</v>
      </c>
      <c r="I260">
        <f t="shared" si="13"/>
        <v>45.577363413622351</v>
      </c>
      <c r="K260" s="2"/>
    </row>
    <row r="261" spans="5:11" x14ac:dyDescent="0.25">
      <c r="E261">
        <v>9</v>
      </c>
      <c r="F261" s="2">
        <f t="shared" si="12"/>
        <v>10.967921546576545</v>
      </c>
      <c r="G261">
        <v>7</v>
      </c>
      <c r="H261">
        <f t="shared" si="14"/>
        <v>0.6054281692516521</v>
      </c>
      <c r="I261">
        <f t="shared" si="13"/>
        <v>4.2379971847615643</v>
      </c>
      <c r="K261" s="2"/>
    </row>
    <row r="262" spans="5:11" x14ac:dyDescent="0.25">
      <c r="E262">
        <v>28</v>
      </c>
      <c r="F262" s="2">
        <f t="shared" si="12"/>
        <v>34.122422589349256</v>
      </c>
      <c r="G262">
        <v>6</v>
      </c>
      <c r="H262">
        <f t="shared" si="14"/>
        <v>0</v>
      </c>
      <c r="I262">
        <f t="shared" si="13"/>
        <v>0</v>
      </c>
      <c r="K262" s="2"/>
    </row>
    <row r="263" spans="5:11" x14ac:dyDescent="0.25">
      <c r="E263">
        <v>14</v>
      </c>
      <c r="F263" s="2">
        <f t="shared" si="12"/>
        <v>17.061211294674628</v>
      </c>
      <c r="G263">
        <v>14</v>
      </c>
      <c r="H263">
        <f t="shared" si="14"/>
        <v>2.2788681706811174</v>
      </c>
      <c r="I263">
        <f t="shared" si="13"/>
        <v>31.904154389535641</v>
      </c>
      <c r="K263" s="2"/>
    </row>
    <row r="264" spans="5:11" x14ac:dyDescent="0.25">
      <c r="E264">
        <v>4</v>
      </c>
      <c r="F264" s="2">
        <f t="shared" si="12"/>
        <v>4.8746317984784646</v>
      </c>
      <c r="G264">
        <v>11</v>
      </c>
      <c r="H264">
        <f t="shared" si="14"/>
        <v>5.3151444214136832E-2</v>
      </c>
      <c r="I264">
        <f t="shared" si="13"/>
        <v>0.5846658863555052</v>
      </c>
      <c r="K264" s="2"/>
    </row>
    <row r="265" spans="5:11" x14ac:dyDescent="0.25">
      <c r="E265">
        <v>2</v>
      </c>
      <c r="F265" s="2">
        <f t="shared" si="12"/>
        <v>2.4373158992392323</v>
      </c>
      <c r="G265">
        <v>20</v>
      </c>
      <c r="H265">
        <f t="shared" si="14"/>
        <v>0</v>
      </c>
      <c r="I265">
        <f t="shared" si="13"/>
        <v>0</v>
      </c>
      <c r="K265" s="2"/>
    </row>
    <row r="266" spans="5:11" x14ac:dyDescent="0.25">
      <c r="E266">
        <v>20</v>
      </c>
      <c r="F266" s="2">
        <f t="shared" si="12"/>
        <v>24.373158992392323</v>
      </c>
      <c r="G266">
        <v>17</v>
      </c>
      <c r="H266">
        <f t="shared" si="14"/>
        <v>0</v>
      </c>
      <c r="I266">
        <f t="shared" si="13"/>
        <v>0</v>
      </c>
      <c r="K266" s="2"/>
    </row>
    <row r="267" spans="5:11" x14ac:dyDescent="0.25">
      <c r="E267">
        <v>19</v>
      </c>
      <c r="F267" s="2">
        <f t="shared" si="12"/>
        <v>23.154501042772708</v>
      </c>
      <c r="G267">
        <v>22</v>
      </c>
      <c r="H267">
        <f t="shared" si="14"/>
        <v>0</v>
      </c>
      <c r="I267">
        <f t="shared" si="13"/>
        <v>0</v>
      </c>
      <c r="K267" s="2"/>
    </row>
    <row r="268" spans="5:11" x14ac:dyDescent="0.25">
      <c r="E268">
        <v>21</v>
      </c>
      <c r="F268" s="2">
        <f t="shared" si="12"/>
        <v>25.591816942011938</v>
      </c>
      <c r="G268">
        <v>19</v>
      </c>
      <c r="H268">
        <f t="shared" si="14"/>
        <v>0</v>
      </c>
      <c r="I268">
        <f t="shared" si="13"/>
        <v>0</v>
      </c>
      <c r="K268" s="2"/>
    </row>
    <row r="269" spans="5:11" x14ac:dyDescent="0.25">
      <c r="E269">
        <v>10</v>
      </c>
      <c r="F269" s="2">
        <f t="shared" si="12"/>
        <v>12.186579496196162</v>
      </c>
      <c r="G269">
        <v>21</v>
      </c>
      <c r="H269">
        <f t="shared" si="14"/>
        <v>0.83049131584588787</v>
      </c>
      <c r="I269">
        <f t="shared" si="13"/>
        <v>17.440317632763644</v>
      </c>
      <c r="K269" s="2"/>
    </row>
    <row r="270" spans="5:11" x14ac:dyDescent="0.25">
      <c r="E270">
        <v>13</v>
      </c>
      <c r="F270" s="2">
        <f t="shared" si="12"/>
        <v>15.842553345055009</v>
      </c>
      <c r="G270">
        <v>8</v>
      </c>
      <c r="H270">
        <f t="shared" si="14"/>
        <v>1.8245894209134155</v>
      </c>
      <c r="I270">
        <f t="shared" si="13"/>
        <v>14.596715367307324</v>
      </c>
      <c r="K270" s="2"/>
    </row>
    <row r="271" spans="5:11" x14ac:dyDescent="0.25">
      <c r="E271">
        <v>10</v>
      </c>
      <c r="F271" s="2">
        <f t="shared" si="12"/>
        <v>12.186579496196162</v>
      </c>
      <c r="G271">
        <v>18</v>
      </c>
      <c r="H271">
        <f t="shared" si="14"/>
        <v>0.83049131584588787</v>
      </c>
      <c r="I271">
        <f t="shared" si="13"/>
        <v>14.948843685225981</v>
      </c>
      <c r="K271" s="2"/>
    </row>
    <row r="272" spans="5:11" x14ac:dyDescent="0.25">
      <c r="E272">
        <v>22</v>
      </c>
      <c r="F272" s="2">
        <f t="shared" si="12"/>
        <v>26.810474891631557</v>
      </c>
      <c r="G272">
        <v>5</v>
      </c>
      <c r="H272">
        <f t="shared" si="14"/>
        <v>0</v>
      </c>
      <c r="I272">
        <f t="shared" si="13"/>
        <v>0</v>
      </c>
      <c r="K272" s="2"/>
    </row>
    <row r="273" spans="5:11" x14ac:dyDescent="0.25">
      <c r="E273">
        <v>25</v>
      </c>
      <c r="F273" s="2">
        <f t="shared" si="12"/>
        <v>30.466448740490403</v>
      </c>
      <c r="G273">
        <v>16</v>
      </c>
      <c r="H273">
        <f t="shared" si="14"/>
        <v>0</v>
      </c>
      <c r="I273">
        <f t="shared" si="13"/>
        <v>0</v>
      </c>
      <c r="K273" s="2"/>
    </row>
    <row r="274" spans="5:11" x14ac:dyDescent="0.25">
      <c r="E274">
        <v>2</v>
      </c>
      <c r="F274" s="2">
        <f t="shared" si="12"/>
        <v>2.4373158992392323</v>
      </c>
      <c r="G274">
        <v>10</v>
      </c>
      <c r="H274">
        <f t="shared" si="14"/>
        <v>0</v>
      </c>
      <c r="I274">
        <f t="shared" si="13"/>
        <v>0</v>
      </c>
      <c r="K274" s="2"/>
    </row>
    <row r="275" spans="5:11" x14ac:dyDescent="0.25">
      <c r="E275">
        <v>3</v>
      </c>
      <c r="F275" s="2">
        <f t="shared" si="12"/>
        <v>3.6559738488588485</v>
      </c>
      <c r="G275">
        <v>19</v>
      </c>
      <c r="H275">
        <f t="shared" si="14"/>
        <v>0</v>
      </c>
      <c r="I275">
        <f t="shared" si="13"/>
        <v>0</v>
      </c>
      <c r="K275" s="2"/>
    </row>
    <row r="276" spans="5:11" x14ac:dyDescent="0.25">
      <c r="E276">
        <v>2</v>
      </c>
      <c r="F276" s="2">
        <f t="shared" si="12"/>
        <v>2.4373158992392323</v>
      </c>
      <c r="G276">
        <v>15</v>
      </c>
      <c r="H276">
        <f t="shared" si="14"/>
        <v>0</v>
      </c>
      <c r="I276">
        <f t="shared" si="13"/>
        <v>0</v>
      </c>
      <c r="K276" s="2"/>
    </row>
    <row r="277" spans="5:11" x14ac:dyDescent="0.25">
      <c r="E277">
        <v>1</v>
      </c>
      <c r="F277" s="2">
        <f t="shared" si="12"/>
        <v>1.2186579496196162</v>
      </c>
      <c r="G277">
        <v>22</v>
      </c>
      <c r="H277">
        <f t="shared" si="14"/>
        <v>0</v>
      </c>
      <c r="I277">
        <f t="shared" si="13"/>
        <v>0</v>
      </c>
      <c r="K277" s="2"/>
    </row>
    <row r="278" spans="5:11" x14ac:dyDescent="0.25">
      <c r="E278">
        <v>0</v>
      </c>
      <c r="F278" s="2">
        <f t="shared" si="12"/>
        <v>0</v>
      </c>
      <c r="G278">
        <v>7</v>
      </c>
      <c r="H278">
        <f t="shared" si="14"/>
        <v>0</v>
      </c>
      <c r="I278">
        <f t="shared" si="13"/>
        <v>0</v>
      </c>
      <c r="K278" s="2"/>
    </row>
    <row r="279" spans="5:11" x14ac:dyDescent="0.25">
      <c r="E279">
        <v>14</v>
      </c>
      <c r="F279" s="2">
        <f t="shared" si="12"/>
        <v>17.061211294674628</v>
      </c>
      <c r="G279">
        <v>22</v>
      </c>
      <c r="H279">
        <f t="shared" si="14"/>
        <v>2.2788681706811174</v>
      </c>
      <c r="I279">
        <f t="shared" si="13"/>
        <v>50.13509975498458</v>
      </c>
      <c r="K279" s="2"/>
    </row>
    <row r="280" spans="5:11" x14ac:dyDescent="0.25">
      <c r="E280">
        <v>0</v>
      </c>
      <c r="F280" s="2">
        <f t="shared" si="12"/>
        <v>0</v>
      </c>
      <c r="G280">
        <v>17</v>
      </c>
      <c r="H280">
        <f t="shared" si="14"/>
        <v>0</v>
      </c>
      <c r="I280">
        <f t="shared" si="13"/>
        <v>0</v>
      </c>
      <c r="K280" s="2"/>
    </row>
    <row r="281" spans="5:11" x14ac:dyDescent="0.25">
      <c r="E281">
        <v>1</v>
      </c>
      <c r="F281" s="2">
        <f t="shared" si="12"/>
        <v>1.2186579496196162</v>
      </c>
      <c r="G281">
        <v>7</v>
      </c>
      <c r="H281">
        <f t="shared" si="14"/>
        <v>0</v>
      </c>
      <c r="I281">
        <f t="shared" si="13"/>
        <v>0</v>
      </c>
      <c r="K281" s="2"/>
    </row>
    <row r="282" spans="5:11" x14ac:dyDescent="0.25">
      <c r="E282">
        <v>25</v>
      </c>
      <c r="F282" s="2">
        <f t="shared" si="12"/>
        <v>30.466448740490403</v>
      </c>
      <c r="G282">
        <v>19</v>
      </c>
      <c r="H282">
        <f t="shared" si="14"/>
        <v>0</v>
      </c>
      <c r="I282">
        <f t="shared" si="13"/>
        <v>0</v>
      </c>
      <c r="K282" s="2"/>
    </row>
    <row r="283" spans="5:11" x14ac:dyDescent="0.25">
      <c r="E283">
        <v>11</v>
      </c>
      <c r="F283" s="2">
        <f t="shared" si="12"/>
        <v>13.405237445815779</v>
      </c>
      <c r="G283">
        <v>3</v>
      </c>
      <c r="H283">
        <f t="shared" si="14"/>
        <v>1.105383941390877</v>
      </c>
      <c r="I283">
        <f t="shared" si="13"/>
        <v>3.3161518241726311</v>
      </c>
      <c r="K283" s="2"/>
    </row>
    <row r="284" spans="5:11" x14ac:dyDescent="0.25">
      <c r="E284">
        <v>22</v>
      </c>
      <c r="F284" s="2">
        <f t="shared" si="12"/>
        <v>26.810474891631557</v>
      </c>
      <c r="G284">
        <v>17</v>
      </c>
      <c r="H284">
        <f t="shared" si="14"/>
        <v>0</v>
      </c>
      <c r="I284">
        <f t="shared" si="13"/>
        <v>0</v>
      </c>
      <c r="K284" s="2"/>
    </row>
    <row r="285" spans="5:11" x14ac:dyDescent="0.25">
      <c r="E285">
        <v>9</v>
      </c>
      <c r="F285" s="2">
        <f t="shared" si="12"/>
        <v>10.967921546576545</v>
      </c>
      <c r="G285">
        <v>11</v>
      </c>
      <c r="H285">
        <f t="shared" si="14"/>
        <v>0.6054281692516521</v>
      </c>
      <c r="I285">
        <f t="shared" si="13"/>
        <v>6.6597098617681727</v>
      </c>
      <c r="K285" s="2"/>
    </row>
    <row r="286" spans="5:11" x14ac:dyDescent="0.25">
      <c r="E286">
        <v>23</v>
      </c>
      <c r="F286" s="2">
        <f t="shared" si="12"/>
        <v>28.029132841251172</v>
      </c>
      <c r="G286">
        <v>10</v>
      </c>
      <c r="H286">
        <f t="shared" si="14"/>
        <v>0</v>
      </c>
      <c r="I286">
        <f t="shared" si="13"/>
        <v>0</v>
      </c>
      <c r="K286" s="2"/>
    </row>
    <row r="287" spans="5:11" x14ac:dyDescent="0.25">
      <c r="E287">
        <v>1</v>
      </c>
      <c r="F287" s="2">
        <f t="shared" si="12"/>
        <v>1.2186579496196162</v>
      </c>
      <c r="G287">
        <v>12</v>
      </c>
      <c r="H287">
        <f t="shared" si="14"/>
        <v>0</v>
      </c>
      <c r="I287">
        <f t="shared" si="13"/>
        <v>0</v>
      </c>
      <c r="K287" s="2"/>
    </row>
    <row r="288" spans="5:11" x14ac:dyDescent="0.25">
      <c r="E288">
        <v>9</v>
      </c>
      <c r="F288" s="2">
        <f t="shared" si="12"/>
        <v>10.967921546576545</v>
      </c>
      <c r="G288">
        <v>17</v>
      </c>
      <c r="H288">
        <f t="shared" si="14"/>
        <v>0.6054281692516521</v>
      </c>
      <c r="I288">
        <f t="shared" si="13"/>
        <v>10.292278877278086</v>
      </c>
      <c r="K288" s="2"/>
    </row>
    <row r="289" spans="5:11" x14ac:dyDescent="0.25">
      <c r="E289">
        <v>3</v>
      </c>
      <c r="F289" s="2">
        <f t="shared" si="12"/>
        <v>3.6559738488588485</v>
      </c>
      <c r="G289">
        <v>17</v>
      </c>
      <c r="H289">
        <f t="shared" si="14"/>
        <v>0</v>
      </c>
      <c r="I289">
        <f t="shared" si="13"/>
        <v>0</v>
      </c>
      <c r="K289" s="2"/>
    </row>
    <row r="290" spans="5:11" x14ac:dyDescent="0.25">
      <c r="E290">
        <v>7</v>
      </c>
      <c r="F290" s="2">
        <f t="shared" si="12"/>
        <v>8.530605647337314</v>
      </c>
      <c r="G290">
        <v>7</v>
      </c>
      <c r="H290">
        <f t="shared" si="14"/>
        <v>0.28485852133513967</v>
      </c>
      <c r="I290">
        <f t="shared" si="13"/>
        <v>1.9940096493459776</v>
      </c>
      <c r="K290" s="2"/>
    </row>
    <row r="291" spans="5:11" x14ac:dyDescent="0.25">
      <c r="E291">
        <v>12</v>
      </c>
      <c r="F291" s="2">
        <f t="shared" si="12"/>
        <v>14.623895395435394</v>
      </c>
      <c r="G291">
        <v>11</v>
      </c>
      <c r="H291">
        <f t="shared" si="14"/>
        <v>1.4350889937816944</v>
      </c>
      <c r="I291">
        <f t="shared" si="13"/>
        <v>15.785978931598638</v>
      </c>
      <c r="K291" s="2"/>
    </row>
    <row r="292" spans="5:11" x14ac:dyDescent="0.25">
      <c r="E292">
        <v>6</v>
      </c>
      <c r="F292" s="2">
        <f t="shared" si="12"/>
        <v>7.3119476977176969</v>
      </c>
      <c r="G292">
        <v>4</v>
      </c>
      <c r="H292">
        <f t="shared" si="14"/>
        <v>0.1793861242227118</v>
      </c>
      <c r="I292">
        <f t="shared" si="13"/>
        <v>0.71754449689084721</v>
      </c>
      <c r="K292" s="2"/>
    </row>
    <row r="293" spans="5:11" x14ac:dyDescent="0.25">
      <c r="E293">
        <v>7</v>
      </c>
      <c r="F293" s="2">
        <f t="shared" si="12"/>
        <v>8.530605647337314</v>
      </c>
      <c r="G293">
        <v>12</v>
      </c>
      <c r="H293">
        <f t="shared" si="14"/>
        <v>0.28485852133513967</v>
      </c>
      <c r="I293">
        <f t="shared" si="13"/>
        <v>3.418302256021676</v>
      </c>
      <c r="K293" s="2"/>
    </row>
    <row r="294" spans="5:11" x14ac:dyDescent="0.25">
      <c r="E294">
        <v>7</v>
      </c>
      <c r="F294" s="2">
        <f t="shared" si="12"/>
        <v>8.530605647337314</v>
      </c>
      <c r="G294">
        <v>7</v>
      </c>
      <c r="H294">
        <f t="shared" si="14"/>
        <v>0.28485852133513967</v>
      </c>
      <c r="I294">
        <f t="shared" si="13"/>
        <v>1.9940096493459776</v>
      </c>
      <c r="K294" s="2"/>
    </row>
    <row r="295" spans="5:11" x14ac:dyDescent="0.25">
      <c r="E295">
        <v>16</v>
      </c>
      <c r="F295" s="2">
        <f t="shared" si="12"/>
        <v>19.498527193913858</v>
      </c>
      <c r="G295">
        <v>2</v>
      </c>
      <c r="H295">
        <f t="shared" si="14"/>
        <v>3.4016924297047573</v>
      </c>
      <c r="I295">
        <f t="shared" si="13"/>
        <v>6.8033848594095145</v>
      </c>
      <c r="K295" s="2"/>
    </row>
    <row r="296" spans="5:11" x14ac:dyDescent="0.25">
      <c r="E296">
        <v>11</v>
      </c>
      <c r="F296" s="2">
        <f t="shared" si="12"/>
        <v>13.405237445815779</v>
      </c>
      <c r="G296">
        <v>1</v>
      </c>
      <c r="H296">
        <f t="shared" si="14"/>
        <v>1.105383941390877</v>
      </c>
      <c r="I296">
        <f t="shared" si="13"/>
        <v>1.105383941390877</v>
      </c>
      <c r="K296" s="2"/>
    </row>
    <row r="297" spans="5:11" x14ac:dyDescent="0.25">
      <c r="E297">
        <v>29</v>
      </c>
      <c r="F297" s="2">
        <f t="shared" si="12"/>
        <v>35.341080538968868</v>
      </c>
      <c r="G297">
        <v>14</v>
      </c>
      <c r="H297">
        <f t="shared" si="14"/>
        <v>0</v>
      </c>
      <c r="I297">
        <f t="shared" si="13"/>
        <v>0</v>
      </c>
      <c r="K297" s="2"/>
    </row>
    <row r="298" spans="5:11" x14ac:dyDescent="0.25">
      <c r="E298">
        <v>25</v>
      </c>
      <c r="F298" s="2">
        <f t="shared" si="12"/>
        <v>30.466448740490403</v>
      </c>
      <c r="G298">
        <v>18</v>
      </c>
      <c r="H298">
        <f t="shared" si="14"/>
        <v>0</v>
      </c>
      <c r="I298">
        <f t="shared" si="13"/>
        <v>0</v>
      </c>
      <c r="K298" s="2"/>
    </row>
    <row r="299" spans="5:11" x14ac:dyDescent="0.25">
      <c r="E299">
        <v>19</v>
      </c>
      <c r="F299" s="2">
        <f t="shared" si="12"/>
        <v>23.154501042772708</v>
      </c>
      <c r="G299">
        <v>14</v>
      </c>
      <c r="H299">
        <f t="shared" si="14"/>
        <v>0</v>
      </c>
      <c r="I299">
        <f t="shared" si="13"/>
        <v>0</v>
      </c>
      <c r="K299" s="2"/>
    </row>
    <row r="300" spans="5:11" x14ac:dyDescent="0.25">
      <c r="E300">
        <v>15</v>
      </c>
      <c r="F300" s="2">
        <f t="shared" si="12"/>
        <v>18.279869244294243</v>
      </c>
      <c r="G300">
        <v>3</v>
      </c>
      <c r="H300">
        <f t="shared" si="14"/>
        <v>2.8029081909798719</v>
      </c>
      <c r="I300">
        <f t="shared" si="13"/>
        <v>8.4087245729396152</v>
      </c>
      <c r="K300" s="2"/>
    </row>
    <row r="301" spans="5:11" x14ac:dyDescent="0.25">
      <c r="E301">
        <v>3</v>
      </c>
      <c r="F301" s="2">
        <f t="shared" si="12"/>
        <v>3.6559738488588485</v>
      </c>
      <c r="G301">
        <v>0</v>
      </c>
      <c r="H301">
        <f t="shared" si="14"/>
        <v>0</v>
      </c>
      <c r="I301">
        <f t="shared" si="13"/>
        <v>0</v>
      </c>
      <c r="K301" s="2"/>
    </row>
    <row r="302" spans="5:11" x14ac:dyDescent="0.25">
      <c r="E302">
        <v>0</v>
      </c>
      <c r="F302" s="2">
        <f t="shared" si="12"/>
        <v>0</v>
      </c>
      <c r="G302">
        <v>3</v>
      </c>
      <c r="H302">
        <f t="shared" si="14"/>
        <v>0</v>
      </c>
      <c r="I302">
        <f t="shared" si="13"/>
        <v>0</v>
      </c>
      <c r="K302" s="2"/>
    </row>
    <row r="303" spans="5:11" x14ac:dyDescent="0.25">
      <c r="E303">
        <v>3</v>
      </c>
      <c r="F303" s="2">
        <f t="shared" si="12"/>
        <v>3.6559738488588485</v>
      </c>
      <c r="G303">
        <v>23</v>
      </c>
      <c r="H303">
        <f t="shared" si="14"/>
        <v>0</v>
      </c>
      <c r="I303">
        <f t="shared" si="13"/>
        <v>0</v>
      </c>
      <c r="K303" s="2"/>
    </row>
    <row r="304" spans="5:11" x14ac:dyDescent="0.25">
      <c r="E304">
        <v>0</v>
      </c>
      <c r="F304" s="2">
        <f t="shared" si="12"/>
        <v>0</v>
      </c>
      <c r="G304">
        <v>18</v>
      </c>
      <c r="H304">
        <f t="shared" si="14"/>
        <v>0</v>
      </c>
      <c r="I304">
        <f t="shared" si="13"/>
        <v>0</v>
      </c>
      <c r="K304" s="2"/>
    </row>
    <row r="305" spans="5:11" x14ac:dyDescent="0.25">
      <c r="E305">
        <v>22</v>
      </c>
      <c r="F305" s="2">
        <f t="shared" si="12"/>
        <v>26.810474891631557</v>
      </c>
      <c r="G305">
        <v>14</v>
      </c>
      <c r="H305">
        <f t="shared" si="14"/>
        <v>0</v>
      </c>
      <c r="I305">
        <f t="shared" si="13"/>
        <v>0</v>
      </c>
      <c r="K305" s="2"/>
    </row>
    <row r="306" spans="5:11" x14ac:dyDescent="0.25">
      <c r="E306">
        <v>15</v>
      </c>
      <c r="F306" s="2">
        <f t="shared" si="12"/>
        <v>18.279869244294243</v>
      </c>
      <c r="G306">
        <v>19</v>
      </c>
      <c r="H306">
        <f t="shared" si="14"/>
        <v>2.8029081909798719</v>
      </c>
      <c r="I306">
        <f t="shared" si="13"/>
        <v>53.255255628617569</v>
      </c>
      <c r="K306" s="2"/>
    </row>
    <row r="307" spans="5:11" x14ac:dyDescent="0.25">
      <c r="E307">
        <v>2</v>
      </c>
      <c r="F307" s="2">
        <f t="shared" si="12"/>
        <v>2.4373158992392323</v>
      </c>
      <c r="G307">
        <v>17</v>
      </c>
      <c r="H307">
        <f t="shared" si="14"/>
        <v>0</v>
      </c>
      <c r="I307">
        <f t="shared" si="13"/>
        <v>0</v>
      </c>
      <c r="K307" s="2"/>
    </row>
    <row r="308" spans="5:11" x14ac:dyDescent="0.25">
      <c r="E308">
        <v>2</v>
      </c>
      <c r="F308" s="2">
        <f t="shared" si="12"/>
        <v>2.4373158992392323</v>
      </c>
      <c r="G308">
        <v>1</v>
      </c>
      <c r="H308">
        <f t="shared" si="14"/>
        <v>0</v>
      </c>
      <c r="I308">
        <f t="shared" si="13"/>
        <v>0</v>
      </c>
      <c r="K308" s="2"/>
    </row>
    <row r="309" spans="5:11" x14ac:dyDescent="0.25">
      <c r="E309">
        <v>1</v>
      </c>
      <c r="F309" s="2">
        <f t="shared" si="12"/>
        <v>1.2186579496196162</v>
      </c>
      <c r="G309">
        <v>19</v>
      </c>
      <c r="H309">
        <f t="shared" si="14"/>
        <v>0</v>
      </c>
      <c r="I309">
        <f t="shared" si="13"/>
        <v>0</v>
      </c>
      <c r="K309" s="2"/>
    </row>
    <row r="310" spans="5:11" x14ac:dyDescent="0.25">
      <c r="E310">
        <v>11</v>
      </c>
      <c r="F310" s="2">
        <f t="shared" si="12"/>
        <v>13.405237445815779</v>
      </c>
      <c r="G310">
        <v>19</v>
      </c>
      <c r="H310">
        <f t="shared" si="14"/>
        <v>1.105383941390877</v>
      </c>
      <c r="I310">
        <f t="shared" si="13"/>
        <v>21.002294886426665</v>
      </c>
      <c r="K310" s="2"/>
    </row>
    <row r="311" spans="5:11" x14ac:dyDescent="0.25">
      <c r="E311">
        <v>9</v>
      </c>
      <c r="F311" s="2">
        <f t="shared" si="12"/>
        <v>10.967921546576545</v>
      </c>
      <c r="G311">
        <v>13</v>
      </c>
      <c r="H311">
        <f t="shared" si="14"/>
        <v>0.6054281692516521</v>
      </c>
      <c r="I311">
        <f t="shared" si="13"/>
        <v>7.8705662002714778</v>
      </c>
      <c r="K311" s="2"/>
    </row>
    <row r="312" spans="5:11" x14ac:dyDescent="0.25">
      <c r="E312">
        <v>13</v>
      </c>
      <c r="F312" s="2">
        <f t="shared" si="12"/>
        <v>15.842553345055009</v>
      </c>
      <c r="G312">
        <v>2</v>
      </c>
      <c r="H312">
        <f t="shared" si="14"/>
        <v>1.8245894209134155</v>
      </c>
      <c r="I312">
        <f t="shared" si="13"/>
        <v>3.6491788418268309</v>
      </c>
      <c r="K312" s="2"/>
    </row>
    <row r="313" spans="5:11" x14ac:dyDescent="0.25">
      <c r="E313">
        <v>7</v>
      </c>
      <c r="F313" s="2">
        <f t="shared" si="12"/>
        <v>8.530605647337314</v>
      </c>
      <c r="G313">
        <v>3</v>
      </c>
      <c r="H313">
        <f t="shared" si="14"/>
        <v>0.28485852133513967</v>
      </c>
      <c r="I313">
        <f t="shared" si="13"/>
        <v>0.85457556400541901</v>
      </c>
      <c r="K313" s="2"/>
    </row>
    <row r="314" spans="5:11" x14ac:dyDescent="0.25">
      <c r="E314">
        <v>0</v>
      </c>
      <c r="F314" s="2">
        <f t="shared" si="12"/>
        <v>0</v>
      </c>
      <c r="G314">
        <v>15</v>
      </c>
      <c r="H314">
        <f t="shared" si="14"/>
        <v>0</v>
      </c>
      <c r="I314">
        <f t="shared" si="13"/>
        <v>0</v>
      </c>
      <c r="K314" s="2"/>
    </row>
    <row r="315" spans="5:11" x14ac:dyDescent="0.25">
      <c r="E315">
        <v>0</v>
      </c>
      <c r="F315" s="2">
        <f t="shared" si="12"/>
        <v>0</v>
      </c>
      <c r="G315">
        <v>13</v>
      </c>
      <c r="H315">
        <f t="shared" si="14"/>
        <v>0</v>
      </c>
      <c r="I315">
        <f t="shared" si="13"/>
        <v>0</v>
      </c>
      <c r="K315" s="2"/>
    </row>
    <row r="316" spans="5:11" x14ac:dyDescent="0.25">
      <c r="E316">
        <v>17</v>
      </c>
      <c r="F316" s="2">
        <f t="shared" si="12"/>
        <v>20.717185143533474</v>
      </c>
      <c r="G316">
        <v>4</v>
      </c>
      <c r="H316">
        <f t="shared" si="14"/>
        <v>4.0802038347508462</v>
      </c>
      <c r="I316">
        <f t="shared" si="13"/>
        <v>16.320815339003385</v>
      </c>
      <c r="K316" s="2"/>
    </row>
    <row r="317" spans="5:11" x14ac:dyDescent="0.25">
      <c r="E317">
        <v>15</v>
      </c>
      <c r="F317" s="2">
        <f t="shared" si="12"/>
        <v>18.279869244294243</v>
      </c>
      <c r="G317">
        <v>18</v>
      </c>
      <c r="H317">
        <f t="shared" si="14"/>
        <v>2.8029081909798719</v>
      </c>
      <c r="I317">
        <f t="shared" si="13"/>
        <v>50.452347437637691</v>
      </c>
      <c r="K317" s="2"/>
    </row>
    <row r="318" spans="5:11" x14ac:dyDescent="0.25">
      <c r="E318">
        <v>14</v>
      </c>
      <c r="F318" s="2">
        <f t="shared" si="12"/>
        <v>17.061211294674628</v>
      </c>
      <c r="G318">
        <v>15</v>
      </c>
      <c r="H318">
        <f t="shared" si="14"/>
        <v>2.2788681706811174</v>
      </c>
      <c r="I318">
        <f t="shared" si="13"/>
        <v>34.183022560216763</v>
      </c>
      <c r="K318" s="2"/>
    </row>
    <row r="319" spans="5:11" x14ac:dyDescent="0.25">
      <c r="E319">
        <v>11</v>
      </c>
      <c r="F319" s="2">
        <f t="shared" si="12"/>
        <v>13.405237445815779</v>
      </c>
      <c r="G319">
        <v>1</v>
      </c>
      <c r="H319">
        <f t="shared" si="14"/>
        <v>1.105383941390877</v>
      </c>
      <c r="I319">
        <f t="shared" si="13"/>
        <v>1.105383941390877</v>
      </c>
      <c r="K319" s="2"/>
    </row>
    <row r="320" spans="5:11" x14ac:dyDescent="0.25">
      <c r="E320">
        <v>24</v>
      </c>
      <c r="F320" s="2">
        <f t="shared" si="12"/>
        <v>29.247790790870788</v>
      </c>
      <c r="G320">
        <v>20</v>
      </c>
      <c r="H320">
        <f t="shared" si="14"/>
        <v>0</v>
      </c>
      <c r="I320">
        <f t="shared" si="13"/>
        <v>0</v>
      </c>
      <c r="K320" s="2"/>
    </row>
    <row r="321" spans="5:11" x14ac:dyDescent="0.25">
      <c r="E321">
        <v>20</v>
      </c>
      <c r="F321" s="2">
        <f t="shared" si="12"/>
        <v>24.373158992392323</v>
      </c>
      <c r="G321">
        <v>14</v>
      </c>
      <c r="H321">
        <f t="shared" si="14"/>
        <v>0</v>
      </c>
      <c r="I321">
        <f t="shared" si="13"/>
        <v>0</v>
      </c>
      <c r="K321" s="2"/>
    </row>
    <row r="322" spans="5:11" x14ac:dyDescent="0.25">
      <c r="E322">
        <v>11</v>
      </c>
      <c r="F322" s="2">
        <f t="shared" si="12"/>
        <v>13.405237445815779</v>
      </c>
      <c r="G322">
        <v>2</v>
      </c>
      <c r="H322">
        <f t="shared" si="14"/>
        <v>1.105383941390877</v>
      </c>
      <c r="I322">
        <f t="shared" si="13"/>
        <v>2.2107678827817541</v>
      </c>
      <c r="K322" s="2"/>
    </row>
    <row r="323" spans="5:11" x14ac:dyDescent="0.25">
      <c r="E323">
        <v>20</v>
      </c>
      <c r="F323" s="2">
        <f t="shared" ref="F323:F360" si="15">E323*($B$3/$B$2)^$B$6</f>
        <v>24.373158992392323</v>
      </c>
      <c r="G323">
        <v>18</v>
      </c>
      <c r="H323">
        <f t="shared" si="14"/>
        <v>0</v>
      </c>
      <c r="I323">
        <f t="shared" ref="I323:I366" si="16">H323*G323</f>
        <v>0</v>
      </c>
      <c r="K323" s="2"/>
    </row>
    <row r="324" spans="5:11" x14ac:dyDescent="0.25">
      <c r="E324">
        <v>12</v>
      </c>
      <c r="F324" s="2">
        <f t="shared" si="15"/>
        <v>14.623895395435394</v>
      </c>
      <c r="G324">
        <v>14</v>
      </c>
      <c r="H324">
        <f t="shared" ref="H324:H366" si="17">IF(F324&lt;4,0,IF(F324&gt;22,0,$B$7*F324^3*3.1416*$B$1^2*$B$4*$B$5/2/1000000))</f>
        <v>1.4350889937816944</v>
      </c>
      <c r="I324">
        <f t="shared" si="16"/>
        <v>20.091245912943723</v>
      </c>
      <c r="K324" s="2"/>
    </row>
    <row r="325" spans="5:11" x14ac:dyDescent="0.25">
      <c r="E325">
        <v>25</v>
      </c>
      <c r="F325" s="2">
        <f t="shared" si="15"/>
        <v>30.466448740490403</v>
      </c>
      <c r="G325">
        <v>4</v>
      </c>
      <c r="H325">
        <f t="shared" si="17"/>
        <v>0</v>
      </c>
      <c r="I325">
        <f t="shared" si="16"/>
        <v>0</v>
      </c>
      <c r="K325" s="2"/>
    </row>
    <row r="326" spans="5:11" x14ac:dyDescent="0.25">
      <c r="E326">
        <v>4</v>
      </c>
      <c r="F326" s="2">
        <f t="shared" si="15"/>
        <v>4.8746317984784646</v>
      </c>
      <c r="G326">
        <v>7</v>
      </c>
      <c r="H326">
        <f t="shared" si="17"/>
        <v>5.3151444214136832E-2</v>
      </c>
      <c r="I326">
        <f t="shared" si="16"/>
        <v>0.37206010949895785</v>
      </c>
      <c r="K326" s="2"/>
    </row>
    <row r="327" spans="5:11" x14ac:dyDescent="0.25">
      <c r="E327">
        <v>26</v>
      </c>
      <c r="F327" s="2">
        <f t="shared" si="15"/>
        <v>31.685106690110018</v>
      </c>
      <c r="G327">
        <v>20</v>
      </c>
      <c r="H327">
        <f t="shared" si="17"/>
        <v>0</v>
      </c>
      <c r="I327">
        <f t="shared" si="16"/>
        <v>0</v>
      </c>
      <c r="K327" s="2"/>
    </row>
    <row r="328" spans="5:11" x14ac:dyDescent="0.25">
      <c r="E328">
        <v>14</v>
      </c>
      <c r="F328" s="2">
        <f t="shared" si="15"/>
        <v>17.061211294674628</v>
      </c>
      <c r="G328">
        <v>21</v>
      </c>
      <c r="H328">
        <f t="shared" si="17"/>
        <v>2.2788681706811174</v>
      </c>
      <c r="I328">
        <f t="shared" si="16"/>
        <v>47.856231584303465</v>
      </c>
      <c r="K328" s="2"/>
    </row>
    <row r="329" spans="5:11" x14ac:dyDescent="0.25">
      <c r="E329">
        <v>6</v>
      </c>
      <c r="F329" s="2">
        <f t="shared" si="15"/>
        <v>7.3119476977176969</v>
      </c>
      <c r="G329">
        <v>14</v>
      </c>
      <c r="H329">
        <f t="shared" si="17"/>
        <v>0.1793861242227118</v>
      </c>
      <c r="I329">
        <f t="shared" si="16"/>
        <v>2.5114057391179654</v>
      </c>
      <c r="K329" s="2"/>
    </row>
    <row r="330" spans="5:11" x14ac:dyDescent="0.25">
      <c r="E330">
        <v>8</v>
      </c>
      <c r="F330" s="2">
        <f t="shared" si="15"/>
        <v>9.7492635969569292</v>
      </c>
      <c r="G330">
        <v>20</v>
      </c>
      <c r="H330">
        <f t="shared" si="17"/>
        <v>0.42521155371309466</v>
      </c>
      <c r="I330">
        <f t="shared" si="16"/>
        <v>8.5042310742618934</v>
      </c>
      <c r="K330" s="2"/>
    </row>
    <row r="331" spans="5:11" x14ac:dyDescent="0.25">
      <c r="E331">
        <v>28</v>
      </c>
      <c r="F331" s="2">
        <f t="shared" si="15"/>
        <v>34.122422589349256</v>
      </c>
      <c r="G331">
        <v>5</v>
      </c>
      <c r="H331">
        <f t="shared" si="17"/>
        <v>0</v>
      </c>
      <c r="I331">
        <f t="shared" si="16"/>
        <v>0</v>
      </c>
      <c r="K331" s="2"/>
    </row>
    <row r="332" spans="5:11" x14ac:dyDescent="0.25">
      <c r="E332">
        <v>6</v>
      </c>
      <c r="F332" s="2">
        <f t="shared" si="15"/>
        <v>7.3119476977176969</v>
      </c>
      <c r="G332">
        <v>0</v>
      </c>
      <c r="H332">
        <f t="shared" si="17"/>
        <v>0.1793861242227118</v>
      </c>
      <c r="I332">
        <f t="shared" si="16"/>
        <v>0</v>
      </c>
      <c r="K332" s="2"/>
    </row>
    <row r="333" spans="5:11" x14ac:dyDescent="0.25">
      <c r="E333">
        <v>22</v>
      </c>
      <c r="F333" s="2">
        <f t="shared" si="15"/>
        <v>26.810474891631557</v>
      </c>
      <c r="G333">
        <v>13</v>
      </c>
      <c r="H333">
        <f t="shared" si="17"/>
        <v>0</v>
      </c>
      <c r="I333">
        <f t="shared" si="16"/>
        <v>0</v>
      </c>
      <c r="K333" s="2"/>
    </row>
    <row r="334" spans="5:11" x14ac:dyDescent="0.25">
      <c r="E334">
        <v>1</v>
      </c>
      <c r="F334" s="2">
        <f t="shared" si="15"/>
        <v>1.2186579496196162</v>
      </c>
      <c r="G334">
        <v>15</v>
      </c>
      <c r="H334">
        <f t="shared" si="17"/>
        <v>0</v>
      </c>
      <c r="I334">
        <f t="shared" si="16"/>
        <v>0</v>
      </c>
      <c r="K334" s="2"/>
    </row>
    <row r="335" spans="5:11" x14ac:dyDescent="0.25">
      <c r="E335">
        <v>29</v>
      </c>
      <c r="F335" s="2">
        <f t="shared" si="15"/>
        <v>35.341080538968868</v>
      </c>
      <c r="G335">
        <v>4</v>
      </c>
      <c r="H335">
        <f t="shared" si="17"/>
        <v>0</v>
      </c>
      <c r="I335">
        <f t="shared" si="16"/>
        <v>0</v>
      </c>
      <c r="K335" s="2"/>
    </row>
    <row r="336" spans="5:11" x14ac:dyDescent="0.25">
      <c r="E336">
        <v>18</v>
      </c>
      <c r="F336" s="2">
        <f t="shared" si="15"/>
        <v>21.935843093153089</v>
      </c>
      <c r="G336">
        <v>7</v>
      </c>
      <c r="H336">
        <f t="shared" si="17"/>
        <v>4.8434253540132168</v>
      </c>
      <c r="I336">
        <f t="shared" si="16"/>
        <v>33.903977478092514</v>
      </c>
      <c r="K336" s="2"/>
    </row>
    <row r="337" spans="5:11" x14ac:dyDescent="0.25">
      <c r="E337">
        <v>23</v>
      </c>
      <c r="F337" s="2">
        <f t="shared" si="15"/>
        <v>28.029132841251172</v>
      </c>
      <c r="G337">
        <v>15</v>
      </c>
      <c r="H337">
        <f t="shared" si="17"/>
        <v>0</v>
      </c>
      <c r="I337">
        <f t="shared" si="16"/>
        <v>0</v>
      </c>
      <c r="K337" s="2"/>
    </row>
    <row r="338" spans="5:11" x14ac:dyDescent="0.25">
      <c r="E338">
        <v>14</v>
      </c>
      <c r="F338" s="2">
        <f t="shared" si="15"/>
        <v>17.061211294674628</v>
      </c>
      <c r="G338">
        <v>15</v>
      </c>
      <c r="H338">
        <f t="shared" si="17"/>
        <v>2.2788681706811174</v>
      </c>
      <c r="I338">
        <f t="shared" si="16"/>
        <v>34.183022560216763</v>
      </c>
      <c r="K338" s="2"/>
    </row>
    <row r="339" spans="5:11" x14ac:dyDescent="0.25">
      <c r="E339">
        <v>7</v>
      </c>
      <c r="F339" s="2">
        <f t="shared" si="15"/>
        <v>8.530605647337314</v>
      </c>
      <c r="G339">
        <v>15</v>
      </c>
      <c r="H339">
        <f t="shared" si="17"/>
        <v>0.28485852133513967</v>
      </c>
      <c r="I339">
        <f t="shared" si="16"/>
        <v>4.2728778200270954</v>
      </c>
      <c r="K339" s="2"/>
    </row>
    <row r="340" spans="5:11" x14ac:dyDescent="0.25">
      <c r="E340">
        <v>8</v>
      </c>
      <c r="F340" s="2">
        <f t="shared" si="15"/>
        <v>9.7492635969569292</v>
      </c>
      <c r="G340">
        <v>5</v>
      </c>
      <c r="H340">
        <f t="shared" si="17"/>
        <v>0.42521155371309466</v>
      </c>
      <c r="I340">
        <f t="shared" si="16"/>
        <v>2.1260577685654733</v>
      </c>
      <c r="K340" s="2"/>
    </row>
    <row r="341" spans="5:11" x14ac:dyDescent="0.25">
      <c r="E341">
        <v>15</v>
      </c>
      <c r="F341" s="2">
        <f t="shared" si="15"/>
        <v>18.279869244294243</v>
      </c>
      <c r="G341">
        <v>22</v>
      </c>
      <c r="H341">
        <f t="shared" si="17"/>
        <v>2.8029081909798719</v>
      </c>
      <c r="I341">
        <f t="shared" si="16"/>
        <v>61.66398020155718</v>
      </c>
      <c r="K341" s="2"/>
    </row>
    <row r="342" spans="5:11" x14ac:dyDescent="0.25">
      <c r="E342">
        <v>25</v>
      </c>
      <c r="F342" s="2">
        <f t="shared" si="15"/>
        <v>30.466448740490403</v>
      </c>
      <c r="G342">
        <v>15</v>
      </c>
      <c r="H342">
        <f t="shared" si="17"/>
        <v>0</v>
      </c>
      <c r="I342">
        <f t="shared" si="16"/>
        <v>0</v>
      </c>
      <c r="K342" s="2"/>
    </row>
    <row r="343" spans="5:11" x14ac:dyDescent="0.25">
      <c r="E343">
        <v>18</v>
      </c>
      <c r="F343" s="2">
        <f t="shared" si="15"/>
        <v>21.935843093153089</v>
      </c>
      <c r="G343">
        <v>16</v>
      </c>
      <c r="H343">
        <f t="shared" si="17"/>
        <v>4.8434253540132168</v>
      </c>
      <c r="I343">
        <f t="shared" si="16"/>
        <v>77.494805664211469</v>
      </c>
      <c r="K343" s="2"/>
    </row>
    <row r="344" spans="5:11" x14ac:dyDescent="0.25">
      <c r="E344">
        <v>0</v>
      </c>
      <c r="F344" s="2">
        <f t="shared" si="15"/>
        <v>0</v>
      </c>
      <c r="G344">
        <v>16</v>
      </c>
      <c r="H344">
        <f t="shared" si="17"/>
        <v>0</v>
      </c>
      <c r="I344">
        <f t="shared" si="16"/>
        <v>0</v>
      </c>
      <c r="K344" s="2"/>
    </row>
    <row r="345" spans="5:11" x14ac:dyDescent="0.25">
      <c r="E345">
        <v>28</v>
      </c>
      <c r="F345" s="2">
        <f t="shared" si="15"/>
        <v>34.122422589349256</v>
      </c>
      <c r="G345">
        <v>13</v>
      </c>
      <c r="H345">
        <f t="shared" si="17"/>
        <v>0</v>
      </c>
      <c r="I345">
        <f t="shared" si="16"/>
        <v>0</v>
      </c>
      <c r="K345" s="2"/>
    </row>
    <row r="346" spans="5:11" x14ac:dyDescent="0.25">
      <c r="E346">
        <v>2</v>
      </c>
      <c r="F346" s="2">
        <f t="shared" si="15"/>
        <v>2.4373158992392323</v>
      </c>
      <c r="G346">
        <v>17</v>
      </c>
      <c r="H346">
        <f t="shared" si="17"/>
        <v>0</v>
      </c>
      <c r="I346">
        <f t="shared" si="16"/>
        <v>0</v>
      </c>
      <c r="K346" s="2"/>
    </row>
    <row r="347" spans="5:11" x14ac:dyDescent="0.25">
      <c r="E347">
        <v>27</v>
      </c>
      <c r="F347" s="2">
        <f t="shared" si="15"/>
        <v>32.903764639729637</v>
      </c>
      <c r="G347">
        <v>16</v>
      </c>
      <c r="H347">
        <f t="shared" si="17"/>
        <v>0</v>
      </c>
      <c r="I347">
        <f t="shared" si="16"/>
        <v>0</v>
      </c>
      <c r="K347" s="2"/>
    </row>
    <row r="348" spans="5:11" x14ac:dyDescent="0.25">
      <c r="E348">
        <v>7</v>
      </c>
      <c r="F348" s="2">
        <f t="shared" si="15"/>
        <v>8.530605647337314</v>
      </c>
      <c r="G348">
        <v>21</v>
      </c>
      <c r="H348">
        <f t="shared" si="17"/>
        <v>0.28485852133513967</v>
      </c>
      <c r="I348">
        <f t="shared" si="16"/>
        <v>5.9820289480379332</v>
      </c>
      <c r="K348" s="2"/>
    </row>
    <row r="349" spans="5:11" x14ac:dyDescent="0.25">
      <c r="E349">
        <v>5</v>
      </c>
      <c r="F349" s="2">
        <f t="shared" si="15"/>
        <v>6.0932897480980808</v>
      </c>
      <c r="G349">
        <v>19</v>
      </c>
      <c r="H349">
        <f t="shared" si="17"/>
        <v>0.10381141448073598</v>
      </c>
      <c r="I349">
        <f t="shared" si="16"/>
        <v>1.9724168751339837</v>
      </c>
      <c r="K349" s="2"/>
    </row>
    <row r="350" spans="5:11" x14ac:dyDescent="0.25">
      <c r="E350">
        <v>0</v>
      </c>
      <c r="F350" s="2">
        <f t="shared" si="15"/>
        <v>0</v>
      </c>
      <c r="G350">
        <v>23</v>
      </c>
      <c r="H350">
        <f t="shared" si="17"/>
        <v>0</v>
      </c>
      <c r="I350">
        <f t="shared" si="16"/>
        <v>0</v>
      </c>
      <c r="K350" s="2"/>
    </row>
    <row r="351" spans="5:11" x14ac:dyDescent="0.25">
      <c r="E351">
        <v>29</v>
      </c>
      <c r="F351" s="2">
        <f t="shared" si="15"/>
        <v>35.341080538968868</v>
      </c>
      <c r="G351">
        <v>13</v>
      </c>
      <c r="H351">
        <f t="shared" si="17"/>
        <v>0</v>
      </c>
      <c r="I351">
        <f t="shared" si="16"/>
        <v>0</v>
      </c>
      <c r="K351" s="2"/>
    </row>
    <row r="352" spans="5:11" x14ac:dyDescent="0.25">
      <c r="E352">
        <v>19</v>
      </c>
      <c r="F352" s="2">
        <f t="shared" si="15"/>
        <v>23.154501042772708</v>
      </c>
      <c r="G352">
        <v>12</v>
      </c>
      <c r="H352">
        <f t="shared" si="17"/>
        <v>0</v>
      </c>
      <c r="I352">
        <f t="shared" si="16"/>
        <v>0</v>
      </c>
      <c r="K352" s="2"/>
    </row>
    <row r="353" spans="5:11" x14ac:dyDescent="0.25">
      <c r="E353">
        <v>18</v>
      </c>
      <c r="F353" s="2">
        <f t="shared" si="15"/>
        <v>21.935843093153089</v>
      </c>
      <c r="G353">
        <v>1</v>
      </c>
      <c r="H353">
        <f t="shared" si="17"/>
        <v>4.8434253540132168</v>
      </c>
      <c r="I353">
        <f t="shared" si="16"/>
        <v>4.8434253540132168</v>
      </c>
      <c r="K353" s="2"/>
    </row>
    <row r="354" spans="5:11" x14ac:dyDescent="0.25">
      <c r="E354">
        <v>24</v>
      </c>
      <c r="F354" s="2">
        <f t="shared" si="15"/>
        <v>29.247790790870788</v>
      </c>
      <c r="G354">
        <v>13</v>
      </c>
      <c r="H354">
        <f t="shared" si="17"/>
        <v>0</v>
      </c>
      <c r="I354">
        <f t="shared" si="16"/>
        <v>0</v>
      </c>
      <c r="K354" s="2"/>
    </row>
    <row r="355" spans="5:11" x14ac:dyDescent="0.25">
      <c r="E355">
        <v>6</v>
      </c>
      <c r="F355" s="2">
        <f t="shared" si="15"/>
        <v>7.3119476977176969</v>
      </c>
      <c r="G355">
        <v>12</v>
      </c>
      <c r="H355">
        <f t="shared" si="17"/>
        <v>0.1793861242227118</v>
      </c>
      <c r="I355">
        <f t="shared" si="16"/>
        <v>2.1526334906725415</v>
      </c>
      <c r="K355" s="2"/>
    </row>
    <row r="356" spans="5:11" x14ac:dyDescent="0.25">
      <c r="E356">
        <v>22</v>
      </c>
      <c r="F356" s="2">
        <f t="shared" si="15"/>
        <v>26.810474891631557</v>
      </c>
      <c r="G356">
        <v>14</v>
      </c>
      <c r="H356">
        <f t="shared" si="17"/>
        <v>0</v>
      </c>
      <c r="I356">
        <f t="shared" si="16"/>
        <v>0</v>
      </c>
      <c r="K356" s="2"/>
    </row>
    <row r="357" spans="5:11" x14ac:dyDescent="0.25">
      <c r="E357">
        <v>23</v>
      </c>
      <c r="F357" s="2">
        <f t="shared" si="15"/>
        <v>28.029132841251172</v>
      </c>
      <c r="G357">
        <v>10</v>
      </c>
      <c r="H357">
        <f t="shared" si="17"/>
        <v>0</v>
      </c>
      <c r="I357">
        <f t="shared" si="16"/>
        <v>0</v>
      </c>
      <c r="K357" s="2"/>
    </row>
    <row r="358" spans="5:11" x14ac:dyDescent="0.25">
      <c r="E358">
        <v>5</v>
      </c>
      <c r="F358" s="2">
        <f t="shared" si="15"/>
        <v>6.0932897480980808</v>
      </c>
      <c r="G358">
        <v>21</v>
      </c>
      <c r="H358">
        <f t="shared" si="17"/>
        <v>0.10381141448073598</v>
      </c>
      <c r="I358">
        <f t="shared" si="16"/>
        <v>2.1800397040954556</v>
      </c>
      <c r="K358" s="2"/>
    </row>
    <row r="359" spans="5:11" x14ac:dyDescent="0.25">
      <c r="E359">
        <v>10</v>
      </c>
      <c r="F359" s="2">
        <f t="shared" si="15"/>
        <v>12.186579496196162</v>
      </c>
      <c r="G359">
        <v>5</v>
      </c>
      <c r="H359">
        <f t="shared" si="17"/>
        <v>0.83049131584588787</v>
      </c>
      <c r="I359">
        <f t="shared" si="16"/>
        <v>4.1524565792294394</v>
      </c>
      <c r="K359" s="2"/>
    </row>
    <row r="360" spans="5:11" x14ac:dyDescent="0.25">
      <c r="E360">
        <v>3</v>
      </c>
      <c r="F360" s="2">
        <f t="shared" si="15"/>
        <v>3.6559738488588485</v>
      </c>
      <c r="G360">
        <v>16</v>
      </c>
      <c r="H360">
        <f t="shared" si="17"/>
        <v>0</v>
      </c>
      <c r="I360">
        <f t="shared" si="16"/>
        <v>0</v>
      </c>
      <c r="K360" s="2"/>
    </row>
    <row r="361" spans="5:11" x14ac:dyDescent="0.25">
      <c r="E361">
        <v>10</v>
      </c>
      <c r="F361" s="2">
        <f>E361*($B$3/$B$2)^$B$6</f>
        <v>12.186579496196162</v>
      </c>
      <c r="G361">
        <v>20</v>
      </c>
      <c r="H361">
        <f t="shared" si="17"/>
        <v>0.83049131584588787</v>
      </c>
      <c r="I361">
        <f t="shared" si="16"/>
        <v>16.609826316917758</v>
      </c>
      <c r="K361" s="2"/>
    </row>
    <row r="362" spans="5:11" x14ac:dyDescent="0.25">
      <c r="E362">
        <v>16</v>
      </c>
      <c r="F362" s="2">
        <f t="shared" ref="F362:F366" si="18">E362*($B$3/$B$2)^$B$6</f>
        <v>19.498527193913858</v>
      </c>
      <c r="G362">
        <v>22</v>
      </c>
      <c r="H362">
        <f t="shared" si="17"/>
        <v>3.4016924297047573</v>
      </c>
      <c r="I362">
        <f t="shared" si="16"/>
        <v>74.837233453504666</v>
      </c>
      <c r="K362" s="2"/>
    </row>
    <row r="363" spans="5:11" x14ac:dyDescent="0.25">
      <c r="E363">
        <v>1</v>
      </c>
      <c r="F363" s="2">
        <f t="shared" si="18"/>
        <v>1.2186579496196162</v>
      </c>
      <c r="G363">
        <v>9</v>
      </c>
      <c r="H363">
        <f t="shared" si="17"/>
        <v>0</v>
      </c>
      <c r="I363">
        <f t="shared" si="16"/>
        <v>0</v>
      </c>
      <c r="K363" s="2"/>
    </row>
    <row r="364" spans="5:11" x14ac:dyDescent="0.25">
      <c r="E364">
        <v>3</v>
      </c>
      <c r="F364" s="2">
        <f t="shared" si="18"/>
        <v>3.6559738488588485</v>
      </c>
      <c r="G364">
        <v>1</v>
      </c>
      <c r="H364">
        <f t="shared" si="17"/>
        <v>0</v>
      </c>
      <c r="I364">
        <f t="shared" si="16"/>
        <v>0</v>
      </c>
      <c r="K364" s="2"/>
    </row>
    <row r="365" spans="5:11" x14ac:dyDescent="0.25">
      <c r="E365">
        <v>26</v>
      </c>
      <c r="F365" s="2">
        <f t="shared" si="18"/>
        <v>31.685106690110018</v>
      </c>
      <c r="G365">
        <v>0</v>
      </c>
      <c r="H365">
        <f t="shared" si="17"/>
        <v>0</v>
      </c>
      <c r="I365">
        <f t="shared" si="16"/>
        <v>0</v>
      </c>
      <c r="K365" s="2"/>
    </row>
    <row r="366" spans="5:11" x14ac:dyDescent="0.25">
      <c r="E366">
        <v>13</v>
      </c>
      <c r="F366" s="2">
        <f t="shared" si="18"/>
        <v>15.842553345055009</v>
      </c>
      <c r="G366">
        <v>4</v>
      </c>
      <c r="H366">
        <f t="shared" si="17"/>
        <v>1.8245894209134155</v>
      </c>
      <c r="I366">
        <f t="shared" si="16"/>
        <v>7.2983576836536619</v>
      </c>
      <c r="K36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workbookViewId="0">
      <selection activeCell="A9" sqref="A9:A10"/>
    </sheetView>
  </sheetViews>
  <sheetFormatPr baseColWidth="10" defaultRowHeight="15" x14ac:dyDescent="0.25"/>
  <cols>
    <col min="1" max="1" width="34.5703125" customWidth="1"/>
  </cols>
  <sheetData>
    <row r="1" spans="1:9" x14ac:dyDescent="0.25">
      <c r="A1" t="s">
        <v>35</v>
      </c>
      <c r="B1">
        <v>30</v>
      </c>
      <c r="C1" t="s">
        <v>16</v>
      </c>
      <c r="E1" t="s">
        <v>41</v>
      </c>
      <c r="F1" t="s">
        <v>48</v>
      </c>
      <c r="G1" t="s">
        <v>40</v>
      </c>
      <c r="H1" t="s">
        <v>45</v>
      </c>
      <c r="I1" t="s">
        <v>46</v>
      </c>
    </row>
    <row r="2" spans="1:9" x14ac:dyDescent="0.25">
      <c r="A2" t="s">
        <v>15</v>
      </c>
      <c r="B2">
        <v>10</v>
      </c>
      <c r="C2" t="s">
        <v>16</v>
      </c>
      <c r="E2">
        <v>18</v>
      </c>
      <c r="F2" s="2">
        <f>E2*($B$3/$B$2)^$B$6</f>
        <v>22.553022495080668</v>
      </c>
      <c r="G2">
        <v>18</v>
      </c>
      <c r="H2">
        <f>IF(F2&lt;4,0,IF(F2&gt;22,0,$B$7*F2^3*3.1416*$B$1^2*$B$4*$B$5/2/1000000))</f>
        <v>0</v>
      </c>
      <c r="I2">
        <f>H2*G2</f>
        <v>0</v>
      </c>
    </row>
    <row r="3" spans="1:9" x14ac:dyDescent="0.25">
      <c r="A3" t="s">
        <v>17</v>
      </c>
      <c r="B3">
        <v>35</v>
      </c>
      <c r="C3" t="s">
        <v>16</v>
      </c>
      <c r="E3">
        <v>7</v>
      </c>
      <c r="F3" s="2">
        <f t="shared" ref="F3:F66" si="0">E3*($B$3/$B$2)^$B$6</f>
        <v>8.7706198591980389</v>
      </c>
      <c r="G3">
        <v>16</v>
      </c>
      <c r="H3">
        <f>IF(F3&lt;4,0,IF(F3&gt;22,0,$B$7*F3^3*3.1416*$B$1^2*$B$4*$B$5/2/1000000))</f>
        <v>0.44580298704305871</v>
      </c>
      <c r="I3">
        <f t="shared" ref="I3:I66" si="1">H3*G3</f>
        <v>7.1328477926889393</v>
      </c>
    </row>
    <row r="4" spans="1:9" x14ac:dyDescent="0.25">
      <c r="A4" t="s">
        <v>36</v>
      </c>
      <c r="B4" s="3">
        <v>0.4</v>
      </c>
      <c r="E4">
        <v>19</v>
      </c>
      <c r="F4" s="2">
        <f t="shared" si="0"/>
        <v>23.805968189251818</v>
      </c>
      <c r="G4">
        <v>19</v>
      </c>
      <c r="H4">
        <f t="shared" ref="H4:H67" si="2">IF(F4&lt;4,0,IF(F4&gt;22,0,$B$7*F4^3*3.1416*$B$1^2*$B$4*$B$5/2/1000000))</f>
        <v>0</v>
      </c>
      <c r="I4">
        <f t="shared" si="1"/>
        <v>0</v>
      </c>
    </row>
    <row r="5" spans="1:9" x14ac:dyDescent="0.25">
      <c r="A5" t="s">
        <v>38</v>
      </c>
      <c r="B5" s="3">
        <v>0.95</v>
      </c>
      <c r="E5">
        <v>7</v>
      </c>
      <c r="F5" s="2">
        <f t="shared" si="0"/>
        <v>8.7706198591980389</v>
      </c>
      <c r="G5">
        <v>16</v>
      </c>
      <c r="H5">
        <f t="shared" si="2"/>
        <v>0.44580298704305871</v>
      </c>
      <c r="I5">
        <f t="shared" si="1"/>
        <v>7.1328477926889393</v>
      </c>
    </row>
    <row r="6" spans="1:9" x14ac:dyDescent="0.25">
      <c r="A6" t="s">
        <v>37</v>
      </c>
      <c r="B6">
        <v>0.18</v>
      </c>
      <c r="E6">
        <v>12</v>
      </c>
      <c r="F6" s="2">
        <f t="shared" si="0"/>
        <v>15.035348330053779</v>
      </c>
      <c r="G6">
        <v>20</v>
      </c>
      <c r="H6">
        <f t="shared" si="2"/>
        <v>2.2459112583393739</v>
      </c>
      <c r="I6">
        <f t="shared" si="1"/>
        <v>44.918225166787479</v>
      </c>
    </row>
    <row r="7" spans="1:9" x14ac:dyDescent="0.25">
      <c r="A7" t="s">
        <v>39</v>
      </c>
      <c r="B7">
        <v>1.23</v>
      </c>
      <c r="E7">
        <v>3</v>
      </c>
      <c r="F7" s="2">
        <f t="shared" si="0"/>
        <v>3.7588370825134447</v>
      </c>
      <c r="G7">
        <v>22</v>
      </c>
      <c r="H7">
        <f t="shared" si="2"/>
        <v>0</v>
      </c>
      <c r="I7">
        <f t="shared" si="1"/>
        <v>0</v>
      </c>
    </row>
    <row r="8" spans="1:9" x14ac:dyDescent="0.25">
      <c r="A8" t="s">
        <v>42</v>
      </c>
      <c r="B8" s="2">
        <f>AVERAGE(F2:F366)</f>
        <v>16.700221375733225</v>
      </c>
      <c r="E8">
        <v>14</v>
      </c>
      <c r="F8" s="2">
        <f t="shared" si="0"/>
        <v>17.541239718396078</v>
      </c>
      <c r="G8">
        <v>5</v>
      </c>
      <c r="H8">
        <f t="shared" si="2"/>
        <v>3.5664238963444697</v>
      </c>
      <c r="I8">
        <f t="shared" si="1"/>
        <v>17.832119481722348</v>
      </c>
    </row>
    <row r="9" spans="1:9" x14ac:dyDescent="0.25">
      <c r="A9" t="s">
        <v>49</v>
      </c>
      <c r="B9" s="2">
        <f>B7*B8^3*3.1416*B1^2/2/1000000</f>
        <v>8.0990708446890132</v>
      </c>
      <c r="C9" t="s">
        <v>43</v>
      </c>
      <c r="E9">
        <v>8</v>
      </c>
      <c r="F9" s="2">
        <f t="shared" si="0"/>
        <v>10.023565553369187</v>
      </c>
      <c r="G9">
        <v>4</v>
      </c>
      <c r="H9">
        <f t="shared" si="2"/>
        <v>0.665455187656111</v>
      </c>
      <c r="I9">
        <f t="shared" si="1"/>
        <v>2.661820750624444</v>
      </c>
    </row>
    <row r="10" spans="1:9" x14ac:dyDescent="0.25">
      <c r="A10" t="s">
        <v>44</v>
      </c>
      <c r="B10" s="2">
        <f>B9*B4*B5</f>
        <v>3.0776469209818251</v>
      </c>
      <c r="E10">
        <v>5</v>
      </c>
      <c r="F10" s="2">
        <f t="shared" si="0"/>
        <v>6.2647284708557418</v>
      </c>
      <c r="G10">
        <v>3</v>
      </c>
      <c r="H10">
        <f t="shared" si="2"/>
        <v>0.16246464542385519</v>
      </c>
      <c r="I10">
        <f t="shared" si="1"/>
        <v>0.48739393627156558</v>
      </c>
    </row>
    <row r="11" spans="1:9" x14ac:dyDescent="0.25">
      <c r="B11" t="s">
        <v>47</v>
      </c>
      <c r="D11" s="5">
        <f>SUM(I2:I366)</f>
        <v>4422.936207301871</v>
      </c>
      <c r="E11">
        <v>5</v>
      </c>
      <c r="F11" s="2">
        <f t="shared" si="0"/>
        <v>6.2647284708557418</v>
      </c>
      <c r="G11">
        <v>13</v>
      </c>
      <c r="H11">
        <f t="shared" si="2"/>
        <v>0.16246464542385519</v>
      </c>
      <c r="I11">
        <f t="shared" si="1"/>
        <v>2.1120403905101175</v>
      </c>
    </row>
    <row r="12" spans="1:9" x14ac:dyDescent="0.25">
      <c r="E12">
        <v>20</v>
      </c>
      <c r="F12" s="2">
        <f t="shared" si="0"/>
        <v>25.058913883422967</v>
      </c>
      <c r="G12">
        <v>21</v>
      </c>
      <c r="H12">
        <f t="shared" si="2"/>
        <v>0</v>
      </c>
      <c r="I12">
        <f t="shared" si="1"/>
        <v>0</v>
      </c>
    </row>
    <row r="13" spans="1:9" x14ac:dyDescent="0.25">
      <c r="E13">
        <v>9</v>
      </c>
      <c r="F13" s="2">
        <f t="shared" si="0"/>
        <v>11.276511247540334</v>
      </c>
      <c r="G13">
        <v>6</v>
      </c>
      <c r="H13">
        <f t="shared" si="2"/>
        <v>0.94749381211192318</v>
      </c>
      <c r="I13">
        <f t="shared" si="1"/>
        <v>5.6849628726715391</v>
      </c>
    </row>
    <row r="14" spans="1:9" x14ac:dyDescent="0.25">
      <c r="E14">
        <v>1</v>
      </c>
      <c r="F14" s="2">
        <f t="shared" si="0"/>
        <v>1.2529456941711483</v>
      </c>
      <c r="G14">
        <v>14</v>
      </c>
      <c r="H14">
        <f t="shared" si="2"/>
        <v>0</v>
      </c>
      <c r="I14">
        <f t="shared" si="1"/>
        <v>0</v>
      </c>
    </row>
    <row r="15" spans="1:9" x14ac:dyDescent="0.25">
      <c r="E15">
        <v>28</v>
      </c>
      <c r="F15" s="2">
        <f t="shared" si="0"/>
        <v>35.082479436792156</v>
      </c>
      <c r="G15">
        <v>9</v>
      </c>
      <c r="H15">
        <f t="shared" si="2"/>
        <v>0</v>
      </c>
      <c r="I15">
        <f t="shared" si="1"/>
        <v>0</v>
      </c>
    </row>
    <row r="16" spans="1:9" x14ac:dyDescent="0.25">
      <c r="E16">
        <v>16</v>
      </c>
      <c r="F16" s="2">
        <f t="shared" si="0"/>
        <v>20.047131106738373</v>
      </c>
      <c r="G16">
        <v>15</v>
      </c>
      <c r="H16">
        <f t="shared" si="2"/>
        <v>5.323641501248888</v>
      </c>
      <c r="I16">
        <f t="shared" si="1"/>
        <v>79.854622518733322</v>
      </c>
    </row>
    <row r="17" spans="5:9" x14ac:dyDescent="0.25">
      <c r="E17">
        <v>4</v>
      </c>
      <c r="F17" s="2">
        <f t="shared" si="0"/>
        <v>5.0117827766845933</v>
      </c>
      <c r="G17">
        <v>0</v>
      </c>
      <c r="H17">
        <f t="shared" si="2"/>
        <v>8.3181898457013875E-2</v>
      </c>
      <c r="I17">
        <f t="shared" si="1"/>
        <v>0</v>
      </c>
    </row>
    <row r="18" spans="5:9" x14ac:dyDescent="0.25">
      <c r="E18">
        <v>1</v>
      </c>
      <c r="F18" s="2">
        <f t="shared" si="0"/>
        <v>1.2529456941711483</v>
      </c>
      <c r="G18">
        <v>11</v>
      </c>
      <c r="H18">
        <f t="shared" si="2"/>
        <v>0</v>
      </c>
      <c r="I18">
        <f t="shared" si="1"/>
        <v>0</v>
      </c>
    </row>
    <row r="19" spans="5:9" x14ac:dyDescent="0.25">
      <c r="E19">
        <v>3</v>
      </c>
      <c r="F19" s="2">
        <f t="shared" si="0"/>
        <v>3.7588370825134447</v>
      </c>
      <c r="G19">
        <v>20</v>
      </c>
      <c r="H19">
        <f t="shared" si="2"/>
        <v>0</v>
      </c>
      <c r="I19">
        <f t="shared" si="1"/>
        <v>0</v>
      </c>
    </row>
    <row r="20" spans="5:9" x14ac:dyDescent="0.25">
      <c r="E20">
        <v>20</v>
      </c>
      <c r="F20" s="2">
        <f t="shared" si="0"/>
        <v>25.058913883422967</v>
      </c>
      <c r="G20">
        <v>5</v>
      </c>
      <c r="H20">
        <f t="shared" si="2"/>
        <v>0</v>
      </c>
      <c r="I20">
        <f t="shared" si="1"/>
        <v>0</v>
      </c>
    </row>
    <row r="21" spans="5:9" x14ac:dyDescent="0.25">
      <c r="E21">
        <v>15</v>
      </c>
      <c r="F21" s="2">
        <f t="shared" si="0"/>
        <v>18.794185412567224</v>
      </c>
      <c r="G21">
        <v>4</v>
      </c>
      <c r="H21">
        <f t="shared" si="2"/>
        <v>4.3865454264440897</v>
      </c>
      <c r="I21">
        <f t="shared" si="1"/>
        <v>17.546181705776359</v>
      </c>
    </row>
    <row r="22" spans="5:9" x14ac:dyDescent="0.25">
      <c r="E22">
        <v>20</v>
      </c>
      <c r="F22" s="2">
        <f t="shared" si="0"/>
        <v>25.058913883422967</v>
      </c>
      <c r="G22">
        <v>0</v>
      </c>
      <c r="H22">
        <f t="shared" si="2"/>
        <v>0</v>
      </c>
      <c r="I22">
        <f t="shared" si="1"/>
        <v>0</v>
      </c>
    </row>
    <row r="23" spans="5:9" x14ac:dyDescent="0.25">
      <c r="E23">
        <v>22</v>
      </c>
      <c r="F23" s="2">
        <f t="shared" si="0"/>
        <v>27.564805271765263</v>
      </c>
      <c r="G23">
        <v>22</v>
      </c>
      <c r="H23">
        <f t="shared" si="2"/>
        <v>0</v>
      </c>
      <c r="I23">
        <f t="shared" si="1"/>
        <v>0</v>
      </c>
    </row>
    <row r="24" spans="5:9" x14ac:dyDescent="0.25">
      <c r="E24">
        <v>3</v>
      </c>
      <c r="F24" s="2">
        <f t="shared" si="0"/>
        <v>3.7588370825134447</v>
      </c>
      <c r="G24">
        <v>18</v>
      </c>
      <c r="H24">
        <f t="shared" si="2"/>
        <v>0</v>
      </c>
      <c r="I24">
        <f t="shared" si="1"/>
        <v>0</v>
      </c>
    </row>
    <row r="25" spans="5:9" x14ac:dyDescent="0.25">
      <c r="E25">
        <v>27</v>
      </c>
      <c r="F25" s="2">
        <f t="shared" si="0"/>
        <v>33.829533742621003</v>
      </c>
      <c r="G25">
        <v>19</v>
      </c>
      <c r="H25">
        <f t="shared" si="2"/>
        <v>0</v>
      </c>
      <c r="I25">
        <f t="shared" si="1"/>
        <v>0</v>
      </c>
    </row>
    <row r="26" spans="5:9" x14ac:dyDescent="0.25">
      <c r="E26">
        <v>5</v>
      </c>
      <c r="F26" s="2">
        <f t="shared" si="0"/>
        <v>6.2647284708557418</v>
      </c>
      <c r="G26">
        <v>10</v>
      </c>
      <c r="H26">
        <f t="shared" si="2"/>
        <v>0.16246464542385519</v>
      </c>
      <c r="I26">
        <f t="shared" si="1"/>
        <v>1.6246464542385519</v>
      </c>
    </row>
    <row r="27" spans="5:9" x14ac:dyDescent="0.25">
      <c r="E27">
        <v>24</v>
      </c>
      <c r="F27" s="2">
        <f t="shared" si="0"/>
        <v>30.070696660107558</v>
      </c>
      <c r="G27">
        <v>3</v>
      </c>
      <c r="H27">
        <f t="shared" si="2"/>
        <v>0</v>
      </c>
      <c r="I27">
        <f t="shared" si="1"/>
        <v>0</v>
      </c>
    </row>
    <row r="28" spans="5:9" x14ac:dyDescent="0.25">
      <c r="E28">
        <v>2</v>
      </c>
      <c r="F28" s="2">
        <f t="shared" si="0"/>
        <v>2.5058913883422966</v>
      </c>
      <c r="G28">
        <v>14</v>
      </c>
      <c r="H28">
        <f t="shared" si="2"/>
        <v>0</v>
      </c>
      <c r="I28">
        <f t="shared" si="1"/>
        <v>0</v>
      </c>
    </row>
    <row r="29" spans="5:9" x14ac:dyDescent="0.25">
      <c r="E29">
        <v>7</v>
      </c>
      <c r="F29" s="2">
        <f t="shared" si="0"/>
        <v>8.7706198591980389</v>
      </c>
      <c r="G29">
        <v>23</v>
      </c>
      <c r="H29">
        <f t="shared" si="2"/>
        <v>0.44580298704305871</v>
      </c>
      <c r="I29">
        <f t="shared" si="1"/>
        <v>10.25346870199035</v>
      </c>
    </row>
    <row r="30" spans="5:9" x14ac:dyDescent="0.25">
      <c r="E30">
        <v>25</v>
      </c>
      <c r="F30" s="2">
        <f t="shared" si="0"/>
        <v>31.323642354278707</v>
      </c>
      <c r="G30">
        <v>18</v>
      </c>
      <c r="H30">
        <f t="shared" si="2"/>
        <v>0</v>
      </c>
      <c r="I30">
        <f t="shared" si="1"/>
        <v>0</v>
      </c>
    </row>
    <row r="31" spans="5:9" x14ac:dyDescent="0.25">
      <c r="E31">
        <v>3</v>
      </c>
      <c r="F31" s="2">
        <f t="shared" si="0"/>
        <v>3.7588370825134447</v>
      </c>
      <c r="G31">
        <v>19</v>
      </c>
      <c r="H31">
        <f t="shared" si="2"/>
        <v>0</v>
      </c>
      <c r="I31">
        <f t="shared" si="1"/>
        <v>0</v>
      </c>
    </row>
    <row r="32" spans="5:9" x14ac:dyDescent="0.25">
      <c r="E32">
        <v>10</v>
      </c>
      <c r="F32" s="2">
        <f t="shared" si="0"/>
        <v>12.529456941711484</v>
      </c>
      <c r="G32">
        <v>17</v>
      </c>
      <c r="H32">
        <f t="shared" si="2"/>
        <v>1.2997171633908415</v>
      </c>
      <c r="I32">
        <f t="shared" si="1"/>
        <v>22.095191777644306</v>
      </c>
    </row>
    <row r="33" spans="5:9" x14ac:dyDescent="0.25">
      <c r="E33">
        <v>27</v>
      </c>
      <c r="F33" s="2">
        <f t="shared" si="0"/>
        <v>33.829533742621003</v>
      </c>
      <c r="G33">
        <v>2</v>
      </c>
      <c r="H33">
        <f t="shared" si="2"/>
        <v>0</v>
      </c>
      <c r="I33">
        <f t="shared" si="1"/>
        <v>0</v>
      </c>
    </row>
    <row r="34" spans="5:9" x14ac:dyDescent="0.25">
      <c r="E34">
        <v>6</v>
      </c>
      <c r="F34" s="2">
        <f t="shared" si="0"/>
        <v>7.5176741650268895</v>
      </c>
      <c r="G34">
        <v>11</v>
      </c>
      <c r="H34">
        <f t="shared" si="2"/>
        <v>0.28073890729242174</v>
      </c>
      <c r="I34">
        <f t="shared" si="1"/>
        <v>3.088127980216639</v>
      </c>
    </row>
    <row r="35" spans="5:9" x14ac:dyDescent="0.25">
      <c r="E35">
        <v>24</v>
      </c>
      <c r="F35" s="2">
        <f t="shared" si="0"/>
        <v>30.070696660107558</v>
      </c>
      <c r="G35">
        <v>7</v>
      </c>
      <c r="H35">
        <f t="shared" si="2"/>
        <v>0</v>
      </c>
      <c r="I35">
        <f t="shared" si="1"/>
        <v>0</v>
      </c>
    </row>
    <row r="36" spans="5:9" x14ac:dyDescent="0.25">
      <c r="E36">
        <v>23</v>
      </c>
      <c r="F36" s="2">
        <f t="shared" si="0"/>
        <v>28.817750965936412</v>
      </c>
      <c r="G36">
        <v>9</v>
      </c>
      <c r="H36">
        <f t="shared" si="2"/>
        <v>0</v>
      </c>
      <c r="I36">
        <f t="shared" si="1"/>
        <v>0</v>
      </c>
    </row>
    <row r="37" spans="5:9" x14ac:dyDescent="0.25">
      <c r="E37">
        <v>10</v>
      </c>
      <c r="F37" s="2">
        <f t="shared" si="0"/>
        <v>12.529456941711484</v>
      </c>
      <c r="G37">
        <v>21</v>
      </c>
      <c r="H37">
        <f t="shared" si="2"/>
        <v>1.2997171633908415</v>
      </c>
      <c r="I37">
        <f t="shared" si="1"/>
        <v>27.294060431207672</v>
      </c>
    </row>
    <row r="38" spans="5:9" x14ac:dyDescent="0.25">
      <c r="E38">
        <v>19</v>
      </c>
      <c r="F38" s="2">
        <f t="shared" si="0"/>
        <v>23.805968189251818</v>
      </c>
      <c r="G38">
        <v>20</v>
      </c>
      <c r="H38">
        <f t="shared" si="2"/>
        <v>0</v>
      </c>
      <c r="I38">
        <f t="shared" si="1"/>
        <v>0</v>
      </c>
    </row>
    <row r="39" spans="5:9" x14ac:dyDescent="0.25">
      <c r="E39">
        <v>29</v>
      </c>
      <c r="F39" s="2">
        <f t="shared" si="0"/>
        <v>36.335425130963301</v>
      </c>
      <c r="G39">
        <v>12</v>
      </c>
      <c r="H39">
        <f t="shared" si="2"/>
        <v>0</v>
      </c>
      <c r="I39">
        <f t="shared" si="1"/>
        <v>0</v>
      </c>
    </row>
    <row r="40" spans="5:9" x14ac:dyDescent="0.25">
      <c r="E40">
        <v>21</v>
      </c>
      <c r="F40" s="2">
        <f t="shared" si="0"/>
        <v>26.311859577594113</v>
      </c>
      <c r="G40">
        <v>8</v>
      </c>
      <c r="H40">
        <f t="shared" si="2"/>
        <v>0</v>
      </c>
      <c r="I40">
        <f t="shared" si="1"/>
        <v>0</v>
      </c>
    </row>
    <row r="41" spans="5:9" x14ac:dyDescent="0.25">
      <c r="E41">
        <v>8</v>
      </c>
      <c r="F41" s="2">
        <f t="shared" si="0"/>
        <v>10.023565553369187</v>
      </c>
      <c r="G41">
        <v>14</v>
      </c>
      <c r="H41">
        <f t="shared" si="2"/>
        <v>0.665455187656111</v>
      </c>
      <c r="I41">
        <f t="shared" si="1"/>
        <v>9.3163726271855545</v>
      </c>
    </row>
    <row r="42" spans="5:9" x14ac:dyDescent="0.25">
      <c r="E42">
        <v>28</v>
      </c>
      <c r="F42" s="2">
        <f t="shared" si="0"/>
        <v>35.082479436792156</v>
      </c>
      <c r="G42">
        <v>12</v>
      </c>
      <c r="H42">
        <f t="shared" si="2"/>
        <v>0</v>
      </c>
      <c r="I42">
        <f t="shared" si="1"/>
        <v>0</v>
      </c>
    </row>
    <row r="43" spans="5:9" x14ac:dyDescent="0.25">
      <c r="E43">
        <v>7</v>
      </c>
      <c r="F43" s="2">
        <f t="shared" si="0"/>
        <v>8.7706198591980389</v>
      </c>
      <c r="G43">
        <v>3</v>
      </c>
      <c r="H43">
        <f t="shared" si="2"/>
        <v>0.44580298704305871</v>
      </c>
      <c r="I43">
        <f t="shared" si="1"/>
        <v>1.3374089611291762</v>
      </c>
    </row>
    <row r="44" spans="5:9" x14ac:dyDescent="0.25">
      <c r="E44">
        <v>7</v>
      </c>
      <c r="F44" s="2">
        <f t="shared" si="0"/>
        <v>8.7706198591980389</v>
      </c>
      <c r="G44">
        <v>12</v>
      </c>
      <c r="H44">
        <f t="shared" si="2"/>
        <v>0.44580298704305871</v>
      </c>
      <c r="I44">
        <f t="shared" si="1"/>
        <v>5.3496358445167047</v>
      </c>
    </row>
    <row r="45" spans="5:9" x14ac:dyDescent="0.25">
      <c r="E45">
        <v>12</v>
      </c>
      <c r="F45" s="2">
        <f t="shared" si="0"/>
        <v>15.035348330053779</v>
      </c>
      <c r="G45">
        <v>10</v>
      </c>
      <c r="H45">
        <f t="shared" si="2"/>
        <v>2.2459112583393739</v>
      </c>
      <c r="I45">
        <f t="shared" si="1"/>
        <v>22.45911258339374</v>
      </c>
    </row>
    <row r="46" spans="5:9" x14ac:dyDescent="0.25">
      <c r="E46">
        <v>2</v>
      </c>
      <c r="F46" s="2">
        <f t="shared" si="0"/>
        <v>2.5058913883422966</v>
      </c>
      <c r="G46">
        <v>17</v>
      </c>
      <c r="H46">
        <f t="shared" si="2"/>
        <v>0</v>
      </c>
      <c r="I46">
        <f t="shared" si="1"/>
        <v>0</v>
      </c>
    </row>
    <row r="47" spans="5:9" x14ac:dyDescent="0.25">
      <c r="E47">
        <v>13</v>
      </c>
      <c r="F47" s="2">
        <f t="shared" si="0"/>
        <v>16.288294024224928</v>
      </c>
      <c r="G47">
        <v>18</v>
      </c>
      <c r="H47">
        <f t="shared" si="2"/>
        <v>2.8554786079696783</v>
      </c>
      <c r="I47">
        <f t="shared" si="1"/>
        <v>51.398614943454213</v>
      </c>
    </row>
    <row r="48" spans="5:9" x14ac:dyDescent="0.25">
      <c r="E48">
        <v>3</v>
      </c>
      <c r="F48" s="2">
        <f t="shared" si="0"/>
        <v>3.7588370825134447</v>
      </c>
      <c r="G48">
        <v>18</v>
      </c>
      <c r="H48">
        <f t="shared" si="2"/>
        <v>0</v>
      </c>
      <c r="I48">
        <f t="shared" si="1"/>
        <v>0</v>
      </c>
    </row>
    <row r="49" spans="5:9" x14ac:dyDescent="0.25">
      <c r="E49">
        <v>3</v>
      </c>
      <c r="F49" s="2">
        <f t="shared" si="0"/>
        <v>3.7588370825134447</v>
      </c>
      <c r="G49">
        <v>5</v>
      </c>
      <c r="H49">
        <f t="shared" si="2"/>
        <v>0</v>
      </c>
      <c r="I49">
        <f t="shared" si="1"/>
        <v>0</v>
      </c>
    </row>
    <row r="50" spans="5:9" x14ac:dyDescent="0.25">
      <c r="E50">
        <v>3</v>
      </c>
      <c r="F50" s="2">
        <f t="shared" si="0"/>
        <v>3.7588370825134447</v>
      </c>
      <c r="G50">
        <v>19</v>
      </c>
      <c r="H50">
        <f t="shared" si="2"/>
        <v>0</v>
      </c>
      <c r="I50">
        <f t="shared" si="1"/>
        <v>0</v>
      </c>
    </row>
    <row r="51" spans="5:9" x14ac:dyDescent="0.25">
      <c r="E51">
        <v>11</v>
      </c>
      <c r="F51" s="2">
        <f t="shared" si="0"/>
        <v>13.782402635882631</v>
      </c>
      <c r="G51">
        <v>1</v>
      </c>
      <c r="H51">
        <f t="shared" si="2"/>
        <v>1.72992354447321</v>
      </c>
      <c r="I51">
        <f t="shared" si="1"/>
        <v>1.72992354447321</v>
      </c>
    </row>
    <row r="52" spans="5:9" x14ac:dyDescent="0.25">
      <c r="E52">
        <v>27</v>
      </c>
      <c r="F52" s="2">
        <f t="shared" si="0"/>
        <v>33.829533742621003</v>
      </c>
      <c r="G52">
        <v>12</v>
      </c>
      <c r="H52">
        <f t="shared" si="2"/>
        <v>0</v>
      </c>
      <c r="I52">
        <f t="shared" si="1"/>
        <v>0</v>
      </c>
    </row>
    <row r="53" spans="5:9" x14ac:dyDescent="0.25">
      <c r="E53">
        <v>8</v>
      </c>
      <c r="F53" s="2">
        <f t="shared" si="0"/>
        <v>10.023565553369187</v>
      </c>
      <c r="G53">
        <v>12</v>
      </c>
      <c r="H53">
        <f t="shared" si="2"/>
        <v>0.665455187656111</v>
      </c>
      <c r="I53">
        <f t="shared" si="1"/>
        <v>7.985462251873332</v>
      </c>
    </row>
    <row r="54" spans="5:9" x14ac:dyDescent="0.25">
      <c r="E54">
        <v>6</v>
      </c>
      <c r="F54" s="2">
        <f t="shared" si="0"/>
        <v>7.5176741650268895</v>
      </c>
      <c r="G54">
        <v>20</v>
      </c>
      <c r="H54">
        <f t="shared" si="2"/>
        <v>0.28073890729242174</v>
      </c>
      <c r="I54">
        <f t="shared" si="1"/>
        <v>5.6147781458484349</v>
      </c>
    </row>
    <row r="55" spans="5:9" x14ac:dyDescent="0.25">
      <c r="E55">
        <v>11</v>
      </c>
      <c r="F55" s="2">
        <f t="shared" si="0"/>
        <v>13.782402635882631</v>
      </c>
      <c r="G55">
        <v>20</v>
      </c>
      <c r="H55">
        <f t="shared" si="2"/>
        <v>1.72992354447321</v>
      </c>
      <c r="I55">
        <f t="shared" si="1"/>
        <v>34.598470889464195</v>
      </c>
    </row>
    <row r="56" spans="5:9" x14ac:dyDescent="0.25">
      <c r="E56">
        <v>5</v>
      </c>
      <c r="F56" s="2">
        <f t="shared" si="0"/>
        <v>6.2647284708557418</v>
      </c>
      <c r="G56">
        <v>13</v>
      </c>
      <c r="H56">
        <f t="shared" si="2"/>
        <v>0.16246464542385519</v>
      </c>
      <c r="I56">
        <f t="shared" si="1"/>
        <v>2.1120403905101175</v>
      </c>
    </row>
    <row r="57" spans="5:9" x14ac:dyDescent="0.25">
      <c r="E57">
        <v>17</v>
      </c>
      <c r="F57" s="2">
        <f t="shared" si="0"/>
        <v>21.300076800909522</v>
      </c>
      <c r="G57">
        <v>11</v>
      </c>
      <c r="H57">
        <f t="shared" si="2"/>
        <v>6.3855104237392029</v>
      </c>
      <c r="I57">
        <f t="shared" si="1"/>
        <v>70.240614661131232</v>
      </c>
    </row>
    <row r="58" spans="5:9" x14ac:dyDescent="0.25">
      <c r="E58">
        <v>3</v>
      </c>
      <c r="F58" s="2">
        <f t="shared" si="0"/>
        <v>3.7588370825134447</v>
      </c>
      <c r="G58">
        <v>2</v>
      </c>
      <c r="H58">
        <f t="shared" si="2"/>
        <v>0</v>
      </c>
      <c r="I58">
        <f t="shared" si="1"/>
        <v>0</v>
      </c>
    </row>
    <row r="59" spans="5:9" x14ac:dyDescent="0.25">
      <c r="E59">
        <v>4</v>
      </c>
      <c r="F59" s="2">
        <f t="shared" si="0"/>
        <v>5.0117827766845933</v>
      </c>
      <c r="G59">
        <v>16</v>
      </c>
      <c r="H59">
        <f t="shared" si="2"/>
        <v>8.3181898457013875E-2</v>
      </c>
      <c r="I59">
        <f t="shared" si="1"/>
        <v>1.330910375312222</v>
      </c>
    </row>
    <row r="60" spans="5:9" x14ac:dyDescent="0.25">
      <c r="E60">
        <v>6</v>
      </c>
      <c r="F60" s="2">
        <f t="shared" si="0"/>
        <v>7.5176741650268895</v>
      </c>
      <c r="G60">
        <v>12</v>
      </c>
      <c r="H60">
        <f t="shared" si="2"/>
        <v>0.28073890729242174</v>
      </c>
      <c r="I60">
        <f t="shared" si="1"/>
        <v>3.3688668875090606</v>
      </c>
    </row>
    <row r="61" spans="5:9" x14ac:dyDescent="0.25">
      <c r="E61">
        <v>17</v>
      </c>
      <c r="F61" s="2">
        <f t="shared" si="0"/>
        <v>21.300076800909522</v>
      </c>
      <c r="G61">
        <v>1</v>
      </c>
      <c r="H61">
        <f t="shared" si="2"/>
        <v>6.3855104237392029</v>
      </c>
      <c r="I61">
        <f t="shared" si="1"/>
        <v>6.3855104237392029</v>
      </c>
    </row>
    <row r="62" spans="5:9" x14ac:dyDescent="0.25">
      <c r="E62">
        <v>2</v>
      </c>
      <c r="F62" s="2">
        <f t="shared" si="0"/>
        <v>2.5058913883422966</v>
      </c>
      <c r="G62">
        <v>1</v>
      </c>
      <c r="H62">
        <f t="shared" si="2"/>
        <v>0</v>
      </c>
      <c r="I62">
        <f t="shared" si="1"/>
        <v>0</v>
      </c>
    </row>
    <row r="63" spans="5:9" x14ac:dyDescent="0.25">
      <c r="E63">
        <v>29</v>
      </c>
      <c r="F63" s="2">
        <f t="shared" si="0"/>
        <v>36.335425130963301</v>
      </c>
      <c r="G63">
        <v>12</v>
      </c>
      <c r="H63">
        <f t="shared" si="2"/>
        <v>0</v>
      </c>
      <c r="I63">
        <f t="shared" si="1"/>
        <v>0</v>
      </c>
    </row>
    <row r="64" spans="5:9" x14ac:dyDescent="0.25">
      <c r="E64">
        <v>25</v>
      </c>
      <c r="F64" s="2">
        <f t="shared" si="0"/>
        <v>31.323642354278707</v>
      </c>
      <c r="G64">
        <v>13</v>
      </c>
      <c r="H64">
        <f t="shared" si="2"/>
        <v>0</v>
      </c>
      <c r="I64">
        <f t="shared" si="1"/>
        <v>0</v>
      </c>
    </row>
    <row r="65" spans="5:9" x14ac:dyDescent="0.25">
      <c r="E65">
        <v>27</v>
      </c>
      <c r="F65" s="2">
        <f t="shared" si="0"/>
        <v>33.829533742621003</v>
      </c>
      <c r="G65">
        <v>3</v>
      </c>
      <c r="H65">
        <f t="shared" si="2"/>
        <v>0</v>
      </c>
      <c r="I65">
        <f t="shared" si="1"/>
        <v>0</v>
      </c>
    </row>
    <row r="66" spans="5:9" x14ac:dyDescent="0.25">
      <c r="E66">
        <v>9</v>
      </c>
      <c r="F66" s="2">
        <f t="shared" si="0"/>
        <v>11.276511247540334</v>
      </c>
      <c r="G66">
        <v>6</v>
      </c>
      <c r="H66">
        <f t="shared" si="2"/>
        <v>0.94749381211192318</v>
      </c>
      <c r="I66">
        <f t="shared" si="1"/>
        <v>5.6849628726715391</v>
      </c>
    </row>
    <row r="67" spans="5:9" x14ac:dyDescent="0.25">
      <c r="E67">
        <v>8</v>
      </c>
      <c r="F67" s="2">
        <f t="shared" ref="F67:F130" si="3">E67*($B$3/$B$2)^$B$6</f>
        <v>10.023565553369187</v>
      </c>
      <c r="G67">
        <v>12</v>
      </c>
      <c r="H67">
        <f t="shared" si="2"/>
        <v>0.665455187656111</v>
      </c>
      <c r="I67">
        <f t="shared" ref="I67:I130" si="4">H67*G67</f>
        <v>7.985462251873332</v>
      </c>
    </row>
    <row r="68" spans="5:9" x14ac:dyDescent="0.25">
      <c r="E68">
        <v>0</v>
      </c>
      <c r="F68" s="2">
        <f t="shared" si="3"/>
        <v>0</v>
      </c>
      <c r="G68">
        <v>8</v>
      </c>
      <c r="H68">
        <f t="shared" ref="H68:H131" si="5">IF(F68&lt;4,0,IF(F68&gt;22,0,$B$7*F68^3*3.1416*$B$1^2*$B$4*$B$5/2/1000000))</f>
        <v>0</v>
      </c>
      <c r="I68">
        <f t="shared" si="4"/>
        <v>0</v>
      </c>
    </row>
    <row r="69" spans="5:9" x14ac:dyDescent="0.25">
      <c r="E69">
        <v>19</v>
      </c>
      <c r="F69" s="2">
        <f t="shared" si="3"/>
        <v>23.805968189251818</v>
      </c>
      <c r="G69">
        <v>19</v>
      </c>
      <c r="H69">
        <f t="shared" si="5"/>
        <v>0</v>
      </c>
      <c r="I69">
        <f t="shared" si="4"/>
        <v>0</v>
      </c>
    </row>
    <row r="70" spans="5:9" x14ac:dyDescent="0.25">
      <c r="E70">
        <v>21</v>
      </c>
      <c r="F70" s="2">
        <f t="shared" si="3"/>
        <v>26.311859577594113</v>
      </c>
      <c r="G70">
        <v>18</v>
      </c>
      <c r="H70">
        <f t="shared" si="5"/>
        <v>0</v>
      </c>
      <c r="I70">
        <f t="shared" si="4"/>
        <v>0</v>
      </c>
    </row>
    <row r="71" spans="5:9" x14ac:dyDescent="0.25">
      <c r="E71">
        <v>21</v>
      </c>
      <c r="F71" s="2">
        <f t="shared" si="3"/>
        <v>26.311859577594113</v>
      </c>
      <c r="G71">
        <v>16</v>
      </c>
      <c r="H71">
        <f t="shared" si="5"/>
        <v>0</v>
      </c>
      <c r="I71">
        <f t="shared" si="4"/>
        <v>0</v>
      </c>
    </row>
    <row r="72" spans="5:9" x14ac:dyDescent="0.25">
      <c r="E72">
        <v>13</v>
      </c>
      <c r="F72" s="2">
        <f t="shared" si="3"/>
        <v>16.288294024224928</v>
      </c>
      <c r="G72">
        <v>1</v>
      </c>
      <c r="H72">
        <f t="shared" si="5"/>
        <v>2.8554786079696783</v>
      </c>
      <c r="I72">
        <f t="shared" si="4"/>
        <v>2.8554786079696783</v>
      </c>
    </row>
    <row r="73" spans="5:9" x14ac:dyDescent="0.25">
      <c r="E73">
        <v>22</v>
      </c>
      <c r="F73" s="2">
        <f t="shared" si="3"/>
        <v>27.564805271765263</v>
      </c>
      <c r="G73">
        <v>19</v>
      </c>
      <c r="H73">
        <f t="shared" si="5"/>
        <v>0</v>
      </c>
      <c r="I73">
        <f t="shared" si="4"/>
        <v>0</v>
      </c>
    </row>
    <row r="74" spans="5:9" x14ac:dyDescent="0.25">
      <c r="E74">
        <v>13</v>
      </c>
      <c r="F74" s="2">
        <f t="shared" si="3"/>
        <v>16.288294024224928</v>
      </c>
      <c r="G74">
        <v>8</v>
      </c>
      <c r="H74">
        <f t="shared" si="5"/>
        <v>2.8554786079696783</v>
      </c>
      <c r="I74">
        <f t="shared" si="4"/>
        <v>22.843828863757427</v>
      </c>
    </row>
    <row r="75" spans="5:9" x14ac:dyDescent="0.25">
      <c r="E75">
        <v>4</v>
      </c>
      <c r="F75" s="2">
        <f t="shared" si="3"/>
        <v>5.0117827766845933</v>
      </c>
      <c r="G75">
        <v>16</v>
      </c>
      <c r="H75">
        <f t="shared" si="5"/>
        <v>8.3181898457013875E-2</v>
      </c>
      <c r="I75">
        <f t="shared" si="4"/>
        <v>1.330910375312222</v>
      </c>
    </row>
    <row r="76" spans="5:9" x14ac:dyDescent="0.25">
      <c r="E76">
        <v>9</v>
      </c>
      <c r="F76" s="2">
        <f t="shared" si="3"/>
        <v>11.276511247540334</v>
      </c>
      <c r="G76">
        <v>5</v>
      </c>
      <c r="H76">
        <f t="shared" si="5"/>
        <v>0.94749381211192318</v>
      </c>
      <c r="I76">
        <f t="shared" si="4"/>
        <v>4.7374690605596159</v>
      </c>
    </row>
    <row r="77" spans="5:9" x14ac:dyDescent="0.25">
      <c r="E77">
        <v>25</v>
      </c>
      <c r="F77" s="2">
        <f t="shared" si="3"/>
        <v>31.323642354278707</v>
      </c>
      <c r="G77">
        <v>13</v>
      </c>
      <c r="H77">
        <f t="shared" si="5"/>
        <v>0</v>
      </c>
      <c r="I77">
        <f t="shared" si="4"/>
        <v>0</v>
      </c>
    </row>
    <row r="78" spans="5:9" x14ac:dyDescent="0.25">
      <c r="E78">
        <v>22</v>
      </c>
      <c r="F78" s="2">
        <f t="shared" si="3"/>
        <v>27.564805271765263</v>
      </c>
      <c r="G78">
        <v>19</v>
      </c>
      <c r="H78">
        <f t="shared" si="5"/>
        <v>0</v>
      </c>
      <c r="I78">
        <f t="shared" si="4"/>
        <v>0</v>
      </c>
    </row>
    <row r="79" spans="5:9" x14ac:dyDescent="0.25">
      <c r="E79">
        <v>4</v>
      </c>
      <c r="F79" s="2">
        <f t="shared" si="3"/>
        <v>5.0117827766845933</v>
      </c>
      <c r="G79">
        <v>10</v>
      </c>
      <c r="H79">
        <f t="shared" si="5"/>
        <v>8.3181898457013875E-2</v>
      </c>
      <c r="I79">
        <f t="shared" si="4"/>
        <v>0.8318189845701387</v>
      </c>
    </row>
    <row r="80" spans="5:9" x14ac:dyDescent="0.25">
      <c r="E80">
        <v>20</v>
      </c>
      <c r="F80" s="2">
        <f t="shared" si="3"/>
        <v>25.058913883422967</v>
      </c>
      <c r="G80">
        <v>3</v>
      </c>
      <c r="H80">
        <f t="shared" si="5"/>
        <v>0</v>
      </c>
      <c r="I80">
        <f t="shared" si="4"/>
        <v>0</v>
      </c>
    </row>
    <row r="81" spans="5:9" x14ac:dyDescent="0.25">
      <c r="E81">
        <v>0</v>
      </c>
      <c r="F81" s="2">
        <f t="shared" si="3"/>
        <v>0</v>
      </c>
      <c r="G81">
        <v>14</v>
      </c>
      <c r="H81">
        <f t="shared" si="5"/>
        <v>0</v>
      </c>
      <c r="I81">
        <f t="shared" si="4"/>
        <v>0</v>
      </c>
    </row>
    <row r="82" spans="5:9" x14ac:dyDescent="0.25">
      <c r="E82">
        <v>23</v>
      </c>
      <c r="F82" s="2">
        <f t="shared" si="3"/>
        <v>28.817750965936412</v>
      </c>
      <c r="G82">
        <v>20</v>
      </c>
      <c r="H82">
        <f t="shared" si="5"/>
        <v>0</v>
      </c>
      <c r="I82">
        <f t="shared" si="4"/>
        <v>0</v>
      </c>
    </row>
    <row r="83" spans="5:9" x14ac:dyDescent="0.25">
      <c r="E83">
        <v>26</v>
      </c>
      <c r="F83" s="2">
        <f t="shared" si="3"/>
        <v>32.576588048449857</v>
      </c>
      <c r="G83">
        <v>21</v>
      </c>
      <c r="H83">
        <f t="shared" si="5"/>
        <v>0</v>
      </c>
      <c r="I83">
        <f t="shared" si="4"/>
        <v>0</v>
      </c>
    </row>
    <row r="84" spans="5:9" x14ac:dyDescent="0.25">
      <c r="E84">
        <v>3</v>
      </c>
      <c r="F84" s="2">
        <f t="shared" si="3"/>
        <v>3.7588370825134447</v>
      </c>
      <c r="G84">
        <v>1</v>
      </c>
      <c r="H84">
        <f t="shared" si="5"/>
        <v>0</v>
      </c>
      <c r="I84">
        <f t="shared" si="4"/>
        <v>0</v>
      </c>
    </row>
    <row r="85" spans="5:9" x14ac:dyDescent="0.25">
      <c r="E85">
        <v>17</v>
      </c>
      <c r="F85" s="2">
        <f t="shared" si="3"/>
        <v>21.300076800909522</v>
      </c>
      <c r="G85">
        <v>17</v>
      </c>
      <c r="H85">
        <f t="shared" si="5"/>
        <v>6.3855104237392029</v>
      </c>
      <c r="I85">
        <f t="shared" si="4"/>
        <v>108.55367720356645</v>
      </c>
    </row>
    <row r="86" spans="5:9" x14ac:dyDescent="0.25">
      <c r="E86">
        <v>23</v>
      </c>
      <c r="F86" s="2">
        <f t="shared" si="3"/>
        <v>28.817750965936412</v>
      </c>
      <c r="G86">
        <v>4</v>
      </c>
      <c r="H86">
        <f t="shared" si="5"/>
        <v>0</v>
      </c>
      <c r="I86">
        <f t="shared" si="4"/>
        <v>0</v>
      </c>
    </row>
    <row r="87" spans="5:9" x14ac:dyDescent="0.25">
      <c r="E87">
        <v>5</v>
      </c>
      <c r="F87" s="2">
        <f t="shared" si="3"/>
        <v>6.2647284708557418</v>
      </c>
      <c r="G87">
        <v>15</v>
      </c>
      <c r="H87">
        <f t="shared" si="5"/>
        <v>0.16246464542385519</v>
      </c>
      <c r="I87">
        <f t="shared" si="4"/>
        <v>2.4369696813578279</v>
      </c>
    </row>
    <row r="88" spans="5:9" x14ac:dyDescent="0.25">
      <c r="E88">
        <v>10</v>
      </c>
      <c r="F88" s="2">
        <f t="shared" si="3"/>
        <v>12.529456941711484</v>
      </c>
      <c r="G88">
        <v>20</v>
      </c>
      <c r="H88">
        <f t="shared" si="5"/>
        <v>1.2997171633908415</v>
      </c>
      <c r="I88">
        <f t="shared" si="4"/>
        <v>25.994343267816831</v>
      </c>
    </row>
    <row r="89" spans="5:9" x14ac:dyDescent="0.25">
      <c r="E89">
        <v>12</v>
      </c>
      <c r="F89" s="2">
        <f t="shared" si="3"/>
        <v>15.035348330053779</v>
      </c>
      <c r="G89">
        <v>0</v>
      </c>
      <c r="H89">
        <f t="shared" si="5"/>
        <v>2.2459112583393739</v>
      </c>
      <c r="I89">
        <f t="shared" si="4"/>
        <v>0</v>
      </c>
    </row>
    <row r="90" spans="5:9" x14ac:dyDescent="0.25">
      <c r="E90">
        <v>19</v>
      </c>
      <c r="F90" s="2">
        <f t="shared" si="3"/>
        <v>23.805968189251818</v>
      </c>
      <c r="G90">
        <v>7</v>
      </c>
      <c r="H90">
        <f t="shared" si="5"/>
        <v>0</v>
      </c>
      <c r="I90">
        <f t="shared" si="4"/>
        <v>0</v>
      </c>
    </row>
    <row r="91" spans="5:9" x14ac:dyDescent="0.25">
      <c r="E91">
        <v>6</v>
      </c>
      <c r="F91" s="2">
        <f t="shared" si="3"/>
        <v>7.5176741650268895</v>
      </c>
      <c r="G91">
        <v>11</v>
      </c>
      <c r="H91">
        <f t="shared" si="5"/>
        <v>0.28073890729242174</v>
      </c>
      <c r="I91">
        <f t="shared" si="4"/>
        <v>3.088127980216639</v>
      </c>
    </row>
    <row r="92" spans="5:9" x14ac:dyDescent="0.25">
      <c r="E92">
        <v>17</v>
      </c>
      <c r="F92" s="2">
        <f t="shared" si="3"/>
        <v>21.300076800909522</v>
      </c>
      <c r="G92">
        <v>7</v>
      </c>
      <c r="H92">
        <f t="shared" si="5"/>
        <v>6.3855104237392029</v>
      </c>
      <c r="I92">
        <f t="shared" si="4"/>
        <v>44.698572966174417</v>
      </c>
    </row>
    <row r="93" spans="5:9" x14ac:dyDescent="0.25">
      <c r="E93">
        <v>9</v>
      </c>
      <c r="F93" s="2">
        <f t="shared" si="3"/>
        <v>11.276511247540334</v>
      </c>
      <c r="G93">
        <v>22</v>
      </c>
      <c r="H93">
        <f t="shared" si="5"/>
        <v>0.94749381211192318</v>
      </c>
      <c r="I93">
        <f t="shared" si="4"/>
        <v>20.844863866462312</v>
      </c>
    </row>
    <row r="94" spans="5:9" x14ac:dyDescent="0.25">
      <c r="E94">
        <v>20</v>
      </c>
      <c r="F94" s="2">
        <f t="shared" si="3"/>
        <v>25.058913883422967</v>
      </c>
      <c r="G94">
        <v>16</v>
      </c>
      <c r="H94">
        <f t="shared" si="5"/>
        <v>0</v>
      </c>
      <c r="I94">
        <f t="shared" si="4"/>
        <v>0</v>
      </c>
    </row>
    <row r="95" spans="5:9" x14ac:dyDescent="0.25">
      <c r="E95">
        <v>22</v>
      </c>
      <c r="F95" s="2">
        <f t="shared" si="3"/>
        <v>27.564805271765263</v>
      </c>
      <c r="G95">
        <v>20</v>
      </c>
      <c r="H95">
        <f t="shared" si="5"/>
        <v>0</v>
      </c>
      <c r="I95">
        <f t="shared" si="4"/>
        <v>0</v>
      </c>
    </row>
    <row r="96" spans="5:9" x14ac:dyDescent="0.25">
      <c r="E96">
        <v>12</v>
      </c>
      <c r="F96" s="2">
        <f t="shared" si="3"/>
        <v>15.035348330053779</v>
      </c>
      <c r="G96">
        <v>4</v>
      </c>
      <c r="H96">
        <f t="shared" si="5"/>
        <v>2.2459112583393739</v>
      </c>
      <c r="I96">
        <f t="shared" si="4"/>
        <v>8.9836450333574955</v>
      </c>
    </row>
    <row r="97" spans="5:9" x14ac:dyDescent="0.25">
      <c r="E97">
        <v>23</v>
      </c>
      <c r="F97" s="2">
        <f t="shared" si="3"/>
        <v>28.817750965936412</v>
      </c>
      <c r="G97">
        <v>14</v>
      </c>
      <c r="H97">
        <f t="shared" si="5"/>
        <v>0</v>
      </c>
      <c r="I97">
        <f t="shared" si="4"/>
        <v>0</v>
      </c>
    </row>
    <row r="98" spans="5:9" x14ac:dyDescent="0.25">
      <c r="E98">
        <v>5</v>
      </c>
      <c r="F98" s="2">
        <f t="shared" si="3"/>
        <v>6.2647284708557418</v>
      </c>
      <c r="G98">
        <v>21</v>
      </c>
      <c r="H98">
        <f t="shared" si="5"/>
        <v>0.16246464542385519</v>
      </c>
      <c r="I98">
        <f t="shared" si="4"/>
        <v>3.411757553900959</v>
      </c>
    </row>
    <row r="99" spans="5:9" x14ac:dyDescent="0.25">
      <c r="E99">
        <v>12</v>
      </c>
      <c r="F99" s="2">
        <f t="shared" si="3"/>
        <v>15.035348330053779</v>
      </c>
      <c r="G99">
        <v>0</v>
      </c>
      <c r="H99">
        <f t="shared" si="5"/>
        <v>2.2459112583393739</v>
      </c>
      <c r="I99">
        <f t="shared" si="4"/>
        <v>0</v>
      </c>
    </row>
    <row r="100" spans="5:9" x14ac:dyDescent="0.25">
      <c r="E100">
        <v>4</v>
      </c>
      <c r="F100" s="2">
        <f t="shared" si="3"/>
        <v>5.0117827766845933</v>
      </c>
      <c r="G100">
        <v>9</v>
      </c>
      <c r="H100">
        <f t="shared" si="5"/>
        <v>8.3181898457013875E-2</v>
      </c>
      <c r="I100">
        <f t="shared" si="4"/>
        <v>0.74863708611312485</v>
      </c>
    </row>
    <row r="101" spans="5:9" x14ac:dyDescent="0.25">
      <c r="E101">
        <v>17</v>
      </c>
      <c r="F101" s="2">
        <f t="shared" si="3"/>
        <v>21.300076800909522</v>
      </c>
      <c r="G101">
        <v>12</v>
      </c>
      <c r="H101">
        <f t="shared" si="5"/>
        <v>6.3855104237392029</v>
      </c>
      <c r="I101">
        <f t="shared" si="4"/>
        <v>76.626125084870438</v>
      </c>
    </row>
    <row r="102" spans="5:9" x14ac:dyDescent="0.25">
      <c r="E102">
        <v>16</v>
      </c>
      <c r="F102" s="2">
        <f t="shared" si="3"/>
        <v>20.047131106738373</v>
      </c>
      <c r="G102">
        <v>1</v>
      </c>
      <c r="H102">
        <f t="shared" si="5"/>
        <v>5.323641501248888</v>
      </c>
      <c r="I102">
        <f t="shared" si="4"/>
        <v>5.323641501248888</v>
      </c>
    </row>
    <row r="103" spans="5:9" x14ac:dyDescent="0.25">
      <c r="E103">
        <v>8</v>
      </c>
      <c r="F103" s="2">
        <f t="shared" si="3"/>
        <v>10.023565553369187</v>
      </c>
      <c r="G103">
        <v>7</v>
      </c>
      <c r="H103">
        <f t="shared" si="5"/>
        <v>0.665455187656111</v>
      </c>
      <c r="I103">
        <f t="shared" si="4"/>
        <v>4.6581863135927772</v>
      </c>
    </row>
    <row r="104" spans="5:9" x14ac:dyDescent="0.25">
      <c r="E104">
        <v>29</v>
      </c>
      <c r="F104" s="2">
        <f t="shared" si="3"/>
        <v>36.335425130963301</v>
      </c>
      <c r="G104">
        <v>14</v>
      </c>
      <c r="H104">
        <f t="shared" si="5"/>
        <v>0</v>
      </c>
      <c r="I104">
        <f t="shared" si="4"/>
        <v>0</v>
      </c>
    </row>
    <row r="105" spans="5:9" x14ac:dyDescent="0.25">
      <c r="E105">
        <v>10</v>
      </c>
      <c r="F105" s="2">
        <f t="shared" si="3"/>
        <v>12.529456941711484</v>
      </c>
      <c r="G105">
        <v>15</v>
      </c>
      <c r="H105">
        <f t="shared" si="5"/>
        <v>1.2997171633908415</v>
      </c>
      <c r="I105">
        <f t="shared" si="4"/>
        <v>19.495757450862623</v>
      </c>
    </row>
    <row r="106" spans="5:9" x14ac:dyDescent="0.25">
      <c r="E106">
        <v>29</v>
      </c>
      <c r="F106" s="2">
        <f t="shared" si="3"/>
        <v>36.335425130963301</v>
      </c>
      <c r="G106">
        <v>17</v>
      </c>
      <c r="H106">
        <f t="shared" si="5"/>
        <v>0</v>
      </c>
      <c r="I106">
        <f t="shared" si="4"/>
        <v>0</v>
      </c>
    </row>
    <row r="107" spans="5:9" x14ac:dyDescent="0.25">
      <c r="E107">
        <v>4</v>
      </c>
      <c r="F107" s="2">
        <f t="shared" si="3"/>
        <v>5.0117827766845933</v>
      </c>
      <c r="G107">
        <v>10</v>
      </c>
      <c r="H107">
        <f t="shared" si="5"/>
        <v>8.3181898457013875E-2</v>
      </c>
      <c r="I107">
        <f t="shared" si="4"/>
        <v>0.8318189845701387</v>
      </c>
    </row>
    <row r="108" spans="5:9" x14ac:dyDescent="0.25">
      <c r="E108">
        <v>18</v>
      </c>
      <c r="F108" s="2">
        <f t="shared" si="3"/>
        <v>22.553022495080668</v>
      </c>
      <c r="G108">
        <v>5</v>
      </c>
      <c r="H108">
        <f t="shared" si="5"/>
        <v>0</v>
      </c>
      <c r="I108">
        <f t="shared" si="4"/>
        <v>0</v>
      </c>
    </row>
    <row r="109" spans="5:9" x14ac:dyDescent="0.25">
      <c r="E109">
        <v>16</v>
      </c>
      <c r="F109" s="2">
        <f t="shared" si="3"/>
        <v>20.047131106738373</v>
      </c>
      <c r="G109">
        <v>13</v>
      </c>
      <c r="H109">
        <f t="shared" si="5"/>
        <v>5.323641501248888</v>
      </c>
      <c r="I109">
        <f t="shared" si="4"/>
        <v>69.20733951623555</v>
      </c>
    </row>
    <row r="110" spans="5:9" x14ac:dyDescent="0.25">
      <c r="E110">
        <v>18</v>
      </c>
      <c r="F110" s="2">
        <f t="shared" si="3"/>
        <v>22.553022495080668</v>
      </c>
      <c r="G110">
        <v>21</v>
      </c>
      <c r="H110">
        <f t="shared" si="5"/>
        <v>0</v>
      </c>
      <c r="I110">
        <f t="shared" si="4"/>
        <v>0</v>
      </c>
    </row>
    <row r="111" spans="5:9" x14ac:dyDescent="0.25">
      <c r="E111">
        <v>4</v>
      </c>
      <c r="F111" s="2">
        <f t="shared" si="3"/>
        <v>5.0117827766845933</v>
      </c>
      <c r="G111">
        <v>3</v>
      </c>
      <c r="H111">
        <f t="shared" si="5"/>
        <v>8.3181898457013875E-2</v>
      </c>
      <c r="I111">
        <f t="shared" si="4"/>
        <v>0.24954569537104163</v>
      </c>
    </row>
    <row r="112" spans="5:9" x14ac:dyDescent="0.25">
      <c r="E112">
        <v>28</v>
      </c>
      <c r="F112" s="2">
        <f t="shared" si="3"/>
        <v>35.082479436792156</v>
      </c>
      <c r="G112">
        <v>22</v>
      </c>
      <c r="H112">
        <f t="shared" si="5"/>
        <v>0</v>
      </c>
      <c r="I112">
        <f t="shared" si="4"/>
        <v>0</v>
      </c>
    </row>
    <row r="113" spans="5:9" x14ac:dyDescent="0.25">
      <c r="E113">
        <v>17</v>
      </c>
      <c r="F113" s="2">
        <f t="shared" si="3"/>
        <v>21.300076800909522</v>
      </c>
      <c r="G113">
        <v>20</v>
      </c>
      <c r="H113">
        <f t="shared" si="5"/>
        <v>6.3855104237392029</v>
      </c>
      <c r="I113">
        <f t="shared" si="4"/>
        <v>127.71020847478405</v>
      </c>
    </row>
    <row r="114" spans="5:9" x14ac:dyDescent="0.25">
      <c r="E114">
        <v>2</v>
      </c>
      <c r="F114" s="2">
        <f t="shared" si="3"/>
        <v>2.5058913883422966</v>
      </c>
      <c r="G114">
        <v>4</v>
      </c>
      <c r="H114">
        <f t="shared" si="5"/>
        <v>0</v>
      </c>
      <c r="I114">
        <f t="shared" si="4"/>
        <v>0</v>
      </c>
    </row>
    <row r="115" spans="5:9" x14ac:dyDescent="0.25">
      <c r="E115">
        <v>16</v>
      </c>
      <c r="F115" s="2">
        <f t="shared" si="3"/>
        <v>20.047131106738373</v>
      </c>
      <c r="G115">
        <v>15</v>
      </c>
      <c r="H115">
        <f t="shared" si="5"/>
        <v>5.323641501248888</v>
      </c>
      <c r="I115">
        <f t="shared" si="4"/>
        <v>79.854622518733322</v>
      </c>
    </row>
    <row r="116" spans="5:9" x14ac:dyDescent="0.25">
      <c r="E116">
        <v>28</v>
      </c>
      <c r="F116" s="2">
        <f t="shared" si="3"/>
        <v>35.082479436792156</v>
      </c>
      <c r="G116">
        <v>5</v>
      </c>
      <c r="H116">
        <f t="shared" si="5"/>
        <v>0</v>
      </c>
      <c r="I116">
        <f t="shared" si="4"/>
        <v>0</v>
      </c>
    </row>
    <row r="117" spans="5:9" x14ac:dyDescent="0.25">
      <c r="E117">
        <v>28</v>
      </c>
      <c r="F117" s="2">
        <f t="shared" si="3"/>
        <v>35.082479436792156</v>
      </c>
      <c r="G117">
        <v>2</v>
      </c>
      <c r="H117">
        <f t="shared" si="5"/>
        <v>0</v>
      </c>
      <c r="I117">
        <f t="shared" si="4"/>
        <v>0</v>
      </c>
    </row>
    <row r="118" spans="5:9" x14ac:dyDescent="0.25">
      <c r="E118">
        <v>22</v>
      </c>
      <c r="F118" s="2">
        <f t="shared" si="3"/>
        <v>27.564805271765263</v>
      </c>
      <c r="G118">
        <v>18</v>
      </c>
      <c r="H118">
        <f t="shared" si="5"/>
        <v>0</v>
      </c>
      <c r="I118">
        <f t="shared" si="4"/>
        <v>0</v>
      </c>
    </row>
    <row r="119" spans="5:9" x14ac:dyDescent="0.25">
      <c r="E119">
        <v>2</v>
      </c>
      <c r="F119" s="2">
        <f t="shared" si="3"/>
        <v>2.5058913883422966</v>
      </c>
      <c r="G119">
        <v>22</v>
      </c>
      <c r="H119">
        <f t="shared" si="5"/>
        <v>0</v>
      </c>
      <c r="I119">
        <f t="shared" si="4"/>
        <v>0</v>
      </c>
    </row>
    <row r="120" spans="5:9" x14ac:dyDescent="0.25">
      <c r="E120">
        <v>28</v>
      </c>
      <c r="F120" s="2">
        <f t="shared" si="3"/>
        <v>35.082479436792156</v>
      </c>
      <c r="G120">
        <v>16</v>
      </c>
      <c r="H120">
        <f t="shared" si="5"/>
        <v>0</v>
      </c>
      <c r="I120">
        <f t="shared" si="4"/>
        <v>0</v>
      </c>
    </row>
    <row r="121" spans="5:9" x14ac:dyDescent="0.25">
      <c r="E121">
        <v>18</v>
      </c>
      <c r="F121" s="2">
        <f t="shared" si="3"/>
        <v>22.553022495080668</v>
      </c>
      <c r="G121">
        <v>7</v>
      </c>
      <c r="H121">
        <f t="shared" si="5"/>
        <v>0</v>
      </c>
      <c r="I121">
        <f t="shared" si="4"/>
        <v>0</v>
      </c>
    </row>
    <row r="122" spans="5:9" x14ac:dyDescent="0.25">
      <c r="E122">
        <v>8</v>
      </c>
      <c r="F122" s="2">
        <f t="shared" si="3"/>
        <v>10.023565553369187</v>
      </c>
      <c r="G122">
        <v>7</v>
      </c>
      <c r="H122">
        <f t="shared" si="5"/>
        <v>0.665455187656111</v>
      </c>
      <c r="I122">
        <f t="shared" si="4"/>
        <v>4.6581863135927772</v>
      </c>
    </row>
    <row r="123" spans="5:9" x14ac:dyDescent="0.25">
      <c r="E123">
        <v>14</v>
      </c>
      <c r="F123" s="2">
        <f t="shared" si="3"/>
        <v>17.541239718396078</v>
      </c>
      <c r="G123">
        <v>10</v>
      </c>
      <c r="H123">
        <f t="shared" si="5"/>
        <v>3.5664238963444697</v>
      </c>
      <c r="I123">
        <f t="shared" si="4"/>
        <v>35.664238963444696</v>
      </c>
    </row>
    <row r="124" spans="5:9" x14ac:dyDescent="0.25">
      <c r="E124">
        <v>12</v>
      </c>
      <c r="F124" s="2">
        <f t="shared" si="3"/>
        <v>15.035348330053779</v>
      </c>
      <c r="G124">
        <v>16</v>
      </c>
      <c r="H124">
        <f t="shared" si="5"/>
        <v>2.2459112583393739</v>
      </c>
      <c r="I124">
        <f t="shared" si="4"/>
        <v>35.934580133429982</v>
      </c>
    </row>
    <row r="125" spans="5:9" x14ac:dyDescent="0.25">
      <c r="E125">
        <v>9</v>
      </c>
      <c r="F125" s="2">
        <f t="shared" si="3"/>
        <v>11.276511247540334</v>
      </c>
      <c r="G125">
        <v>6</v>
      </c>
      <c r="H125">
        <f t="shared" si="5"/>
        <v>0.94749381211192318</v>
      </c>
      <c r="I125">
        <f t="shared" si="4"/>
        <v>5.6849628726715391</v>
      </c>
    </row>
    <row r="126" spans="5:9" x14ac:dyDescent="0.25">
      <c r="E126">
        <v>15</v>
      </c>
      <c r="F126" s="2">
        <f t="shared" si="3"/>
        <v>18.794185412567224</v>
      </c>
      <c r="G126">
        <v>17</v>
      </c>
      <c r="H126">
        <f t="shared" si="5"/>
        <v>4.3865454264440897</v>
      </c>
      <c r="I126">
        <f t="shared" si="4"/>
        <v>74.571272249549523</v>
      </c>
    </row>
    <row r="127" spans="5:9" x14ac:dyDescent="0.25">
      <c r="E127">
        <v>10</v>
      </c>
      <c r="F127" s="2">
        <f t="shared" si="3"/>
        <v>12.529456941711484</v>
      </c>
      <c r="G127">
        <v>5</v>
      </c>
      <c r="H127">
        <f t="shared" si="5"/>
        <v>1.2997171633908415</v>
      </c>
      <c r="I127">
        <f t="shared" si="4"/>
        <v>6.4985858169542077</v>
      </c>
    </row>
    <row r="128" spans="5:9" x14ac:dyDescent="0.25">
      <c r="E128">
        <v>4</v>
      </c>
      <c r="F128" s="2">
        <f t="shared" si="3"/>
        <v>5.0117827766845933</v>
      </c>
      <c r="G128">
        <v>4</v>
      </c>
      <c r="H128">
        <f t="shared" si="5"/>
        <v>8.3181898457013875E-2</v>
      </c>
      <c r="I128">
        <f t="shared" si="4"/>
        <v>0.3327275938280555</v>
      </c>
    </row>
    <row r="129" spans="5:9" x14ac:dyDescent="0.25">
      <c r="E129">
        <v>29</v>
      </c>
      <c r="F129" s="2">
        <f t="shared" si="3"/>
        <v>36.335425130963301</v>
      </c>
      <c r="G129">
        <v>14</v>
      </c>
      <c r="H129">
        <f t="shared" si="5"/>
        <v>0</v>
      </c>
      <c r="I129">
        <f t="shared" si="4"/>
        <v>0</v>
      </c>
    </row>
    <row r="130" spans="5:9" x14ac:dyDescent="0.25">
      <c r="E130">
        <v>1</v>
      </c>
      <c r="F130" s="2">
        <f t="shared" si="3"/>
        <v>1.2529456941711483</v>
      </c>
      <c r="G130">
        <v>9</v>
      </c>
      <c r="H130">
        <f t="shared" si="5"/>
        <v>0</v>
      </c>
      <c r="I130">
        <f t="shared" si="4"/>
        <v>0</v>
      </c>
    </row>
    <row r="131" spans="5:9" x14ac:dyDescent="0.25">
      <c r="E131">
        <v>7</v>
      </c>
      <c r="F131" s="2">
        <f t="shared" ref="F131:F194" si="6">E131*($B$3/$B$2)^$B$6</f>
        <v>8.7706198591980389</v>
      </c>
      <c r="G131">
        <v>19</v>
      </c>
      <c r="H131">
        <f t="shared" si="5"/>
        <v>0.44580298704305871</v>
      </c>
      <c r="I131">
        <f t="shared" ref="I131:I194" si="7">H131*G131</f>
        <v>8.4702567538181146</v>
      </c>
    </row>
    <row r="132" spans="5:9" x14ac:dyDescent="0.25">
      <c r="E132">
        <v>18</v>
      </c>
      <c r="F132" s="2">
        <f t="shared" si="6"/>
        <v>22.553022495080668</v>
      </c>
      <c r="G132">
        <v>9</v>
      </c>
      <c r="H132">
        <f t="shared" ref="H132:H195" si="8">IF(F132&lt;4,0,IF(F132&gt;22,0,$B$7*F132^3*3.1416*$B$1^2*$B$4*$B$5/2/1000000))</f>
        <v>0</v>
      </c>
      <c r="I132">
        <f t="shared" si="7"/>
        <v>0</v>
      </c>
    </row>
    <row r="133" spans="5:9" x14ac:dyDescent="0.25">
      <c r="E133">
        <v>21</v>
      </c>
      <c r="F133" s="2">
        <f t="shared" si="6"/>
        <v>26.311859577594113</v>
      </c>
      <c r="G133">
        <v>0</v>
      </c>
      <c r="H133">
        <f t="shared" si="8"/>
        <v>0</v>
      </c>
      <c r="I133">
        <f t="shared" si="7"/>
        <v>0</v>
      </c>
    </row>
    <row r="134" spans="5:9" x14ac:dyDescent="0.25">
      <c r="E134">
        <v>7</v>
      </c>
      <c r="F134" s="2">
        <f t="shared" si="6"/>
        <v>8.7706198591980389</v>
      </c>
      <c r="G134">
        <v>12</v>
      </c>
      <c r="H134">
        <f t="shared" si="8"/>
        <v>0.44580298704305871</v>
      </c>
      <c r="I134">
        <f t="shared" si="7"/>
        <v>5.3496358445167047</v>
      </c>
    </row>
    <row r="135" spans="5:9" x14ac:dyDescent="0.25">
      <c r="E135">
        <v>0</v>
      </c>
      <c r="F135" s="2">
        <f t="shared" si="6"/>
        <v>0</v>
      </c>
      <c r="G135">
        <v>12</v>
      </c>
      <c r="H135">
        <f t="shared" si="8"/>
        <v>0</v>
      </c>
      <c r="I135">
        <f t="shared" si="7"/>
        <v>0</v>
      </c>
    </row>
    <row r="136" spans="5:9" x14ac:dyDescent="0.25">
      <c r="E136">
        <v>5</v>
      </c>
      <c r="F136" s="2">
        <f t="shared" si="6"/>
        <v>6.2647284708557418</v>
      </c>
      <c r="G136">
        <v>9</v>
      </c>
      <c r="H136">
        <f t="shared" si="8"/>
        <v>0.16246464542385519</v>
      </c>
      <c r="I136">
        <f t="shared" si="7"/>
        <v>1.4621818088146967</v>
      </c>
    </row>
    <row r="137" spans="5:9" x14ac:dyDescent="0.25">
      <c r="E137">
        <v>9</v>
      </c>
      <c r="F137" s="2">
        <f t="shared" si="6"/>
        <v>11.276511247540334</v>
      </c>
      <c r="G137">
        <v>4</v>
      </c>
      <c r="H137">
        <f t="shared" si="8"/>
        <v>0.94749381211192318</v>
      </c>
      <c r="I137">
        <f t="shared" si="7"/>
        <v>3.7899752484476927</v>
      </c>
    </row>
    <row r="138" spans="5:9" x14ac:dyDescent="0.25">
      <c r="E138">
        <v>19</v>
      </c>
      <c r="F138" s="2">
        <f t="shared" si="6"/>
        <v>23.805968189251818</v>
      </c>
      <c r="G138">
        <v>16</v>
      </c>
      <c r="H138">
        <f t="shared" si="8"/>
        <v>0</v>
      </c>
      <c r="I138">
        <f t="shared" si="7"/>
        <v>0</v>
      </c>
    </row>
    <row r="139" spans="5:9" x14ac:dyDescent="0.25">
      <c r="E139">
        <v>28</v>
      </c>
      <c r="F139" s="2">
        <f t="shared" si="6"/>
        <v>35.082479436792156</v>
      </c>
      <c r="G139">
        <v>12</v>
      </c>
      <c r="H139">
        <f t="shared" si="8"/>
        <v>0</v>
      </c>
      <c r="I139">
        <f t="shared" si="7"/>
        <v>0</v>
      </c>
    </row>
    <row r="140" spans="5:9" x14ac:dyDescent="0.25">
      <c r="E140">
        <v>22</v>
      </c>
      <c r="F140" s="2">
        <f t="shared" si="6"/>
        <v>27.564805271765263</v>
      </c>
      <c r="G140">
        <v>19</v>
      </c>
      <c r="H140">
        <f t="shared" si="8"/>
        <v>0</v>
      </c>
      <c r="I140">
        <f t="shared" si="7"/>
        <v>0</v>
      </c>
    </row>
    <row r="141" spans="5:9" x14ac:dyDescent="0.25">
      <c r="E141">
        <v>17</v>
      </c>
      <c r="F141" s="2">
        <f t="shared" si="6"/>
        <v>21.300076800909522</v>
      </c>
      <c r="G141">
        <v>16</v>
      </c>
      <c r="H141">
        <f t="shared" si="8"/>
        <v>6.3855104237392029</v>
      </c>
      <c r="I141">
        <f t="shared" si="7"/>
        <v>102.16816677982725</v>
      </c>
    </row>
    <row r="142" spans="5:9" x14ac:dyDescent="0.25">
      <c r="E142">
        <v>23</v>
      </c>
      <c r="F142" s="2">
        <f t="shared" si="6"/>
        <v>28.817750965936412</v>
      </c>
      <c r="G142">
        <v>9</v>
      </c>
      <c r="H142">
        <f t="shared" si="8"/>
        <v>0</v>
      </c>
      <c r="I142">
        <f t="shared" si="7"/>
        <v>0</v>
      </c>
    </row>
    <row r="143" spans="5:9" x14ac:dyDescent="0.25">
      <c r="E143">
        <v>16</v>
      </c>
      <c r="F143" s="2">
        <f t="shared" si="6"/>
        <v>20.047131106738373</v>
      </c>
      <c r="G143">
        <v>22</v>
      </c>
      <c r="H143">
        <f t="shared" si="8"/>
        <v>5.323641501248888</v>
      </c>
      <c r="I143">
        <f t="shared" si="7"/>
        <v>117.12011302747554</v>
      </c>
    </row>
    <row r="144" spans="5:9" x14ac:dyDescent="0.25">
      <c r="E144">
        <v>26</v>
      </c>
      <c r="F144" s="2">
        <f t="shared" si="6"/>
        <v>32.576588048449857</v>
      </c>
      <c r="G144">
        <v>15</v>
      </c>
      <c r="H144">
        <f t="shared" si="8"/>
        <v>0</v>
      </c>
      <c r="I144">
        <f t="shared" si="7"/>
        <v>0</v>
      </c>
    </row>
    <row r="145" spans="5:9" x14ac:dyDescent="0.25">
      <c r="E145">
        <v>13</v>
      </c>
      <c r="F145" s="2">
        <f t="shared" si="6"/>
        <v>16.288294024224928</v>
      </c>
      <c r="G145">
        <v>22</v>
      </c>
      <c r="H145">
        <f t="shared" si="8"/>
        <v>2.8554786079696783</v>
      </c>
      <c r="I145">
        <f t="shared" si="7"/>
        <v>62.820529375332924</v>
      </c>
    </row>
    <row r="146" spans="5:9" x14ac:dyDescent="0.25">
      <c r="E146">
        <v>26</v>
      </c>
      <c r="F146" s="2">
        <f t="shared" si="6"/>
        <v>32.576588048449857</v>
      </c>
      <c r="G146">
        <v>19</v>
      </c>
      <c r="H146">
        <f t="shared" si="8"/>
        <v>0</v>
      </c>
      <c r="I146">
        <f t="shared" si="7"/>
        <v>0</v>
      </c>
    </row>
    <row r="147" spans="5:9" x14ac:dyDescent="0.25">
      <c r="E147">
        <v>12</v>
      </c>
      <c r="F147" s="2">
        <f t="shared" si="6"/>
        <v>15.035348330053779</v>
      </c>
      <c r="G147">
        <v>19</v>
      </c>
      <c r="H147">
        <f t="shared" si="8"/>
        <v>2.2459112583393739</v>
      </c>
      <c r="I147">
        <f t="shared" si="7"/>
        <v>42.672313908448103</v>
      </c>
    </row>
    <row r="148" spans="5:9" x14ac:dyDescent="0.25">
      <c r="E148">
        <v>16</v>
      </c>
      <c r="F148" s="2">
        <f t="shared" si="6"/>
        <v>20.047131106738373</v>
      </c>
      <c r="G148">
        <v>17</v>
      </c>
      <c r="H148">
        <f t="shared" si="8"/>
        <v>5.323641501248888</v>
      </c>
      <c r="I148">
        <f t="shared" si="7"/>
        <v>90.501905521231095</v>
      </c>
    </row>
    <row r="149" spans="5:9" x14ac:dyDescent="0.25">
      <c r="E149">
        <v>8</v>
      </c>
      <c r="F149" s="2">
        <f t="shared" si="6"/>
        <v>10.023565553369187</v>
      </c>
      <c r="G149">
        <v>19</v>
      </c>
      <c r="H149">
        <f t="shared" si="8"/>
        <v>0.665455187656111</v>
      </c>
      <c r="I149">
        <f t="shared" si="7"/>
        <v>12.643648565466108</v>
      </c>
    </row>
    <row r="150" spans="5:9" x14ac:dyDescent="0.25">
      <c r="E150">
        <v>16</v>
      </c>
      <c r="F150" s="2">
        <f t="shared" si="6"/>
        <v>20.047131106738373</v>
      </c>
      <c r="G150">
        <v>7</v>
      </c>
      <c r="H150">
        <f t="shared" si="8"/>
        <v>5.323641501248888</v>
      </c>
      <c r="I150">
        <f t="shared" si="7"/>
        <v>37.265490508742218</v>
      </c>
    </row>
    <row r="151" spans="5:9" x14ac:dyDescent="0.25">
      <c r="E151">
        <v>13</v>
      </c>
      <c r="F151" s="2">
        <f t="shared" si="6"/>
        <v>16.288294024224928</v>
      </c>
      <c r="G151">
        <v>3</v>
      </c>
      <c r="H151">
        <f t="shared" si="8"/>
        <v>2.8554786079696783</v>
      </c>
      <c r="I151">
        <f t="shared" si="7"/>
        <v>8.5664358239090355</v>
      </c>
    </row>
    <row r="152" spans="5:9" x14ac:dyDescent="0.25">
      <c r="E152">
        <v>7</v>
      </c>
      <c r="F152" s="2">
        <f t="shared" si="6"/>
        <v>8.7706198591980389</v>
      </c>
      <c r="G152">
        <v>18</v>
      </c>
      <c r="H152">
        <f t="shared" si="8"/>
        <v>0.44580298704305871</v>
      </c>
      <c r="I152">
        <f t="shared" si="7"/>
        <v>8.0244537667750571</v>
      </c>
    </row>
    <row r="153" spans="5:9" x14ac:dyDescent="0.25">
      <c r="E153">
        <v>13</v>
      </c>
      <c r="F153" s="2">
        <f t="shared" si="6"/>
        <v>16.288294024224928</v>
      </c>
      <c r="G153">
        <v>7</v>
      </c>
      <c r="H153">
        <f t="shared" si="8"/>
        <v>2.8554786079696783</v>
      </c>
      <c r="I153">
        <f t="shared" si="7"/>
        <v>19.988350255787747</v>
      </c>
    </row>
    <row r="154" spans="5:9" x14ac:dyDescent="0.25">
      <c r="E154">
        <v>9</v>
      </c>
      <c r="F154" s="2">
        <f t="shared" si="6"/>
        <v>11.276511247540334</v>
      </c>
      <c r="G154">
        <v>8</v>
      </c>
      <c r="H154">
        <f t="shared" si="8"/>
        <v>0.94749381211192318</v>
      </c>
      <c r="I154">
        <f t="shared" si="7"/>
        <v>7.5799504968953855</v>
      </c>
    </row>
    <row r="155" spans="5:9" x14ac:dyDescent="0.25">
      <c r="E155">
        <v>29</v>
      </c>
      <c r="F155" s="2">
        <f t="shared" si="6"/>
        <v>36.335425130963301</v>
      </c>
      <c r="G155">
        <v>23</v>
      </c>
      <c r="H155">
        <f t="shared" si="8"/>
        <v>0</v>
      </c>
      <c r="I155">
        <f t="shared" si="7"/>
        <v>0</v>
      </c>
    </row>
    <row r="156" spans="5:9" x14ac:dyDescent="0.25">
      <c r="E156">
        <v>5</v>
      </c>
      <c r="F156" s="2">
        <f t="shared" si="6"/>
        <v>6.2647284708557418</v>
      </c>
      <c r="G156">
        <v>5</v>
      </c>
      <c r="H156">
        <f t="shared" si="8"/>
        <v>0.16246464542385519</v>
      </c>
      <c r="I156">
        <f t="shared" si="7"/>
        <v>0.81232322711927596</v>
      </c>
    </row>
    <row r="157" spans="5:9" x14ac:dyDescent="0.25">
      <c r="E157">
        <v>23</v>
      </c>
      <c r="F157" s="2">
        <f t="shared" si="6"/>
        <v>28.817750965936412</v>
      </c>
      <c r="G157">
        <v>21</v>
      </c>
      <c r="H157">
        <f t="shared" si="8"/>
        <v>0</v>
      </c>
      <c r="I157">
        <f t="shared" si="7"/>
        <v>0</v>
      </c>
    </row>
    <row r="158" spans="5:9" x14ac:dyDescent="0.25">
      <c r="E158">
        <v>21</v>
      </c>
      <c r="F158" s="2">
        <f t="shared" si="6"/>
        <v>26.311859577594113</v>
      </c>
      <c r="G158">
        <v>13</v>
      </c>
      <c r="H158">
        <f t="shared" si="8"/>
        <v>0</v>
      </c>
      <c r="I158">
        <f t="shared" si="7"/>
        <v>0</v>
      </c>
    </row>
    <row r="159" spans="5:9" x14ac:dyDescent="0.25">
      <c r="E159">
        <v>4</v>
      </c>
      <c r="F159" s="2">
        <f t="shared" si="6"/>
        <v>5.0117827766845933</v>
      </c>
      <c r="G159">
        <v>9</v>
      </c>
      <c r="H159">
        <f t="shared" si="8"/>
        <v>8.3181898457013875E-2</v>
      </c>
      <c r="I159">
        <f t="shared" si="7"/>
        <v>0.74863708611312485</v>
      </c>
    </row>
    <row r="160" spans="5:9" x14ac:dyDescent="0.25">
      <c r="E160">
        <v>11</v>
      </c>
      <c r="F160" s="2">
        <f t="shared" si="6"/>
        <v>13.782402635882631</v>
      </c>
      <c r="G160">
        <v>18</v>
      </c>
      <c r="H160">
        <f t="shared" si="8"/>
        <v>1.72992354447321</v>
      </c>
      <c r="I160">
        <f t="shared" si="7"/>
        <v>31.138623800517777</v>
      </c>
    </row>
    <row r="161" spans="5:9" x14ac:dyDescent="0.25">
      <c r="E161">
        <v>9</v>
      </c>
      <c r="F161" s="2">
        <f t="shared" si="6"/>
        <v>11.276511247540334</v>
      </c>
      <c r="G161">
        <v>15</v>
      </c>
      <c r="H161">
        <f t="shared" si="8"/>
        <v>0.94749381211192318</v>
      </c>
      <c r="I161">
        <f t="shared" si="7"/>
        <v>14.212407181678849</v>
      </c>
    </row>
    <row r="162" spans="5:9" x14ac:dyDescent="0.25">
      <c r="E162">
        <v>22</v>
      </c>
      <c r="F162" s="2">
        <f t="shared" si="6"/>
        <v>27.564805271765263</v>
      </c>
      <c r="G162">
        <v>16</v>
      </c>
      <c r="H162">
        <f t="shared" si="8"/>
        <v>0</v>
      </c>
      <c r="I162">
        <f t="shared" si="7"/>
        <v>0</v>
      </c>
    </row>
    <row r="163" spans="5:9" x14ac:dyDescent="0.25">
      <c r="E163">
        <v>18</v>
      </c>
      <c r="F163" s="2">
        <f t="shared" si="6"/>
        <v>22.553022495080668</v>
      </c>
      <c r="G163">
        <v>13</v>
      </c>
      <c r="H163">
        <f t="shared" si="8"/>
        <v>0</v>
      </c>
      <c r="I163">
        <f t="shared" si="7"/>
        <v>0</v>
      </c>
    </row>
    <row r="164" spans="5:9" x14ac:dyDescent="0.25">
      <c r="E164">
        <v>27</v>
      </c>
      <c r="F164" s="2">
        <f t="shared" si="6"/>
        <v>33.829533742621003</v>
      </c>
      <c r="G164">
        <v>2</v>
      </c>
      <c r="H164">
        <f t="shared" si="8"/>
        <v>0</v>
      </c>
      <c r="I164">
        <f t="shared" si="7"/>
        <v>0</v>
      </c>
    </row>
    <row r="165" spans="5:9" x14ac:dyDescent="0.25">
      <c r="E165">
        <v>26</v>
      </c>
      <c r="F165" s="2">
        <f t="shared" si="6"/>
        <v>32.576588048449857</v>
      </c>
      <c r="G165">
        <v>19</v>
      </c>
      <c r="H165">
        <f t="shared" si="8"/>
        <v>0</v>
      </c>
      <c r="I165">
        <f t="shared" si="7"/>
        <v>0</v>
      </c>
    </row>
    <row r="166" spans="5:9" x14ac:dyDescent="0.25">
      <c r="E166">
        <v>3</v>
      </c>
      <c r="F166" s="2">
        <f t="shared" si="6"/>
        <v>3.7588370825134447</v>
      </c>
      <c r="G166">
        <v>0</v>
      </c>
      <c r="H166">
        <f t="shared" si="8"/>
        <v>0</v>
      </c>
      <c r="I166">
        <f t="shared" si="7"/>
        <v>0</v>
      </c>
    </row>
    <row r="167" spans="5:9" x14ac:dyDescent="0.25">
      <c r="E167">
        <v>4</v>
      </c>
      <c r="F167" s="2">
        <f t="shared" si="6"/>
        <v>5.0117827766845933</v>
      </c>
      <c r="G167">
        <v>21</v>
      </c>
      <c r="H167">
        <f t="shared" si="8"/>
        <v>8.3181898457013875E-2</v>
      </c>
      <c r="I167">
        <f t="shared" si="7"/>
        <v>1.7468198675972915</v>
      </c>
    </row>
    <row r="168" spans="5:9" x14ac:dyDescent="0.25">
      <c r="E168">
        <v>6</v>
      </c>
      <c r="F168" s="2">
        <f t="shared" si="6"/>
        <v>7.5176741650268895</v>
      </c>
      <c r="G168">
        <v>18</v>
      </c>
      <c r="H168">
        <f t="shared" si="8"/>
        <v>0.28073890729242174</v>
      </c>
      <c r="I168">
        <f t="shared" si="7"/>
        <v>5.0533003312635909</v>
      </c>
    </row>
    <row r="169" spans="5:9" x14ac:dyDescent="0.25">
      <c r="E169">
        <v>28</v>
      </c>
      <c r="F169" s="2">
        <f t="shared" si="6"/>
        <v>35.082479436792156</v>
      </c>
      <c r="G169">
        <v>20</v>
      </c>
      <c r="H169">
        <f t="shared" si="8"/>
        <v>0</v>
      </c>
      <c r="I169">
        <f t="shared" si="7"/>
        <v>0</v>
      </c>
    </row>
    <row r="170" spans="5:9" x14ac:dyDescent="0.25">
      <c r="E170">
        <v>6</v>
      </c>
      <c r="F170" s="2">
        <f t="shared" si="6"/>
        <v>7.5176741650268895</v>
      </c>
      <c r="G170">
        <v>23</v>
      </c>
      <c r="H170">
        <f t="shared" si="8"/>
        <v>0.28073890729242174</v>
      </c>
      <c r="I170">
        <f t="shared" si="7"/>
        <v>6.4569948677257001</v>
      </c>
    </row>
    <row r="171" spans="5:9" x14ac:dyDescent="0.25">
      <c r="E171">
        <v>0</v>
      </c>
      <c r="F171" s="2">
        <f t="shared" si="6"/>
        <v>0</v>
      </c>
      <c r="G171">
        <v>8</v>
      </c>
      <c r="H171">
        <f t="shared" si="8"/>
        <v>0</v>
      </c>
      <c r="I171">
        <f t="shared" si="7"/>
        <v>0</v>
      </c>
    </row>
    <row r="172" spans="5:9" x14ac:dyDescent="0.25">
      <c r="E172">
        <v>21</v>
      </c>
      <c r="F172" s="2">
        <f t="shared" si="6"/>
        <v>26.311859577594113</v>
      </c>
      <c r="G172">
        <v>19</v>
      </c>
      <c r="H172">
        <f t="shared" si="8"/>
        <v>0</v>
      </c>
      <c r="I172">
        <f t="shared" si="7"/>
        <v>0</v>
      </c>
    </row>
    <row r="173" spans="5:9" x14ac:dyDescent="0.25">
      <c r="E173">
        <v>1</v>
      </c>
      <c r="F173" s="2">
        <f t="shared" si="6"/>
        <v>1.2529456941711483</v>
      </c>
      <c r="G173">
        <v>20</v>
      </c>
      <c r="H173">
        <f t="shared" si="8"/>
        <v>0</v>
      </c>
      <c r="I173">
        <f t="shared" si="7"/>
        <v>0</v>
      </c>
    </row>
    <row r="174" spans="5:9" x14ac:dyDescent="0.25">
      <c r="E174">
        <v>8</v>
      </c>
      <c r="F174" s="2">
        <f t="shared" si="6"/>
        <v>10.023565553369187</v>
      </c>
      <c r="G174">
        <v>22</v>
      </c>
      <c r="H174">
        <f t="shared" si="8"/>
        <v>0.665455187656111</v>
      </c>
      <c r="I174">
        <f t="shared" si="7"/>
        <v>14.640014128434442</v>
      </c>
    </row>
    <row r="175" spans="5:9" x14ac:dyDescent="0.25">
      <c r="E175">
        <v>9</v>
      </c>
      <c r="F175" s="2">
        <f t="shared" si="6"/>
        <v>11.276511247540334</v>
      </c>
      <c r="G175">
        <v>18</v>
      </c>
      <c r="H175">
        <f t="shared" si="8"/>
        <v>0.94749381211192318</v>
      </c>
      <c r="I175">
        <f t="shared" si="7"/>
        <v>17.054888618014616</v>
      </c>
    </row>
    <row r="176" spans="5:9" x14ac:dyDescent="0.25">
      <c r="E176">
        <v>4</v>
      </c>
      <c r="F176" s="2">
        <f t="shared" si="6"/>
        <v>5.0117827766845933</v>
      </c>
      <c r="G176">
        <v>12</v>
      </c>
      <c r="H176">
        <f t="shared" si="8"/>
        <v>8.3181898457013875E-2</v>
      </c>
      <c r="I176">
        <f t="shared" si="7"/>
        <v>0.9981827814841665</v>
      </c>
    </row>
    <row r="177" spans="5:9" x14ac:dyDescent="0.25">
      <c r="E177">
        <v>19</v>
      </c>
      <c r="F177" s="2">
        <f t="shared" si="6"/>
        <v>23.805968189251818</v>
      </c>
      <c r="G177">
        <v>21</v>
      </c>
      <c r="H177">
        <f t="shared" si="8"/>
        <v>0</v>
      </c>
      <c r="I177">
        <f t="shared" si="7"/>
        <v>0</v>
      </c>
    </row>
    <row r="178" spans="5:9" x14ac:dyDescent="0.25">
      <c r="E178">
        <v>2</v>
      </c>
      <c r="F178" s="2">
        <f t="shared" si="6"/>
        <v>2.5058913883422966</v>
      </c>
      <c r="G178">
        <v>2</v>
      </c>
      <c r="H178">
        <f t="shared" si="8"/>
        <v>0</v>
      </c>
      <c r="I178">
        <f t="shared" si="7"/>
        <v>0</v>
      </c>
    </row>
    <row r="179" spans="5:9" x14ac:dyDescent="0.25">
      <c r="E179">
        <v>6</v>
      </c>
      <c r="F179" s="2">
        <f t="shared" si="6"/>
        <v>7.5176741650268895</v>
      </c>
      <c r="G179">
        <v>6</v>
      </c>
      <c r="H179">
        <f t="shared" si="8"/>
        <v>0.28073890729242174</v>
      </c>
      <c r="I179">
        <f t="shared" si="7"/>
        <v>1.6844334437545303</v>
      </c>
    </row>
    <row r="180" spans="5:9" x14ac:dyDescent="0.25">
      <c r="E180">
        <v>25</v>
      </c>
      <c r="F180" s="2">
        <f t="shared" si="6"/>
        <v>31.323642354278707</v>
      </c>
      <c r="G180">
        <v>20</v>
      </c>
      <c r="H180">
        <f t="shared" si="8"/>
        <v>0</v>
      </c>
      <c r="I180">
        <f t="shared" si="7"/>
        <v>0</v>
      </c>
    </row>
    <row r="181" spans="5:9" x14ac:dyDescent="0.25">
      <c r="E181">
        <v>1</v>
      </c>
      <c r="F181" s="2">
        <f t="shared" si="6"/>
        <v>1.2529456941711483</v>
      </c>
      <c r="G181">
        <v>5</v>
      </c>
      <c r="H181">
        <f t="shared" si="8"/>
        <v>0</v>
      </c>
      <c r="I181">
        <f t="shared" si="7"/>
        <v>0</v>
      </c>
    </row>
    <row r="182" spans="5:9" x14ac:dyDescent="0.25">
      <c r="E182">
        <v>17</v>
      </c>
      <c r="F182" s="2">
        <f t="shared" si="6"/>
        <v>21.300076800909522</v>
      </c>
      <c r="G182">
        <v>11</v>
      </c>
      <c r="H182">
        <f t="shared" si="8"/>
        <v>6.3855104237392029</v>
      </c>
      <c r="I182">
        <f t="shared" si="7"/>
        <v>70.240614661131232</v>
      </c>
    </row>
    <row r="183" spans="5:9" x14ac:dyDescent="0.25">
      <c r="E183">
        <v>27</v>
      </c>
      <c r="F183" s="2">
        <f t="shared" si="6"/>
        <v>33.829533742621003</v>
      </c>
      <c r="G183">
        <v>6</v>
      </c>
      <c r="H183">
        <f t="shared" si="8"/>
        <v>0</v>
      </c>
      <c r="I183">
        <f t="shared" si="7"/>
        <v>0</v>
      </c>
    </row>
    <row r="184" spans="5:9" x14ac:dyDescent="0.25">
      <c r="E184">
        <v>2</v>
      </c>
      <c r="F184" s="2">
        <f t="shared" si="6"/>
        <v>2.5058913883422966</v>
      </c>
      <c r="G184">
        <v>8</v>
      </c>
      <c r="H184">
        <f t="shared" si="8"/>
        <v>0</v>
      </c>
      <c r="I184">
        <f t="shared" si="7"/>
        <v>0</v>
      </c>
    </row>
    <row r="185" spans="5:9" x14ac:dyDescent="0.25">
      <c r="E185">
        <v>3</v>
      </c>
      <c r="F185" s="2">
        <f t="shared" si="6"/>
        <v>3.7588370825134447</v>
      </c>
      <c r="G185">
        <v>15</v>
      </c>
      <c r="H185">
        <f t="shared" si="8"/>
        <v>0</v>
      </c>
      <c r="I185">
        <f t="shared" si="7"/>
        <v>0</v>
      </c>
    </row>
    <row r="186" spans="5:9" x14ac:dyDescent="0.25">
      <c r="E186">
        <v>11</v>
      </c>
      <c r="F186" s="2">
        <f t="shared" si="6"/>
        <v>13.782402635882631</v>
      </c>
      <c r="G186">
        <v>8</v>
      </c>
      <c r="H186">
        <f t="shared" si="8"/>
        <v>1.72992354447321</v>
      </c>
      <c r="I186">
        <f t="shared" si="7"/>
        <v>13.83938835578568</v>
      </c>
    </row>
    <row r="187" spans="5:9" x14ac:dyDescent="0.25">
      <c r="E187">
        <v>15</v>
      </c>
      <c r="F187" s="2">
        <f t="shared" si="6"/>
        <v>18.794185412567224</v>
      </c>
      <c r="G187">
        <v>15</v>
      </c>
      <c r="H187">
        <f t="shared" si="8"/>
        <v>4.3865454264440897</v>
      </c>
      <c r="I187">
        <f t="shared" si="7"/>
        <v>65.798181396661349</v>
      </c>
    </row>
    <row r="188" spans="5:9" x14ac:dyDescent="0.25">
      <c r="E188">
        <v>27</v>
      </c>
      <c r="F188" s="2">
        <f t="shared" si="6"/>
        <v>33.829533742621003</v>
      </c>
      <c r="G188">
        <v>8</v>
      </c>
      <c r="H188">
        <f t="shared" si="8"/>
        <v>0</v>
      </c>
      <c r="I188">
        <f t="shared" si="7"/>
        <v>0</v>
      </c>
    </row>
    <row r="189" spans="5:9" x14ac:dyDescent="0.25">
      <c r="E189">
        <v>4</v>
      </c>
      <c r="F189" s="2">
        <f t="shared" si="6"/>
        <v>5.0117827766845933</v>
      </c>
      <c r="G189">
        <v>12</v>
      </c>
      <c r="H189">
        <f t="shared" si="8"/>
        <v>8.3181898457013875E-2</v>
      </c>
      <c r="I189">
        <f t="shared" si="7"/>
        <v>0.9981827814841665</v>
      </c>
    </row>
    <row r="190" spans="5:9" x14ac:dyDescent="0.25">
      <c r="E190">
        <v>25</v>
      </c>
      <c r="F190" s="2">
        <f t="shared" si="6"/>
        <v>31.323642354278707</v>
      </c>
      <c r="G190">
        <v>5</v>
      </c>
      <c r="H190">
        <f t="shared" si="8"/>
        <v>0</v>
      </c>
      <c r="I190">
        <f t="shared" si="7"/>
        <v>0</v>
      </c>
    </row>
    <row r="191" spans="5:9" x14ac:dyDescent="0.25">
      <c r="E191">
        <v>5</v>
      </c>
      <c r="F191" s="2">
        <f t="shared" si="6"/>
        <v>6.2647284708557418</v>
      </c>
      <c r="G191">
        <v>4</v>
      </c>
      <c r="H191">
        <f t="shared" si="8"/>
        <v>0.16246464542385519</v>
      </c>
      <c r="I191">
        <f t="shared" si="7"/>
        <v>0.64985858169542077</v>
      </c>
    </row>
    <row r="192" spans="5:9" x14ac:dyDescent="0.25">
      <c r="E192">
        <v>12</v>
      </c>
      <c r="F192" s="2">
        <f t="shared" si="6"/>
        <v>15.035348330053779</v>
      </c>
      <c r="G192">
        <v>17</v>
      </c>
      <c r="H192">
        <f t="shared" si="8"/>
        <v>2.2459112583393739</v>
      </c>
      <c r="I192">
        <f t="shared" si="7"/>
        <v>38.180491391769358</v>
      </c>
    </row>
    <row r="193" spans="5:9" x14ac:dyDescent="0.25">
      <c r="E193">
        <v>1</v>
      </c>
      <c r="F193" s="2">
        <f t="shared" si="6"/>
        <v>1.2529456941711483</v>
      </c>
      <c r="G193">
        <v>19</v>
      </c>
      <c r="H193">
        <f t="shared" si="8"/>
        <v>0</v>
      </c>
      <c r="I193">
        <f t="shared" si="7"/>
        <v>0</v>
      </c>
    </row>
    <row r="194" spans="5:9" x14ac:dyDescent="0.25">
      <c r="E194">
        <v>15</v>
      </c>
      <c r="F194" s="2">
        <f t="shared" si="6"/>
        <v>18.794185412567224</v>
      </c>
      <c r="G194">
        <v>18</v>
      </c>
      <c r="H194">
        <f t="shared" si="8"/>
        <v>4.3865454264440897</v>
      </c>
      <c r="I194">
        <f t="shared" si="7"/>
        <v>78.95781767599361</v>
      </c>
    </row>
    <row r="195" spans="5:9" x14ac:dyDescent="0.25">
      <c r="E195">
        <v>28</v>
      </c>
      <c r="F195" s="2">
        <f t="shared" ref="F195:F258" si="9">E195*($B$3/$B$2)^$B$6</f>
        <v>35.082479436792156</v>
      </c>
      <c r="G195">
        <v>12</v>
      </c>
      <c r="H195">
        <f t="shared" si="8"/>
        <v>0</v>
      </c>
      <c r="I195">
        <f t="shared" ref="I195:I258" si="10">H195*G195</f>
        <v>0</v>
      </c>
    </row>
    <row r="196" spans="5:9" x14ac:dyDescent="0.25">
      <c r="E196">
        <v>8</v>
      </c>
      <c r="F196" s="2">
        <f t="shared" si="9"/>
        <v>10.023565553369187</v>
      </c>
      <c r="G196">
        <v>11</v>
      </c>
      <c r="H196">
        <f t="shared" ref="H196:H259" si="11">IF(F196&lt;4,0,IF(F196&gt;22,0,$B$7*F196^3*3.1416*$B$1^2*$B$4*$B$5/2/1000000))</f>
        <v>0.665455187656111</v>
      </c>
      <c r="I196">
        <f t="shared" si="10"/>
        <v>7.3200070642172212</v>
      </c>
    </row>
    <row r="197" spans="5:9" x14ac:dyDescent="0.25">
      <c r="E197">
        <v>10</v>
      </c>
      <c r="F197" s="2">
        <f t="shared" si="9"/>
        <v>12.529456941711484</v>
      </c>
      <c r="G197">
        <v>7</v>
      </c>
      <c r="H197">
        <f t="shared" si="11"/>
        <v>1.2997171633908415</v>
      </c>
      <c r="I197">
        <f t="shared" si="10"/>
        <v>9.0980201437358907</v>
      </c>
    </row>
    <row r="198" spans="5:9" x14ac:dyDescent="0.25">
      <c r="E198">
        <v>2</v>
      </c>
      <c r="F198" s="2">
        <f t="shared" si="9"/>
        <v>2.5058913883422966</v>
      </c>
      <c r="G198">
        <v>4</v>
      </c>
      <c r="H198">
        <f t="shared" si="11"/>
        <v>0</v>
      </c>
      <c r="I198">
        <f t="shared" si="10"/>
        <v>0</v>
      </c>
    </row>
    <row r="199" spans="5:9" x14ac:dyDescent="0.25">
      <c r="E199">
        <v>25</v>
      </c>
      <c r="F199" s="2">
        <f t="shared" si="9"/>
        <v>31.323642354278707</v>
      </c>
      <c r="G199">
        <v>3</v>
      </c>
      <c r="H199">
        <f t="shared" si="11"/>
        <v>0</v>
      </c>
      <c r="I199">
        <f t="shared" si="10"/>
        <v>0</v>
      </c>
    </row>
    <row r="200" spans="5:9" x14ac:dyDescent="0.25">
      <c r="E200">
        <v>2</v>
      </c>
      <c r="F200" s="2">
        <f t="shared" si="9"/>
        <v>2.5058913883422966</v>
      </c>
      <c r="G200">
        <v>14</v>
      </c>
      <c r="H200">
        <f t="shared" si="11"/>
        <v>0</v>
      </c>
      <c r="I200">
        <f t="shared" si="10"/>
        <v>0</v>
      </c>
    </row>
    <row r="201" spans="5:9" x14ac:dyDescent="0.25">
      <c r="E201">
        <v>19</v>
      </c>
      <c r="F201" s="2">
        <f t="shared" si="9"/>
        <v>23.805968189251818</v>
      </c>
      <c r="G201">
        <v>17</v>
      </c>
      <c r="H201">
        <f t="shared" si="11"/>
        <v>0</v>
      </c>
      <c r="I201">
        <f t="shared" si="10"/>
        <v>0</v>
      </c>
    </row>
    <row r="202" spans="5:9" x14ac:dyDescent="0.25">
      <c r="E202">
        <v>3</v>
      </c>
      <c r="F202" s="2">
        <f t="shared" si="9"/>
        <v>3.7588370825134447</v>
      </c>
      <c r="G202">
        <v>17</v>
      </c>
      <c r="H202">
        <f t="shared" si="11"/>
        <v>0</v>
      </c>
      <c r="I202">
        <f t="shared" si="10"/>
        <v>0</v>
      </c>
    </row>
    <row r="203" spans="5:9" x14ac:dyDescent="0.25">
      <c r="E203">
        <v>15</v>
      </c>
      <c r="F203" s="2">
        <f t="shared" si="9"/>
        <v>18.794185412567224</v>
      </c>
      <c r="G203">
        <v>18</v>
      </c>
      <c r="H203">
        <f t="shared" si="11"/>
        <v>4.3865454264440897</v>
      </c>
      <c r="I203">
        <f t="shared" si="10"/>
        <v>78.95781767599361</v>
      </c>
    </row>
    <row r="204" spans="5:9" x14ac:dyDescent="0.25">
      <c r="E204">
        <v>12</v>
      </c>
      <c r="F204" s="2">
        <f t="shared" si="9"/>
        <v>15.035348330053779</v>
      </c>
      <c r="G204">
        <v>7</v>
      </c>
      <c r="H204">
        <f t="shared" si="11"/>
        <v>2.2459112583393739</v>
      </c>
      <c r="I204">
        <f t="shared" si="10"/>
        <v>15.721378808375617</v>
      </c>
    </row>
    <row r="205" spans="5:9" x14ac:dyDescent="0.25">
      <c r="E205">
        <v>23</v>
      </c>
      <c r="F205" s="2">
        <f t="shared" si="9"/>
        <v>28.817750965936412</v>
      </c>
      <c r="G205">
        <v>16</v>
      </c>
      <c r="H205">
        <f t="shared" si="11"/>
        <v>0</v>
      </c>
      <c r="I205">
        <f t="shared" si="10"/>
        <v>0</v>
      </c>
    </row>
    <row r="206" spans="5:9" x14ac:dyDescent="0.25">
      <c r="E206">
        <v>0</v>
      </c>
      <c r="F206" s="2">
        <f t="shared" si="9"/>
        <v>0</v>
      </c>
      <c r="G206">
        <v>3</v>
      </c>
      <c r="H206">
        <f t="shared" si="11"/>
        <v>0</v>
      </c>
      <c r="I206">
        <f t="shared" si="10"/>
        <v>0</v>
      </c>
    </row>
    <row r="207" spans="5:9" x14ac:dyDescent="0.25">
      <c r="E207">
        <v>12</v>
      </c>
      <c r="F207" s="2">
        <f t="shared" si="9"/>
        <v>15.035348330053779</v>
      </c>
      <c r="G207">
        <v>16</v>
      </c>
      <c r="H207">
        <f t="shared" si="11"/>
        <v>2.2459112583393739</v>
      </c>
      <c r="I207">
        <f t="shared" si="10"/>
        <v>35.934580133429982</v>
      </c>
    </row>
    <row r="208" spans="5:9" x14ac:dyDescent="0.25">
      <c r="E208">
        <v>23</v>
      </c>
      <c r="F208" s="2">
        <f t="shared" si="9"/>
        <v>28.817750965936412</v>
      </c>
      <c r="G208">
        <v>0</v>
      </c>
      <c r="H208">
        <f t="shared" si="11"/>
        <v>0</v>
      </c>
      <c r="I208">
        <f t="shared" si="10"/>
        <v>0</v>
      </c>
    </row>
    <row r="209" spans="5:9" x14ac:dyDescent="0.25">
      <c r="E209">
        <v>14</v>
      </c>
      <c r="F209" s="2">
        <f t="shared" si="9"/>
        <v>17.541239718396078</v>
      </c>
      <c r="G209">
        <v>14</v>
      </c>
      <c r="H209">
        <f t="shared" si="11"/>
        <v>3.5664238963444697</v>
      </c>
      <c r="I209">
        <f t="shared" si="10"/>
        <v>49.929934548822573</v>
      </c>
    </row>
    <row r="210" spans="5:9" x14ac:dyDescent="0.25">
      <c r="E210">
        <v>10</v>
      </c>
      <c r="F210" s="2">
        <f t="shared" si="9"/>
        <v>12.529456941711484</v>
      </c>
      <c r="G210">
        <v>21</v>
      </c>
      <c r="H210">
        <f t="shared" si="11"/>
        <v>1.2997171633908415</v>
      </c>
      <c r="I210">
        <f t="shared" si="10"/>
        <v>27.294060431207672</v>
      </c>
    </row>
    <row r="211" spans="5:9" x14ac:dyDescent="0.25">
      <c r="E211">
        <v>15</v>
      </c>
      <c r="F211" s="2">
        <f t="shared" si="9"/>
        <v>18.794185412567224</v>
      </c>
      <c r="G211">
        <v>22</v>
      </c>
      <c r="H211">
        <f t="shared" si="11"/>
        <v>4.3865454264440897</v>
      </c>
      <c r="I211">
        <f t="shared" si="10"/>
        <v>96.503999381769972</v>
      </c>
    </row>
    <row r="212" spans="5:9" x14ac:dyDescent="0.25">
      <c r="E212">
        <v>1</v>
      </c>
      <c r="F212" s="2">
        <f t="shared" si="9"/>
        <v>1.2529456941711483</v>
      </c>
      <c r="G212">
        <v>9</v>
      </c>
      <c r="H212">
        <f t="shared" si="11"/>
        <v>0</v>
      </c>
      <c r="I212">
        <f t="shared" si="10"/>
        <v>0</v>
      </c>
    </row>
    <row r="213" spans="5:9" x14ac:dyDescent="0.25">
      <c r="E213">
        <v>22</v>
      </c>
      <c r="F213" s="2">
        <f t="shared" si="9"/>
        <v>27.564805271765263</v>
      </c>
      <c r="G213">
        <v>21</v>
      </c>
      <c r="H213">
        <f t="shared" si="11"/>
        <v>0</v>
      </c>
      <c r="I213">
        <f t="shared" si="10"/>
        <v>0</v>
      </c>
    </row>
    <row r="214" spans="5:9" x14ac:dyDescent="0.25">
      <c r="E214">
        <v>17</v>
      </c>
      <c r="F214" s="2">
        <f t="shared" si="9"/>
        <v>21.300076800909522</v>
      </c>
      <c r="G214">
        <v>8</v>
      </c>
      <c r="H214">
        <f t="shared" si="11"/>
        <v>6.3855104237392029</v>
      </c>
      <c r="I214">
        <f t="shared" si="10"/>
        <v>51.084083389913623</v>
      </c>
    </row>
    <row r="215" spans="5:9" x14ac:dyDescent="0.25">
      <c r="E215">
        <v>18</v>
      </c>
      <c r="F215" s="2">
        <f t="shared" si="9"/>
        <v>22.553022495080668</v>
      </c>
      <c r="G215">
        <v>13</v>
      </c>
      <c r="H215">
        <f t="shared" si="11"/>
        <v>0</v>
      </c>
      <c r="I215">
        <f t="shared" si="10"/>
        <v>0</v>
      </c>
    </row>
    <row r="216" spans="5:9" x14ac:dyDescent="0.25">
      <c r="E216">
        <v>25</v>
      </c>
      <c r="F216" s="2">
        <f t="shared" si="9"/>
        <v>31.323642354278707</v>
      </c>
      <c r="G216">
        <v>15</v>
      </c>
      <c r="H216">
        <f t="shared" si="11"/>
        <v>0</v>
      </c>
      <c r="I216">
        <f t="shared" si="10"/>
        <v>0</v>
      </c>
    </row>
    <row r="217" spans="5:9" x14ac:dyDescent="0.25">
      <c r="E217">
        <v>28</v>
      </c>
      <c r="F217" s="2">
        <f t="shared" si="9"/>
        <v>35.082479436792156</v>
      </c>
      <c r="G217">
        <v>0</v>
      </c>
      <c r="H217">
        <f t="shared" si="11"/>
        <v>0</v>
      </c>
      <c r="I217">
        <f t="shared" si="10"/>
        <v>0</v>
      </c>
    </row>
    <row r="218" spans="5:9" x14ac:dyDescent="0.25">
      <c r="E218">
        <v>17</v>
      </c>
      <c r="F218" s="2">
        <f t="shared" si="9"/>
        <v>21.300076800909522</v>
      </c>
      <c r="G218">
        <v>18</v>
      </c>
      <c r="H218">
        <f t="shared" si="11"/>
        <v>6.3855104237392029</v>
      </c>
      <c r="I218">
        <f t="shared" si="10"/>
        <v>114.93918762730566</v>
      </c>
    </row>
    <row r="219" spans="5:9" x14ac:dyDescent="0.25">
      <c r="E219">
        <v>2</v>
      </c>
      <c r="F219" s="2">
        <f t="shared" si="9"/>
        <v>2.5058913883422966</v>
      </c>
      <c r="G219">
        <v>13</v>
      </c>
      <c r="H219">
        <f t="shared" si="11"/>
        <v>0</v>
      </c>
      <c r="I219">
        <f t="shared" si="10"/>
        <v>0</v>
      </c>
    </row>
    <row r="220" spans="5:9" x14ac:dyDescent="0.25">
      <c r="E220">
        <v>23</v>
      </c>
      <c r="F220" s="2">
        <f t="shared" si="9"/>
        <v>28.817750965936412</v>
      </c>
      <c r="G220">
        <v>1</v>
      </c>
      <c r="H220">
        <f t="shared" si="11"/>
        <v>0</v>
      </c>
      <c r="I220">
        <f t="shared" si="10"/>
        <v>0</v>
      </c>
    </row>
    <row r="221" spans="5:9" x14ac:dyDescent="0.25">
      <c r="E221">
        <v>28</v>
      </c>
      <c r="F221" s="2">
        <f t="shared" si="9"/>
        <v>35.082479436792156</v>
      </c>
      <c r="G221">
        <v>19</v>
      </c>
      <c r="H221">
        <f t="shared" si="11"/>
        <v>0</v>
      </c>
      <c r="I221">
        <f t="shared" si="10"/>
        <v>0</v>
      </c>
    </row>
    <row r="222" spans="5:9" x14ac:dyDescent="0.25">
      <c r="E222">
        <v>20</v>
      </c>
      <c r="F222" s="2">
        <f t="shared" si="9"/>
        <v>25.058913883422967</v>
      </c>
      <c r="G222">
        <v>11</v>
      </c>
      <c r="H222">
        <f t="shared" si="11"/>
        <v>0</v>
      </c>
      <c r="I222">
        <f t="shared" si="10"/>
        <v>0</v>
      </c>
    </row>
    <row r="223" spans="5:9" x14ac:dyDescent="0.25">
      <c r="E223">
        <v>9</v>
      </c>
      <c r="F223" s="2">
        <f t="shared" si="9"/>
        <v>11.276511247540334</v>
      </c>
      <c r="G223">
        <v>0</v>
      </c>
      <c r="H223">
        <f t="shared" si="11"/>
        <v>0.94749381211192318</v>
      </c>
      <c r="I223">
        <f t="shared" si="10"/>
        <v>0</v>
      </c>
    </row>
    <row r="224" spans="5:9" x14ac:dyDescent="0.25">
      <c r="E224">
        <v>12</v>
      </c>
      <c r="F224" s="2">
        <f t="shared" si="9"/>
        <v>15.035348330053779</v>
      </c>
      <c r="G224">
        <v>10</v>
      </c>
      <c r="H224">
        <f t="shared" si="11"/>
        <v>2.2459112583393739</v>
      </c>
      <c r="I224">
        <f t="shared" si="10"/>
        <v>22.45911258339374</v>
      </c>
    </row>
    <row r="225" spans="5:9" x14ac:dyDescent="0.25">
      <c r="E225">
        <v>24</v>
      </c>
      <c r="F225" s="2">
        <f t="shared" si="9"/>
        <v>30.070696660107558</v>
      </c>
      <c r="G225">
        <v>19</v>
      </c>
      <c r="H225">
        <f t="shared" si="11"/>
        <v>0</v>
      </c>
      <c r="I225">
        <f t="shared" si="10"/>
        <v>0</v>
      </c>
    </row>
    <row r="226" spans="5:9" x14ac:dyDescent="0.25">
      <c r="E226">
        <v>22</v>
      </c>
      <c r="F226" s="2">
        <f t="shared" si="9"/>
        <v>27.564805271765263</v>
      </c>
      <c r="G226">
        <v>23</v>
      </c>
      <c r="H226">
        <f t="shared" si="11"/>
        <v>0</v>
      </c>
      <c r="I226">
        <f t="shared" si="10"/>
        <v>0</v>
      </c>
    </row>
    <row r="227" spans="5:9" x14ac:dyDescent="0.25">
      <c r="E227">
        <v>25</v>
      </c>
      <c r="F227" s="2">
        <f t="shared" si="9"/>
        <v>31.323642354278707</v>
      </c>
      <c r="G227">
        <v>14</v>
      </c>
      <c r="H227">
        <f t="shared" si="11"/>
        <v>0</v>
      </c>
      <c r="I227">
        <f t="shared" si="10"/>
        <v>0</v>
      </c>
    </row>
    <row r="228" spans="5:9" x14ac:dyDescent="0.25">
      <c r="E228">
        <v>17</v>
      </c>
      <c r="F228" s="2">
        <f t="shared" si="9"/>
        <v>21.300076800909522</v>
      </c>
      <c r="G228">
        <v>14</v>
      </c>
      <c r="H228">
        <f t="shared" si="11"/>
        <v>6.3855104237392029</v>
      </c>
      <c r="I228">
        <f t="shared" si="10"/>
        <v>89.397145932348835</v>
      </c>
    </row>
    <row r="229" spans="5:9" x14ac:dyDescent="0.25">
      <c r="E229">
        <v>7</v>
      </c>
      <c r="F229" s="2">
        <f t="shared" si="9"/>
        <v>8.7706198591980389</v>
      </c>
      <c r="G229">
        <v>18</v>
      </c>
      <c r="H229">
        <f t="shared" si="11"/>
        <v>0.44580298704305871</v>
      </c>
      <c r="I229">
        <f t="shared" si="10"/>
        <v>8.0244537667750571</v>
      </c>
    </row>
    <row r="230" spans="5:9" x14ac:dyDescent="0.25">
      <c r="E230">
        <v>17</v>
      </c>
      <c r="F230" s="2">
        <f t="shared" si="9"/>
        <v>21.300076800909522</v>
      </c>
      <c r="G230">
        <v>0</v>
      </c>
      <c r="H230">
        <f t="shared" si="11"/>
        <v>6.3855104237392029</v>
      </c>
      <c r="I230">
        <f t="shared" si="10"/>
        <v>0</v>
      </c>
    </row>
    <row r="231" spans="5:9" x14ac:dyDescent="0.25">
      <c r="E231">
        <v>22</v>
      </c>
      <c r="F231" s="2">
        <f t="shared" si="9"/>
        <v>27.564805271765263</v>
      </c>
      <c r="G231">
        <v>10</v>
      </c>
      <c r="H231">
        <f t="shared" si="11"/>
        <v>0</v>
      </c>
      <c r="I231">
        <f t="shared" si="10"/>
        <v>0</v>
      </c>
    </row>
    <row r="232" spans="5:9" x14ac:dyDescent="0.25">
      <c r="E232">
        <v>14</v>
      </c>
      <c r="F232" s="2">
        <f t="shared" si="9"/>
        <v>17.541239718396078</v>
      </c>
      <c r="G232">
        <v>4</v>
      </c>
      <c r="H232">
        <f t="shared" si="11"/>
        <v>3.5664238963444697</v>
      </c>
      <c r="I232">
        <f t="shared" si="10"/>
        <v>14.265695585377879</v>
      </c>
    </row>
    <row r="233" spans="5:9" x14ac:dyDescent="0.25">
      <c r="E233">
        <v>16</v>
      </c>
      <c r="F233" s="2">
        <f t="shared" si="9"/>
        <v>20.047131106738373</v>
      </c>
      <c r="G233">
        <v>8</v>
      </c>
      <c r="H233">
        <f t="shared" si="11"/>
        <v>5.323641501248888</v>
      </c>
      <c r="I233">
        <f t="shared" si="10"/>
        <v>42.589132009991104</v>
      </c>
    </row>
    <row r="234" spans="5:9" x14ac:dyDescent="0.25">
      <c r="E234">
        <v>10</v>
      </c>
      <c r="F234" s="2">
        <f t="shared" si="9"/>
        <v>12.529456941711484</v>
      </c>
      <c r="G234">
        <v>4</v>
      </c>
      <c r="H234">
        <f t="shared" si="11"/>
        <v>1.2997171633908415</v>
      </c>
      <c r="I234">
        <f t="shared" si="10"/>
        <v>5.1988686535633661</v>
      </c>
    </row>
    <row r="235" spans="5:9" x14ac:dyDescent="0.25">
      <c r="E235">
        <v>0</v>
      </c>
      <c r="F235" s="2">
        <f t="shared" si="9"/>
        <v>0</v>
      </c>
      <c r="G235">
        <v>13</v>
      </c>
      <c r="H235">
        <f t="shared" si="11"/>
        <v>0</v>
      </c>
      <c r="I235">
        <f t="shared" si="10"/>
        <v>0</v>
      </c>
    </row>
    <row r="236" spans="5:9" x14ac:dyDescent="0.25">
      <c r="E236">
        <v>2</v>
      </c>
      <c r="F236" s="2">
        <f t="shared" si="9"/>
        <v>2.5058913883422966</v>
      </c>
      <c r="G236">
        <v>3</v>
      </c>
      <c r="H236">
        <f t="shared" si="11"/>
        <v>0</v>
      </c>
      <c r="I236">
        <f t="shared" si="10"/>
        <v>0</v>
      </c>
    </row>
    <row r="237" spans="5:9" x14ac:dyDescent="0.25">
      <c r="E237">
        <v>8</v>
      </c>
      <c r="F237" s="2">
        <f t="shared" si="9"/>
        <v>10.023565553369187</v>
      </c>
      <c r="G237">
        <v>11</v>
      </c>
      <c r="H237">
        <f t="shared" si="11"/>
        <v>0.665455187656111</v>
      </c>
      <c r="I237">
        <f t="shared" si="10"/>
        <v>7.3200070642172212</v>
      </c>
    </row>
    <row r="238" spans="5:9" x14ac:dyDescent="0.25">
      <c r="E238">
        <v>1</v>
      </c>
      <c r="F238" s="2">
        <f t="shared" si="9"/>
        <v>1.2529456941711483</v>
      </c>
      <c r="G238">
        <v>16</v>
      </c>
      <c r="H238">
        <f t="shared" si="11"/>
        <v>0</v>
      </c>
      <c r="I238">
        <f t="shared" si="10"/>
        <v>0</v>
      </c>
    </row>
    <row r="239" spans="5:9" x14ac:dyDescent="0.25">
      <c r="E239">
        <v>1</v>
      </c>
      <c r="F239" s="2">
        <f t="shared" si="9"/>
        <v>1.2529456941711483</v>
      </c>
      <c r="G239">
        <v>13</v>
      </c>
      <c r="H239">
        <f t="shared" si="11"/>
        <v>0</v>
      </c>
      <c r="I239">
        <f t="shared" si="10"/>
        <v>0</v>
      </c>
    </row>
    <row r="240" spans="5:9" x14ac:dyDescent="0.25">
      <c r="E240">
        <v>17</v>
      </c>
      <c r="F240" s="2">
        <f t="shared" si="9"/>
        <v>21.300076800909522</v>
      </c>
      <c r="G240">
        <v>21</v>
      </c>
      <c r="H240">
        <f t="shared" si="11"/>
        <v>6.3855104237392029</v>
      </c>
      <c r="I240">
        <f t="shared" si="10"/>
        <v>134.09571889852327</v>
      </c>
    </row>
    <row r="241" spans="5:9" x14ac:dyDescent="0.25">
      <c r="E241">
        <v>18</v>
      </c>
      <c r="F241" s="2">
        <f t="shared" si="9"/>
        <v>22.553022495080668</v>
      </c>
      <c r="G241">
        <v>3</v>
      </c>
      <c r="H241">
        <f t="shared" si="11"/>
        <v>0</v>
      </c>
      <c r="I241">
        <f t="shared" si="10"/>
        <v>0</v>
      </c>
    </row>
    <row r="242" spans="5:9" x14ac:dyDescent="0.25">
      <c r="E242">
        <v>14</v>
      </c>
      <c r="F242" s="2">
        <f t="shared" si="9"/>
        <v>17.541239718396078</v>
      </c>
      <c r="G242">
        <v>21</v>
      </c>
      <c r="H242">
        <f t="shared" si="11"/>
        <v>3.5664238963444697</v>
      </c>
      <c r="I242">
        <f t="shared" si="10"/>
        <v>74.894901823233866</v>
      </c>
    </row>
    <row r="243" spans="5:9" x14ac:dyDescent="0.25">
      <c r="E243">
        <v>9</v>
      </c>
      <c r="F243" s="2">
        <f t="shared" si="9"/>
        <v>11.276511247540334</v>
      </c>
      <c r="G243">
        <v>11</v>
      </c>
      <c r="H243">
        <f t="shared" si="11"/>
        <v>0.94749381211192318</v>
      </c>
      <c r="I243">
        <f t="shared" si="10"/>
        <v>10.422431933231156</v>
      </c>
    </row>
    <row r="244" spans="5:9" x14ac:dyDescent="0.25">
      <c r="E244">
        <v>16</v>
      </c>
      <c r="F244" s="2">
        <f t="shared" si="9"/>
        <v>20.047131106738373</v>
      </c>
      <c r="G244">
        <v>7</v>
      </c>
      <c r="H244">
        <f t="shared" si="11"/>
        <v>5.323641501248888</v>
      </c>
      <c r="I244">
        <f t="shared" si="10"/>
        <v>37.265490508742218</v>
      </c>
    </row>
    <row r="245" spans="5:9" x14ac:dyDescent="0.25">
      <c r="E245">
        <v>15</v>
      </c>
      <c r="F245" s="2">
        <f t="shared" si="9"/>
        <v>18.794185412567224</v>
      </c>
      <c r="G245">
        <v>10</v>
      </c>
      <c r="H245">
        <f t="shared" si="11"/>
        <v>4.3865454264440897</v>
      </c>
      <c r="I245">
        <f t="shared" si="10"/>
        <v>43.865454264440899</v>
      </c>
    </row>
    <row r="246" spans="5:9" x14ac:dyDescent="0.25">
      <c r="E246">
        <v>12</v>
      </c>
      <c r="F246" s="2">
        <f t="shared" si="9"/>
        <v>15.035348330053779</v>
      </c>
      <c r="G246">
        <v>19</v>
      </c>
      <c r="H246">
        <f t="shared" si="11"/>
        <v>2.2459112583393739</v>
      </c>
      <c r="I246">
        <f t="shared" si="10"/>
        <v>42.672313908448103</v>
      </c>
    </row>
    <row r="247" spans="5:9" x14ac:dyDescent="0.25">
      <c r="E247">
        <v>27</v>
      </c>
      <c r="F247" s="2">
        <f t="shared" si="9"/>
        <v>33.829533742621003</v>
      </c>
      <c r="G247">
        <v>14</v>
      </c>
      <c r="H247">
        <f t="shared" si="11"/>
        <v>0</v>
      </c>
      <c r="I247">
        <f t="shared" si="10"/>
        <v>0</v>
      </c>
    </row>
    <row r="248" spans="5:9" x14ac:dyDescent="0.25">
      <c r="E248">
        <v>24</v>
      </c>
      <c r="F248" s="2">
        <f t="shared" si="9"/>
        <v>30.070696660107558</v>
      </c>
      <c r="G248">
        <v>7</v>
      </c>
      <c r="H248">
        <f t="shared" si="11"/>
        <v>0</v>
      </c>
      <c r="I248">
        <f t="shared" si="10"/>
        <v>0</v>
      </c>
    </row>
    <row r="249" spans="5:9" x14ac:dyDescent="0.25">
      <c r="E249">
        <v>20</v>
      </c>
      <c r="F249" s="2">
        <f t="shared" si="9"/>
        <v>25.058913883422967</v>
      </c>
      <c r="G249">
        <v>13</v>
      </c>
      <c r="H249">
        <f t="shared" si="11"/>
        <v>0</v>
      </c>
      <c r="I249">
        <f t="shared" si="10"/>
        <v>0</v>
      </c>
    </row>
    <row r="250" spans="5:9" x14ac:dyDescent="0.25">
      <c r="E250">
        <v>4</v>
      </c>
      <c r="F250" s="2">
        <f t="shared" si="9"/>
        <v>5.0117827766845933</v>
      </c>
      <c r="G250">
        <v>10</v>
      </c>
      <c r="H250">
        <f t="shared" si="11"/>
        <v>8.3181898457013875E-2</v>
      </c>
      <c r="I250">
        <f t="shared" si="10"/>
        <v>0.8318189845701387</v>
      </c>
    </row>
    <row r="251" spans="5:9" x14ac:dyDescent="0.25">
      <c r="E251">
        <v>26</v>
      </c>
      <c r="F251" s="2">
        <f t="shared" si="9"/>
        <v>32.576588048449857</v>
      </c>
      <c r="G251">
        <v>19</v>
      </c>
      <c r="H251">
        <f t="shared" si="11"/>
        <v>0</v>
      </c>
      <c r="I251">
        <f t="shared" si="10"/>
        <v>0</v>
      </c>
    </row>
    <row r="252" spans="5:9" x14ac:dyDescent="0.25">
      <c r="E252">
        <v>10</v>
      </c>
      <c r="F252" s="2">
        <f t="shared" si="9"/>
        <v>12.529456941711484</v>
      </c>
      <c r="G252">
        <v>22</v>
      </c>
      <c r="H252">
        <f t="shared" si="11"/>
        <v>1.2997171633908415</v>
      </c>
      <c r="I252">
        <f t="shared" si="10"/>
        <v>28.593777594598514</v>
      </c>
    </row>
    <row r="253" spans="5:9" x14ac:dyDescent="0.25">
      <c r="E253">
        <v>19</v>
      </c>
      <c r="F253" s="2">
        <f t="shared" si="9"/>
        <v>23.805968189251818</v>
      </c>
      <c r="G253">
        <v>2</v>
      </c>
      <c r="H253">
        <f t="shared" si="11"/>
        <v>0</v>
      </c>
      <c r="I253">
        <f t="shared" si="10"/>
        <v>0</v>
      </c>
    </row>
    <row r="254" spans="5:9" x14ac:dyDescent="0.25">
      <c r="E254">
        <v>11</v>
      </c>
      <c r="F254" s="2">
        <f t="shared" si="9"/>
        <v>13.782402635882631</v>
      </c>
      <c r="G254">
        <v>16</v>
      </c>
      <c r="H254">
        <f t="shared" si="11"/>
        <v>1.72992354447321</v>
      </c>
      <c r="I254">
        <f t="shared" si="10"/>
        <v>27.678776711571359</v>
      </c>
    </row>
    <row r="255" spans="5:9" x14ac:dyDescent="0.25">
      <c r="E255">
        <v>17</v>
      </c>
      <c r="F255" s="2">
        <f t="shared" si="9"/>
        <v>21.300076800909522</v>
      </c>
      <c r="G255">
        <v>0</v>
      </c>
      <c r="H255">
        <f t="shared" si="11"/>
        <v>6.3855104237392029</v>
      </c>
      <c r="I255">
        <f t="shared" si="10"/>
        <v>0</v>
      </c>
    </row>
    <row r="256" spans="5:9" x14ac:dyDescent="0.25">
      <c r="E256">
        <v>9</v>
      </c>
      <c r="F256" s="2">
        <f t="shared" si="9"/>
        <v>11.276511247540334</v>
      </c>
      <c r="G256">
        <v>9</v>
      </c>
      <c r="H256">
        <f t="shared" si="11"/>
        <v>0.94749381211192318</v>
      </c>
      <c r="I256">
        <f t="shared" si="10"/>
        <v>8.5274443090073078</v>
      </c>
    </row>
    <row r="257" spans="5:9" x14ac:dyDescent="0.25">
      <c r="E257">
        <v>12</v>
      </c>
      <c r="F257" s="2">
        <f t="shared" si="9"/>
        <v>15.035348330053779</v>
      </c>
      <c r="G257">
        <v>10</v>
      </c>
      <c r="H257">
        <f t="shared" si="11"/>
        <v>2.2459112583393739</v>
      </c>
      <c r="I257">
        <f t="shared" si="10"/>
        <v>22.45911258339374</v>
      </c>
    </row>
    <row r="258" spans="5:9" x14ac:dyDescent="0.25">
      <c r="E258">
        <v>20</v>
      </c>
      <c r="F258" s="2">
        <f t="shared" si="9"/>
        <v>25.058913883422967</v>
      </c>
      <c r="G258">
        <v>13</v>
      </c>
      <c r="H258">
        <f t="shared" si="11"/>
        <v>0</v>
      </c>
      <c r="I258">
        <f t="shared" si="10"/>
        <v>0</v>
      </c>
    </row>
    <row r="259" spans="5:9" x14ac:dyDescent="0.25">
      <c r="E259">
        <v>22</v>
      </c>
      <c r="F259" s="2">
        <f t="shared" ref="F259:F322" si="12">E259*($B$3/$B$2)^$B$6</f>
        <v>27.564805271765263</v>
      </c>
      <c r="G259">
        <v>9</v>
      </c>
      <c r="H259">
        <f t="shared" si="11"/>
        <v>0</v>
      </c>
      <c r="I259">
        <f t="shared" ref="I259:I322" si="13">H259*G259</f>
        <v>0</v>
      </c>
    </row>
    <row r="260" spans="5:9" x14ac:dyDescent="0.25">
      <c r="E260">
        <v>14</v>
      </c>
      <c r="F260" s="2">
        <f t="shared" si="12"/>
        <v>17.541239718396078</v>
      </c>
      <c r="G260">
        <v>20</v>
      </c>
      <c r="H260">
        <f t="shared" ref="H260:H323" si="14">IF(F260&lt;4,0,IF(F260&gt;22,0,$B$7*F260^3*3.1416*$B$1^2*$B$4*$B$5/2/1000000))</f>
        <v>3.5664238963444697</v>
      </c>
      <c r="I260">
        <f t="shared" si="13"/>
        <v>71.328477926889391</v>
      </c>
    </row>
    <row r="261" spans="5:9" x14ac:dyDescent="0.25">
      <c r="E261">
        <v>9</v>
      </c>
      <c r="F261" s="2">
        <f t="shared" si="12"/>
        <v>11.276511247540334</v>
      </c>
      <c r="G261">
        <v>7</v>
      </c>
      <c r="H261">
        <f t="shared" si="14"/>
        <v>0.94749381211192318</v>
      </c>
      <c r="I261">
        <f t="shared" si="13"/>
        <v>6.6324566847834623</v>
      </c>
    </row>
    <row r="262" spans="5:9" x14ac:dyDescent="0.25">
      <c r="E262">
        <v>28</v>
      </c>
      <c r="F262" s="2">
        <f t="shared" si="12"/>
        <v>35.082479436792156</v>
      </c>
      <c r="G262">
        <v>6</v>
      </c>
      <c r="H262">
        <f t="shared" si="14"/>
        <v>0</v>
      </c>
      <c r="I262">
        <f t="shared" si="13"/>
        <v>0</v>
      </c>
    </row>
    <row r="263" spans="5:9" x14ac:dyDescent="0.25">
      <c r="E263">
        <v>14</v>
      </c>
      <c r="F263" s="2">
        <f t="shared" si="12"/>
        <v>17.541239718396078</v>
      </c>
      <c r="G263">
        <v>14</v>
      </c>
      <c r="H263">
        <f t="shared" si="14"/>
        <v>3.5664238963444697</v>
      </c>
      <c r="I263">
        <f t="shared" si="13"/>
        <v>49.929934548822573</v>
      </c>
    </row>
    <row r="264" spans="5:9" x14ac:dyDescent="0.25">
      <c r="E264">
        <v>4</v>
      </c>
      <c r="F264" s="2">
        <f t="shared" si="12"/>
        <v>5.0117827766845933</v>
      </c>
      <c r="G264">
        <v>11</v>
      </c>
      <c r="H264">
        <f t="shared" si="14"/>
        <v>8.3181898457013875E-2</v>
      </c>
      <c r="I264">
        <f t="shared" si="13"/>
        <v>0.91500088302715266</v>
      </c>
    </row>
    <row r="265" spans="5:9" x14ac:dyDescent="0.25">
      <c r="E265">
        <v>2</v>
      </c>
      <c r="F265" s="2">
        <f t="shared" si="12"/>
        <v>2.5058913883422966</v>
      </c>
      <c r="G265">
        <v>20</v>
      </c>
      <c r="H265">
        <f t="shared" si="14"/>
        <v>0</v>
      </c>
      <c r="I265">
        <f t="shared" si="13"/>
        <v>0</v>
      </c>
    </row>
    <row r="266" spans="5:9" x14ac:dyDescent="0.25">
      <c r="E266">
        <v>20</v>
      </c>
      <c r="F266" s="2">
        <f t="shared" si="12"/>
        <v>25.058913883422967</v>
      </c>
      <c r="G266">
        <v>17</v>
      </c>
      <c r="H266">
        <f t="shared" si="14"/>
        <v>0</v>
      </c>
      <c r="I266">
        <f t="shared" si="13"/>
        <v>0</v>
      </c>
    </row>
    <row r="267" spans="5:9" x14ac:dyDescent="0.25">
      <c r="E267">
        <v>19</v>
      </c>
      <c r="F267" s="2">
        <f t="shared" si="12"/>
        <v>23.805968189251818</v>
      </c>
      <c r="G267">
        <v>22</v>
      </c>
      <c r="H267">
        <f t="shared" si="14"/>
        <v>0</v>
      </c>
      <c r="I267">
        <f t="shared" si="13"/>
        <v>0</v>
      </c>
    </row>
    <row r="268" spans="5:9" x14ac:dyDescent="0.25">
      <c r="E268">
        <v>21</v>
      </c>
      <c r="F268" s="2">
        <f t="shared" si="12"/>
        <v>26.311859577594113</v>
      </c>
      <c r="G268">
        <v>19</v>
      </c>
      <c r="H268">
        <f t="shared" si="14"/>
        <v>0</v>
      </c>
      <c r="I268">
        <f t="shared" si="13"/>
        <v>0</v>
      </c>
    </row>
    <row r="269" spans="5:9" x14ac:dyDescent="0.25">
      <c r="E269">
        <v>10</v>
      </c>
      <c r="F269" s="2">
        <f t="shared" si="12"/>
        <v>12.529456941711484</v>
      </c>
      <c r="G269">
        <v>21</v>
      </c>
      <c r="H269">
        <f t="shared" si="14"/>
        <v>1.2997171633908415</v>
      </c>
      <c r="I269">
        <f t="shared" si="13"/>
        <v>27.294060431207672</v>
      </c>
    </row>
    <row r="270" spans="5:9" x14ac:dyDescent="0.25">
      <c r="E270">
        <v>13</v>
      </c>
      <c r="F270" s="2">
        <f t="shared" si="12"/>
        <v>16.288294024224928</v>
      </c>
      <c r="G270">
        <v>8</v>
      </c>
      <c r="H270">
        <f t="shared" si="14"/>
        <v>2.8554786079696783</v>
      </c>
      <c r="I270">
        <f t="shared" si="13"/>
        <v>22.843828863757427</v>
      </c>
    </row>
    <row r="271" spans="5:9" x14ac:dyDescent="0.25">
      <c r="E271">
        <v>10</v>
      </c>
      <c r="F271" s="2">
        <f t="shared" si="12"/>
        <v>12.529456941711484</v>
      </c>
      <c r="G271">
        <v>18</v>
      </c>
      <c r="H271">
        <f t="shared" si="14"/>
        <v>1.2997171633908415</v>
      </c>
      <c r="I271">
        <f t="shared" si="13"/>
        <v>23.394908941035148</v>
      </c>
    </row>
    <row r="272" spans="5:9" x14ac:dyDescent="0.25">
      <c r="E272">
        <v>22</v>
      </c>
      <c r="F272" s="2">
        <f t="shared" si="12"/>
        <v>27.564805271765263</v>
      </c>
      <c r="G272">
        <v>5</v>
      </c>
      <c r="H272">
        <f t="shared" si="14"/>
        <v>0</v>
      </c>
      <c r="I272">
        <f t="shared" si="13"/>
        <v>0</v>
      </c>
    </row>
    <row r="273" spans="5:9" x14ac:dyDescent="0.25">
      <c r="E273">
        <v>25</v>
      </c>
      <c r="F273" s="2">
        <f t="shared" si="12"/>
        <v>31.323642354278707</v>
      </c>
      <c r="G273">
        <v>16</v>
      </c>
      <c r="H273">
        <f t="shared" si="14"/>
        <v>0</v>
      </c>
      <c r="I273">
        <f t="shared" si="13"/>
        <v>0</v>
      </c>
    </row>
    <row r="274" spans="5:9" x14ac:dyDescent="0.25">
      <c r="E274">
        <v>2</v>
      </c>
      <c r="F274" s="2">
        <f t="shared" si="12"/>
        <v>2.5058913883422966</v>
      </c>
      <c r="G274">
        <v>10</v>
      </c>
      <c r="H274">
        <f t="shared" si="14"/>
        <v>0</v>
      </c>
      <c r="I274">
        <f t="shared" si="13"/>
        <v>0</v>
      </c>
    </row>
    <row r="275" spans="5:9" x14ac:dyDescent="0.25">
      <c r="E275">
        <v>3</v>
      </c>
      <c r="F275" s="2">
        <f t="shared" si="12"/>
        <v>3.7588370825134447</v>
      </c>
      <c r="G275">
        <v>19</v>
      </c>
      <c r="H275">
        <f t="shared" si="14"/>
        <v>0</v>
      </c>
      <c r="I275">
        <f t="shared" si="13"/>
        <v>0</v>
      </c>
    </row>
    <row r="276" spans="5:9" x14ac:dyDescent="0.25">
      <c r="E276">
        <v>2</v>
      </c>
      <c r="F276" s="2">
        <f t="shared" si="12"/>
        <v>2.5058913883422966</v>
      </c>
      <c r="G276">
        <v>15</v>
      </c>
      <c r="H276">
        <f t="shared" si="14"/>
        <v>0</v>
      </c>
      <c r="I276">
        <f t="shared" si="13"/>
        <v>0</v>
      </c>
    </row>
    <row r="277" spans="5:9" x14ac:dyDescent="0.25">
      <c r="E277">
        <v>1</v>
      </c>
      <c r="F277" s="2">
        <f t="shared" si="12"/>
        <v>1.2529456941711483</v>
      </c>
      <c r="G277">
        <v>22</v>
      </c>
      <c r="H277">
        <f t="shared" si="14"/>
        <v>0</v>
      </c>
      <c r="I277">
        <f t="shared" si="13"/>
        <v>0</v>
      </c>
    </row>
    <row r="278" spans="5:9" x14ac:dyDescent="0.25">
      <c r="E278">
        <v>0</v>
      </c>
      <c r="F278" s="2">
        <f t="shared" si="12"/>
        <v>0</v>
      </c>
      <c r="G278">
        <v>7</v>
      </c>
      <c r="H278">
        <f t="shared" si="14"/>
        <v>0</v>
      </c>
      <c r="I278">
        <f t="shared" si="13"/>
        <v>0</v>
      </c>
    </row>
    <row r="279" spans="5:9" x14ac:dyDescent="0.25">
      <c r="E279">
        <v>14</v>
      </c>
      <c r="F279" s="2">
        <f t="shared" si="12"/>
        <v>17.541239718396078</v>
      </c>
      <c r="G279">
        <v>22</v>
      </c>
      <c r="H279">
        <f t="shared" si="14"/>
        <v>3.5664238963444697</v>
      </c>
      <c r="I279">
        <f t="shared" si="13"/>
        <v>78.461325719578326</v>
      </c>
    </row>
    <row r="280" spans="5:9" x14ac:dyDescent="0.25">
      <c r="E280">
        <v>0</v>
      </c>
      <c r="F280" s="2">
        <f t="shared" si="12"/>
        <v>0</v>
      </c>
      <c r="G280">
        <v>17</v>
      </c>
      <c r="H280">
        <f t="shared" si="14"/>
        <v>0</v>
      </c>
      <c r="I280">
        <f t="shared" si="13"/>
        <v>0</v>
      </c>
    </row>
    <row r="281" spans="5:9" x14ac:dyDescent="0.25">
      <c r="E281">
        <v>1</v>
      </c>
      <c r="F281" s="2">
        <f t="shared" si="12"/>
        <v>1.2529456941711483</v>
      </c>
      <c r="G281">
        <v>7</v>
      </c>
      <c r="H281">
        <f t="shared" si="14"/>
        <v>0</v>
      </c>
      <c r="I281">
        <f t="shared" si="13"/>
        <v>0</v>
      </c>
    </row>
    <row r="282" spans="5:9" x14ac:dyDescent="0.25">
      <c r="E282">
        <v>25</v>
      </c>
      <c r="F282" s="2">
        <f t="shared" si="12"/>
        <v>31.323642354278707</v>
      </c>
      <c r="G282">
        <v>19</v>
      </c>
      <c r="H282">
        <f t="shared" si="14"/>
        <v>0</v>
      </c>
      <c r="I282">
        <f t="shared" si="13"/>
        <v>0</v>
      </c>
    </row>
    <row r="283" spans="5:9" x14ac:dyDescent="0.25">
      <c r="E283">
        <v>11</v>
      </c>
      <c r="F283" s="2">
        <f t="shared" si="12"/>
        <v>13.782402635882631</v>
      </c>
      <c r="G283">
        <v>3</v>
      </c>
      <c r="H283">
        <f t="shared" si="14"/>
        <v>1.72992354447321</v>
      </c>
      <c r="I283">
        <f t="shared" si="13"/>
        <v>5.1897706334196299</v>
      </c>
    </row>
    <row r="284" spans="5:9" x14ac:dyDescent="0.25">
      <c r="E284">
        <v>22</v>
      </c>
      <c r="F284" s="2">
        <f t="shared" si="12"/>
        <v>27.564805271765263</v>
      </c>
      <c r="G284">
        <v>17</v>
      </c>
      <c r="H284">
        <f t="shared" si="14"/>
        <v>0</v>
      </c>
      <c r="I284">
        <f t="shared" si="13"/>
        <v>0</v>
      </c>
    </row>
    <row r="285" spans="5:9" x14ac:dyDescent="0.25">
      <c r="E285">
        <v>9</v>
      </c>
      <c r="F285" s="2">
        <f t="shared" si="12"/>
        <v>11.276511247540334</v>
      </c>
      <c r="G285">
        <v>11</v>
      </c>
      <c r="H285">
        <f t="shared" si="14"/>
        <v>0.94749381211192318</v>
      </c>
      <c r="I285">
        <f t="shared" si="13"/>
        <v>10.422431933231156</v>
      </c>
    </row>
    <row r="286" spans="5:9" x14ac:dyDescent="0.25">
      <c r="E286">
        <v>23</v>
      </c>
      <c r="F286" s="2">
        <f t="shared" si="12"/>
        <v>28.817750965936412</v>
      </c>
      <c r="G286">
        <v>10</v>
      </c>
      <c r="H286">
        <f t="shared" si="14"/>
        <v>0</v>
      </c>
      <c r="I286">
        <f t="shared" si="13"/>
        <v>0</v>
      </c>
    </row>
    <row r="287" spans="5:9" x14ac:dyDescent="0.25">
      <c r="E287">
        <v>1</v>
      </c>
      <c r="F287" s="2">
        <f t="shared" si="12"/>
        <v>1.2529456941711483</v>
      </c>
      <c r="G287">
        <v>12</v>
      </c>
      <c r="H287">
        <f t="shared" si="14"/>
        <v>0</v>
      </c>
      <c r="I287">
        <f t="shared" si="13"/>
        <v>0</v>
      </c>
    </row>
    <row r="288" spans="5:9" x14ac:dyDescent="0.25">
      <c r="E288">
        <v>9</v>
      </c>
      <c r="F288" s="2">
        <f t="shared" si="12"/>
        <v>11.276511247540334</v>
      </c>
      <c r="G288">
        <v>17</v>
      </c>
      <c r="H288">
        <f t="shared" si="14"/>
        <v>0.94749381211192318</v>
      </c>
      <c r="I288">
        <f t="shared" si="13"/>
        <v>16.107394805902693</v>
      </c>
    </row>
    <row r="289" spans="5:9" x14ac:dyDescent="0.25">
      <c r="E289">
        <v>3</v>
      </c>
      <c r="F289" s="2">
        <f t="shared" si="12"/>
        <v>3.7588370825134447</v>
      </c>
      <c r="G289">
        <v>17</v>
      </c>
      <c r="H289">
        <f t="shared" si="14"/>
        <v>0</v>
      </c>
      <c r="I289">
        <f t="shared" si="13"/>
        <v>0</v>
      </c>
    </row>
    <row r="290" spans="5:9" x14ac:dyDescent="0.25">
      <c r="E290">
        <v>7</v>
      </c>
      <c r="F290" s="2">
        <f t="shared" si="12"/>
        <v>8.7706198591980389</v>
      </c>
      <c r="G290">
        <v>7</v>
      </c>
      <c r="H290">
        <f t="shared" si="14"/>
        <v>0.44580298704305871</v>
      </c>
      <c r="I290">
        <f t="shared" si="13"/>
        <v>3.1206209093014108</v>
      </c>
    </row>
    <row r="291" spans="5:9" x14ac:dyDescent="0.25">
      <c r="E291">
        <v>12</v>
      </c>
      <c r="F291" s="2">
        <f t="shared" si="12"/>
        <v>15.035348330053779</v>
      </c>
      <c r="G291">
        <v>11</v>
      </c>
      <c r="H291">
        <f t="shared" si="14"/>
        <v>2.2459112583393739</v>
      </c>
      <c r="I291">
        <f t="shared" si="13"/>
        <v>24.705023841733112</v>
      </c>
    </row>
    <row r="292" spans="5:9" x14ac:dyDescent="0.25">
      <c r="E292">
        <v>6</v>
      </c>
      <c r="F292" s="2">
        <f t="shared" si="12"/>
        <v>7.5176741650268895</v>
      </c>
      <c r="G292">
        <v>4</v>
      </c>
      <c r="H292">
        <f t="shared" si="14"/>
        <v>0.28073890729242174</v>
      </c>
      <c r="I292">
        <f t="shared" si="13"/>
        <v>1.1229556291696869</v>
      </c>
    </row>
    <row r="293" spans="5:9" x14ac:dyDescent="0.25">
      <c r="E293">
        <v>7</v>
      </c>
      <c r="F293" s="2">
        <f t="shared" si="12"/>
        <v>8.7706198591980389</v>
      </c>
      <c r="G293">
        <v>12</v>
      </c>
      <c r="H293">
        <f t="shared" si="14"/>
        <v>0.44580298704305871</v>
      </c>
      <c r="I293">
        <f t="shared" si="13"/>
        <v>5.3496358445167047</v>
      </c>
    </row>
    <row r="294" spans="5:9" x14ac:dyDescent="0.25">
      <c r="E294">
        <v>7</v>
      </c>
      <c r="F294" s="2">
        <f t="shared" si="12"/>
        <v>8.7706198591980389</v>
      </c>
      <c r="G294">
        <v>7</v>
      </c>
      <c r="H294">
        <f t="shared" si="14"/>
        <v>0.44580298704305871</v>
      </c>
      <c r="I294">
        <f t="shared" si="13"/>
        <v>3.1206209093014108</v>
      </c>
    </row>
    <row r="295" spans="5:9" x14ac:dyDescent="0.25">
      <c r="E295">
        <v>16</v>
      </c>
      <c r="F295" s="2">
        <f t="shared" si="12"/>
        <v>20.047131106738373</v>
      </c>
      <c r="G295">
        <v>2</v>
      </c>
      <c r="H295">
        <f t="shared" si="14"/>
        <v>5.323641501248888</v>
      </c>
      <c r="I295">
        <f t="shared" si="13"/>
        <v>10.647283002497776</v>
      </c>
    </row>
    <row r="296" spans="5:9" x14ac:dyDescent="0.25">
      <c r="E296">
        <v>11</v>
      </c>
      <c r="F296" s="2">
        <f t="shared" si="12"/>
        <v>13.782402635882631</v>
      </c>
      <c r="G296">
        <v>1</v>
      </c>
      <c r="H296">
        <f t="shared" si="14"/>
        <v>1.72992354447321</v>
      </c>
      <c r="I296">
        <f t="shared" si="13"/>
        <v>1.72992354447321</v>
      </c>
    </row>
    <row r="297" spans="5:9" x14ac:dyDescent="0.25">
      <c r="E297">
        <v>29</v>
      </c>
      <c r="F297" s="2">
        <f t="shared" si="12"/>
        <v>36.335425130963301</v>
      </c>
      <c r="G297">
        <v>14</v>
      </c>
      <c r="H297">
        <f t="shared" si="14"/>
        <v>0</v>
      </c>
      <c r="I297">
        <f t="shared" si="13"/>
        <v>0</v>
      </c>
    </row>
    <row r="298" spans="5:9" x14ac:dyDescent="0.25">
      <c r="E298">
        <v>25</v>
      </c>
      <c r="F298" s="2">
        <f t="shared" si="12"/>
        <v>31.323642354278707</v>
      </c>
      <c r="G298">
        <v>18</v>
      </c>
      <c r="H298">
        <f t="shared" si="14"/>
        <v>0</v>
      </c>
      <c r="I298">
        <f t="shared" si="13"/>
        <v>0</v>
      </c>
    </row>
    <row r="299" spans="5:9" x14ac:dyDescent="0.25">
      <c r="E299">
        <v>19</v>
      </c>
      <c r="F299" s="2">
        <f t="shared" si="12"/>
        <v>23.805968189251818</v>
      </c>
      <c r="G299">
        <v>14</v>
      </c>
      <c r="H299">
        <f t="shared" si="14"/>
        <v>0</v>
      </c>
      <c r="I299">
        <f t="shared" si="13"/>
        <v>0</v>
      </c>
    </row>
    <row r="300" spans="5:9" x14ac:dyDescent="0.25">
      <c r="E300">
        <v>15</v>
      </c>
      <c r="F300" s="2">
        <f t="shared" si="12"/>
        <v>18.794185412567224</v>
      </c>
      <c r="G300">
        <v>3</v>
      </c>
      <c r="H300">
        <f t="shared" si="14"/>
        <v>4.3865454264440897</v>
      </c>
      <c r="I300">
        <f t="shared" si="13"/>
        <v>13.159636279332268</v>
      </c>
    </row>
    <row r="301" spans="5:9" x14ac:dyDescent="0.25">
      <c r="E301">
        <v>3</v>
      </c>
      <c r="F301" s="2">
        <f t="shared" si="12"/>
        <v>3.7588370825134447</v>
      </c>
      <c r="G301">
        <v>0</v>
      </c>
      <c r="H301">
        <f t="shared" si="14"/>
        <v>0</v>
      </c>
      <c r="I301">
        <f t="shared" si="13"/>
        <v>0</v>
      </c>
    </row>
    <row r="302" spans="5:9" x14ac:dyDescent="0.25">
      <c r="E302">
        <v>0</v>
      </c>
      <c r="F302" s="2">
        <f t="shared" si="12"/>
        <v>0</v>
      </c>
      <c r="G302">
        <v>3</v>
      </c>
      <c r="H302">
        <f t="shared" si="14"/>
        <v>0</v>
      </c>
      <c r="I302">
        <f t="shared" si="13"/>
        <v>0</v>
      </c>
    </row>
    <row r="303" spans="5:9" x14ac:dyDescent="0.25">
      <c r="E303">
        <v>3</v>
      </c>
      <c r="F303" s="2">
        <f t="shared" si="12"/>
        <v>3.7588370825134447</v>
      </c>
      <c r="G303">
        <v>23</v>
      </c>
      <c r="H303">
        <f t="shared" si="14"/>
        <v>0</v>
      </c>
      <c r="I303">
        <f t="shared" si="13"/>
        <v>0</v>
      </c>
    </row>
    <row r="304" spans="5:9" x14ac:dyDescent="0.25">
      <c r="E304">
        <v>0</v>
      </c>
      <c r="F304" s="2">
        <f t="shared" si="12"/>
        <v>0</v>
      </c>
      <c r="G304">
        <v>18</v>
      </c>
      <c r="H304">
        <f t="shared" si="14"/>
        <v>0</v>
      </c>
      <c r="I304">
        <f t="shared" si="13"/>
        <v>0</v>
      </c>
    </row>
    <row r="305" spans="5:9" x14ac:dyDescent="0.25">
      <c r="E305">
        <v>22</v>
      </c>
      <c r="F305" s="2">
        <f t="shared" si="12"/>
        <v>27.564805271765263</v>
      </c>
      <c r="G305">
        <v>14</v>
      </c>
      <c r="H305">
        <f t="shared" si="14"/>
        <v>0</v>
      </c>
      <c r="I305">
        <f t="shared" si="13"/>
        <v>0</v>
      </c>
    </row>
    <row r="306" spans="5:9" x14ac:dyDescent="0.25">
      <c r="E306">
        <v>15</v>
      </c>
      <c r="F306" s="2">
        <f t="shared" si="12"/>
        <v>18.794185412567224</v>
      </c>
      <c r="G306">
        <v>19</v>
      </c>
      <c r="H306">
        <f t="shared" si="14"/>
        <v>4.3865454264440897</v>
      </c>
      <c r="I306">
        <f t="shared" si="13"/>
        <v>83.344363102437711</v>
      </c>
    </row>
    <row r="307" spans="5:9" x14ac:dyDescent="0.25">
      <c r="E307">
        <v>2</v>
      </c>
      <c r="F307" s="2">
        <f t="shared" si="12"/>
        <v>2.5058913883422966</v>
      </c>
      <c r="G307">
        <v>17</v>
      </c>
      <c r="H307">
        <f t="shared" si="14"/>
        <v>0</v>
      </c>
      <c r="I307">
        <f t="shared" si="13"/>
        <v>0</v>
      </c>
    </row>
    <row r="308" spans="5:9" x14ac:dyDescent="0.25">
      <c r="E308">
        <v>2</v>
      </c>
      <c r="F308" s="2">
        <f t="shared" si="12"/>
        <v>2.5058913883422966</v>
      </c>
      <c r="G308">
        <v>1</v>
      </c>
      <c r="H308">
        <f t="shared" si="14"/>
        <v>0</v>
      </c>
      <c r="I308">
        <f t="shared" si="13"/>
        <v>0</v>
      </c>
    </row>
    <row r="309" spans="5:9" x14ac:dyDescent="0.25">
      <c r="E309">
        <v>1</v>
      </c>
      <c r="F309" s="2">
        <f t="shared" si="12"/>
        <v>1.2529456941711483</v>
      </c>
      <c r="G309">
        <v>19</v>
      </c>
      <c r="H309">
        <f t="shared" si="14"/>
        <v>0</v>
      </c>
      <c r="I309">
        <f t="shared" si="13"/>
        <v>0</v>
      </c>
    </row>
    <row r="310" spans="5:9" x14ac:dyDescent="0.25">
      <c r="E310">
        <v>11</v>
      </c>
      <c r="F310" s="2">
        <f t="shared" si="12"/>
        <v>13.782402635882631</v>
      </c>
      <c r="G310">
        <v>19</v>
      </c>
      <c r="H310">
        <f t="shared" si="14"/>
        <v>1.72992354447321</v>
      </c>
      <c r="I310">
        <f t="shared" si="13"/>
        <v>32.868547344990986</v>
      </c>
    </row>
    <row r="311" spans="5:9" x14ac:dyDescent="0.25">
      <c r="E311">
        <v>9</v>
      </c>
      <c r="F311" s="2">
        <f t="shared" si="12"/>
        <v>11.276511247540334</v>
      </c>
      <c r="G311">
        <v>13</v>
      </c>
      <c r="H311">
        <f t="shared" si="14"/>
        <v>0.94749381211192318</v>
      </c>
      <c r="I311">
        <f t="shared" si="13"/>
        <v>12.317419557455001</v>
      </c>
    </row>
    <row r="312" spans="5:9" x14ac:dyDescent="0.25">
      <c r="E312">
        <v>13</v>
      </c>
      <c r="F312" s="2">
        <f t="shared" si="12"/>
        <v>16.288294024224928</v>
      </c>
      <c r="G312">
        <v>2</v>
      </c>
      <c r="H312">
        <f t="shared" si="14"/>
        <v>2.8554786079696783</v>
      </c>
      <c r="I312">
        <f t="shared" si="13"/>
        <v>5.7109572159393567</v>
      </c>
    </row>
    <row r="313" spans="5:9" x14ac:dyDescent="0.25">
      <c r="E313">
        <v>7</v>
      </c>
      <c r="F313" s="2">
        <f t="shared" si="12"/>
        <v>8.7706198591980389</v>
      </c>
      <c r="G313">
        <v>3</v>
      </c>
      <c r="H313">
        <f t="shared" si="14"/>
        <v>0.44580298704305871</v>
      </c>
      <c r="I313">
        <f t="shared" si="13"/>
        <v>1.3374089611291762</v>
      </c>
    </row>
    <row r="314" spans="5:9" x14ac:dyDescent="0.25">
      <c r="E314">
        <v>0</v>
      </c>
      <c r="F314" s="2">
        <f t="shared" si="12"/>
        <v>0</v>
      </c>
      <c r="G314">
        <v>15</v>
      </c>
      <c r="H314">
        <f t="shared" si="14"/>
        <v>0</v>
      </c>
      <c r="I314">
        <f t="shared" si="13"/>
        <v>0</v>
      </c>
    </row>
    <row r="315" spans="5:9" x14ac:dyDescent="0.25">
      <c r="E315">
        <v>0</v>
      </c>
      <c r="F315" s="2">
        <f t="shared" si="12"/>
        <v>0</v>
      </c>
      <c r="G315">
        <v>13</v>
      </c>
      <c r="H315">
        <f t="shared" si="14"/>
        <v>0</v>
      </c>
      <c r="I315">
        <f t="shared" si="13"/>
        <v>0</v>
      </c>
    </row>
    <row r="316" spans="5:9" x14ac:dyDescent="0.25">
      <c r="E316">
        <v>17</v>
      </c>
      <c r="F316" s="2">
        <f t="shared" si="12"/>
        <v>21.300076800909522</v>
      </c>
      <c r="G316">
        <v>4</v>
      </c>
      <c r="H316">
        <f t="shared" si="14"/>
        <v>6.3855104237392029</v>
      </c>
      <c r="I316">
        <f t="shared" si="13"/>
        <v>25.542041694956811</v>
      </c>
    </row>
    <row r="317" spans="5:9" x14ac:dyDescent="0.25">
      <c r="E317">
        <v>15</v>
      </c>
      <c r="F317" s="2">
        <f t="shared" si="12"/>
        <v>18.794185412567224</v>
      </c>
      <c r="G317">
        <v>18</v>
      </c>
      <c r="H317">
        <f t="shared" si="14"/>
        <v>4.3865454264440897</v>
      </c>
      <c r="I317">
        <f t="shared" si="13"/>
        <v>78.95781767599361</v>
      </c>
    </row>
    <row r="318" spans="5:9" x14ac:dyDescent="0.25">
      <c r="E318">
        <v>14</v>
      </c>
      <c r="F318" s="2">
        <f t="shared" si="12"/>
        <v>17.541239718396078</v>
      </c>
      <c r="G318">
        <v>15</v>
      </c>
      <c r="H318">
        <f t="shared" si="14"/>
        <v>3.5664238963444697</v>
      </c>
      <c r="I318">
        <f t="shared" si="13"/>
        <v>53.496358445167047</v>
      </c>
    </row>
    <row r="319" spans="5:9" x14ac:dyDescent="0.25">
      <c r="E319">
        <v>11</v>
      </c>
      <c r="F319" s="2">
        <f t="shared" si="12"/>
        <v>13.782402635882631</v>
      </c>
      <c r="G319">
        <v>1</v>
      </c>
      <c r="H319">
        <f t="shared" si="14"/>
        <v>1.72992354447321</v>
      </c>
      <c r="I319">
        <f t="shared" si="13"/>
        <v>1.72992354447321</v>
      </c>
    </row>
    <row r="320" spans="5:9" x14ac:dyDescent="0.25">
      <c r="E320">
        <v>24</v>
      </c>
      <c r="F320" s="2">
        <f t="shared" si="12"/>
        <v>30.070696660107558</v>
      </c>
      <c r="G320">
        <v>20</v>
      </c>
      <c r="H320">
        <f t="shared" si="14"/>
        <v>0</v>
      </c>
      <c r="I320">
        <f t="shared" si="13"/>
        <v>0</v>
      </c>
    </row>
    <row r="321" spans="5:9" x14ac:dyDescent="0.25">
      <c r="E321">
        <v>20</v>
      </c>
      <c r="F321" s="2">
        <f t="shared" si="12"/>
        <v>25.058913883422967</v>
      </c>
      <c r="G321">
        <v>14</v>
      </c>
      <c r="H321">
        <f t="shared" si="14"/>
        <v>0</v>
      </c>
      <c r="I321">
        <f t="shared" si="13"/>
        <v>0</v>
      </c>
    </row>
    <row r="322" spans="5:9" x14ac:dyDescent="0.25">
      <c r="E322">
        <v>11</v>
      </c>
      <c r="F322" s="2">
        <f t="shared" si="12"/>
        <v>13.782402635882631</v>
      </c>
      <c r="G322">
        <v>2</v>
      </c>
      <c r="H322">
        <f t="shared" si="14"/>
        <v>1.72992354447321</v>
      </c>
      <c r="I322">
        <f t="shared" si="13"/>
        <v>3.4598470889464199</v>
      </c>
    </row>
    <row r="323" spans="5:9" x14ac:dyDescent="0.25">
      <c r="E323">
        <v>20</v>
      </c>
      <c r="F323" s="2">
        <f t="shared" ref="F323:F360" si="15">E323*($B$3/$B$2)^$B$6</f>
        <v>25.058913883422967</v>
      </c>
      <c r="G323">
        <v>18</v>
      </c>
      <c r="H323">
        <f t="shared" si="14"/>
        <v>0</v>
      </c>
      <c r="I323">
        <f t="shared" ref="I323:I366" si="16">H323*G323</f>
        <v>0</v>
      </c>
    </row>
    <row r="324" spans="5:9" x14ac:dyDescent="0.25">
      <c r="E324">
        <v>12</v>
      </c>
      <c r="F324" s="2">
        <f t="shared" si="15"/>
        <v>15.035348330053779</v>
      </c>
      <c r="G324">
        <v>14</v>
      </c>
      <c r="H324">
        <f t="shared" ref="H324:H366" si="17">IF(F324&lt;4,0,IF(F324&gt;22,0,$B$7*F324^3*3.1416*$B$1^2*$B$4*$B$5/2/1000000))</f>
        <v>2.2459112583393739</v>
      </c>
      <c r="I324">
        <f t="shared" si="16"/>
        <v>31.442757616751233</v>
      </c>
    </row>
    <row r="325" spans="5:9" x14ac:dyDescent="0.25">
      <c r="E325">
        <v>25</v>
      </c>
      <c r="F325" s="2">
        <f t="shared" si="15"/>
        <v>31.323642354278707</v>
      </c>
      <c r="G325">
        <v>4</v>
      </c>
      <c r="H325">
        <f t="shared" si="17"/>
        <v>0</v>
      </c>
      <c r="I325">
        <f t="shared" si="16"/>
        <v>0</v>
      </c>
    </row>
    <row r="326" spans="5:9" x14ac:dyDescent="0.25">
      <c r="E326">
        <v>4</v>
      </c>
      <c r="F326" s="2">
        <f t="shared" si="15"/>
        <v>5.0117827766845933</v>
      </c>
      <c r="G326">
        <v>7</v>
      </c>
      <c r="H326">
        <f t="shared" si="17"/>
        <v>8.3181898457013875E-2</v>
      </c>
      <c r="I326">
        <f t="shared" si="16"/>
        <v>0.58227328919909715</v>
      </c>
    </row>
    <row r="327" spans="5:9" x14ac:dyDescent="0.25">
      <c r="E327">
        <v>26</v>
      </c>
      <c r="F327" s="2">
        <f t="shared" si="15"/>
        <v>32.576588048449857</v>
      </c>
      <c r="G327">
        <v>20</v>
      </c>
      <c r="H327">
        <f t="shared" si="17"/>
        <v>0</v>
      </c>
      <c r="I327">
        <f t="shared" si="16"/>
        <v>0</v>
      </c>
    </row>
    <row r="328" spans="5:9" x14ac:dyDescent="0.25">
      <c r="E328">
        <v>14</v>
      </c>
      <c r="F328" s="2">
        <f t="shared" si="15"/>
        <v>17.541239718396078</v>
      </c>
      <c r="G328">
        <v>21</v>
      </c>
      <c r="H328">
        <f t="shared" si="17"/>
        <v>3.5664238963444697</v>
      </c>
      <c r="I328">
        <f t="shared" si="16"/>
        <v>74.894901823233866</v>
      </c>
    </row>
    <row r="329" spans="5:9" x14ac:dyDescent="0.25">
      <c r="E329">
        <v>6</v>
      </c>
      <c r="F329" s="2">
        <f t="shared" si="15"/>
        <v>7.5176741650268895</v>
      </c>
      <c r="G329">
        <v>14</v>
      </c>
      <c r="H329">
        <f t="shared" si="17"/>
        <v>0.28073890729242174</v>
      </c>
      <c r="I329">
        <f t="shared" si="16"/>
        <v>3.9303447020939042</v>
      </c>
    </row>
    <row r="330" spans="5:9" x14ac:dyDescent="0.25">
      <c r="E330">
        <v>8</v>
      </c>
      <c r="F330" s="2">
        <f t="shared" si="15"/>
        <v>10.023565553369187</v>
      </c>
      <c r="G330">
        <v>20</v>
      </c>
      <c r="H330">
        <f t="shared" si="17"/>
        <v>0.665455187656111</v>
      </c>
      <c r="I330">
        <f t="shared" si="16"/>
        <v>13.309103753122219</v>
      </c>
    </row>
    <row r="331" spans="5:9" x14ac:dyDescent="0.25">
      <c r="E331">
        <v>28</v>
      </c>
      <c r="F331" s="2">
        <f t="shared" si="15"/>
        <v>35.082479436792156</v>
      </c>
      <c r="G331">
        <v>5</v>
      </c>
      <c r="H331">
        <f t="shared" si="17"/>
        <v>0</v>
      </c>
      <c r="I331">
        <f t="shared" si="16"/>
        <v>0</v>
      </c>
    </row>
    <row r="332" spans="5:9" x14ac:dyDescent="0.25">
      <c r="E332">
        <v>6</v>
      </c>
      <c r="F332" s="2">
        <f t="shared" si="15"/>
        <v>7.5176741650268895</v>
      </c>
      <c r="G332">
        <v>0</v>
      </c>
      <c r="H332">
        <f t="shared" si="17"/>
        <v>0.28073890729242174</v>
      </c>
      <c r="I332">
        <f t="shared" si="16"/>
        <v>0</v>
      </c>
    </row>
    <row r="333" spans="5:9" x14ac:dyDescent="0.25">
      <c r="E333">
        <v>22</v>
      </c>
      <c r="F333" s="2">
        <f t="shared" si="15"/>
        <v>27.564805271765263</v>
      </c>
      <c r="G333">
        <v>13</v>
      </c>
      <c r="H333">
        <f t="shared" si="17"/>
        <v>0</v>
      </c>
      <c r="I333">
        <f t="shared" si="16"/>
        <v>0</v>
      </c>
    </row>
    <row r="334" spans="5:9" x14ac:dyDescent="0.25">
      <c r="E334">
        <v>1</v>
      </c>
      <c r="F334" s="2">
        <f t="shared" si="15"/>
        <v>1.2529456941711483</v>
      </c>
      <c r="G334">
        <v>15</v>
      </c>
      <c r="H334">
        <f t="shared" si="17"/>
        <v>0</v>
      </c>
      <c r="I334">
        <f t="shared" si="16"/>
        <v>0</v>
      </c>
    </row>
    <row r="335" spans="5:9" x14ac:dyDescent="0.25">
      <c r="E335">
        <v>29</v>
      </c>
      <c r="F335" s="2">
        <f t="shared" si="15"/>
        <v>36.335425130963301</v>
      </c>
      <c r="G335">
        <v>4</v>
      </c>
      <c r="H335">
        <f t="shared" si="17"/>
        <v>0</v>
      </c>
      <c r="I335">
        <f t="shared" si="16"/>
        <v>0</v>
      </c>
    </row>
    <row r="336" spans="5:9" x14ac:dyDescent="0.25">
      <c r="E336">
        <v>18</v>
      </c>
      <c r="F336" s="2">
        <f t="shared" si="15"/>
        <v>22.553022495080668</v>
      </c>
      <c r="G336">
        <v>7</v>
      </c>
      <c r="H336">
        <f t="shared" si="17"/>
        <v>0</v>
      </c>
      <c r="I336">
        <f t="shared" si="16"/>
        <v>0</v>
      </c>
    </row>
    <row r="337" spans="5:9" x14ac:dyDescent="0.25">
      <c r="E337">
        <v>23</v>
      </c>
      <c r="F337" s="2">
        <f t="shared" si="15"/>
        <v>28.817750965936412</v>
      </c>
      <c r="G337">
        <v>15</v>
      </c>
      <c r="H337">
        <f t="shared" si="17"/>
        <v>0</v>
      </c>
      <c r="I337">
        <f t="shared" si="16"/>
        <v>0</v>
      </c>
    </row>
    <row r="338" spans="5:9" x14ac:dyDescent="0.25">
      <c r="E338">
        <v>14</v>
      </c>
      <c r="F338" s="2">
        <f t="shared" si="15"/>
        <v>17.541239718396078</v>
      </c>
      <c r="G338">
        <v>15</v>
      </c>
      <c r="H338">
        <f t="shared" si="17"/>
        <v>3.5664238963444697</v>
      </c>
      <c r="I338">
        <f t="shared" si="16"/>
        <v>53.496358445167047</v>
      </c>
    </row>
    <row r="339" spans="5:9" x14ac:dyDescent="0.25">
      <c r="E339">
        <v>7</v>
      </c>
      <c r="F339" s="2">
        <f t="shared" si="15"/>
        <v>8.7706198591980389</v>
      </c>
      <c r="G339">
        <v>15</v>
      </c>
      <c r="H339">
        <f t="shared" si="17"/>
        <v>0.44580298704305871</v>
      </c>
      <c r="I339">
        <f t="shared" si="16"/>
        <v>6.6870448056458809</v>
      </c>
    </row>
    <row r="340" spans="5:9" x14ac:dyDescent="0.25">
      <c r="E340">
        <v>8</v>
      </c>
      <c r="F340" s="2">
        <f t="shared" si="15"/>
        <v>10.023565553369187</v>
      </c>
      <c r="G340">
        <v>5</v>
      </c>
      <c r="H340">
        <f t="shared" si="17"/>
        <v>0.665455187656111</v>
      </c>
      <c r="I340">
        <f t="shared" si="16"/>
        <v>3.3272759382805548</v>
      </c>
    </row>
    <row r="341" spans="5:9" x14ac:dyDescent="0.25">
      <c r="E341">
        <v>15</v>
      </c>
      <c r="F341" s="2">
        <f t="shared" si="15"/>
        <v>18.794185412567224</v>
      </c>
      <c r="G341">
        <v>22</v>
      </c>
      <c r="H341">
        <f t="shared" si="17"/>
        <v>4.3865454264440897</v>
      </c>
      <c r="I341">
        <f t="shared" si="16"/>
        <v>96.503999381769972</v>
      </c>
    </row>
    <row r="342" spans="5:9" x14ac:dyDescent="0.25">
      <c r="E342">
        <v>25</v>
      </c>
      <c r="F342" s="2">
        <f t="shared" si="15"/>
        <v>31.323642354278707</v>
      </c>
      <c r="G342">
        <v>15</v>
      </c>
      <c r="H342">
        <f t="shared" si="17"/>
        <v>0</v>
      </c>
      <c r="I342">
        <f t="shared" si="16"/>
        <v>0</v>
      </c>
    </row>
    <row r="343" spans="5:9" x14ac:dyDescent="0.25">
      <c r="E343">
        <v>18</v>
      </c>
      <c r="F343" s="2">
        <f t="shared" si="15"/>
        <v>22.553022495080668</v>
      </c>
      <c r="G343">
        <v>16</v>
      </c>
      <c r="H343">
        <f t="shared" si="17"/>
        <v>0</v>
      </c>
      <c r="I343">
        <f t="shared" si="16"/>
        <v>0</v>
      </c>
    </row>
    <row r="344" spans="5:9" x14ac:dyDescent="0.25">
      <c r="E344">
        <v>0</v>
      </c>
      <c r="F344" s="2">
        <f t="shared" si="15"/>
        <v>0</v>
      </c>
      <c r="G344">
        <v>16</v>
      </c>
      <c r="H344">
        <f t="shared" si="17"/>
        <v>0</v>
      </c>
      <c r="I344">
        <f t="shared" si="16"/>
        <v>0</v>
      </c>
    </row>
    <row r="345" spans="5:9" x14ac:dyDescent="0.25">
      <c r="E345">
        <v>28</v>
      </c>
      <c r="F345" s="2">
        <f t="shared" si="15"/>
        <v>35.082479436792156</v>
      </c>
      <c r="G345">
        <v>13</v>
      </c>
      <c r="H345">
        <f t="shared" si="17"/>
        <v>0</v>
      </c>
      <c r="I345">
        <f t="shared" si="16"/>
        <v>0</v>
      </c>
    </row>
    <row r="346" spans="5:9" x14ac:dyDescent="0.25">
      <c r="E346">
        <v>2</v>
      </c>
      <c r="F346" s="2">
        <f t="shared" si="15"/>
        <v>2.5058913883422966</v>
      </c>
      <c r="G346">
        <v>17</v>
      </c>
      <c r="H346">
        <f t="shared" si="17"/>
        <v>0</v>
      </c>
      <c r="I346">
        <f t="shared" si="16"/>
        <v>0</v>
      </c>
    </row>
    <row r="347" spans="5:9" x14ac:dyDescent="0.25">
      <c r="E347">
        <v>27</v>
      </c>
      <c r="F347" s="2">
        <f t="shared" si="15"/>
        <v>33.829533742621003</v>
      </c>
      <c r="G347">
        <v>16</v>
      </c>
      <c r="H347">
        <f t="shared" si="17"/>
        <v>0</v>
      </c>
      <c r="I347">
        <f t="shared" si="16"/>
        <v>0</v>
      </c>
    </row>
    <row r="348" spans="5:9" x14ac:dyDescent="0.25">
      <c r="E348">
        <v>7</v>
      </c>
      <c r="F348" s="2">
        <f t="shared" si="15"/>
        <v>8.7706198591980389</v>
      </c>
      <c r="G348">
        <v>21</v>
      </c>
      <c r="H348">
        <f t="shared" si="17"/>
        <v>0.44580298704305871</v>
      </c>
      <c r="I348">
        <f t="shared" si="16"/>
        <v>9.3618627279042332</v>
      </c>
    </row>
    <row r="349" spans="5:9" x14ac:dyDescent="0.25">
      <c r="E349">
        <v>5</v>
      </c>
      <c r="F349" s="2">
        <f t="shared" si="15"/>
        <v>6.2647284708557418</v>
      </c>
      <c r="G349">
        <v>19</v>
      </c>
      <c r="H349">
        <f t="shared" si="17"/>
        <v>0.16246464542385519</v>
      </c>
      <c r="I349">
        <f t="shared" si="16"/>
        <v>3.0868282630532486</v>
      </c>
    </row>
    <row r="350" spans="5:9" x14ac:dyDescent="0.25">
      <c r="E350">
        <v>0</v>
      </c>
      <c r="F350" s="2">
        <f t="shared" si="15"/>
        <v>0</v>
      </c>
      <c r="G350">
        <v>23</v>
      </c>
      <c r="H350">
        <f t="shared" si="17"/>
        <v>0</v>
      </c>
      <c r="I350">
        <f t="shared" si="16"/>
        <v>0</v>
      </c>
    </row>
    <row r="351" spans="5:9" x14ac:dyDescent="0.25">
      <c r="E351">
        <v>29</v>
      </c>
      <c r="F351" s="2">
        <f t="shared" si="15"/>
        <v>36.335425130963301</v>
      </c>
      <c r="G351">
        <v>13</v>
      </c>
      <c r="H351">
        <f t="shared" si="17"/>
        <v>0</v>
      </c>
      <c r="I351">
        <f t="shared" si="16"/>
        <v>0</v>
      </c>
    </row>
    <row r="352" spans="5:9" x14ac:dyDescent="0.25">
      <c r="E352">
        <v>19</v>
      </c>
      <c r="F352" s="2">
        <f t="shared" si="15"/>
        <v>23.805968189251818</v>
      </c>
      <c r="G352">
        <v>12</v>
      </c>
      <c r="H352">
        <f t="shared" si="17"/>
        <v>0</v>
      </c>
      <c r="I352">
        <f t="shared" si="16"/>
        <v>0</v>
      </c>
    </row>
    <row r="353" spans="5:9" x14ac:dyDescent="0.25">
      <c r="E353">
        <v>18</v>
      </c>
      <c r="F353" s="2">
        <f t="shared" si="15"/>
        <v>22.553022495080668</v>
      </c>
      <c r="G353">
        <v>1</v>
      </c>
      <c r="H353">
        <f t="shared" si="17"/>
        <v>0</v>
      </c>
      <c r="I353">
        <f t="shared" si="16"/>
        <v>0</v>
      </c>
    </row>
    <row r="354" spans="5:9" x14ac:dyDescent="0.25">
      <c r="E354">
        <v>24</v>
      </c>
      <c r="F354" s="2">
        <f t="shared" si="15"/>
        <v>30.070696660107558</v>
      </c>
      <c r="G354">
        <v>13</v>
      </c>
      <c r="H354">
        <f t="shared" si="17"/>
        <v>0</v>
      </c>
      <c r="I354">
        <f t="shared" si="16"/>
        <v>0</v>
      </c>
    </row>
    <row r="355" spans="5:9" x14ac:dyDescent="0.25">
      <c r="E355">
        <v>6</v>
      </c>
      <c r="F355" s="2">
        <f t="shared" si="15"/>
        <v>7.5176741650268895</v>
      </c>
      <c r="G355">
        <v>12</v>
      </c>
      <c r="H355">
        <f t="shared" si="17"/>
        <v>0.28073890729242174</v>
      </c>
      <c r="I355">
        <f t="shared" si="16"/>
        <v>3.3688668875090606</v>
      </c>
    </row>
    <row r="356" spans="5:9" x14ac:dyDescent="0.25">
      <c r="E356">
        <v>22</v>
      </c>
      <c r="F356" s="2">
        <f t="shared" si="15"/>
        <v>27.564805271765263</v>
      </c>
      <c r="G356">
        <v>14</v>
      </c>
      <c r="H356">
        <f t="shared" si="17"/>
        <v>0</v>
      </c>
      <c r="I356">
        <f t="shared" si="16"/>
        <v>0</v>
      </c>
    </row>
    <row r="357" spans="5:9" x14ac:dyDescent="0.25">
      <c r="E357">
        <v>23</v>
      </c>
      <c r="F357" s="2">
        <f t="shared" si="15"/>
        <v>28.817750965936412</v>
      </c>
      <c r="G357">
        <v>10</v>
      </c>
      <c r="H357">
        <f t="shared" si="17"/>
        <v>0</v>
      </c>
      <c r="I357">
        <f t="shared" si="16"/>
        <v>0</v>
      </c>
    </row>
    <row r="358" spans="5:9" x14ac:dyDescent="0.25">
      <c r="E358">
        <v>5</v>
      </c>
      <c r="F358" s="2">
        <f t="shared" si="15"/>
        <v>6.2647284708557418</v>
      </c>
      <c r="G358">
        <v>21</v>
      </c>
      <c r="H358">
        <f t="shared" si="17"/>
        <v>0.16246464542385519</v>
      </c>
      <c r="I358">
        <f t="shared" si="16"/>
        <v>3.411757553900959</v>
      </c>
    </row>
    <row r="359" spans="5:9" x14ac:dyDescent="0.25">
      <c r="E359">
        <v>10</v>
      </c>
      <c r="F359" s="2">
        <f t="shared" si="15"/>
        <v>12.529456941711484</v>
      </c>
      <c r="G359">
        <v>5</v>
      </c>
      <c r="H359">
        <f t="shared" si="17"/>
        <v>1.2997171633908415</v>
      </c>
      <c r="I359">
        <f t="shared" si="16"/>
        <v>6.4985858169542077</v>
      </c>
    </row>
    <row r="360" spans="5:9" x14ac:dyDescent="0.25">
      <c r="E360">
        <v>3</v>
      </c>
      <c r="F360" s="2">
        <f t="shared" si="15"/>
        <v>3.7588370825134447</v>
      </c>
      <c r="G360">
        <v>16</v>
      </c>
      <c r="H360">
        <f t="shared" si="17"/>
        <v>0</v>
      </c>
      <c r="I360">
        <f t="shared" si="16"/>
        <v>0</v>
      </c>
    </row>
    <row r="361" spans="5:9" x14ac:dyDescent="0.25">
      <c r="E361">
        <v>10</v>
      </c>
      <c r="F361" s="2">
        <f>E361*($B$3/$B$2)^$B$6</f>
        <v>12.529456941711484</v>
      </c>
      <c r="G361">
        <v>20</v>
      </c>
      <c r="H361">
        <f t="shared" si="17"/>
        <v>1.2997171633908415</v>
      </c>
      <c r="I361">
        <f t="shared" si="16"/>
        <v>25.994343267816831</v>
      </c>
    </row>
    <row r="362" spans="5:9" x14ac:dyDescent="0.25">
      <c r="E362">
        <v>16</v>
      </c>
      <c r="F362" s="2">
        <f t="shared" ref="F362:F366" si="18">E362*($B$3/$B$2)^$B$6</f>
        <v>20.047131106738373</v>
      </c>
      <c r="G362">
        <v>22</v>
      </c>
      <c r="H362">
        <f t="shared" si="17"/>
        <v>5.323641501248888</v>
      </c>
      <c r="I362">
        <f t="shared" si="16"/>
        <v>117.12011302747554</v>
      </c>
    </row>
    <row r="363" spans="5:9" x14ac:dyDescent="0.25">
      <c r="E363">
        <v>1</v>
      </c>
      <c r="F363" s="2">
        <f t="shared" si="18"/>
        <v>1.2529456941711483</v>
      </c>
      <c r="G363">
        <v>9</v>
      </c>
      <c r="H363">
        <f t="shared" si="17"/>
        <v>0</v>
      </c>
      <c r="I363">
        <f t="shared" si="16"/>
        <v>0</v>
      </c>
    </row>
    <row r="364" spans="5:9" x14ac:dyDescent="0.25">
      <c r="E364">
        <v>3</v>
      </c>
      <c r="F364" s="2">
        <f t="shared" si="18"/>
        <v>3.7588370825134447</v>
      </c>
      <c r="G364">
        <v>1</v>
      </c>
      <c r="H364">
        <f t="shared" si="17"/>
        <v>0</v>
      </c>
      <c r="I364">
        <f t="shared" si="16"/>
        <v>0</v>
      </c>
    </row>
    <row r="365" spans="5:9" x14ac:dyDescent="0.25">
      <c r="E365">
        <v>26</v>
      </c>
      <c r="F365" s="2">
        <f t="shared" si="18"/>
        <v>32.576588048449857</v>
      </c>
      <c r="G365">
        <v>0</v>
      </c>
      <c r="H365">
        <f t="shared" si="17"/>
        <v>0</v>
      </c>
      <c r="I365">
        <f t="shared" si="16"/>
        <v>0</v>
      </c>
    </row>
    <row r="366" spans="5:9" x14ac:dyDescent="0.25">
      <c r="E366">
        <v>13</v>
      </c>
      <c r="F366" s="2">
        <f t="shared" si="18"/>
        <v>16.288294024224928</v>
      </c>
      <c r="G366">
        <v>4</v>
      </c>
      <c r="H366">
        <f t="shared" si="17"/>
        <v>2.8554786079696783</v>
      </c>
      <c r="I366">
        <f t="shared" si="16"/>
        <v>11.421914431878713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tabSelected="1" workbookViewId="0">
      <selection activeCell="A12" sqref="A12"/>
    </sheetView>
  </sheetViews>
  <sheetFormatPr baseColWidth="10" defaultRowHeight="15" x14ac:dyDescent="0.25"/>
  <cols>
    <col min="1" max="1" width="34.28515625" customWidth="1"/>
  </cols>
  <sheetData>
    <row r="1" spans="1:9" x14ac:dyDescent="0.25">
      <c r="A1" t="s">
        <v>35</v>
      </c>
      <c r="B1">
        <v>50</v>
      </c>
      <c r="C1" t="s">
        <v>16</v>
      </c>
      <c r="E1" t="s">
        <v>41</v>
      </c>
      <c r="F1" t="s">
        <v>48</v>
      </c>
      <c r="G1" t="s">
        <v>40</v>
      </c>
      <c r="H1" t="s">
        <v>45</v>
      </c>
      <c r="I1" t="s">
        <v>46</v>
      </c>
    </row>
    <row r="2" spans="1:9" x14ac:dyDescent="0.25">
      <c r="A2" t="s">
        <v>15</v>
      </c>
      <c r="B2">
        <v>10</v>
      </c>
      <c r="C2" t="s">
        <v>16</v>
      </c>
      <c r="E2">
        <v>18</v>
      </c>
      <c r="F2" s="2">
        <f>E2*($B$3/$B$2)^$B$6</f>
        <v>24.464581401510504</v>
      </c>
      <c r="G2">
        <v>18</v>
      </c>
      <c r="H2">
        <f>IF(F2&lt;4,0,IF(F2&gt;22,0,$B$7*F2^3*3.1416*$B$1^2*$B$4*$B$5/2/1000000))</f>
        <v>0</v>
      </c>
      <c r="I2">
        <f>H2*G2</f>
        <v>0</v>
      </c>
    </row>
    <row r="3" spans="1:9" x14ac:dyDescent="0.25">
      <c r="A3" t="s">
        <v>17</v>
      </c>
      <c r="B3">
        <v>55</v>
      </c>
      <c r="C3" t="s">
        <v>16</v>
      </c>
      <c r="E3">
        <v>7</v>
      </c>
      <c r="F3" s="2">
        <f t="shared" ref="F3:F66" si="0">E3*($B$3/$B$2)^$B$6</f>
        <v>9.5140038783651963</v>
      </c>
      <c r="G3">
        <v>16</v>
      </c>
      <c r="H3">
        <f>IF(F3&lt;4,0,IF(F3&gt;22,0,$B$7*F3^3*3.1416*$B$1^2*$B$4*$B$5/2/1000000))</f>
        <v>1.5806640707967432</v>
      </c>
      <c r="I3">
        <f t="shared" ref="I3:I66" si="1">H3*G3</f>
        <v>25.290625132747891</v>
      </c>
    </row>
    <row r="4" spans="1:9" x14ac:dyDescent="0.25">
      <c r="A4" t="s">
        <v>36</v>
      </c>
      <c r="B4" s="3">
        <v>0.4</v>
      </c>
      <c r="E4">
        <v>19</v>
      </c>
      <c r="F4" s="2">
        <f t="shared" si="0"/>
        <v>25.823724812705532</v>
      </c>
      <c r="G4">
        <v>19</v>
      </c>
      <c r="H4">
        <f t="shared" ref="H4:H67" si="2">IF(F4&lt;4,0,IF(F4&gt;22,0,$B$7*F4^3*3.1416*$B$1^2*$B$4*$B$5/2/1000000))</f>
        <v>0</v>
      </c>
      <c r="I4">
        <f t="shared" si="1"/>
        <v>0</v>
      </c>
    </row>
    <row r="5" spans="1:9" x14ac:dyDescent="0.25">
      <c r="A5" t="s">
        <v>38</v>
      </c>
      <c r="B5" s="3">
        <v>0.95</v>
      </c>
      <c r="E5">
        <v>7</v>
      </c>
      <c r="F5" s="2">
        <f t="shared" si="0"/>
        <v>9.5140038783651963</v>
      </c>
      <c r="G5">
        <v>16</v>
      </c>
      <c r="H5">
        <f t="shared" si="2"/>
        <v>1.5806640707967432</v>
      </c>
      <c r="I5">
        <f t="shared" si="1"/>
        <v>25.290625132747891</v>
      </c>
    </row>
    <row r="6" spans="1:9" x14ac:dyDescent="0.25">
      <c r="A6" t="s">
        <v>37</v>
      </c>
      <c r="B6">
        <v>0.18</v>
      </c>
      <c r="E6">
        <v>12</v>
      </c>
      <c r="F6" s="2">
        <f t="shared" si="0"/>
        <v>16.309720934340337</v>
      </c>
      <c r="G6">
        <v>20</v>
      </c>
      <c r="H6">
        <f t="shared" si="2"/>
        <v>7.9632289047719311</v>
      </c>
      <c r="I6">
        <f t="shared" si="1"/>
        <v>159.26457809543862</v>
      </c>
    </row>
    <row r="7" spans="1:9" x14ac:dyDescent="0.25">
      <c r="A7" t="s">
        <v>39</v>
      </c>
      <c r="B7">
        <v>1.23</v>
      </c>
      <c r="E7">
        <v>3</v>
      </c>
      <c r="F7" s="2">
        <f t="shared" si="0"/>
        <v>4.0774302335850843</v>
      </c>
      <c r="G7">
        <v>22</v>
      </c>
      <c r="H7">
        <f t="shared" si="2"/>
        <v>0.12442545163706142</v>
      </c>
      <c r="I7">
        <f t="shared" si="1"/>
        <v>2.7373599360153511</v>
      </c>
    </row>
    <row r="8" spans="1:9" x14ac:dyDescent="0.25">
      <c r="A8" t="s">
        <v>42</v>
      </c>
      <c r="B8" s="2">
        <f>AVERAGE(F2:F366)</f>
        <v>18.115706014969348</v>
      </c>
      <c r="E8">
        <v>14</v>
      </c>
      <c r="F8" s="2">
        <f t="shared" si="0"/>
        <v>19.028007756730393</v>
      </c>
      <c r="G8">
        <v>5</v>
      </c>
      <c r="H8">
        <f t="shared" si="2"/>
        <v>12.645312566373946</v>
      </c>
      <c r="I8">
        <f t="shared" si="1"/>
        <v>63.226562831869728</v>
      </c>
    </row>
    <row r="9" spans="1:9" x14ac:dyDescent="0.25">
      <c r="A9" t="s">
        <v>49</v>
      </c>
      <c r="B9" s="2">
        <f>B7*B8^3*3.1416*B1^2/2/1000000</f>
        <v>28.716519770202709</v>
      </c>
      <c r="C9" t="s">
        <v>43</v>
      </c>
      <c r="E9">
        <v>8</v>
      </c>
      <c r="F9" s="2">
        <f t="shared" si="0"/>
        <v>10.873147289560224</v>
      </c>
      <c r="G9">
        <v>4</v>
      </c>
      <c r="H9">
        <f t="shared" si="2"/>
        <v>2.3594752310435356</v>
      </c>
      <c r="I9">
        <f t="shared" si="1"/>
        <v>9.4379009241741425</v>
      </c>
    </row>
    <row r="10" spans="1:9" x14ac:dyDescent="0.25">
      <c r="A10" t="s">
        <v>44</v>
      </c>
      <c r="B10" s="2">
        <f>B9*B4*B5</f>
        <v>10.912277512677029</v>
      </c>
      <c r="E10">
        <v>5</v>
      </c>
      <c r="F10" s="2">
        <f t="shared" si="0"/>
        <v>6.7957170559751399</v>
      </c>
      <c r="G10">
        <v>3</v>
      </c>
      <c r="H10">
        <f t="shared" si="2"/>
        <v>0.57604375757898796</v>
      </c>
      <c r="I10">
        <f t="shared" si="1"/>
        <v>1.728131272736964</v>
      </c>
    </row>
    <row r="11" spans="1:9" x14ac:dyDescent="0.25">
      <c r="B11" t="s">
        <v>47</v>
      </c>
      <c r="D11" s="5">
        <f>SUM(I2:I366)</f>
        <v>12088.545537098591</v>
      </c>
      <c r="E11">
        <v>5</v>
      </c>
      <c r="F11" s="2">
        <f t="shared" si="0"/>
        <v>6.7957170559751399</v>
      </c>
      <c r="G11">
        <v>13</v>
      </c>
      <c r="H11">
        <f t="shared" si="2"/>
        <v>0.57604375757898796</v>
      </c>
      <c r="I11">
        <f t="shared" si="1"/>
        <v>7.4885688485268433</v>
      </c>
    </row>
    <row r="12" spans="1:9" x14ac:dyDescent="0.25">
      <c r="E12">
        <v>20</v>
      </c>
      <c r="F12" s="2">
        <f t="shared" si="0"/>
        <v>27.182868223900559</v>
      </c>
      <c r="G12">
        <v>21</v>
      </c>
      <c r="H12">
        <f t="shared" si="2"/>
        <v>0</v>
      </c>
      <c r="I12">
        <f t="shared" si="1"/>
        <v>0</v>
      </c>
    </row>
    <row r="13" spans="1:9" x14ac:dyDescent="0.25">
      <c r="E13">
        <v>9</v>
      </c>
      <c r="F13" s="2">
        <f t="shared" si="0"/>
        <v>12.232290700755252</v>
      </c>
      <c r="G13">
        <v>6</v>
      </c>
      <c r="H13">
        <f t="shared" si="2"/>
        <v>3.3594871942006588</v>
      </c>
      <c r="I13">
        <f t="shared" si="1"/>
        <v>20.156923165203953</v>
      </c>
    </row>
    <row r="14" spans="1:9" x14ac:dyDescent="0.25">
      <c r="E14">
        <v>1</v>
      </c>
      <c r="F14" s="2">
        <f t="shared" si="0"/>
        <v>1.359143411195028</v>
      </c>
      <c r="G14">
        <v>14</v>
      </c>
      <c r="H14">
        <f t="shared" si="2"/>
        <v>0</v>
      </c>
      <c r="I14">
        <f t="shared" si="1"/>
        <v>0</v>
      </c>
    </row>
    <row r="15" spans="1:9" x14ac:dyDescent="0.25">
      <c r="E15">
        <v>28</v>
      </c>
      <c r="F15" s="2">
        <f t="shared" si="0"/>
        <v>38.056015513460785</v>
      </c>
      <c r="G15">
        <v>9</v>
      </c>
      <c r="H15">
        <f t="shared" si="2"/>
        <v>0</v>
      </c>
      <c r="I15">
        <f t="shared" si="1"/>
        <v>0</v>
      </c>
    </row>
    <row r="16" spans="1:9" x14ac:dyDescent="0.25">
      <c r="E16">
        <v>16</v>
      </c>
      <c r="F16" s="2">
        <f t="shared" si="0"/>
        <v>21.746294579120448</v>
      </c>
      <c r="G16">
        <v>15</v>
      </c>
      <c r="H16">
        <f t="shared" si="2"/>
        <v>18.875801848348285</v>
      </c>
      <c r="I16">
        <f t="shared" si="1"/>
        <v>283.1370277252243</v>
      </c>
    </row>
    <row r="17" spans="5:9" x14ac:dyDescent="0.25">
      <c r="E17">
        <v>4</v>
      </c>
      <c r="F17" s="2">
        <f t="shared" si="0"/>
        <v>5.4365736447801121</v>
      </c>
      <c r="G17">
        <v>0</v>
      </c>
      <c r="H17">
        <f t="shared" si="2"/>
        <v>0.29493440388044195</v>
      </c>
      <c r="I17">
        <f t="shared" si="1"/>
        <v>0</v>
      </c>
    </row>
    <row r="18" spans="5:9" x14ac:dyDescent="0.25">
      <c r="E18">
        <v>1</v>
      </c>
      <c r="F18" s="2">
        <f t="shared" si="0"/>
        <v>1.359143411195028</v>
      </c>
      <c r="G18">
        <v>11</v>
      </c>
      <c r="H18">
        <f t="shared" si="2"/>
        <v>0</v>
      </c>
      <c r="I18">
        <f t="shared" si="1"/>
        <v>0</v>
      </c>
    </row>
    <row r="19" spans="5:9" x14ac:dyDescent="0.25">
      <c r="E19">
        <v>3</v>
      </c>
      <c r="F19" s="2">
        <f t="shared" si="0"/>
        <v>4.0774302335850843</v>
      </c>
      <c r="G19">
        <v>20</v>
      </c>
      <c r="H19">
        <f t="shared" si="2"/>
        <v>0.12442545163706142</v>
      </c>
      <c r="I19">
        <f t="shared" si="1"/>
        <v>2.4885090327412285</v>
      </c>
    </row>
    <row r="20" spans="5:9" x14ac:dyDescent="0.25">
      <c r="E20">
        <v>20</v>
      </c>
      <c r="F20" s="2">
        <f t="shared" si="0"/>
        <v>27.182868223900559</v>
      </c>
      <c r="G20">
        <v>5</v>
      </c>
      <c r="H20">
        <f t="shared" si="2"/>
        <v>0</v>
      </c>
      <c r="I20">
        <f t="shared" si="1"/>
        <v>0</v>
      </c>
    </row>
    <row r="21" spans="5:9" x14ac:dyDescent="0.25">
      <c r="E21">
        <v>15</v>
      </c>
      <c r="F21" s="2">
        <f t="shared" si="0"/>
        <v>20.38715116792542</v>
      </c>
      <c r="G21">
        <v>4</v>
      </c>
      <c r="H21">
        <f t="shared" si="2"/>
        <v>15.553181454632679</v>
      </c>
      <c r="I21">
        <f t="shared" si="1"/>
        <v>62.212725818530714</v>
      </c>
    </row>
    <row r="22" spans="5:9" x14ac:dyDescent="0.25">
      <c r="E22">
        <v>20</v>
      </c>
      <c r="F22" s="2">
        <f t="shared" si="0"/>
        <v>27.182868223900559</v>
      </c>
      <c r="G22">
        <v>0</v>
      </c>
      <c r="H22">
        <f t="shared" si="2"/>
        <v>0</v>
      </c>
      <c r="I22">
        <f t="shared" si="1"/>
        <v>0</v>
      </c>
    </row>
    <row r="23" spans="5:9" x14ac:dyDescent="0.25">
      <c r="E23">
        <v>22</v>
      </c>
      <c r="F23" s="2">
        <f t="shared" si="0"/>
        <v>29.901155046290615</v>
      </c>
      <c r="G23">
        <v>22</v>
      </c>
      <c r="H23">
        <f t="shared" si="2"/>
        <v>0</v>
      </c>
      <c r="I23">
        <f t="shared" si="1"/>
        <v>0</v>
      </c>
    </row>
    <row r="24" spans="5:9" x14ac:dyDescent="0.25">
      <c r="E24">
        <v>3</v>
      </c>
      <c r="F24" s="2">
        <f t="shared" si="0"/>
        <v>4.0774302335850843</v>
      </c>
      <c r="G24">
        <v>18</v>
      </c>
      <c r="H24">
        <f t="shared" si="2"/>
        <v>0.12442545163706142</v>
      </c>
      <c r="I24">
        <f t="shared" si="1"/>
        <v>2.2396581294671059</v>
      </c>
    </row>
    <row r="25" spans="5:9" x14ac:dyDescent="0.25">
      <c r="E25">
        <v>27</v>
      </c>
      <c r="F25" s="2">
        <f t="shared" si="0"/>
        <v>36.696872102265758</v>
      </c>
      <c r="G25">
        <v>19</v>
      </c>
      <c r="H25">
        <f t="shared" si="2"/>
        <v>0</v>
      </c>
      <c r="I25">
        <f t="shared" si="1"/>
        <v>0</v>
      </c>
    </row>
    <row r="26" spans="5:9" x14ac:dyDescent="0.25">
      <c r="E26">
        <v>5</v>
      </c>
      <c r="F26" s="2">
        <f t="shared" si="0"/>
        <v>6.7957170559751399</v>
      </c>
      <c r="G26">
        <v>10</v>
      </c>
      <c r="H26">
        <f t="shared" si="2"/>
        <v>0.57604375757898796</v>
      </c>
      <c r="I26">
        <f t="shared" si="1"/>
        <v>5.7604375757898794</v>
      </c>
    </row>
    <row r="27" spans="5:9" x14ac:dyDescent="0.25">
      <c r="E27">
        <v>24</v>
      </c>
      <c r="F27" s="2">
        <f t="shared" si="0"/>
        <v>32.619441868680674</v>
      </c>
      <c r="G27">
        <v>3</v>
      </c>
      <c r="H27">
        <f t="shared" si="2"/>
        <v>0</v>
      </c>
      <c r="I27">
        <f t="shared" si="1"/>
        <v>0</v>
      </c>
    </row>
    <row r="28" spans="5:9" x14ac:dyDescent="0.25">
      <c r="E28">
        <v>2</v>
      </c>
      <c r="F28" s="2">
        <f t="shared" si="0"/>
        <v>2.718286822390056</v>
      </c>
      <c r="G28">
        <v>14</v>
      </c>
      <c r="H28">
        <f t="shared" si="2"/>
        <v>0</v>
      </c>
      <c r="I28">
        <f t="shared" si="1"/>
        <v>0</v>
      </c>
    </row>
    <row r="29" spans="5:9" x14ac:dyDescent="0.25">
      <c r="E29">
        <v>7</v>
      </c>
      <c r="F29" s="2">
        <f t="shared" si="0"/>
        <v>9.5140038783651963</v>
      </c>
      <c r="G29">
        <v>23</v>
      </c>
      <c r="H29">
        <f t="shared" si="2"/>
        <v>1.5806640707967432</v>
      </c>
      <c r="I29">
        <f t="shared" si="1"/>
        <v>36.355273628325094</v>
      </c>
    </row>
    <row r="30" spans="5:9" x14ac:dyDescent="0.25">
      <c r="E30">
        <v>25</v>
      </c>
      <c r="F30" s="2">
        <f t="shared" si="0"/>
        <v>33.978585279875702</v>
      </c>
      <c r="G30">
        <v>18</v>
      </c>
      <c r="H30">
        <f t="shared" si="2"/>
        <v>0</v>
      </c>
      <c r="I30">
        <f t="shared" si="1"/>
        <v>0</v>
      </c>
    </row>
    <row r="31" spans="5:9" x14ac:dyDescent="0.25">
      <c r="E31">
        <v>3</v>
      </c>
      <c r="F31" s="2">
        <f t="shared" si="0"/>
        <v>4.0774302335850843</v>
      </c>
      <c r="G31">
        <v>19</v>
      </c>
      <c r="H31">
        <f t="shared" si="2"/>
        <v>0.12442545163706142</v>
      </c>
      <c r="I31">
        <f t="shared" si="1"/>
        <v>2.3640835811041669</v>
      </c>
    </row>
    <row r="32" spans="5:9" x14ac:dyDescent="0.25">
      <c r="E32">
        <v>10</v>
      </c>
      <c r="F32" s="2">
        <f t="shared" si="0"/>
        <v>13.59143411195028</v>
      </c>
      <c r="G32">
        <v>17</v>
      </c>
      <c r="H32">
        <f t="shared" si="2"/>
        <v>4.6083500606319037</v>
      </c>
      <c r="I32">
        <f t="shared" si="1"/>
        <v>78.341951030742365</v>
      </c>
    </row>
    <row r="33" spans="5:9" x14ac:dyDescent="0.25">
      <c r="E33">
        <v>27</v>
      </c>
      <c r="F33" s="2">
        <f t="shared" si="0"/>
        <v>36.696872102265758</v>
      </c>
      <c r="G33">
        <v>2</v>
      </c>
      <c r="H33">
        <f t="shared" si="2"/>
        <v>0</v>
      </c>
      <c r="I33">
        <f t="shared" si="1"/>
        <v>0</v>
      </c>
    </row>
    <row r="34" spans="5:9" x14ac:dyDescent="0.25">
      <c r="E34">
        <v>6</v>
      </c>
      <c r="F34" s="2">
        <f t="shared" si="0"/>
        <v>8.1548604671701685</v>
      </c>
      <c r="G34">
        <v>11</v>
      </c>
      <c r="H34">
        <f t="shared" si="2"/>
        <v>0.99540361309649139</v>
      </c>
      <c r="I34">
        <f t="shared" si="1"/>
        <v>10.949439744061404</v>
      </c>
    </row>
    <row r="35" spans="5:9" x14ac:dyDescent="0.25">
      <c r="E35">
        <v>24</v>
      </c>
      <c r="F35" s="2">
        <f t="shared" si="0"/>
        <v>32.619441868680674</v>
      </c>
      <c r="G35">
        <v>7</v>
      </c>
      <c r="H35">
        <f t="shared" si="2"/>
        <v>0</v>
      </c>
      <c r="I35">
        <f t="shared" si="1"/>
        <v>0</v>
      </c>
    </row>
    <row r="36" spans="5:9" x14ac:dyDescent="0.25">
      <c r="E36">
        <v>23</v>
      </c>
      <c r="F36" s="2">
        <f t="shared" si="0"/>
        <v>31.260298457485643</v>
      </c>
      <c r="G36">
        <v>9</v>
      </c>
      <c r="H36">
        <f t="shared" si="2"/>
        <v>0</v>
      </c>
      <c r="I36">
        <f t="shared" si="1"/>
        <v>0</v>
      </c>
    </row>
    <row r="37" spans="5:9" x14ac:dyDescent="0.25">
      <c r="E37">
        <v>10</v>
      </c>
      <c r="F37" s="2">
        <f t="shared" si="0"/>
        <v>13.59143411195028</v>
      </c>
      <c r="G37">
        <v>21</v>
      </c>
      <c r="H37">
        <f t="shared" si="2"/>
        <v>4.6083500606319037</v>
      </c>
      <c r="I37">
        <f t="shared" si="1"/>
        <v>96.775351273269976</v>
      </c>
    </row>
    <row r="38" spans="5:9" x14ac:dyDescent="0.25">
      <c r="E38">
        <v>19</v>
      </c>
      <c r="F38" s="2">
        <f t="shared" si="0"/>
        <v>25.823724812705532</v>
      </c>
      <c r="G38">
        <v>20</v>
      </c>
      <c r="H38">
        <f t="shared" si="2"/>
        <v>0</v>
      </c>
      <c r="I38">
        <f t="shared" si="1"/>
        <v>0</v>
      </c>
    </row>
    <row r="39" spans="5:9" x14ac:dyDescent="0.25">
      <c r="E39">
        <v>29</v>
      </c>
      <c r="F39" s="2">
        <f t="shared" si="0"/>
        <v>39.415158924655813</v>
      </c>
      <c r="G39">
        <v>12</v>
      </c>
      <c r="H39">
        <f t="shared" si="2"/>
        <v>0</v>
      </c>
      <c r="I39">
        <f t="shared" si="1"/>
        <v>0</v>
      </c>
    </row>
    <row r="40" spans="5:9" x14ac:dyDescent="0.25">
      <c r="E40">
        <v>21</v>
      </c>
      <c r="F40" s="2">
        <f t="shared" si="0"/>
        <v>28.542011635095587</v>
      </c>
      <c r="G40">
        <v>8</v>
      </c>
      <c r="H40">
        <f t="shared" si="2"/>
        <v>0</v>
      </c>
      <c r="I40">
        <f t="shared" si="1"/>
        <v>0</v>
      </c>
    </row>
    <row r="41" spans="5:9" x14ac:dyDescent="0.25">
      <c r="E41">
        <v>8</v>
      </c>
      <c r="F41" s="2">
        <f t="shared" si="0"/>
        <v>10.873147289560224</v>
      </c>
      <c r="G41">
        <v>14</v>
      </c>
      <c r="H41">
        <f t="shared" si="2"/>
        <v>2.3594752310435356</v>
      </c>
      <c r="I41">
        <f t="shared" si="1"/>
        <v>33.032653234609498</v>
      </c>
    </row>
    <row r="42" spans="5:9" x14ac:dyDescent="0.25">
      <c r="E42">
        <v>28</v>
      </c>
      <c r="F42" s="2">
        <f t="shared" si="0"/>
        <v>38.056015513460785</v>
      </c>
      <c r="G42">
        <v>12</v>
      </c>
      <c r="H42">
        <f t="shared" si="2"/>
        <v>0</v>
      </c>
      <c r="I42">
        <f t="shared" si="1"/>
        <v>0</v>
      </c>
    </row>
    <row r="43" spans="5:9" x14ac:dyDescent="0.25">
      <c r="E43">
        <v>7</v>
      </c>
      <c r="F43" s="2">
        <f t="shared" si="0"/>
        <v>9.5140038783651963</v>
      </c>
      <c r="G43">
        <v>3</v>
      </c>
      <c r="H43">
        <f t="shared" si="2"/>
        <v>1.5806640707967432</v>
      </c>
      <c r="I43">
        <f t="shared" si="1"/>
        <v>4.7419922123902296</v>
      </c>
    </row>
    <row r="44" spans="5:9" x14ac:dyDescent="0.25">
      <c r="E44">
        <v>7</v>
      </c>
      <c r="F44" s="2">
        <f t="shared" si="0"/>
        <v>9.5140038783651963</v>
      </c>
      <c r="G44">
        <v>12</v>
      </c>
      <c r="H44">
        <f t="shared" si="2"/>
        <v>1.5806640707967432</v>
      </c>
      <c r="I44">
        <f t="shared" si="1"/>
        <v>18.967968849560918</v>
      </c>
    </row>
    <row r="45" spans="5:9" x14ac:dyDescent="0.25">
      <c r="E45">
        <v>12</v>
      </c>
      <c r="F45" s="2">
        <f t="shared" si="0"/>
        <v>16.309720934340337</v>
      </c>
      <c r="G45">
        <v>10</v>
      </c>
      <c r="H45">
        <f t="shared" si="2"/>
        <v>7.9632289047719311</v>
      </c>
      <c r="I45">
        <f t="shared" si="1"/>
        <v>79.632289047719311</v>
      </c>
    </row>
    <row r="46" spans="5:9" x14ac:dyDescent="0.25">
      <c r="E46">
        <v>2</v>
      </c>
      <c r="F46" s="2">
        <f t="shared" si="0"/>
        <v>2.718286822390056</v>
      </c>
      <c r="G46">
        <v>17</v>
      </c>
      <c r="H46">
        <f t="shared" si="2"/>
        <v>0</v>
      </c>
      <c r="I46">
        <f t="shared" si="1"/>
        <v>0</v>
      </c>
    </row>
    <row r="47" spans="5:9" x14ac:dyDescent="0.25">
      <c r="E47">
        <v>13</v>
      </c>
      <c r="F47" s="2">
        <f t="shared" si="0"/>
        <v>17.668864345535365</v>
      </c>
      <c r="G47">
        <v>18</v>
      </c>
      <c r="H47">
        <f t="shared" si="2"/>
        <v>10.124545083208298</v>
      </c>
      <c r="I47">
        <f t="shared" si="1"/>
        <v>182.24181149774938</v>
      </c>
    </row>
    <row r="48" spans="5:9" x14ac:dyDescent="0.25">
      <c r="E48">
        <v>3</v>
      </c>
      <c r="F48" s="2">
        <f t="shared" si="0"/>
        <v>4.0774302335850843</v>
      </c>
      <c r="G48">
        <v>18</v>
      </c>
      <c r="H48">
        <f t="shared" si="2"/>
        <v>0.12442545163706142</v>
      </c>
      <c r="I48">
        <f t="shared" si="1"/>
        <v>2.2396581294671059</v>
      </c>
    </row>
    <row r="49" spans="5:9" x14ac:dyDescent="0.25">
      <c r="E49">
        <v>3</v>
      </c>
      <c r="F49" s="2">
        <f t="shared" si="0"/>
        <v>4.0774302335850843</v>
      </c>
      <c r="G49">
        <v>5</v>
      </c>
      <c r="H49">
        <f t="shared" si="2"/>
        <v>0.12442545163706142</v>
      </c>
      <c r="I49">
        <f t="shared" si="1"/>
        <v>0.62212725818530712</v>
      </c>
    </row>
    <row r="50" spans="5:9" x14ac:dyDescent="0.25">
      <c r="E50">
        <v>3</v>
      </c>
      <c r="F50" s="2">
        <f t="shared" si="0"/>
        <v>4.0774302335850843</v>
      </c>
      <c r="G50">
        <v>19</v>
      </c>
      <c r="H50">
        <f t="shared" si="2"/>
        <v>0.12442545163706142</v>
      </c>
      <c r="I50">
        <f t="shared" si="1"/>
        <v>2.3640835811041669</v>
      </c>
    </row>
    <row r="51" spans="5:9" x14ac:dyDescent="0.25">
      <c r="E51">
        <v>11</v>
      </c>
      <c r="F51" s="2">
        <f t="shared" si="0"/>
        <v>14.950577523145308</v>
      </c>
      <c r="G51">
        <v>1</v>
      </c>
      <c r="H51">
        <f t="shared" si="2"/>
        <v>6.1337139307010657</v>
      </c>
      <c r="I51">
        <f t="shared" si="1"/>
        <v>6.1337139307010657</v>
      </c>
    </row>
    <row r="52" spans="5:9" x14ac:dyDescent="0.25">
      <c r="E52">
        <v>27</v>
      </c>
      <c r="F52" s="2">
        <f t="shared" si="0"/>
        <v>36.696872102265758</v>
      </c>
      <c r="G52">
        <v>12</v>
      </c>
      <c r="H52">
        <f t="shared" si="2"/>
        <v>0</v>
      </c>
      <c r="I52">
        <f t="shared" si="1"/>
        <v>0</v>
      </c>
    </row>
    <row r="53" spans="5:9" x14ac:dyDescent="0.25">
      <c r="E53">
        <v>8</v>
      </c>
      <c r="F53" s="2">
        <f t="shared" si="0"/>
        <v>10.873147289560224</v>
      </c>
      <c r="G53">
        <v>12</v>
      </c>
      <c r="H53">
        <f t="shared" si="2"/>
        <v>2.3594752310435356</v>
      </c>
      <c r="I53">
        <f t="shared" si="1"/>
        <v>28.313702772522426</v>
      </c>
    </row>
    <row r="54" spans="5:9" x14ac:dyDescent="0.25">
      <c r="E54">
        <v>6</v>
      </c>
      <c r="F54" s="2">
        <f t="shared" si="0"/>
        <v>8.1548604671701685</v>
      </c>
      <c r="G54">
        <v>20</v>
      </c>
      <c r="H54">
        <f t="shared" si="2"/>
        <v>0.99540361309649139</v>
      </c>
      <c r="I54">
        <f t="shared" si="1"/>
        <v>19.908072261929828</v>
      </c>
    </row>
    <row r="55" spans="5:9" x14ac:dyDescent="0.25">
      <c r="E55">
        <v>11</v>
      </c>
      <c r="F55" s="2">
        <f t="shared" si="0"/>
        <v>14.950577523145308</v>
      </c>
      <c r="G55">
        <v>20</v>
      </c>
      <c r="H55">
        <f t="shared" si="2"/>
        <v>6.1337139307010657</v>
      </c>
      <c r="I55">
        <f t="shared" si="1"/>
        <v>122.67427861402132</v>
      </c>
    </row>
    <row r="56" spans="5:9" x14ac:dyDescent="0.25">
      <c r="E56">
        <v>5</v>
      </c>
      <c r="F56" s="2">
        <f t="shared" si="0"/>
        <v>6.7957170559751399</v>
      </c>
      <c r="G56">
        <v>13</v>
      </c>
      <c r="H56">
        <f t="shared" si="2"/>
        <v>0.57604375757898796</v>
      </c>
      <c r="I56">
        <f t="shared" si="1"/>
        <v>7.4885688485268433</v>
      </c>
    </row>
    <row r="57" spans="5:9" x14ac:dyDescent="0.25">
      <c r="E57">
        <v>17</v>
      </c>
      <c r="F57" s="2">
        <f t="shared" si="0"/>
        <v>23.105437990315476</v>
      </c>
      <c r="G57">
        <v>11</v>
      </c>
      <c r="H57">
        <f t="shared" si="2"/>
        <v>0</v>
      </c>
      <c r="I57">
        <f t="shared" si="1"/>
        <v>0</v>
      </c>
    </row>
    <row r="58" spans="5:9" x14ac:dyDescent="0.25">
      <c r="E58">
        <v>3</v>
      </c>
      <c r="F58" s="2">
        <f t="shared" si="0"/>
        <v>4.0774302335850843</v>
      </c>
      <c r="G58">
        <v>2</v>
      </c>
      <c r="H58">
        <f t="shared" si="2"/>
        <v>0.12442545163706142</v>
      </c>
      <c r="I58">
        <f t="shared" si="1"/>
        <v>0.24885090327412285</v>
      </c>
    </row>
    <row r="59" spans="5:9" x14ac:dyDescent="0.25">
      <c r="E59">
        <v>4</v>
      </c>
      <c r="F59" s="2">
        <f t="shared" si="0"/>
        <v>5.4365736447801121</v>
      </c>
      <c r="G59">
        <v>16</v>
      </c>
      <c r="H59">
        <f t="shared" si="2"/>
        <v>0.29493440388044195</v>
      </c>
      <c r="I59">
        <f t="shared" si="1"/>
        <v>4.7189504620870713</v>
      </c>
    </row>
    <row r="60" spans="5:9" x14ac:dyDescent="0.25">
      <c r="E60">
        <v>6</v>
      </c>
      <c r="F60" s="2">
        <f t="shared" si="0"/>
        <v>8.1548604671701685</v>
      </c>
      <c r="G60">
        <v>12</v>
      </c>
      <c r="H60">
        <f t="shared" si="2"/>
        <v>0.99540361309649139</v>
      </c>
      <c r="I60">
        <f t="shared" si="1"/>
        <v>11.944843357157897</v>
      </c>
    </row>
    <row r="61" spans="5:9" x14ac:dyDescent="0.25">
      <c r="E61">
        <v>17</v>
      </c>
      <c r="F61" s="2">
        <f t="shared" si="0"/>
        <v>23.105437990315476</v>
      </c>
      <c r="G61">
        <v>1</v>
      </c>
      <c r="H61">
        <f t="shared" si="2"/>
        <v>0</v>
      </c>
      <c r="I61">
        <f t="shared" si="1"/>
        <v>0</v>
      </c>
    </row>
    <row r="62" spans="5:9" x14ac:dyDescent="0.25">
      <c r="E62">
        <v>2</v>
      </c>
      <c r="F62" s="2">
        <f t="shared" si="0"/>
        <v>2.718286822390056</v>
      </c>
      <c r="G62">
        <v>1</v>
      </c>
      <c r="H62">
        <f t="shared" si="2"/>
        <v>0</v>
      </c>
      <c r="I62">
        <f t="shared" si="1"/>
        <v>0</v>
      </c>
    </row>
    <row r="63" spans="5:9" x14ac:dyDescent="0.25">
      <c r="E63">
        <v>29</v>
      </c>
      <c r="F63" s="2">
        <f t="shared" si="0"/>
        <v>39.415158924655813</v>
      </c>
      <c r="G63">
        <v>12</v>
      </c>
      <c r="H63">
        <f t="shared" si="2"/>
        <v>0</v>
      </c>
      <c r="I63">
        <f t="shared" si="1"/>
        <v>0</v>
      </c>
    </row>
    <row r="64" spans="5:9" x14ac:dyDescent="0.25">
      <c r="E64">
        <v>25</v>
      </c>
      <c r="F64" s="2">
        <f t="shared" si="0"/>
        <v>33.978585279875702</v>
      </c>
      <c r="G64">
        <v>13</v>
      </c>
      <c r="H64">
        <f t="shared" si="2"/>
        <v>0</v>
      </c>
      <c r="I64">
        <f t="shared" si="1"/>
        <v>0</v>
      </c>
    </row>
    <row r="65" spans="5:9" x14ac:dyDescent="0.25">
      <c r="E65">
        <v>27</v>
      </c>
      <c r="F65" s="2">
        <f t="shared" si="0"/>
        <v>36.696872102265758</v>
      </c>
      <c r="G65">
        <v>3</v>
      </c>
      <c r="H65">
        <f t="shared" si="2"/>
        <v>0</v>
      </c>
      <c r="I65">
        <f t="shared" si="1"/>
        <v>0</v>
      </c>
    </row>
    <row r="66" spans="5:9" x14ac:dyDescent="0.25">
      <c r="E66">
        <v>9</v>
      </c>
      <c r="F66" s="2">
        <f t="shared" si="0"/>
        <v>12.232290700755252</v>
      </c>
      <c r="G66">
        <v>6</v>
      </c>
      <c r="H66">
        <f t="shared" si="2"/>
        <v>3.3594871942006588</v>
      </c>
      <c r="I66">
        <f t="shared" si="1"/>
        <v>20.156923165203953</v>
      </c>
    </row>
    <row r="67" spans="5:9" x14ac:dyDescent="0.25">
      <c r="E67">
        <v>8</v>
      </c>
      <c r="F67" s="2">
        <f t="shared" ref="F67:F130" si="3">E67*($B$3/$B$2)^$B$6</f>
        <v>10.873147289560224</v>
      </c>
      <c r="G67">
        <v>12</v>
      </c>
      <c r="H67">
        <f t="shared" si="2"/>
        <v>2.3594752310435356</v>
      </c>
      <c r="I67">
        <f t="shared" ref="I67:I130" si="4">H67*G67</f>
        <v>28.313702772522426</v>
      </c>
    </row>
    <row r="68" spans="5:9" x14ac:dyDescent="0.25">
      <c r="E68">
        <v>0</v>
      </c>
      <c r="F68" s="2">
        <f t="shared" si="3"/>
        <v>0</v>
      </c>
      <c r="G68">
        <v>8</v>
      </c>
      <c r="H68">
        <f t="shared" ref="H68:H131" si="5">IF(F68&lt;4,0,IF(F68&gt;22,0,$B$7*F68^3*3.1416*$B$1^2*$B$4*$B$5/2/1000000))</f>
        <v>0</v>
      </c>
      <c r="I68">
        <f t="shared" si="4"/>
        <v>0</v>
      </c>
    </row>
    <row r="69" spans="5:9" x14ac:dyDescent="0.25">
      <c r="E69">
        <v>19</v>
      </c>
      <c r="F69" s="2">
        <f t="shared" si="3"/>
        <v>25.823724812705532</v>
      </c>
      <c r="G69">
        <v>19</v>
      </c>
      <c r="H69">
        <f t="shared" si="5"/>
        <v>0</v>
      </c>
      <c r="I69">
        <f t="shared" si="4"/>
        <v>0</v>
      </c>
    </row>
    <row r="70" spans="5:9" x14ac:dyDescent="0.25">
      <c r="E70">
        <v>21</v>
      </c>
      <c r="F70" s="2">
        <f t="shared" si="3"/>
        <v>28.542011635095587</v>
      </c>
      <c r="G70">
        <v>18</v>
      </c>
      <c r="H70">
        <f t="shared" si="5"/>
        <v>0</v>
      </c>
      <c r="I70">
        <f t="shared" si="4"/>
        <v>0</v>
      </c>
    </row>
    <row r="71" spans="5:9" x14ac:dyDescent="0.25">
      <c r="E71">
        <v>21</v>
      </c>
      <c r="F71" s="2">
        <f t="shared" si="3"/>
        <v>28.542011635095587</v>
      </c>
      <c r="G71">
        <v>16</v>
      </c>
      <c r="H71">
        <f t="shared" si="5"/>
        <v>0</v>
      </c>
      <c r="I71">
        <f t="shared" si="4"/>
        <v>0</v>
      </c>
    </row>
    <row r="72" spans="5:9" x14ac:dyDescent="0.25">
      <c r="E72">
        <v>13</v>
      </c>
      <c r="F72" s="2">
        <f t="shared" si="3"/>
        <v>17.668864345535365</v>
      </c>
      <c r="G72">
        <v>1</v>
      </c>
      <c r="H72">
        <f t="shared" si="5"/>
        <v>10.124545083208298</v>
      </c>
      <c r="I72">
        <f t="shared" si="4"/>
        <v>10.124545083208298</v>
      </c>
    </row>
    <row r="73" spans="5:9" x14ac:dyDescent="0.25">
      <c r="E73">
        <v>22</v>
      </c>
      <c r="F73" s="2">
        <f t="shared" si="3"/>
        <v>29.901155046290615</v>
      </c>
      <c r="G73">
        <v>19</v>
      </c>
      <c r="H73">
        <f t="shared" si="5"/>
        <v>0</v>
      </c>
      <c r="I73">
        <f t="shared" si="4"/>
        <v>0</v>
      </c>
    </row>
    <row r="74" spans="5:9" x14ac:dyDescent="0.25">
      <c r="E74">
        <v>13</v>
      </c>
      <c r="F74" s="2">
        <f t="shared" si="3"/>
        <v>17.668864345535365</v>
      </c>
      <c r="G74">
        <v>8</v>
      </c>
      <c r="H74">
        <f t="shared" si="5"/>
        <v>10.124545083208298</v>
      </c>
      <c r="I74">
        <f t="shared" si="4"/>
        <v>80.996360665666387</v>
      </c>
    </row>
    <row r="75" spans="5:9" x14ac:dyDescent="0.25">
      <c r="E75">
        <v>4</v>
      </c>
      <c r="F75" s="2">
        <f t="shared" si="3"/>
        <v>5.4365736447801121</v>
      </c>
      <c r="G75">
        <v>16</v>
      </c>
      <c r="H75">
        <f t="shared" si="5"/>
        <v>0.29493440388044195</v>
      </c>
      <c r="I75">
        <f t="shared" si="4"/>
        <v>4.7189504620870713</v>
      </c>
    </row>
    <row r="76" spans="5:9" x14ac:dyDescent="0.25">
      <c r="E76">
        <v>9</v>
      </c>
      <c r="F76" s="2">
        <f t="shared" si="3"/>
        <v>12.232290700755252</v>
      </c>
      <c r="G76">
        <v>5</v>
      </c>
      <c r="H76">
        <f t="shared" si="5"/>
        <v>3.3594871942006588</v>
      </c>
      <c r="I76">
        <f t="shared" si="4"/>
        <v>16.797435971003296</v>
      </c>
    </row>
    <row r="77" spans="5:9" x14ac:dyDescent="0.25">
      <c r="E77">
        <v>25</v>
      </c>
      <c r="F77" s="2">
        <f t="shared" si="3"/>
        <v>33.978585279875702</v>
      </c>
      <c r="G77">
        <v>13</v>
      </c>
      <c r="H77">
        <f t="shared" si="5"/>
        <v>0</v>
      </c>
      <c r="I77">
        <f t="shared" si="4"/>
        <v>0</v>
      </c>
    </row>
    <row r="78" spans="5:9" x14ac:dyDescent="0.25">
      <c r="E78">
        <v>22</v>
      </c>
      <c r="F78" s="2">
        <f t="shared" si="3"/>
        <v>29.901155046290615</v>
      </c>
      <c r="G78">
        <v>19</v>
      </c>
      <c r="H78">
        <f t="shared" si="5"/>
        <v>0</v>
      </c>
      <c r="I78">
        <f t="shared" si="4"/>
        <v>0</v>
      </c>
    </row>
    <row r="79" spans="5:9" x14ac:dyDescent="0.25">
      <c r="E79">
        <v>4</v>
      </c>
      <c r="F79" s="2">
        <f t="shared" si="3"/>
        <v>5.4365736447801121</v>
      </c>
      <c r="G79">
        <v>10</v>
      </c>
      <c r="H79">
        <f t="shared" si="5"/>
        <v>0.29493440388044195</v>
      </c>
      <c r="I79">
        <f t="shared" si="4"/>
        <v>2.9493440388044196</v>
      </c>
    </row>
    <row r="80" spans="5:9" x14ac:dyDescent="0.25">
      <c r="E80">
        <v>20</v>
      </c>
      <c r="F80" s="2">
        <f t="shared" si="3"/>
        <v>27.182868223900559</v>
      </c>
      <c r="G80">
        <v>3</v>
      </c>
      <c r="H80">
        <f t="shared" si="5"/>
        <v>0</v>
      </c>
      <c r="I80">
        <f t="shared" si="4"/>
        <v>0</v>
      </c>
    </row>
    <row r="81" spans="5:9" x14ac:dyDescent="0.25">
      <c r="E81">
        <v>0</v>
      </c>
      <c r="F81" s="2">
        <f t="shared" si="3"/>
        <v>0</v>
      </c>
      <c r="G81">
        <v>14</v>
      </c>
      <c r="H81">
        <f t="shared" si="5"/>
        <v>0</v>
      </c>
      <c r="I81">
        <f t="shared" si="4"/>
        <v>0</v>
      </c>
    </row>
    <row r="82" spans="5:9" x14ac:dyDescent="0.25">
      <c r="E82">
        <v>23</v>
      </c>
      <c r="F82" s="2">
        <f t="shared" si="3"/>
        <v>31.260298457485643</v>
      </c>
      <c r="G82">
        <v>20</v>
      </c>
      <c r="H82">
        <f t="shared" si="5"/>
        <v>0</v>
      </c>
      <c r="I82">
        <f t="shared" si="4"/>
        <v>0</v>
      </c>
    </row>
    <row r="83" spans="5:9" x14ac:dyDescent="0.25">
      <c r="E83">
        <v>26</v>
      </c>
      <c r="F83" s="2">
        <f t="shared" si="3"/>
        <v>35.33772869107073</v>
      </c>
      <c r="G83">
        <v>21</v>
      </c>
      <c r="H83">
        <f t="shared" si="5"/>
        <v>0</v>
      </c>
      <c r="I83">
        <f t="shared" si="4"/>
        <v>0</v>
      </c>
    </row>
    <row r="84" spans="5:9" x14ac:dyDescent="0.25">
      <c r="E84">
        <v>3</v>
      </c>
      <c r="F84" s="2">
        <f t="shared" si="3"/>
        <v>4.0774302335850843</v>
      </c>
      <c r="G84">
        <v>1</v>
      </c>
      <c r="H84">
        <f t="shared" si="5"/>
        <v>0.12442545163706142</v>
      </c>
      <c r="I84">
        <f t="shared" si="4"/>
        <v>0.12442545163706142</v>
      </c>
    </row>
    <row r="85" spans="5:9" x14ac:dyDescent="0.25">
      <c r="E85">
        <v>17</v>
      </c>
      <c r="F85" s="2">
        <f t="shared" si="3"/>
        <v>23.105437990315476</v>
      </c>
      <c r="G85">
        <v>17</v>
      </c>
      <c r="H85">
        <f t="shared" si="5"/>
        <v>0</v>
      </c>
      <c r="I85">
        <f t="shared" si="4"/>
        <v>0</v>
      </c>
    </row>
    <row r="86" spans="5:9" x14ac:dyDescent="0.25">
      <c r="E86">
        <v>23</v>
      </c>
      <c r="F86" s="2">
        <f t="shared" si="3"/>
        <v>31.260298457485643</v>
      </c>
      <c r="G86">
        <v>4</v>
      </c>
      <c r="H86">
        <f t="shared" si="5"/>
        <v>0</v>
      </c>
      <c r="I86">
        <f t="shared" si="4"/>
        <v>0</v>
      </c>
    </row>
    <row r="87" spans="5:9" x14ac:dyDescent="0.25">
      <c r="E87">
        <v>5</v>
      </c>
      <c r="F87" s="2">
        <f t="shared" si="3"/>
        <v>6.7957170559751399</v>
      </c>
      <c r="G87">
        <v>15</v>
      </c>
      <c r="H87">
        <f t="shared" si="5"/>
        <v>0.57604375757898796</v>
      </c>
      <c r="I87">
        <f t="shared" si="4"/>
        <v>8.640656363684819</v>
      </c>
    </row>
    <row r="88" spans="5:9" x14ac:dyDescent="0.25">
      <c r="E88">
        <v>10</v>
      </c>
      <c r="F88" s="2">
        <f t="shared" si="3"/>
        <v>13.59143411195028</v>
      </c>
      <c r="G88">
        <v>20</v>
      </c>
      <c r="H88">
        <f t="shared" si="5"/>
        <v>4.6083500606319037</v>
      </c>
      <c r="I88">
        <f t="shared" si="4"/>
        <v>92.16700121263807</v>
      </c>
    </row>
    <row r="89" spans="5:9" x14ac:dyDescent="0.25">
      <c r="E89">
        <v>12</v>
      </c>
      <c r="F89" s="2">
        <f t="shared" si="3"/>
        <v>16.309720934340337</v>
      </c>
      <c r="G89">
        <v>0</v>
      </c>
      <c r="H89">
        <f t="shared" si="5"/>
        <v>7.9632289047719311</v>
      </c>
      <c r="I89">
        <f t="shared" si="4"/>
        <v>0</v>
      </c>
    </row>
    <row r="90" spans="5:9" x14ac:dyDescent="0.25">
      <c r="E90">
        <v>19</v>
      </c>
      <c r="F90" s="2">
        <f t="shared" si="3"/>
        <v>25.823724812705532</v>
      </c>
      <c r="G90">
        <v>7</v>
      </c>
      <c r="H90">
        <f t="shared" si="5"/>
        <v>0</v>
      </c>
      <c r="I90">
        <f t="shared" si="4"/>
        <v>0</v>
      </c>
    </row>
    <row r="91" spans="5:9" x14ac:dyDescent="0.25">
      <c r="E91">
        <v>6</v>
      </c>
      <c r="F91" s="2">
        <f t="shared" si="3"/>
        <v>8.1548604671701685</v>
      </c>
      <c r="G91">
        <v>11</v>
      </c>
      <c r="H91">
        <f t="shared" si="5"/>
        <v>0.99540361309649139</v>
      </c>
      <c r="I91">
        <f t="shared" si="4"/>
        <v>10.949439744061404</v>
      </c>
    </row>
    <row r="92" spans="5:9" x14ac:dyDescent="0.25">
      <c r="E92">
        <v>17</v>
      </c>
      <c r="F92" s="2">
        <f t="shared" si="3"/>
        <v>23.105437990315476</v>
      </c>
      <c r="G92">
        <v>7</v>
      </c>
      <c r="H92">
        <f t="shared" si="5"/>
        <v>0</v>
      </c>
      <c r="I92">
        <f t="shared" si="4"/>
        <v>0</v>
      </c>
    </row>
    <row r="93" spans="5:9" x14ac:dyDescent="0.25">
      <c r="E93">
        <v>9</v>
      </c>
      <c r="F93" s="2">
        <f t="shared" si="3"/>
        <v>12.232290700755252</v>
      </c>
      <c r="G93">
        <v>22</v>
      </c>
      <c r="H93">
        <f t="shared" si="5"/>
        <v>3.3594871942006588</v>
      </c>
      <c r="I93">
        <f t="shared" si="4"/>
        <v>73.90871827241449</v>
      </c>
    </row>
    <row r="94" spans="5:9" x14ac:dyDescent="0.25">
      <c r="E94">
        <v>20</v>
      </c>
      <c r="F94" s="2">
        <f t="shared" si="3"/>
        <v>27.182868223900559</v>
      </c>
      <c r="G94">
        <v>16</v>
      </c>
      <c r="H94">
        <f t="shared" si="5"/>
        <v>0</v>
      </c>
      <c r="I94">
        <f t="shared" si="4"/>
        <v>0</v>
      </c>
    </row>
    <row r="95" spans="5:9" x14ac:dyDescent="0.25">
      <c r="E95">
        <v>22</v>
      </c>
      <c r="F95" s="2">
        <f t="shared" si="3"/>
        <v>29.901155046290615</v>
      </c>
      <c r="G95">
        <v>20</v>
      </c>
      <c r="H95">
        <f t="shared" si="5"/>
        <v>0</v>
      </c>
      <c r="I95">
        <f t="shared" si="4"/>
        <v>0</v>
      </c>
    </row>
    <row r="96" spans="5:9" x14ac:dyDescent="0.25">
      <c r="E96">
        <v>12</v>
      </c>
      <c r="F96" s="2">
        <f t="shared" si="3"/>
        <v>16.309720934340337</v>
      </c>
      <c r="G96">
        <v>4</v>
      </c>
      <c r="H96">
        <f t="shared" si="5"/>
        <v>7.9632289047719311</v>
      </c>
      <c r="I96">
        <f t="shared" si="4"/>
        <v>31.852915619087725</v>
      </c>
    </row>
    <row r="97" spans="5:9" x14ac:dyDescent="0.25">
      <c r="E97">
        <v>23</v>
      </c>
      <c r="F97" s="2">
        <f t="shared" si="3"/>
        <v>31.260298457485643</v>
      </c>
      <c r="G97">
        <v>14</v>
      </c>
      <c r="H97">
        <f t="shared" si="5"/>
        <v>0</v>
      </c>
      <c r="I97">
        <f t="shared" si="4"/>
        <v>0</v>
      </c>
    </row>
    <row r="98" spans="5:9" x14ac:dyDescent="0.25">
      <c r="E98">
        <v>5</v>
      </c>
      <c r="F98" s="2">
        <f t="shared" si="3"/>
        <v>6.7957170559751399</v>
      </c>
      <c r="G98">
        <v>21</v>
      </c>
      <c r="H98">
        <f t="shared" si="5"/>
        <v>0.57604375757898796</v>
      </c>
      <c r="I98">
        <f t="shared" si="4"/>
        <v>12.096918909158747</v>
      </c>
    </row>
    <row r="99" spans="5:9" x14ac:dyDescent="0.25">
      <c r="E99">
        <v>12</v>
      </c>
      <c r="F99" s="2">
        <f t="shared" si="3"/>
        <v>16.309720934340337</v>
      </c>
      <c r="G99">
        <v>0</v>
      </c>
      <c r="H99">
        <f t="shared" si="5"/>
        <v>7.9632289047719311</v>
      </c>
      <c r="I99">
        <f t="shared" si="4"/>
        <v>0</v>
      </c>
    </row>
    <row r="100" spans="5:9" x14ac:dyDescent="0.25">
      <c r="E100">
        <v>4</v>
      </c>
      <c r="F100" s="2">
        <f t="shared" si="3"/>
        <v>5.4365736447801121</v>
      </c>
      <c r="G100">
        <v>9</v>
      </c>
      <c r="H100">
        <f t="shared" si="5"/>
        <v>0.29493440388044195</v>
      </c>
      <c r="I100">
        <f t="shared" si="4"/>
        <v>2.6544096349239776</v>
      </c>
    </row>
    <row r="101" spans="5:9" x14ac:dyDescent="0.25">
      <c r="E101">
        <v>17</v>
      </c>
      <c r="F101" s="2">
        <f t="shared" si="3"/>
        <v>23.105437990315476</v>
      </c>
      <c r="G101">
        <v>12</v>
      </c>
      <c r="H101">
        <f t="shared" si="5"/>
        <v>0</v>
      </c>
      <c r="I101">
        <f t="shared" si="4"/>
        <v>0</v>
      </c>
    </row>
    <row r="102" spans="5:9" x14ac:dyDescent="0.25">
      <c r="E102">
        <v>16</v>
      </c>
      <c r="F102" s="2">
        <f t="shared" si="3"/>
        <v>21.746294579120448</v>
      </c>
      <c r="G102">
        <v>1</v>
      </c>
      <c r="H102">
        <f t="shared" si="5"/>
        <v>18.875801848348285</v>
      </c>
      <c r="I102">
        <f t="shared" si="4"/>
        <v>18.875801848348285</v>
      </c>
    </row>
    <row r="103" spans="5:9" x14ac:dyDescent="0.25">
      <c r="E103">
        <v>8</v>
      </c>
      <c r="F103" s="2">
        <f t="shared" si="3"/>
        <v>10.873147289560224</v>
      </c>
      <c r="G103">
        <v>7</v>
      </c>
      <c r="H103">
        <f t="shared" si="5"/>
        <v>2.3594752310435356</v>
      </c>
      <c r="I103">
        <f t="shared" si="4"/>
        <v>16.516326617304749</v>
      </c>
    </row>
    <row r="104" spans="5:9" x14ac:dyDescent="0.25">
      <c r="E104">
        <v>29</v>
      </c>
      <c r="F104" s="2">
        <f t="shared" si="3"/>
        <v>39.415158924655813</v>
      </c>
      <c r="G104">
        <v>14</v>
      </c>
      <c r="H104">
        <f t="shared" si="5"/>
        <v>0</v>
      </c>
      <c r="I104">
        <f t="shared" si="4"/>
        <v>0</v>
      </c>
    </row>
    <row r="105" spans="5:9" x14ac:dyDescent="0.25">
      <c r="E105">
        <v>10</v>
      </c>
      <c r="F105" s="2">
        <f t="shared" si="3"/>
        <v>13.59143411195028</v>
      </c>
      <c r="G105">
        <v>15</v>
      </c>
      <c r="H105">
        <f t="shared" si="5"/>
        <v>4.6083500606319037</v>
      </c>
      <c r="I105">
        <f t="shared" si="4"/>
        <v>69.125250909478552</v>
      </c>
    </row>
    <row r="106" spans="5:9" x14ac:dyDescent="0.25">
      <c r="E106">
        <v>29</v>
      </c>
      <c r="F106" s="2">
        <f t="shared" si="3"/>
        <v>39.415158924655813</v>
      </c>
      <c r="G106">
        <v>17</v>
      </c>
      <c r="H106">
        <f t="shared" si="5"/>
        <v>0</v>
      </c>
      <c r="I106">
        <f t="shared" si="4"/>
        <v>0</v>
      </c>
    </row>
    <row r="107" spans="5:9" x14ac:dyDescent="0.25">
      <c r="E107">
        <v>4</v>
      </c>
      <c r="F107" s="2">
        <f t="shared" si="3"/>
        <v>5.4365736447801121</v>
      </c>
      <c r="G107">
        <v>10</v>
      </c>
      <c r="H107">
        <f t="shared" si="5"/>
        <v>0.29493440388044195</v>
      </c>
      <c r="I107">
        <f t="shared" si="4"/>
        <v>2.9493440388044196</v>
      </c>
    </row>
    <row r="108" spans="5:9" x14ac:dyDescent="0.25">
      <c r="E108">
        <v>18</v>
      </c>
      <c r="F108" s="2">
        <f t="shared" si="3"/>
        <v>24.464581401510504</v>
      </c>
      <c r="G108">
        <v>5</v>
      </c>
      <c r="H108">
        <f t="shared" si="5"/>
        <v>0</v>
      </c>
      <c r="I108">
        <f t="shared" si="4"/>
        <v>0</v>
      </c>
    </row>
    <row r="109" spans="5:9" x14ac:dyDescent="0.25">
      <c r="E109">
        <v>16</v>
      </c>
      <c r="F109" s="2">
        <f t="shared" si="3"/>
        <v>21.746294579120448</v>
      </c>
      <c r="G109">
        <v>13</v>
      </c>
      <c r="H109">
        <f t="shared" si="5"/>
        <v>18.875801848348285</v>
      </c>
      <c r="I109">
        <f t="shared" si="4"/>
        <v>245.38542402852769</v>
      </c>
    </row>
    <row r="110" spans="5:9" x14ac:dyDescent="0.25">
      <c r="E110">
        <v>18</v>
      </c>
      <c r="F110" s="2">
        <f t="shared" si="3"/>
        <v>24.464581401510504</v>
      </c>
      <c r="G110">
        <v>21</v>
      </c>
      <c r="H110">
        <f t="shared" si="5"/>
        <v>0</v>
      </c>
      <c r="I110">
        <f t="shared" si="4"/>
        <v>0</v>
      </c>
    </row>
    <row r="111" spans="5:9" x14ac:dyDescent="0.25">
      <c r="E111">
        <v>4</v>
      </c>
      <c r="F111" s="2">
        <f t="shared" si="3"/>
        <v>5.4365736447801121</v>
      </c>
      <c r="G111">
        <v>3</v>
      </c>
      <c r="H111">
        <f t="shared" si="5"/>
        <v>0.29493440388044195</v>
      </c>
      <c r="I111">
        <f t="shared" si="4"/>
        <v>0.8848032116413258</v>
      </c>
    </row>
    <row r="112" spans="5:9" x14ac:dyDescent="0.25">
      <c r="E112">
        <v>28</v>
      </c>
      <c r="F112" s="2">
        <f t="shared" si="3"/>
        <v>38.056015513460785</v>
      </c>
      <c r="G112">
        <v>22</v>
      </c>
      <c r="H112">
        <f t="shared" si="5"/>
        <v>0</v>
      </c>
      <c r="I112">
        <f t="shared" si="4"/>
        <v>0</v>
      </c>
    </row>
    <row r="113" spans="5:9" x14ac:dyDescent="0.25">
      <c r="E113">
        <v>17</v>
      </c>
      <c r="F113" s="2">
        <f t="shared" si="3"/>
        <v>23.105437990315476</v>
      </c>
      <c r="G113">
        <v>20</v>
      </c>
      <c r="H113">
        <f t="shared" si="5"/>
        <v>0</v>
      </c>
      <c r="I113">
        <f t="shared" si="4"/>
        <v>0</v>
      </c>
    </row>
    <row r="114" spans="5:9" x14ac:dyDescent="0.25">
      <c r="E114">
        <v>2</v>
      </c>
      <c r="F114" s="2">
        <f t="shared" si="3"/>
        <v>2.718286822390056</v>
      </c>
      <c r="G114">
        <v>4</v>
      </c>
      <c r="H114">
        <f t="shared" si="5"/>
        <v>0</v>
      </c>
      <c r="I114">
        <f t="shared" si="4"/>
        <v>0</v>
      </c>
    </row>
    <row r="115" spans="5:9" x14ac:dyDescent="0.25">
      <c r="E115">
        <v>16</v>
      </c>
      <c r="F115" s="2">
        <f t="shared" si="3"/>
        <v>21.746294579120448</v>
      </c>
      <c r="G115">
        <v>15</v>
      </c>
      <c r="H115">
        <f t="shared" si="5"/>
        <v>18.875801848348285</v>
      </c>
      <c r="I115">
        <f t="shared" si="4"/>
        <v>283.1370277252243</v>
      </c>
    </row>
    <row r="116" spans="5:9" x14ac:dyDescent="0.25">
      <c r="E116">
        <v>28</v>
      </c>
      <c r="F116" s="2">
        <f t="shared" si="3"/>
        <v>38.056015513460785</v>
      </c>
      <c r="G116">
        <v>5</v>
      </c>
      <c r="H116">
        <f t="shared" si="5"/>
        <v>0</v>
      </c>
      <c r="I116">
        <f t="shared" si="4"/>
        <v>0</v>
      </c>
    </row>
    <row r="117" spans="5:9" x14ac:dyDescent="0.25">
      <c r="E117">
        <v>28</v>
      </c>
      <c r="F117" s="2">
        <f t="shared" si="3"/>
        <v>38.056015513460785</v>
      </c>
      <c r="G117">
        <v>2</v>
      </c>
      <c r="H117">
        <f t="shared" si="5"/>
        <v>0</v>
      </c>
      <c r="I117">
        <f t="shared" si="4"/>
        <v>0</v>
      </c>
    </row>
    <row r="118" spans="5:9" x14ac:dyDescent="0.25">
      <c r="E118">
        <v>22</v>
      </c>
      <c r="F118" s="2">
        <f t="shared" si="3"/>
        <v>29.901155046290615</v>
      </c>
      <c r="G118">
        <v>18</v>
      </c>
      <c r="H118">
        <f t="shared" si="5"/>
        <v>0</v>
      </c>
      <c r="I118">
        <f t="shared" si="4"/>
        <v>0</v>
      </c>
    </row>
    <row r="119" spans="5:9" x14ac:dyDescent="0.25">
      <c r="E119">
        <v>2</v>
      </c>
      <c r="F119" s="2">
        <f t="shared" si="3"/>
        <v>2.718286822390056</v>
      </c>
      <c r="G119">
        <v>22</v>
      </c>
      <c r="H119">
        <f t="shared" si="5"/>
        <v>0</v>
      </c>
      <c r="I119">
        <f t="shared" si="4"/>
        <v>0</v>
      </c>
    </row>
    <row r="120" spans="5:9" x14ac:dyDescent="0.25">
      <c r="E120">
        <v>28</v>
      </c>
      <c r="F120" s="2">
        <f t="shared" si="3"/>
        <v>38.056015513460785</v>
      </c>
      <c r="G120">
        <v>16</v>
      </c>
      <c r="H120">
        <f t="shared" si="5"/>
        <v>0</v>
      </c>
      <c r="I120">
        <f t="shared" si="4"/>
        <v>0</v>
      </c>
    </row>
    <row r="121" spans="5:9" x14ac:dyDescent="0.25">
      <c r="E121">
        <v>18</v>
      </c>
      <c r="F121" s="2">
        <f t="shared" si="3"/>
        <v>24.464581401510504</v>
      </c>
      <c r="G121">
        <v>7</v>
      </c>
      <c r="H121">
        <f t="shared" si="5"/>
        <v>0</v>
      </c>
      <c r="I121">
        <f t="shared" si="4"/>
        <v>0</v>
      </c>
    </row>
    <row r="122" spans="5:9" x14ac:dyDescent="0.25">
      <c r="E122">
        <v>8</v>
      </c>
      <c r="F122" s="2">
        <f t="shared" si="3"/>
        <v>10.873147289560224</v>
      </c>
      <c r="G122">
        <v>7</v>
      </c>
      <c r="H122">
        <f t="shared" si="5"/>
        <v>2.3594752310435356</v>
      </c>
      <c r="I122">
        <f t="shared" si="4"/>
        <v>16.516326617304749</v>
      </c>
    </row>
    <row r="123" spans="5:9" x14ac:dyDescent="0.25">
      <c r="E123">
        <v>14</v>
      </c>
      <c r="F123" s="2">
        <f t="shared" si="3"/>
        <v>19.028007756730393</v>
      </c>
      <c r="G123">
        <v>10</v>
      </c>
      <c r="H123">
        <f t="shared" si="5"/>
        <v>12.645312566373946</v>
      </c>
      <c r="I123">
        <f t="shared" si="4"/>
        <v>126.45312566373946</v>
      </c>
    </row>
    <row r="124" spans="5:9" x14ac:dyDescent="0.25">
      <c r="E124">
        <v>12</v>
      </c>
      <c r="F124" s="2">
        <f t="shared" si="3"/>
        <v>16.309720934340337</v>
      </c>
      <c r="G124">
        <v>16</v>
      </c>
      <c r="H124">
        <f t="shared" si="5"/>
        <v>7.9632289047719311</v>
      </c>
      <c r="I124">
        <f t="shared" si="4"/>
        <v>127.4116624763509</v>
      </c>
    </row>
    <row r="125" spans="5:9" x14ac:dyDescent="0.25">
      <c r="E125">
        <v>9</v>
      </c>
      <c r="F125" s="2">
        <f t="shared" si="3"/>
        <v>12.232290700755252</v>
      </c>
      <c r="G125">
        <v>6</v>
      </c>
      <c r="H125">
        <f t="shared" si="5"/>
        <v>3.3594871942006588</v>
      </c>
      <c r="I125">
        <f t="shared" si="4"/>
        <v>20.156923165203953</v>
      </c>
    </row>
    <row r="126" spans="5:9" x14ac:dyDescent="0.25">
      <c r="E126">
        <v>15</v>
      </c>
      <c r="F126" s="2">
        <f t="shared" si="3"/>
        <v>20.38715116792542</v>
      </c>
      <c r="G126">
        <v>17</v>
      </c>
      <c r="H126">
        <f t="shared" si="5"/>
        <v>15.553181454632679</v>
      </c>
      <c r="I126">
        <f t="shared" si="4"/>
        <v>264.40408472875555</v>
      </c>
    </row>
    <row r="127" spans="5:9" x14ac:dyDescent="0.25">
      <c r="E127">
        <v>10</v>
      </c>
      <c r="F127" s="2">
        <f t="shared" si="3"/>
        <v>13.59143411195028</v>
      </c>
      <c r="G127">
        <v>5</v>
      </c>
      <c r="H127">
        <f t="shared" si="5"/>
        <v>4.6083500606319037</v>
      </c>
      <c r="I127">
        <f t="shared" si="4"/>
        <v>23.041750303159517</v>
      </c>
    </row>
    <row r="128" spans="5:9" x14ac:dyDescent="0.25">
      <c r="E128">
        <v>4</v>
      </c>
      <c r="F128" s="2">
        <f t="shared" si="3"/>
        <v>5.4365736447801121</v>
      </c>
      <c r="G128">
        <v>4</v>
      </c>
      <c r="H128">
        <f t="shared" si="5"/>
        <v>0.29493440388044195</v>
      </c>
      <c r="I128">
        <f t="shared" si="4"/>
        <v>1.1797376155217678</v>
      </c>
    </row>
    <row r="129" spans="5:9" x14ac:dyDescent="0.25">
      <c r="E129">
        <v>29</v>
      </c>
      <c r="F129" s="2">
        <f t="shared" si="3"/>
        <v>39.415158924655813</v>
      </c>
      <c r="G129">
        <v>14</v>
      </c>
      <c r="H129">
        <f t="shared" si="5"/>
        <v>0</v>
      </c>
      <c r="I129">
        <f t="shared" si="4"/>
        <v>0</v>
      </c>
    </row>
    <row r="130" spans="5:9" x14ac:dyDescent="0.25">
      <c r="E130">
        <v>1</v>
      </c>
      <c r="F130" s="2">
        <f t="shared" si="3"/>
        <v>1.359143411195028</v>
      </c>
      <c r="G130">
        <v>9</v>
      </c>
      <c r="H130">
        <f t="shared" si="5"/>
        <v>0</v>
      </c>
      <c r="I130">
        <f t="shared" si="4"/>
        <v>0</v>
      </c>
    </row>
    <row r="131" spans="5:9" x14ac:dyDescent="0.25">
      <c r="E131">
        <v>7</v>
      </c>
      <c r="F131" s="2">
        <f t="shared" ref="F131:F194" si="6">E131*($B$3/$B$2)^$B$6</f>
        <v>9.5140038783651963</v>
      </c>
      <c r="G131">
        <v>19</v>
      </c>
      <c r="H131">
        <f t="shared" si="5"/>
        <v>1.5806640707967432</v>
      </c>
      <c r="I131">
        <f t="shared" ref="I131:I194" si="7">H131*G131</f>
        <v>30.032617345138121</v>
      </c>
    </row>
    <row r="132" spans="5:9" x14ac:dyDescent="0.25">
      <c r="E132">
        <v>18</v>
      </c>
      <c r="F132" s="2">
        <f t="shared" si="6"/>
        <v>24.464581401510504</v>
      </c>
      <c r="G132">
        <v>9</v>
      </c>
      <c r="H132">
        <f t="shared" ref="H132:H195" si="8">IF(F132&lt;4,0,IF(F132&gt;22,0,$B$7*F132^3*3.1416*$B$1^2*$B$4*$B$5/2/1000000))</f>
        <v>0</v>
      </c>
      <c r="I132">
        <f t="shared" si="7"/>
        <v>0</v>
      </c>
    </row>
    <row r="133" spans="5:9" x14ac:dyDescent="0.25">
      <c r="E133">
        <v>21</v>
      </c>
      <c r="F133" s="2">
        <f t="shared" si="6"/>
        <v>28.542011635095587</v>
      </c>
      <c r="G133">
        <v>0</v>
      </c>
      <c r="H133">
        <f t="shared" si="8"/>
        <v>0</v>
      </c>
      <c r="I133">
        <f t="shared" si="7"/>
        <v>0</v>
      </c>
    </row>
    <row r="134" spans="5:9" x14ac:dyDescent="0.25">
      <c r="E134">
        <v>7</v>
      </c>
      <c r="F134" s="2">
        <f t="shared" si="6"/>
        <v>9.5140038783651963</v>
      </c>
      <c r="G134">
        <v>12</v>
      </c>
      <c r="H134">
        <f t="shared" si="8"/>
        <v>1.5806640707967432</v>
      </c>
      <c r="I134">
        <f t="shared" si="7"/>
        <v>18.967968849560918</v>
      </c>
    </row>
    <row r="135" spans="5:9" x14ac:dyDescent="0.25">
      <c r="E135">
        <v>0</v>
      </c>
      <c r="F135" s="2">
        <f t="shared" si="6"/>
        <v>0</v>
      </c>
      <c r="G135">
        <v>12</v>
      </c>
      <c r="H135">
        <f t="shared" si="8"/>
        <v>0</v>
      </c>
      <c r="I135">
        <f t="shared" si="7"/>
        <v>0</v>
      </c>
    </row>
    <row r="136" spans="5:9" x14ac:dyDescent="0.25">
      <c r="E136">
        <v>5</v>
      </c>
      <c r="F136" s="2">
        <f t="shared" si="6"/>
        <v>6.7957170559751399</v>
      </c>
      <c r="G136">
        <v>9</v>
      </c>
      <c r="H136">
        <f t="shared" si="8"/>
        <v>0.57604375757898796</v>
      </c>
      <c r="I136">
        <f t="shared" si="7"/>
        <v>5.184393818210892</v>
      </c>
    </row>
    <row r="137" spans="5:9" x14ac:dyDescent="0.25">
      <c r="E137">
        <v>9</v>
      </c>
      <c r="F137" s="2">
        <f t="shared" si="6"/>
        <v>12.232290700755252</v>
      </c>
      <c r="G137">
        <v>4</v>
      </c>
      <c r="H137">
        <f t="shared" si="8"/>
        <v>3.3594871942006588</v>
      </c>
      <c r="I137">
        <f t="shared" si="7"/>
        <v>13.437948776802635</v>
      </c>
    </row>
    <row r="138" spans="5:9" x14ac:dyDescent="0.25">
      <c r="E138">
        <v>19</v>
      </c>
      <c r="F138" s="2">
        <f t="shared" si="6"/>
        <v>25.823724812705532</v>
      </c>
      <c r="G138">
        <v>16</v>
      </c>
      <c r="H138">
        <f t="shared" si="8"/>
        <v>0</v>
      </c>
      <c r="I138">
        <f t="shared" si="7"/>
        <v>0</v>
      </c>
    </row>
    <row r="139" spans="5:9" x14ac:dyDescent="0.25">
      <c r="E139">
        <v>28</v>
      </c>
      <c r="F139" s="2">
        <f t="shared" si="6"/>
        <v>38.056015513460785</v>
      </c>
      <c r="G139">
        <v>12</v>
      </c>
      <c r="H139">
        <f t="shared" si="8"/>
        <v>0</v>
      </c>
      <c r="I139">
        <f t="shared" si="7"/>
        <v>0</v>
      </c>
    </row>
    <row r="140" spans="5:9" x14ac:dyDescent="0.25">
      <c r="E140">
        <v>22</v>
      </c>
      <c r="F140" s="2">
        <f t="shared" si="6"/>
        <v>29.901155046290615</v>
      </c>
      <c r="G140">
        <v>19</v>
      </c>
      <c r="H140">
        <f t="shared" si="8"/>
        <v>0</v>
      </c>
      <c r="I140">
        <f t="shared" si="7"/>
        <v>0</v>
      </c>
    </row>
    <row r="141" spans="5:9" x14ac:dyDescent="0.25">
      <c r="E141">
        <v>17</v>
      </c>
      <c r="F141" s="2">
        <f t="shared" si="6"/>
        <v>23.105437990315476</v>
      </c>
      <c r="G141">
        <v>16</v>
      </c>
      <c r="H141">
        <f t="shared" si="8"/>
        <v>0</v>
      </c>
      <c r="I141">
        <f t="shared" si="7"/>
        <v>0</v>
      </c>
    </row>
    <row r="142" spans="5:9" x14ac:dyDescent="0.25">
      <c r="E142">
        <v>23</v>
      </c>
      <c r="F142" s="2">
        <f t="shared" si="6"/>
        <v>31.260298457485643</v>
      </c>
      <c r="G142">
        <v>9</v>
      </c>
      <c r="H142">
        <f t="shared" si="8"/>
        <v>0</v>
      </c>
      <c r="I142">
        <f t="shared" si="7"/>
        <v>0</v>
      </c>
    </row>
    <row r="143" spans="5:9" x14ac:dyDescent="0.25">
      <c r="E143">
        <v>16</v>
      </c>
      <c r="F143" s="2">
        <f t="shared" si="6"/>
        <v>21.746294579120448</v>
      </c>
      <c r="G143">
        <v>22</v>
      </c>
      <c r="H143">
        <f t="shared" si="8"/>
        <v>18.875801848348285</v>
      </c>
      <c r="I143">
        <f t="shared" si="7"/>
        <v>415.26764066366229</v>
      </c>
    </row>
    <row r="144" spans="5:9" x14ac:dyDescent="0.25">
      <c r="E144">
        <v>26</v>
      </c>
      <c r="F144" s="2">
        <f t="shared" si="6"/>
        <v>35.33772869107073</v>
      </c>
      <c r="G144">
        <v>15</v>
      </c>
      <c r="H144">
        <f t="shared" si="8"/>
        <v>0</v>
      </c>
      <c r="I144">
        <f t="shared" si="7"/>
        <v>0</v>
      </c>
    </row>
    <row r="145" spans="5:9" x14ac:dyDescent="0.25">
      <c r="E145">
        <v>13</v>
      </c>
      <c r="F145" s="2">
        <f t="shared" si="6"/>
        <v>17.668864345535365</v>
      </c>
      <c r="G145">
        <v>22</v>
      </c>
      <c r="H145">
        <f t="shared" si="8"/>
        <v>10.124545083208298</v>
      </c>
      <c r="I145">
        <f t="shared" si="7"/>
        <v>222.73999183058257</v>
      </c>
    </row>
    <row r="146" spans="5:9" x14ac:dyDescent="0.25">
      <c r="E146">
        <v>26</v>
      </c>
      <c r="F146" s="2">
        <f t="shared" si="6"/>
        <v>35.33772869107073</v>
      </c>
      <c r="G146">
        <v>19</v>
      </c>
      <c r="H146">
        <f t="shared" si="8"/>
        <v>0</v>
      </c>
      <c r="I146">
        <f t="shared" si="7"/>
        <v>0</v>
      </c>
    </row>
    <row r="147" spans="5:9" x14ac:dyDescent="0.25">
      <c r="E147">
        <v>12</v>
      </c>
      <c r="F147" s="2">
        <f t="shared" si="6"/>
        <v>16.309720934340337</v>
      </c>
      <c r="G147">
        <v>19</v>
      </c>
      <c r="H147">
        <f t="shared" si="8"/>
        <v>7.9632289047719311</v>
      </c>
      <c r="I147">
        <f t="shared" si="7"/>
        <v>151.30134919066668</v>
      </c>
    </row>
    <row r="148" spans="5:9" x14ac:dyDescent="0.25">
      <c r="E148">
        <v>16</v>
      </c>
      <c r="F148" s="2">
        <f t="shared" si="6"/>
        <v>21.746294579120448</v>
      </c>
      <c r="G148">
        <v>17</v>
      </c>
      <c r="H148">
        <f t="shared" si="8"/>
        <v>18.875801848348285</v>
      </c>
      <c r="I148">
        <f t="shared" si="7"/>
        <v>320.88863142192082</v>
      </c>
    </row>
    <row r="149" spans="5:9" x14ac:dyDescent="0.25">
      <c r="E149">
        <v>8</v>
      </c>
      <c r="F149" s="2">
        <f t="shared" si="6"/>
        <v>10.873147289560224</v>
      </c>
      <c r="G149">
        <v>19</v>
      </c>
      <c r="H149">
        <f t="shared" si="8"/>
        <v>2.3594752310435356</v>
      </c>
      <c r="I149">
        <f t="shared" si="7"/>
        <v>44.830029389827175</v>
      </c>
    </row>
    <row r="150" spans="5:9" x14ac:dyDescent="0.25">
      <c r="E150">
        <v>16</v>
      </c>
      <c r="F150" s="2">
        <f t="shared" si="6"/>
        <v>21.746294579120448</v>
      </c>
      <c r="G150">
        <v>7</v>
      </c>
      <c r="H150">
        <f t="shared" si="8"/>
        <v>18.875801848348285</v>
      </c>
      <c r="I150">
        <f t="shared" si="7"/>
        <v>132.13061293843799</v>
      </c>
    </row>
    <row r="151" spans="5:9" x14ac:dyDescent="0.25">
      <c r="E151">
        <v>13</v>
      </c>
      <c r="F151" s="2">
        <f t="shared" si="6"/>
        <v>17.668864345535365</v>
      </c>
      <c r="G151">
        <v>3</v>
      </c>
      <c r="H151">
        <f t="shared" si="8"/>
        <v>10.124545083208298</v>
      </c>
      <c r="I151">
        <f t="shared" si="7"/>
        <v>30.373635249624897</v>
      </c>
    </row>
    <row r="152" spans="5:9" x14ac:dyDescent="0.25">
      <c r="E152">
        <v>7</v>
      </c>
      <c r="F152" s="2">
        <f t="shared" si="6"/>
        <v>9.5140038783651963</v>
      </c>
      <c r="G152">
        <v>18</v>
      </c>
      <c r="H152">
        <f t="shared" si="8"/>
        <v>1.5806640707967432</v>
      </c>
      <c r="I152">
        <f t="shared" si="7"/>
        <v>28.451953274341378</v>
      </c>
    </row>
    <row r="153" spans="5:9" x14ac:dyDescent="0.25">
      <c r="E153">
        <v>13</v>
      </c>
      <c r="F153" s="2">
        <f t="shared" si="6"/>
        <v>17.668864345535365</v>
      </c>
      <c r="G153">
        <v>7</v>
      </c>
      <c r="H153">
        <f t="shared" si="8"/>
        <v>10.124545083208298</v>
      </c>
      <c r="I153">
        <f t="shared" si="7"/>
        <v>70.871815582458083</v>
      </c>
    </row>
    <row r="154" spans="5:9" x14ac:dyDescent="0.25">
      <c r="E154">
        <v>9</v>
      </c>
      <c r="F154" s="2">
        <f t="shared" si="6"/>
        <v>12.232290700755252</v>
      </c>
      <c r="G154">
        <v>8</v>
      </c>
      <c r="H154">
        <f t="shared" si="8"/>
        <v>3.3594871942006588</v>
      </c>
      <c r="I154">
        <f t="shared" si="7"/>
        <v>26.87589755360527</v>
      </c>
    </row>
    <row r="155" spans="5:9" x14ac:dyDescent="0.25">
      <c r="E155">
        <v>29</v>
      </c>
      <c r="F155" s="2">
        <f t="shared" si="6"/>
        <v>39.415158924655813</v>
      </c>
      <c r="G155">
        <v>23</v>
      </c>
      <c r="H155">
        <f t="shared" si="8"/>
        <v>0</v>
      </c>
      <c r="I155">
        <f t="shared" si="7"/>
        <v>0</v>
      </c>
    </row>
    <row r="156" spans="5:9" x14ac:dyDescent="0.25">
      <c r="E156">
        <v>5</v>
      </c>
      <c r="F156" s="2">
        <f t="shared" si="6"/>
        <v>6.7957170559751399</v>
      </c>
      <c r="G156">
        <v>5</v>
      </c>
      <c r="H156">
        <f t="shared" si="8"/>
        <v>0.57604375757898796</v>
      </c>
      <c r="I156">
        <f t="shared" si="7"/>
        <v>2.8802187878949397</v>
      </c>
    </row>
    <row r="157" spans="5:9" x14ac:dyDescent="0.25">
      <c r="E157">
        <v>23</v>
      </c>
      <c r="F157" s="2">
        <f t="shared" si="6"/>
        <v>31.260298457485643</v>
      </c>
      <c r="G157">
        <v>21</v>
      </c>
      <c r="H157">
        <f t="shared" si="8"/>
        <v>0</v>
      </c>
      <c r="I157">
        <f t="shared" si="7"/>
        <v>0</v>
      </c>
    </row>
    <row r="158" spans="5:9" x14ac:dyDescent="0.25">
      <c r="E158">
        <v>21</v>
      </c>
      <c r="F158" s="2">
        <f t="shared" si="6"/>
        <v>28.542011635095587</v>
      </c>
      <c r="G158">
        <v>13</v>
      </c>
      <c r="H158">
        <f t="shared" si="8"/>
        <v>0</v>
      </c>
      <c r="I158">
        <f t="shared" si="7"/>
        <v>0</v>
      </c>
    </row>
    <row r="159" spans="5:9" x14ac:dyDescent="0.25">
      <c r="E159">
        <v>4</v>
      </c>
      <c r="F159" s="2">
        <f t="shared" si="6"/>
        <v>5.4365736447801121</v>
      </c>
      <c r="G159">
        <v>9</v>
      </c>
      <c r="H159">
        <f t="shared" si="8"/>
        <v>0.29493440388044195</v>
      </c>
      <c r="I159">
        <f t="shared" si="7"/>
        <v>2.6544096349239776</v>
      </c>
    </row>
    <row r="160" spans="5:9" x14ac:dyDescent="0.25">
      <c r="E160">
        <v>11</v>
      </c>
      <c r="F160" s="2">
        <f t="shared" si="6"/>
        <v>14.950577523145308</v>
      </c>
      <c r="G160">
        <v>18</v>
      </c>
      <c r="H160">
        <f t="shared" si="8"/>
        <v>6.1337139307010657</v>
      </c>
      <c r="I160">
        <f t="shared" si="7"/>
        <v>110.40685075261918</v>
      </c>
    </row>
    <row r="161" spans="5:9" x14ac:dyDescent="0.25">
      <c r="E161">
        <v>9</v>
      </c>
      <c r="F161" s="2">
        <f t="shared" si="6"/>
        <v>12.232290700755252</v>
      </c>
      <c r="G161">
        <v>15</v>
      </c>
      <c r="H161">
        <f t="shared" si="8"/>
        <v>3.3594871942006588</v>
      </c>
      <c r="I161">
        <f t="shared" si="7"/>
        <v>50.39230791300988</v>
      </c>
    </row>
    <row r="162" spans="5:9" x14ac:dyDescent="0.25">
      <c r="E162">
        <v>22</v>
      </c>
      <c r="F162" s="2">
        <f t="shared" si="6"/>
        <v>29.901155046290615</v>
      </c>
      <c r="G162">
        <v>16</v>
      </c>
      <c r="H162">
        <f t="shared" si="8"/>
        <v>0</v>
      </c>
      <c r="I162">
        <f t="shared" si="7"/>
        <v>0</v>
      </c>
    </row>
    <row r="163" spans="5:9" x14ac:dyDescent="0.25">
      <c r="E163">
        <v>18</v>
      </c>
      <c r="F163" s="2">
        <f t="shared" si="6"/>
        <v>24.464581401510504</v>
      </c>
      <c r="G163">
        <v>13</v>
      </c>
      <c r="H163">
        <f t="shared" si="8"/>
        <v>0</v>
      </c>
      <c r="I163">
        <f t="shared" si="7"/>
        <v>0</v>
      </c>
    </row>
    <row r="164" spans="5:9" x14ac:dyDescent="0.25">
      <c r="E164">
        <v>27</v>
      </c>
      <c r="F164" s="2">
        <f t="shared" si="6"/>
        <v>36.696872102265758</v>
      </c>
      <c r="G164">
        <v>2</v>
      </c>
      <c r="H164">
        <f t="shared" si="8"/>
        <v>0</v>
      </c>
      <c r="I164">
        <f t="shared" si="7"/>
        <v>0</v>
      </c>
    </row>
    <row r="165" spans="5:9" x14ac:dyDescent="0.25">
      <c r="E165">
        <v>26</v>
      </c>
      <c r="F165" s="2">
        <f t="shared" si="6"/>
        <v>35.33772869107073</v>
      </c>
      <c r="G165">
        <v>19</v>
      </c>
      <c r="H165">
        <f t="shared" si="8"/>
        <v>0</v>
      </c>
      <c r="I165">
        <f t="shared" si="7"/>
        <v>0</v>
      </c>
    </row>
    <row r="166" spans="5:9" x14ac:dyDescent="0.25">
      <c r="E166">
        <v>3</v>
      </c>
      <c r="F166" s="2">
        <f t="shared" si="6"/>
        <v>4.0774302335850843</v>
      </c>
      <c r="G166">
        <v>0</v>
      </c>
      <c r="H166">
        <f t="shared" si="8"/>
        <v>0.12442545163706142</v>
      </c>
      <c r="I166">
        <f t="shared" si="7"/>
        <v>0</v>
      </c>
    </row>
    <row r="167" spans="5:9" x14ac:dyDescent="0.25">
      <c r="E167">
        <v>4</v>
      </c>
      <c r="F167" s="2">
        <f t="shared" si="6"/>
        <v>5.4365736447801121</v>
      </c>
      <c r="G167">
        <v>21</v>
      </c>
      <c r="H167">
        <f t="shared" si="8"/>
        <v>0.29493440388044195</v>
      </c>
      <c r="I167">
        <f t="shared" si="7"/>
        <v>6.1936224814892809</v>
      </c>
    </row>
    <row r="168" spans="5:9" x14ac:dyDescent="0.25">
      <c r="E168">
        <v>6</v>
      </c>
      <c r="F168" s="2">
        <f t="shared" si="6"/>
        <v>8.1548604671701685</v>
      </c>
      <c r="G168">
        <v>18</v>
      </c>
      <c r="H168">
        <f t="shared" si="8"/>
        <v>0.99540361309649139</v>
      </c>
      <c r="I168">
        <f t="shared" si="7"/>
        <v>17.917265035736847</v>
      </c>
    </row>
    <row r="169" spans="5:9" x14ac:dyDescent="0.25">
      <c r="E169">
        <v>28</v>
      </c>
      <c r="F169" s="2">
        <f t="shared" si="6"/>
        <v>38.056015513460785</v>
      </c>
      <c r="G169">
        <v>20</v>
      </c>
      <c r="H169">
        <f t="shared" si="8"/>
        <v>0</v>
      </c>
      <c r="I169">
        <f t="shared" si="7"/>
        <v>0</v>
      </c>
    </row>
    <row r="170" spans="5:9" x14ac:dyDescent="0.25">
      <c r="E170">
        <v>6</v>
      </c>
      <c r="F170" s="2">
        <f t="shared" si="6"/>
        <v>8.1548604671701685</v>
      </c>
      <c r="G170">
        <v>23</v>
      </c>
      <c r="H170">
        <f t="shared" si="8"/>
        <v>0.99540361309649139</v>
      </c>
      <c r="I170">
        <f t="shared" si="7"/>
        <v>22.894283101219301</v>
      </c>
    </row>
    <row r="171" spans="5:9" x14ac:dyDescent="0.25">
      <c r="E171">
        <v>0</v>
      </c>
      <c r="F171" s="2">
        <f t="shared" si="6"/>
        <v>0</v>
      </c>
      <c r="G171">
        <v>8</v>
      </c>
      <c r="H171">
        <f t="shared" si="8"/>
        <v>0</v>
      </c>
      <c r="I171">
        <f t="shared" si="7"/>
        <v>0</v>
      </c>
    </row>
    <row r="172" spans="5:9" x14ac:dyDescent="0.25">
      <c r="E172">
        <v>21</v>
      </c>
      <c r="F172" s="2">
        <f t="shared" si="6"/>
        <v>28.542011635095587</v>
      </c>
      <c r="G172">
        <v>19</v>
      </c>
      <c r="H172">
        <f t="shared" si="8"/>
        <v>0</v>
      </c>
      <c r="I172">
        <f t="shared" si="7"/>
        <v>0</v>
      </c>
    </row>
    <row r="173" spans="5:9" x14ac:dyDescent="0.25">
      <c r="E173">
        <v>1</v>
      </c>
      <c r="F173" s="2">
        <f t="shared" si="6"/>
        <v>1.359143411195028</v>
      </c>
      <c r="G173">
        <v>20</v>
      </c>
      <c r="H173">
        <f t="shared" si="8"/>
        <v>0</v>
      </c>
      <c r="I173">
        <f t="shared" si="7"/>
        <v>0</v>
      </c>
    </row>
    <row r="174" spans="5:9" x14ac:dyDescent="0.25">
      <c r="E174">
        <v>8</v>
      </c>
      <c r="F174" s="2">
        <f t="shared" si="6"/>
        <v>10.873147289560224</v>
      </c>
      <c r="G174">
        <v>22</v>
      </c>
      <c r="H174">
        <f t="shared" si="8"/>
        <v>2.3594752310435356</v>
      </c>
      <c r="I174">
        <f t="shared" si="7"/>
        <v>51.908455082957786</v>
      </c>
    </row>
    <row r="175" spans="5:9" x14ac:dyDescent="0.25">
      <c r="E175">
        <v>9</v>
      </c>
      <c r="F175" s="2">
        <f t="shared" si="6"/>
        <v>12.232290700755252</v>
      </c>
      <c r="G175">
        <v>18</v>
      </c>
      <c r="H175">
        <f t="shared" si="8"/>
        <v>3.3594871942006588</v>
      </c>
      <c r="I175">
        <f t="shared" si="7"/>
        <v>60.470769495611862</v>
      </c>
    </row>
    <row r="176" spans="5:9" x14ac:dyDescent="0.25">
      <c r="E176">
        <v>4</v>
      </c>
      <c r="F176" s="2">
        <f t="shared" si="6"/>
        <v>5.4365736447801121</v>
      </c>
      <c r="G176">
        <v>12</v>
      </c>
      <c r="H176">
        <f t="shared" si="8"/>
        <v>0.29493440388044195</v>
      </c>
      <c r="I176">
        <f t="shared" si="7"/>
        <v>3.5392128465653032</v>
      </c>
    </row>
    <row r="177" spans="5:9" x14ac:dyDescent="0.25">
      <c r="E177">
        <v>19</v>
      </c>
      <c r="F177" s="2">
        <f t="shared" si="6"/>
        <v>25.823724812705532</v>
      </c>
      <c r="G177">
        <v>21</v>
      </c>
      <c r="H177">
        <f t="shared" si="8"/>
        <v>0</v>
      </c>
      <c r="I177">
        <f t="shared" si="7"/>
        <v>0</v>
      </c>
    </row>
    <row r="178" spans="5:9" x14ac:dyDescent="0.25">
      <c r="E178">
        <v>2</v>
      </c>
      <c r="F178" s="2">
        <f t="shared" si="6"/>
        <v>2.718286822390056</v>
      </c>
      <c r="G178">
        <v>2</v>
      </c>
      <c r="H178">
        <f t="shared" si="8"/>
        <v>0</v>
      </c>
      <c r="I178">
        <f t="shared" si="7"/>
        <v>0</v>
      </c>
    </row>
    <row r="179" spans="5:9" x14ac:dyDescent="0.25">
      <c r="E179">
        <v>6</v>
      </c>
      <c r="F179" s="2">
        <f t="shared" si="6"/>
        <v>8.1548604671701685</v>
      </c>
      <c r="G179">
        <v>6</v>
      </c>
      <c r="H179">
        <f t="shared" si="8"/>
        <v>0.99540361309649139</v>
      </c>
      <c r="I179">
        <f t="shared" si="7"/>
        <v>5.9724216785789483</v>
      </c>
    </row>
    <row r="180" spans="5:9" x14ac:dyDescent="0.25">
      <c r="E180">
        <v>25</v>
      </c>
      <c r="F180" s="2">
        <f t="shared" si="6"/>
        <v>33.978585279875702</v>
      </c>
      <c r="G180">
        <v>20</v>
      </c>
      <c r="H180">
        <f t="shared" si="8"/>
        <v>0</v>
      </c>
      <c r="I180">
        <f t="shared" si="7"/>
        <v>0</v>
      </c>
    </row>
    <row r="181" spans="5:9" x14ac:dyDescent="0.25">
      <c r="E181">
        <v>1</v>
      </c>
      <c r="F181" s="2">
        <f t="shared" si="6"/>
        <v>1.359143411195028</v>
      </c>
      <c r="G181">
        <v>5</v>
      </c>
      <c r="H181">
        <f t="shared" si="8"/>
        <v>0</v>
      </c>
      <c r="I181">
        <f t="shared" si="7"/>
        <v>0</v>
      </c>
    </row>
    <row r="182" spans="5:9" x14ac:dyDescent="0.25">
      <c r="E182">
        <v>17</v>
      </c>
      <c r="F182" s="2">
        <f t="shared" si="6"/>
        <v>23.105437990315476</v>
      </c>
      <c r="G182">
        <v>11</v>
      </c>
      <c r="H182">
        <f t="shared" si="8"/>
        <v>0</v>
      </c>
      <c r="I182">
        <f t="shared" si="7"/>
        <v>0</v>
      </c>
    </row>
    <row r="183" spans="5:9" x14ac:dyDescent="0.25">
      <c r="E183">
        <v>27</v>
      </c>
      <c r="F183" s="2">
        <f t="shared" si="6"/>
        <v>36.696872102265758</v>
      </c>
      <c r="G183">
        <v>6</v>
      </c>
      <c r="H183">
        <f t="shared" si="8"/>
        <v>0</v>
      </c>
      <c r="I183">
        <f t="shared" si="7"/>
        <v>0</v>
      </c>
    </row>
    <row r="184" spans="5:9" x14ac:dyDescent="0.25">
      <c r="E184">
        <v>2</v>
      </c>
      <c r="F184" s="2">
        <f t="shared" si="6"/>
        <v>2.718286822390056</v>
      </c>
      <c r="G184">
        <v>8</v>
      </c>
      <c r="H184">
        <f t="shared" si="8"/>
        <v>0</v>
      </c>
      <c r="I184">
        <f t="shared" si="7"/>
        <v>0</v>
      </c>
    </row>
    <row r="185" spans="5:9" x14ac:dyDescent="0.25">
      <c r="E185">
        <v>3</v>
      </c>
      <c r="F185" s="2">
        <f t="shared" si="6"/>
        <v>4.0774302335850843</v>
      </c>
      <c r="G185">
        <v>15</v>
      </c>
      <c r="H185">
        <f t="shared" si="8"/>
        <v>0.12442545163706142</v>
      </c>
      <c r="I185">
        <f t="shared" si="7"/>
        <v>1.8663817745559212</v>
      </c>
    </row>
    <row r="186" spans="5:9" x14ac:dyDescent="0.25">
      <c r="E186">
        <v>11</v>
      </c>
      <c r="F186" s="2">
        <f t="shared" si="6"/>
        <v>14.950577523145308</v>
      </c>
      <c r="G186">
        <v>8</v>
      </c>
      <c r="H186">
        <f t="shared" si="8"/>
        <v>6.1337139307010657</v>
      </c>
      <c r="I186">
        <f t="shared" si="7"/>
        <v>49.069711445608526</v>
      </c>
    </row>
    <row r="187" spans="5:9" x14ac:dyDescent="0.25">
      <c r="E187">
        <v>15</v>
      </c>
      <c r="F187" s="2">
        <f t="shared" si="6"/>
        <v>20.38715116792542</v>
      </c>
      <c r="G187">
        <v>15</v>
      </c>
      <c r="H187">
        <f t="shared" si="8"/>
        <v>15.553181454632679</v>
      </c>
      <c r="I187">
        <f t="shared" si="7"/>
        <v>233.29772181949016</v>
      </c>
    </row>
    <row r="188" spans="5:9" x14ac:dyDescent="0.25">
      <c r="E188">
        <v>27</v>
      </c>
      <c r="F188" s="2">
        <f t="shared" si="6"/>
        <v>36.696872102265758</v>
      </c>
      <c r="G188">
        <v>8</v>
      </c>
      <c r="H188">
        <f t="shared" si="8"/>
        <v>0</v>
      </c>
      <c r="I188">
        <f t="shared" si="7"/>
        <v>0</v>
      </c>
    </row>
    <row r="189" spans="5:9" x14ac:dyDescent="0.25">
      <c r="E189">
        <v>4</v>
      </c>
      <c r="F189" s="2">
        <f t="shared" si="6"/>
        <v>5.4365736447801121</v>
      </c>
      <c r="G189">
        <v>12</v>
      </c>
      <c r="H189">
        <f t="shared" si="8"/>
        <v>0.29493440388044195</v>
      </c>
      <c r="I189">
        <f t="shared" si="7"/>
        <v>3.5392128465653032</v>
      </c>
    </row>
    <row r="190" spans="5:9" x14ac:dyDescent="0.25">
      <c r="E190">
        <v>25</v>
      </c>
      <c r="F190" s="2">
        <f t="shared" si="6"/>
        <v>33.978585279875702</v>
      </c>
      <c r="G190">
        <v>5</v>
      </c>
      <c r="H190">
        <f t="shared" si="8"/>
        <v>0</v>
      </c>
      <c r="I190">
        <f t="shared" si="7"/>
        <v>0</v>
      </c>
    </row>
    <row r="191" spans="5:9" x14ac:dyDescent="0.25">
      <c r="E191">
        <v>5</v>
      </c>
      <c r="F191" s="2">
        <f t="shared" si="6"/>
        <v>6.7957170559751399</v>
      </c>
      <c r="G191">
        <v>4</v>
      </c>
      <c r="H191">
        <f t="shared" si="8"/>
        <v>0.57604375757898796</v>
      </c>
      <c r="I191">
        <f t="shared" si="7"/>
        <v>2.3041750303159518</v>
      </c>
    </row>
    <row r="192" spans="5:9" x14ac:dyDescent="0.25">
      <c r="E192">
        <v>12</v>
      </c>
      <c r="F192" s="2">
        <f t="shared" si="6"/>
        <v>16.309720934340337</v>
      </c>
      <c r="G192">
        <v>17</v>
      </c>
      <c r="H192">
        <f t="shared" si="8"/>
        <v>7.9632289047719311</v>
      </c>
      <c r="I192">
        <f t="shared" si="7"/>
        <v>135.37489138112284</v>
      </c>
    </row>
    <row r="193" spans="5:9" x14ac:dyDescent="0.25">
      <c r="E193">
        <v>1</v>
      </c>
      <c r="F193" s="2">
        <f t="shared" si="6"/>
        <v>1.359143411195028</v>
      </c>
      <c r="G193">
        <v>19</v>
      </c>
      <c r="H193">
        <f t="shared" si="8"/>
        <v>0</v>
      </c>
      <c r="I193">
        <f t="shared" si="7"/>
        <v>0</v>
      </c>
    </row>
    <row r="194" spans="5:9" x14ac:dyDescent="0.25">
      <c r="E194">
        <v>15</v>
      </c>
      <c r="F194" s="2">
        <f t="shared" si="6"/>
        <v>20.38715116792542</v>
      </c>
      <c r="G194">
        <v>18</v>
      </c>
      <c r="H194">
        <f t="shared" si="8"/>
        <v>15.553181454632679</v>
      </c>
      <c r="I194">
        <f t="shared" si="7"/>
        <v>279.95726618338824</v>
      </c>
    </row>
    <row r="195" spans="5:9" x14ac:dyDescent="0.25">
      <c r="E195">
        <v>28</v>
      </c>
      <c r="F195" s="2">
        <f t="shared" ref="F195:F258" si="9">E195*($B$3/$B$2)^$B$6</f>
        <v>38.056015513460785</v>
      </c>
      <c r="G195">
        <v>12</v>
      </c>
      <c r="H195">
        <f t="shared" si="8"/>
        <v>0</v>
      </c>
      <c r="I195">
        <f t="shared" ref="I195:I258" si="10">H195*G195</f>
        <v>0</v>
      </c>
    </row>
    <row r="196" spans="5:9" x14ac:dyDescent="0.25">
      <c r="E196">
        <v>8</v>
      </c>
      <c r="F196" s="2">
        <f t="shared" si="9"/>
        <v>10.873147289560224</v>
      </c>
      <c r="G196">
        <v>11</v>
      </c>
      <c r="H196">
        <f t="shared" ref="H196:H259" si="11">IF(F196&lt;4,0,IF(F196&gt;22,0,$B$7*F196^3*3.1416*$B$1^2*$B$4*$B$5/2/1000000))</f>
        <v>2.3594752310435356</v>
      </c>
      <c r="I196">
        <f t="shared" si="10"/>
        <v>25.954227541478893</v>
      </c>
    </row>
    <row r="197" spans="5:9" x14ac:dyDescent="0.25">
      <c r="E197">
        <v>10</v>
      </c>
      <c r="F197" s="2">
        <f t="shared" si="9"/>
        <v>13.59143411195028</v>
      </c>
      <c r="G197">
        <v>7</v>
      </c>
      <c r="H197">
        <f t="shared" si="11"/>
        <v>4.6083500606319037</v>
      </c>
      <c r="I197">
        <f t="shared" si="10"/>
        <v>32.258450424423323</v>
      </c>
    </row>
    <row r="198" spans="5:9" x14ac:dyDescent="0.25">
      <c r="E198">
        <v>2</v>
      </c>
      <c r="F198" s="2">
        <f t="shared" si="9"/>
        <v>2.718286822390056</v>
      </c>
      <c r="G198">
        <v>4</v>
      </c>
      <c r="H198">
        <f t="shared" si="11"/>
        <v>0</v>
      </c>
      <c r="I198">
        <f t="shared" si="10"/>
        <v>0</v>
      </c>
    </row>
    <row r="199" spans="5:9" x14ac:dyDescent="0.25">
      <c r="E199">
        <v>25</v>
      </c>
      <c r="F199" s="2">
        <f t="shared" si="9"/>
        <v>33.978585279875702</v>
      </c>
      <c r="G199">
        <v>3</v>
      </c>
      <c r="H199">
        <f t="shared" si="11"/>
        <v>0</v>
      </c>
      <c r="I199">
        <f t="shared" si="10"/>
        <v>0</v>
      </c>
    </row>
    <row r="200" spans="5:9" x14ac:dyDescent="0.25">
      <c r="E200">
        <v>2</v>
      </c>
      <c r="F200" s="2">
        <f t="shared" si="9"/>
        <v>2.718286822390056</v>
      </c>
      <c r="G200">
        <v>14</v>
      </c>
      <c r="H200">
        <f t="shared" si="11"/>
        <v>0</v>
      </c>
      <c r="I200">
        <f t="shared" si="10"/>
        <v>0</v>
      </c>
    </row>
    <row r="201" spans="5:9" x14ac:dyDescent="0.25">
      <c r="E201">
        <v>19</v>
      </c>
      <c r="F201" s="2">
        <f t="shared" si="9"/>
        <v>25.823724812705532</v>
      </c>
      <c r="G201">
        <v>17</v>
      </c>
      <c r="H201">
        <f t="shared" si="11"/>
        <v>0</v>
      </c>
      <c r="I201">
        <f t="shared" si="10"/>
        <v>0</v>
      </c>
    </row>
    <row r="202" spans="5:9" x14ac:dyDescent="0.25">
      <c r="E202">
        <v>3</v>
      </c>
      <c r="F202" s="2">
        <f t="shared" si="9"/>
        <v>4.0774302335850843</v>
      </c>
      <c r="G202">
        <v>17</v>
      </c>
      <c r="H202">
        <f t="shared" si="11"/>
        <v>0.12442545163706142</v>
      </c>
      <c r="I202">
        <f t="shared" si="10"/>
        <v>2.1152326778300443</v>
      </c>
    </row>
    <row r="203" spans="5:9" x14ac:dyDescent="0.25">
      <c r="E203">
        <v>15</v>
      </c>
      <c r="F203" s="2">
        <f t="shared" si="9"/>
        <v>20.38715116792542</v>
      </c>
      <c r="G203">
        <v>18</v>
      </c>
      <c r="H203">
        <f t="shared" si="11"/>
        <v>15.553181454632679</v>
      </c>
      <c r="I203">
        <f t="shared" si="10"/>
        <v>279.95726618338824</v>
      </c>
    </row>
    <row r="204" spans="5:9" x14ac:dyDescent="0.25">
      <c r="E204">
        <v>12</v>
      </c>
      <c r="F204" s="2">
        <f t="shared" si="9"/>
        <v>16.309720934340337</v>
      </c>
      <c r="G204">
        <v>7</v>
      </c>
      <c r="H204">
        <f t="shared" si="11"/>
        <v>7.9632289047719311</v>
      </c>
      <c r="I204">
        <f t="shared" si="10"/>
        <v>55.742602333403518</v>
      </c>
    </row>
    <row r="205" spans="5:9" x14ac:dyDescent="0.25">
      <c r="E205">
        <v>23</v>
      </c>
      <c r="F205" s="2">
        <f t="shared" si="9"/>
        <v>31.260298457485643</v>
      </c>
      <c r="G205">
        <v>16</v>
      </c>
      <c r="H205">
        <f t="shared" si="11"/>
        <v>0</v>
      </c>
      <c r="I205">
        <f t="shared" si="10"/>
        <v>0</v>
      </c>
    </row>
    <row r="206" spans="5:9" x14ac:dyDescent="0.25">
      <c r="E206">
        <v>0</v>
      </c>
      <c r="F206" s="2">
        <f t="shared" si="9"/>
        <v>0</v>
      </c>
      <c r="G206">
        <v>3</v>
      </c>
      <c r="H206">
        <f t="shared" si="11"/>
        <v>0</v>
      </c>
      <c r="I206">
        <f t="shared" si="10"/>
        <v>0</v>
      </c>
    </row>
    <row r="207" spans="5:9" x14ac:dyDescent="0.25">
      <c r="E207">
        <v>12</v>
      </c>
      <c r="F207" s="2">
        <f t="shared" si="9"/>
        <v>16.309720934340337</v>
      </c>
      <c r="G207">
        <v>16</v>
      </c>
      <c r="H207">
        <f t="shared" si="11"/>
        <v>7.9632289047719311</v>
      </c>
      <c r="I207">
        <f t="shared" si="10"/>
        <v>127.4116624763509</v>
      </c>
    </row>
    <row r="208" spans="5:9" x14ac:dyDescent="0.25">
      <c r="E208">
        <v>23</v>
      </c>
      <c r="F208" s="2">
        <f t="shared" si="9"/>
        <v>31.260298457485643</v>
      </c>
      <c r="G208">
        <v>0</v>
      </c>
      <c r="H208">
        <f t="shared" si="11"/>
        <v>0</v>
      </c>
      <c r="I208">
        <f t="shared" si="10"/>
        <v>0</v>
      </c>
    </row>
    <row r="209" spans="5:9" x14ac:dyDescent="0.25">
      <c r="E209">
        <v>14</v>
      </c>
      <c r="F209" s="2">
        <f t="shared" si="9"/>
        <v>19.028007756730393</v>
      </c>
      <c r="G209">
        <v>14</v>
      </c>
      <c r="H209">
        <f t="shared" si="11"/>
        <v>12.645312566373946</v>
      </c>
      <c r="I209">
        <f t="shared" si="10"/>
        <v>177.03437592923524</v>
      </c>
    </row>
    <row r="210" spans="5:9" x14ac:dyDescent="0.25">
      <c r="E210">
        <v>10</v>
      </c>
      <c r="F210" s="2">
        <f t="shared" si="9"/>
        <v>13.59143411195028</v>
      </c>
      <c r="G210">
        <v>21</v>
      </c>
      <c r="H210">
        <f t="shared" si="11"/>
        <v>4.6083500606319037</v>
      </c>
      <c r="I210">
        <f t="shared" si="10"/>
        <v>96.775351273269976</v>
      </c>
    </row>
    <row r="211" spans="5:9" x14ac:dyDescent="0.25">
      <c r="E211">
        <v>15</v>
      </c>
      <c r="F211" s="2">
        <f t="shared" si="9"/>
        <v>20.38715116792542</v>
      </c>
      <c r="G211">
        <v>22</v>
      </c>
      <c r="H211">
        <f t="shared" si="11"/>
        <v>15.553181454632679</v>
      </c>
      <c r="I211">
        <f t="shared" si="10"/>
        <v>342.1699920019189</v>
      </c>
    </row>
    <row r="212" spans="5:9" x14ac:dyDescent="0.25">
      <c r="E212">
        <v>1</v>
      </c>
      <c r="F212" s="2">
        <f t="shared" si="9"/>
        <v>1.359143411195028</v>
      </c>
      <c r="G212">
        <v>9</v>
      </c>
      <c r="H212">
        <f t="shared" si="11"/>
        <v>0</v>
      </c>
      <c r="I212">
        <f t="shared" si="10"/>
        <v>0</v>
      </c>
    </row>
    <row r="213" spans="5:9" x14ac:dyDescent="0.25">
      <c r="E213">
        <v>22</v>
      </c>
      <c r="F213" s="2">
        <f t="shared" si="9"/>
        <v>29.901155046290615</v>
      </c>
      <c r="G213">
        <v>21</v>
      </c>
      <c r="H213">
        <f t="shared" si="11"/>
        <v>0</v>
      </c>
      <c r="I213">
        <f t="shared" si="10"/>
        <v>0</v>
      </c>
    </row>
    <row r="214" spans="5:9" x14ac:dyDescent="0.25">
      <c r="E214">
        <v>17</v>
      </c>
      <c r="F214" s="2">
        <f t="shared" si="9"/>
        <v>23.105437990315476</v>
      </c>
      <c r="G214">
        <v>8</v>
      </c>
      <c r="H214">
        <f t="shared" si="11"/>
        <v>0</v>
      </c>
      <c r="I214">
        <f t="shared" si="10"/>
        <v>0</v>
      </c>
    </row>
    <row r="215" spans="5:9" x14ac:dyDescent="0.25">
      <c r="E215">
        <v>18</v>
      </c>
      <c r="F215" s="2">
        <f t="shared" si="9"/>
        <v>24.464581401510504</v>
      </c>
      <c r="G215">
        <v>13</v>
      </c>
      <c r="H215">
        <f t="shared" si="11"/>
        <v>0</v>
      </c>
      <c r="I215">
        <f t="shared" si="10"/>
        <v>0</v>
      </c>
    </row>
    <row r="216" spans="5:9" x14ac:dyDescent="0.25">
      <c r="E216">
        <v>25</v>
      </c>
      <c r="F216" s="2">
        <f t="shared" si="9"/>
        <v>33.978585279875702</v>
      </c>
      <c r="G216">
        <v>15</v>
      </c>
      <c r="H216">
        <f t="shared" si="11"/>
        <v>0</v>
      </c>
      <c r="I216">
        <f t="shared" si="10"/>
        <v>0</v>
      </c>
    </row>
    <row r="217" spans="5:9" x14ac:dyDescent="0.25">
      <c r="E217">
        <v>28</v>
      </c>
      <c r="F217" s="2">
        <f t="shared" si="9"/>
        <v>38.056015513460785</v>
      </c>
      <c r="G217">
        <v>0</v>
      </c>
      <c r="H217">
        <f t="shared" si="11"/>
        <v>0</v>
      </c>
      <c r="I217">
        <f t="shared" si="10"/>
        <v>0</v>
      </c>
    </row>
    <row r="218" spans="5:9" x14ac:dyDescent="0.25">
      <c r="E218">
        <v>17</v>
      </c>
      <c r="F218" s="2">
        <f t="shared" si="9"/>
        <v>23.105437990315476</v>
      </c>
      <c r="G218">
        <v>18</v>
      </c>
      <c r="H218">
        <f t="shared" si="11"/>
        <v>0</v>
      </c>
      <c r="I218">
        <f t="shared" si="10"/>
        <v>0</v>
      </c>
    </row>
    <row r="219" spans="5:9" x14ac:dyDescent="0.25">
      <c r="E219">
        <v>2</v>
      </c>
      <c r="F219" s="2">
        <f t="shared" si="9"/>
        <v>2.718286822390056</v>
      </c>
      <c r="G219">
        <v>13</v>
      </c>
      <c r="H219">
        <f t="shared" si="11"/>
        <v>0</v>
      </c>
      <c r="I219">
        <f t="shared" si="10"/>
        <v>0</v>
      </c>
    </row>
    <row r="220" spans="5:9" x14ac:dyDescent="0.25">
      <c r="E220">
        <v>23</v>
      </c>
      <c r="F220" s="2">
        <f t="shared" si="9"/>
        <v>31.260298457485643</v>
      </c>
      <c r="G220">
        <v>1</v>
      </c>
      <c r="H220">
        <f t="shared" si="11"/>
        <v>0</v>
      </c>
      <c r="I220">
        <f t="shared" si="10"/>
        <v>0</v>
      </c>
    </row>
    <row r="221" spans="5:9" x14ac:dyDescent="0.25">
      <c r="E221">
        <v>28</v>
      </c>
      <c r="F221" s="2">
        <f t="shared" si="9"/>
        <v>38.056015513460785</v>
      </c>
      <c r="G221">
        <v>19</v>
      </c>
      <c r="H221">
        <f t="shared" si="11"/>
        <v>0</v>
      </c>
      <c r="I221">
        <f t="shared" si="10"/>
        <v>0</v>
      </c>
    </row>
    <row r="222" spans="5:9" x14ac:dyDescent="0.25">
      <c r="E222">
        <v>20</v>
      </c>
      <c r="F222" s="2">
        <f t="shared" si="9"/>
        <v>27.182868223900559</v>
      </c>
      <c r="G222">
        <v>11</v>
      </c>
      <c r="H222">
        <f t="shared" si="11"/>
        <v>0</v>
      </c>
      <c r="I222">
        <f t="shared" si="10"/>
        <v>0</v>
      </c>
    </row>
    <row r="223" spans="5:9" x14ac:dyDescent="0.25">
      <c r="E223">
        <v>9</v>
      </c>
      <c r="F223" s="2">
        <f t="shared" si="9"/>
        <v>12.232290700755252</v>
      </c>
      <c r="G223">
        <v>0</v>
      </c>
      <c r="H223">
        <f t="shared" si="11"/>
        <v>3.3594871942006588</v>
      </c>
      <c r="I223">
        <f t="shared" si="10"/>
        <v>0</v>
      </c>
    </row>
    <row r="224" spans="5:9" x14ac:dyDescent="0.25">
      <c r="E224">
        <v>12</v>
      </c>
      <c r="F224" s="2">
        <f t="shared" si="9"/>
        <v>16.309720934340337</v>
      </c>
      <c r="G224">
        <v>10</v>
      </c>
      <c r="H224">
        <f t="shared" si="11"/>
        <v>7.9632289047719311</v>
      </c>
      <c r="I224">
        <f t="shared" si="10"/>
        <v>79.632289047719311</v>
      </c>
    </row>
    <row r="225" spans="5:9" x14ac:dyDescent="0.25">
      <c r="E225">
        <v>24</v>
      </c>
      <c r="F225" s="2">
        <f t="shared" si="9"/>
        <v>32.619441868680674</v>
      </c>
      <c r="G225">
        <v>19</v>
      </c>
      <c r="H225">
        <f t="shared" si="11"/>
        <v>0</v>
      </c>
      <c r="I225">
        <f t="shared" si="10"/>
        <v>0</v>
      </c>
    </row>
    <row r="226" spans="5:9" x14ac:dyDescent="0.25">
      <c r="E226">
        <v>22</v>
      </c>
      <c r="F226" s="2">
        <f t="shared" si="9"/>
        <v>29.901155046290615</v>
      </c>
      <c r="G226">
        <v>23</v>
      </c>
      <c r="H226">
        <f t="shared" si="11"/>
        <v>0</v>
      </c>
      <c r="I226">
        <f t="shared" si="10"/>
        <v>0</v>
      </c>
    </row>
    <row r="227" spans="5:9" x14ac:dyDescent="0.25">
      <c r="E227">
        <v>25</v>
      </c>
      <c r="F227" s="2">
        <f t="shared" si="9"/>
        <v>33.978585279875702</v>
      </c>
      <c r="G227">
        <v>14</v>
      </c>
      <c r="H227">
        <f t="shared" si="11"/>
        <v>0</v>
      </c>
      <c r="I227">
        <f t="shared" si="10"/>
        <v>0</v>
      </c>
    </row>
    <row r="228" spans="5:9" x14ac:dyDescent="0.25">
      <c r="E228">
        <v>17</v>
      </c>
      <c r="F228" s="2">
        <f t="shared" si="9"/>
        <v>23.105437990315476</v>
      </c>
      <c r="G228">
        <v>14</v>
      </c>
      <c r="H228">
        <f t="shared" si="11"/>
        <v>0</v>
      </c>
      <c r="I228">
        <f t="shared" si="10"/>
        <v>0</v>
      </c>
    </row>
    <row r="229" spans="5:9" x14ac:dyDescent="0.25">
      <c r="E229">
        <v>7</v>
      </c>
      <c r="F229" s="2">
        <f t="shared" si="9"/>
        <v>9.5140038783651963</v>
      </c>
      <c r="G229">
        <v>18</v>
      </c>
      <c r="H229">
        <f t="shared" si="11"/>
        <v>1.5806640707967432</v>
      </c>
      <c r="I229">
        <f t="shared" si="10"/>
        <v>28.451953274341378</v>
      </c>
    </row>
    <row r="230" spans="5:9" x14ac:dyDescent="0.25">
      <c r="E230">
        <v>17</v>
      </c>
      <c r="F230" s="2">
        <f t="shared" si="9"/>
        <v>23.105437990315476</v>
      </c>
      <c r="G230">
        <v>0</v>
      </c>
      <c r="H230">
        <f t="shared" si="11"/>
        <v>0</v>
      </c>
      <c r="I230">
        <f t="shared" si="10"/>
        <v>0</v>
      </c>
    </row>
    <row r="231" spans="5:9" x14ac:dyDescent="0.25">
      <c r="E231">
        <v>22</v>
      </c>
      <c r="F231" s="2">
        <f t="shared" si="9"/>
        <v>29.901155046290615</v>
      </c>
      <c r="G231">
        <v>10</v>
      </c>
      <c r="H231">
        <f t="shared" si="11"/>
        <v>0</v>
      </c>
      <c r="I231">
        <f t="shared" si="10"/>
        <v>0</v>
      </c>
    </row>
    <row r="232" spans="5:9" x14ac:dyDescent="0.25">
      <c r="E232">
        <v>14</v>
      </c>
      <c r="F232" s="2">
        <f t="shared" si="9"/>
        <v>19.028007756730393</v>
      </c>
      <c r="G232">
        <v>4</v>
      </c>
      <c r="H232">
        <f t="shared" si="11"/>
        <v>12.645312566373946</v>
      </c>
      <c r="I232">
        <f t="shared" si="10"/>
        <v>50.581250265495783</v>
      </c>
    </row>
    <row r="233" spans="5:9" x14ac:dyDescent="0.25">
      <c r="E233">
        <v>16</v>
      </c>
      <c r="F233" s="2">
        <f t="shared" si="9"/>
        <v>21.746294579120448</v>
      </c>
      <c r="G233">
        <v>8</v>
      </c>
      <c r="H233">
        <f t="shared" si="11"/>
        <v>18.875801848348285</v>
      </c>
      <c r="I233">
        <f t="shared" si="10"/>
        <v>151.00641478678628</v>
      </c>
    </row>
    <row r="234" spans="5:9" x14ac:dyDescent="0.25">
      <c r="E234">
        <v>10</v>
      </c>
      <c r="F234" s="2">
        <f t="shared" si="9"/>
        <v>13.59143411195028</v>
      </c>
      <c r="G234">
        <v>4</v>
      </c>
      <c r="H234">
        <f t="shared" si="11"/>
        <v>4.6083500606319037</v>
      </c>
      <c r="I234">
        <f t="shared" si="10"/>
        <v>18.433400242527615</v>
      </c>
    </row>
    <row r="235" spans="5:9" x14ac:dyDescent="0.25">
      <c r="E235">
        <v>0</v>
      </c>
      <c r="F235" s="2">
        <f t="shared" si="9"/>
        <v>0</v>
      </c>
      <c r="G235">
        <v>13</v>
      </c>
      <c r="H235">
        <f t="shared" si="11"/>
        <v>0</v>
      </c>
      <c r="I235">
        <f t="shared" si="10"/>
        <v>0</v>
      </c>
    </row>
    <row r="236" spans="5:9" x14ac:dyDescent="0.25">
      <c r="E236">
        <v>2</v>
      </c>
      <c r="F236" s="2">
        <f t="shared" si="9"/>
        <v>2.718286822390056</v>
      </c>
      <c r="G236">
        <v>3</v>
      </c>
      <c r="H236">
        <f t="shared" si="11"/>
        <v>0</v>
      </c>
      <c r="I236">
        <f t="shared" si="10"/>
        <v>0</v>
      </c>
    </row>
    <row r="237" spans="5:9" x14ac:dyDescent="0.25">
      <c r="E237">
        <v>8</v>
      </c>
      <c r="F237" s="2">
        <f t="shared" si="9"/>
        <v>10.873147289560224</v>
      </c>
      <c r="G237">
        <v>11</v>
      </c>
      <c r="H237">
        <f t="shared" si="11"/>
        <v>2.3594752310435356</v>
      </c>
      <c r="I237">
        <f t="shared" si="10"/>
        <v>25.954227541478893</v>
      </c>
    </row>
    <row r="238" spans="5:9" x14ac:dyDescent="0.25">
      <c r="E238">
        <v>1</v>
      </c>
      <c r="F238" s="2">
        <f t="shared" si="9"/>
        <v>1.359143411195028</v>
      </c>
      <c r="G238">
        <v>16</v>
      </c>
      <c r="H238">
        <f t="shared" si="11"/>
        <v>0</v>
      </c>
      <c r="I238">
        <f t="shared" si="10"/>
        <v>0</v>
      </c>
    </row>
    <row r="239" spans="5:9" x14ac:dyDescent="0.25">
      <c r="E239">
        <v>1</v>
      </c>
      <c r="F239" s="2">
        <f t="shared" si="9"/>
        <v>1.359143411195028</v>
      </c>
      <c r="G239">
        <v>13</v>
      </c>
      <c r="H239">
        <f t="shared" si="11"/>
        <v>0</v>
      </c>
      <c r="I239">
        <f t="shared" si="10"/>
        <v>0</v>
      </c>
    </row>
    <row r="240" spans="5:9" x14ac:dyDescent="0.25">
      <c r="E240">
        <v>17</v>
      </c>
      <c r="F240" s="2">
        <f t="shared" si="9"/>
        <v>23.105437990315476</v>
      </c>
      <c r="G240">
        <v>21</v>
      </c>
      <c r="H240">
        <f t="shared" si="11"/>
        <v>0</v>
      </c>
      <c r="I240">
        <f t="shared" si="10"/>
        <v>0</v>
      </c>
    </row>
    <row r="241" spans="5:9" x14ac:dyDescent="0.25">
      <c r="E241">
        <v>18</v>
      </c>
      <c r="F241" s="2">
        <f t="shared" si="9"/>
        <v>24.464581401510504</v>
      </c>
      <c r="G241">
        <v>3</v>
      </c>
      <c r="H241">
        <f t="shared" si="11"/>
        <v>0</v>
      </c>
      <c r="I241">
        <f t="shared" si="10"/>
        <v>0</v>
      </c>
    </row>
    <row r="242" spans="5:9" x14ac:dyDescent="0.25">
      <c r="E242">
        <v>14</v>
      </c>
      <c r="F242" s="2">
        <f t="shared" si="9"/>
        <v>19.028007756730393</v>
      </c>
      <c r="G242">
        <v>21</v>
      </c>
      <c r="H242">
        <f t="shared" si="11"/>
        <v>12.645312566373946</v>
      </c>
      <c r="I242">
        <f t="shared" si="10"/>
        <v>265.55156389385286</v>
      </c>
    </row>
    <row r="243" spans="5:9" x14ac:dyDescent="0.25">
      <c r="E243">
        <v>9</v>
      </c>
      <c r="F243" s="2">
        <f t="shared" si="9"/>
        <v>12.232290700755252</v>
      </c>
      <c r="G243">
        <v>11</v>
      </c>
      <c r="H243">
        <f t="shared" si="11"/>
        <v>3.3594871942006588</v>
      </c>
      <c r="I243">
        <f t="shared" si="10"/>
        <v>36.954359136207245</v>
      </c>
    </row>
    <row r="244" spans="5:9" x14ac:dyDescent="0.25">
      <c r="E244">
        <v>16</v>
      </c>
      <c r="F244" s="2">
        <f t="shared" si="9"/>
        <v>21.746294579120448</v>
      </c>
      <c r="G244">
        <v>7</v>
      </c>
      <c r="H244">
        <f t="shared" si="11"/>
        <v>18.875801848348285</v>
      </c>
      <c r="I244">
        <f t="shared" si="10"/>
        <v>132.13061293843799</v>
      </c>
    </row>
    <row r="245" spans="5:9" x14ac:dyDescent="0.25">
      <c r="E245">
        <v>15</v>
      </c>
      <c r="F245" s="2">
        <f t="shared" si="9"/>
        <v>20.38715116792542</v>
      </c>
      <c r="G245">
        <v>10</v>
      </c>
      <c r="H245">
        <f t="shared" si="11"/>
        <v>15.553181454632679</v>
      </c>
      <c r="I245">
        <f t="shared" si="10"/>
        <v>155.53181454632679</v>
      </c>
    </row>
    <row r="246" spans="5:9" x14ac:dyDescent="0.25">
      <c r="E246">
        <v>12</v>
      </c>
      <c r="F246" s="2">
        <f t="shared" si="9"/>
        <v>16.309720934340337</v>
      </c>
      <c r="G246">
        <v>19</v>
      </c>
      <c r="H246">
        <f t="shared" si="11"/>
        <v>7.9632289047719311</v>
      </c>
      <c r="I246">
        <f t="shared" si="10"/>
        <v>151.30134919066668</v>
      </c>
    </row>
    <row r="247" spans="5:9" x14ac:dyDescent="0.25">
      <c r="E247">
        <v>27</v>
      </c>
      <c r="F247" s="2">
        <f t="shared" si="9"/>
        <v>36.696872102265758</v>
      </c>
      <c r="G247">
        <v>14</v>
      </c>
      <c r="H247">
        <f t="shared" si="11"/>
        <v>0</v>
      </c>
      <c r="I247">
        <f t="shared" si="10"/>
        <v>0</v>
      </c>
    </row>
    <row r="248" spans="5:9" x14ac:dyDescent="0.25">
      <c r="E248">
        <v>24</v>
      </c>
      <c r="F248" s="2">
        <f t="shared" si="9"/>
        <v>32.619441868680674</v>
      </c>
      <c r="G248">
        <v>7</v>
      </c>
      <c r="H248">
        <f t="shared" si="11"/>
        <v>0</v>
      </c>
      <c r="I248">
        <f t="shared" si="10"/>
        <v>0</v>
      </c>
    </row>
    <row r="249" spans="5:9" x14ac:dyDescent="0.25">
      <c r="E249">
        <v>20</v>
      </c>
      <c r="F249" s="2">
        <f t="shared" si="9"/>
        <v>27.182868223900559</v>
      </c>
      <c r="G249">
        <v>13</v>
      </c>
      <c r="H249">
        <f t="shared" si="11"/>
        <v>0</v>
      </c>
      <c r="I249">
        <f t="shared" si="10"/>
        <v>0</v>
      </c>
    </row>
    <row r="250" spans="5:9" x14ac:dyDescent="0.25">
      <c r="E250">
        <v>4</v>
      </c>
      <c r="F250" s="2">
        <f t="shared" si="9"/>
        <v>5.4365736447801121</v>
      </c>
      <c r="G250">
        <v>10</v>
      </c>
      <c r="H250">
        <f t="shared" si="11"/>
        <v>0.29493440388044195</v>
      </c>
      <c r="I250">
        <f t="shared" si="10"/>
        <v>2.9493440388044196</v>
      </c>
    </row>
    <row r="251" spans="5:9" x14ac:dyDescent="0.25">
      <c r="E251">
        <v>26</v>
      </c>
      <c r="F251" s="2">
        <f t="shared" si="9"/>
        <v>35.33772869107073</v>
      </c>
      <c r="G251">
        <v>19</v>
      </c>
      <c r="H251">
        <f t="shared" si="11"/>
        <v>0</v>
      </c>
      <c r="I251">
        <f t="shared" si="10"/>
        <v>0</v>
      </c>
    </row>
    <row r="252" spans="5:9" x14ac:dyDescent="0.25">
      <c r="E252">
        <v>10</v>
      </c>
      <c r="F252" s="2">
        <f t="shared" si="9"/>
        <v>13.59143411195028</v>
      </c>
      <c r="G252">
        <v>22</v>
      </c>
      <c r="H252">
        <f t="shared" si="11"/>
        <v>4.6083500606319037</v>
      </c>
      <c r="I252">
        <f t="shared" si="10"/>
        <v>101.38370133390188</v>
      </c>
    </row>
    <row r="253" spans="5:9" x14ac:dyDescent="0.25">
      <c r="E253">
        <v>19</v>
      </c>
      <c r="F253" s="2">
        <f t="shared" si="9"/>
        <v>25.823724812705532</v>
      </c>
      <c r="G253">
        <v>2</v>
      </c>
      <c r="H253">
        <f t="shared" si="11"/>
        <v>0</v>
      </c>
      <c r="I253">
        <f t="shared" si="10"/>
        <v>0</v>
      </c>
    </row>
    <row r="254" spans="5:9" x14ac:dyDescent="0.25">
      <c r="E254">
        <v>11</v>
      </c>
      <c r="F254" s="2">
        <f t="shared" si="9"/>
        <v>14.950577523145308</v>
      </c>
      <c r="G254">
        <v>16</v>
      </c>
      <c r="H254">
        <f t="shared" si="11"/>
        <v>6.1337139307010657</v>
      </c>
      <c r="I254">
        <f t="shared" si="10"/>
        <v>98.139422891217052</v>
      </c>
    </row>
    <row r="255" spans="5:9" x14ac:dyDescent="0.25">
      <c r="E255">
        <v>17</v>
      </c>
      <c r="F255" s="2">
        <f t="shared" si="9"/>
        <v>23.105437990315476</v>
      </c>
      <c r="G255">
        <v>0</v>
      </c>
      <c r="H255">
        <f t="shared" si="11"/>
        <v>0</v>
      </c>
      <c r="I255">
        <f t="shared" si="10"/>
        <v>0</v>
      </c>
    </row>
    <row r="256" spans="5:9" x14ac:dyDescent="0.25">
      <c r="E256">
        <v>9</v>
      </c>
      <c r="F256" s="2">
        <f t="shared" si="9"/>
        <v>12.232290700755252</v>
      </c>
      <c r="G256">
        <v>9</v>
      </c>
      <c r="H256">
        <f t="shared" si="11"/>
        <v>3.3594871942006588</v>
      </c>
      <c r="I256">
        <f t="shared" si="10"/>
        <v>30.235384747805931</v>
      </c>
    </row>
    <row r="257" spans="5:9" x14ac:dyDescent="0.25">
      <c r="E257">
        <v>12</v>
      </c>
      <c r="F257" s="2">
        <f t="shared" si="9"/>
        <v>16.309720934340337</v>
      </c>
      <c r="G257">
        <v>10</v>
      </c>
      <c r="H257">
        <f t="shared" si="11"/>
        <v>7.9632289047719311</v>
      </c>
      <c r="I257">
        <f t="shared" si="10"/>
        <v>79.632289047719311</v>
      </c>
    </row>
    <row r="258" spans="5:9" x14ac:dyDescent="0.25">
      <c r="E258">
        <v>20</v>
      </c>
      <c r="F258" s="2">
        <f t="shared" si="9"/>
        <v>27.182868223900559</v>
      </c>
      <c r="G258">
        <v>13</v>
      </c>
      <c r="H258">
        <f t="shared" si="11"/>
        <v>0</v>
      </c>
      <c r="I258">
        <f t="shared" si="10"/>
        <v>0</v>
      </c>
    </row>
    <row r="259" spans="5:9" x14ac:dyDescent="0.25">
      <c r="E259">
        <v>22</v>
      </c>
      <c r="F259" s="2">
        <f t="shared" ref="F259:F322" si="12">E259*($B$3/$B$2)^$B$6</f>
        <v>29.901155046290615</v>
      </c>
      <c r="G259">
        <v>9</v>
      </c>
      <c r="H259">
        <f t="shared" si="11"/>
        <v>0</v>
      </c>
      <c r="I259">
        <f t="shared" ref="I259:I322" si="13">H259*G259</f>
        <v>0</v>
      </c>
    </row>
    <row r="260" spans="5:9" x14ac:dyDescent="0.25">
      <c r="E260">
        <v>14</v>
      </c>
      <c r="F260" s="2">
        <f t="shared" si="12"/>
        <v>19.028007756730393</v>
      </c>
      <c r="G260">
        <v>20</v>
      </c>
      <c r="H260">
        <f t="shared" ref="H260:H323" si="14">IF(F260&lt;4,0,IF(F260&gt;22,0,$B$7*F260^3*3.1416*$B$1^2*$B$4*$B$5/2/1000000))</f>
        <v>12.645312566373946</v>
      </c>
      <c r="I260">
        <f t="shared" si="13"/>
        <v>252.90625132747891</v>
      </c>
    </row>
    <row r="261" spans="5:9" x14ac:dyDescent="0.25">
      <c r="E261">
        <v>9</v>
      </c>
      <c r="F261" s="2">
        <f t="shared" si="12"/>
        <v>12.232290700755252</v>
      </c>
      <c r="G261">
        <v>7</v>
      </c>
      <c r="H261">
        <f t="shared" si="14"/>
        <v>3.3594871942006588</v>
      </c>
      <c r="I261">
        <f t="shared" si="13"/>
        <v>23.51641035940461</v>
      </c>
    </row>
    <row r="262" spans="5:9" x14ac:dyDescent="0.25">
      <c r="E262">
        <v>28</v>
      </c>
      <c r="F262" s="2">
        <f t="shared" si="12"/>
        <v>38.056015513460785</v>
      </c>
      <c r="G262">
        <v>6</v>
      </c>
      <c r="H262">
        <f t="shared" si="14"/>
        <v>0</v>
      </c>
      <c r="I262">
        <f t="shared" si="13"/>
        <v>0</v>
      </c>
    </row>
    <row r="263" spans="5:9" x14ac:dyDescent="0.25">
      <c r="E263">
        <v>14</v>
      </c>
      <c r="F263" s="2">
        <f t="shared" si="12"/>
        <v>19.028007756730393</v>
      </c>
      <c r="G263">
        <v>14</v>
      </c>
      <c r="H263">
        <f t="shared" si="14"/>
        <v>12.645312566373946</v>
      </c>
      <c r="I263">
        <f t="shared" si="13"/>
        <v>177.03437592923524</v>
      </c>
    </row>
    <row r="264" spans="5:9" x14ac:dyDescent="0.25">
      <c r="E264">
        <v>4</v>
      </c>
      <c r="F264" s="2">
        <f t="shared" si="12"/>
        <v>5.4365736447801121</v>
      </c>
      <c r="G264">
        <v>11</v>
      </c>
      <c r="H264">
        <f t="shared" si="14"/>
        <v>0.29493440388044195</v>
      </c>
      <c r="I264">
        <f t="shared" si="13"/>
        <v>3.2442784426848617</v>
      </c>
    </row>
    <row r="265" spans="5:9" x14ac:dyDescent="0.25">
      <c r="E265">
        <v>2</v>
      </c>
      <c r="F265" s="2">
        <f t="shared" si="12"/>
        <v>2.718286822390056</v>
      </c>
      <c r="G265">
        <v>20</v>
      </c>
      <c r="H265">
        <f t="shared" si="14"/>
        <v>0</v>
      </c>
      <c r="I265">
        <f t="shared" si="13"/>
        <v>0</v>
      </c>
    </row>
    <row r="266" spans="5:9" x14ac:dyDescent="0.25">
      <c r="E266">
        <v>20</v>
      </c>
      <c r="F266" s="2">
        <f t="shared" si="12"/>
        <v>27.182868223900559</v>
      </c>
      <c r="G266">
        <v>17</v>
      </c>
      <c r="H266">
        <f t="shared" si="14"/>
        <v>0</v>
      </c>
      <c r="I266">
        <f t="shared" si="13"/>
        <v>0</v>
      </c>
    </row>
    <row r="267" spans="5:9" x14ac:dyDescent="0.25">
      <c r="E267">
        <v>19</v>
      </c>
      <c r="F267" s="2">
        <f t="shared" si="12"/>
        <v>25.823724812705532</v>
      </c>
      <c r="G267">
        <v>22</v>
      </c>
      <c r="H267">
        <f t="shared" si="14"/>
        <v>0</v>
      </c>
      <c r="I267">
        <f t="shared" si="13"/>
        <v>0</v>
      </c>
    </row>
    <row r="268" spans="5:9" x14ac:dyDescent="0.25">
      <c r="E268">
        <v>21</v>
      </c>
      <c r="F268" s="2">
        <f t="shared" si="12"/>
        <v>28.542011635095587</v>
      </c>
      <c r="G268">
        <v>19</v>
      </c>
      <c r="H268">
        <f t="shared" si="14"/>
        <v>0</v>
      </c>
      <c r="I268">
        <f t="shared" si="13"/>
        <v>0</v>
      </c>
    </row>
    <row r="269" spans="5:9" x14ac:dyDescent="0.25">
      <c r="E269">
        <v>10</v>
      </c>
      <c r="F269" s="2">
        <f t="shared" si="12"/>
        <v>13.59143411195028</v>
      </c>
      <c r="G269">
        <v>21</v>
      </c>
      <c r="H269">
        <f t="shared" si="14"/>
        <v>4.6083500606319037</v>
      </c>
      <c r="I269">
        <f t="shared" si="13"/>
        <v>96.775351273269976</v>
      </c>
    </row>
    <row r="270" spans="5:9" x14ac:dyDescent="0.25">
      <c r="E270">
        <v>13</v>
      </c>
      <c r="F270" s="2">
        <f t="shared" si="12"/>
        <v>17.668864345535365</v>
      </c>
      <c r="G270">
        <v>8</v>
      </c>
      <c r="H270">
        <f t="shared" si="14"/>
        <v>10.124545083208298</v>
      </c>
      <c r="I270">
        <f t="shared" si="13"/>
        <v>80.996360665666387</v>
      </c>
    </row>
    <row r="271" spans="5:9" x14ac:dyDescent="0.25">
      <c r="E271">
        <v>10</v>
      </c>
      <c r="F271" s="2">
        <f t="shared" si="12"/>
        <v>13.59143411195028</v>
      </c>
      <c r="G271">
        <v>18</v>
      </c>
      <c r="H271">
        <f t="shared" si="14"/>
        <v>4.6083500606319037</v>
      </c>
      <c r="I271">
        <f t="shared" si="13"/>
        <v>82.950301091374271</v>
      </c>
    </row>
    <row r="272" spans="5:9" x14ac:dyDescent="0.25">
      <c r="E272">
        <v>22</v>
      </c>
      <c r="F272" s="2">
        <f t="shared" si="12"/>
        <v>29.901155046290615</v>
      </c>
      <c r="G272">
        <v>5</v>
      </c>
      <c r="H272">
        <f t="shared" si="14"/>
        <v>0</v>
      </c>
      <c r="I272">
        <f t="shared" si="13"/>
        <v>0</v>
      </c>
    </row>
    <row r="273" spans="5:9" x14ac:dyDescent="0.25">
      <c r="E273">
        <v>25</v>
      </c>
      <c r="F273" s="2">
        <f t="shared" si="12"/>
        <v>33.978585279875702</v>
      </c>
      <c r="G273">
        <v>16</v>
      </c>
      <c r="H273">
        <f t="shared" si="14"/>
        <v>0</v>
      </c>
      <c r="I273">
        <f t="shared" si="13"/>
        <v>0</v>
      </c>
    </row>
    <row r="274" spans="5:9" x14ac:dyDescent="0.25">
      <c r="E274">
        <v>2</v>
      </c>
      <c r="F274" s="2">
        <f t="shared" si="12"/>
        <v>2.718286822390056</v>
      </c>
      <c r="G274">
        <v>10</v>
      </c>
      <c r="H274">
        <f t="shared" si="14"/>
        <v>0</v>
      </c>
      <c r="I274">
        <f t="shared" si="13"/>
        <v>0</v>
      </c>
    </row>
    <row r="275" spans="5:9" x14ac:dyDescent="0.25">
      <c r="E275">
        <v>3</v>
      </c>
      <c r="F275" s="2">
        <f t="shared" si="12"/>
        <v>4.0774302335850843</v>
      </c>
      <c r="G275">
        <v>19</v>
      </c>
      <c r="H275">
        <f t="shared" si="14"/>
        <v>0.12442545163706142</v>
      </c>
      <c r="I275">
        <f t="shared" si="13"/>
        <v>2.3640835811041669</v>
      </c>
    </row>
    <row r="276" spans="5:9" x14ac:dyDescent="0.25">
      <c r="E276">
        <v>2</v>
      </c>
      <c r="F276" s="2">
        <f t="shared" si="12"/>
        <v>2.718286822390056</v>
      </c>
      <c r="G276">
        <v>15</v>
      </c>
      <c r="H276">
        <f t="shared" si="14"/>
        <v>0</v>
      </c>
      <c r="I276">
        <f t="shared" si="13"/>
        <v>0</v>
      </c>
    </row>
    <row r="277" spans="5:9" x14ac:dyDescent="0.25">
      <c r="E277">
        <v>1</v>
      </c>
      <c r="F277" s="2">
        <f t="shared" si="12"/>
        <v>1.359143411195028</v>
      </c>
      <c r="G277">
        <v>22</v>
      </c>
      <c r="H277">
        <f t="shared" si="14"/>
        <v>0</v>
      </c>
      <c r="I277">
        <f t="shared" si="13"/>
        <v>0</v>
      </c>
    </row>
    <row r="278" spans="5:9" x14ac:dyDescent="0.25">
      <c r="E278">
        <v>0</v>
      </c>
      <c r="F278" s="2">
        <f t="shared" si="12"/>
        <v>0</v>
      </c>
      <c r="G278">
        <v>7</v>
      </c>
      <c r="H278">
        <f t="shared" si="14"/>
        <v>0</v>
      </c>
      <c r="I278">
        <f t="shared" si="13"/>
        <v>0</v>
      </c>
    </row>
    <row r="279" spans="5:9" x14ac:dyDescent="0.25">
      <c r="E279">
        <v>14</v>
      </c>
      <c r="F279" s="2">
        <f t="shared" si="12"/>
        <v>19.028007756730393</v>
      </c>
      <c r="G279">
        <v>22</v>
      </c>
      <c r="H279">
        <f t="shared" si="14"/>
        <v>12.645312566373946</v>
      </c>
      <c r="I279">
        <f t="shared" si="13"/>
        <v>278.1968764602268</v>
      </c>
    </row>
    <row r="280" spans="5:9" x14ac:dyDescent="0.25">
      <c r="E280">
        <v>0</v>
      </c>
      <c r="F280" s="2">
        <f t="shared" si="12"/>
        <v>0</v>
      </c>
      <c r="G280">
        <v>17</v>
      </c>
      <c r="H280">
        <f t="shared" si="14"/>
        <v>0</v>
      </c>
      <c r="I280">
        <f t="shared" si="13"/>
        <v>0</v>
      </c>
    </row>
    <row r="281" spans="5:9" x14ac:dyDescent="0.25">
      <c r="E281">
        <v>1</v>
      </c>
      <c r="F281" s="2">
        <f t="shared" si="12"/>
        <v>1.359143411195028</v>
      </c>
      <c r="G281">
        <v>7</v>
      </c>
      <c r="H281">
        <f t="shared" si="14"/>
        <v>0</v>
      </c>
      <c r="I281">
        <f t="shared" si="13"/>
        <v>0</v>
      </c>
    </row>
    <row r="282" spans="5:9" x14ac:dyDescent="0.25">
      <c r="E282">
        <v>25</v>
      </c>
      <c r="F282" s="2">
        <f t="shared" si="12"/>
        <v>33.978585279875702</v>
      </c>
      <c r="G282">
        <v>19</v>
      </c>
      <c r="H282">
        <f t="shared" si="14"/>
        <v>0</v>
      </c>
      <c r="I282">
        <f t="shared" si="13"/>
        <v>0</v>
      </c>
    </row>
    <row r="283" spans="5:9" x14ac:dyDescent="0.25">
      <c r="E283">
        <v>11</v>
      </c>
      <c r="F283" s="2">
        <f t="shared" si="12"/>
        <v>14.950577523145308</v>
      </c>
      <c r="G283">
        <v>3</v>
      </c>
      <c r="H283">
        <f t="shared" si="14"/>
        <v>6.1337139307010657</v>
      </c>
      <c r="I283">
        <f t="shared" si="13"/>
        <v>18.401141792103196</v>
      </c>
    </row>
    <row r="284" spans="5:9" x14ac:dyDescent="0.25">
      <c r="E284">
        <v>22</v>
      </c>
      <c r="F284" s="2">
        <f t="shared" si="12"/>
        <v>29.901155046290615</v>
      </c>
      <c r="G284">
        <v>17</v>
      </c>
      <c r="H284">
        <f t="shared" si="14"/>
        <v>0</v>
      </c>
      <c r="I284">
        <f t="shared" si="13"/>
        <v>0</v>
      </c>
    </row>
    <row r="285" spans="5:9" x14ac:dyDescent="0.25">
      <c r="E285">
        <v>9</v>
      </c>
      <c r="F285" s="2">
        <f t="shared" si="12"/>
        <v>12.232290700755252</v>
      </c>
      <c r="G285">
        <v>11</v>
      </c>
      <c r="H285">
        <f t="shared" si="14"/>
        <v>3.3594871942006588</v>
      </c>
      <c r="I285">
        <f t="shared" si="13"/>
        <v>36.954359136207245</v>
      </c>
    </row>
    <row r="286" spans="5:9" x14ac:dyDescent="0.25">
      <c r="E286">
        <v>23</v>
      </c>
      <c r="F286" s="2">
        <f t="shared" si="12"/>
        <v>31.260298457485643</v>
      </c>
      <c r="G286">
        <v>10</v>
      </c>
      <c r="H286">
        <f t="shared" si="14"/>
        <v>0</v>
      </c>
      <c r="I286">
        <f t="shared" si="13"/>
        <v>0</v>
      </c>
    </row>
    <row r="287" spans="5:9" x14ac:dyDescent="0.25">
      <c r="E287">
        <v>1</v>
      </c>
      <c r="F287" s="2">
        <f t="shared" si="12"/>
        <v>1.359143411195028</v>
      </c>
      <c r="G287">
        <v>12</v>
      </c>
      <c r="H287">
        <f t="shared" si="14"/>
        <v>0</v>
      </c>
      <c r="I287">
        <f t="shared" si="13"/>
        <v>0</v>
      </c>
    </row>
    <row r="288" spans="5:9" x14ac:dyDescent="0.25">
      <c r="E288">
        <v>9</v>
      </c>
      <c r="F288" s="2">
        <f t="shared" si="12"/>
        <v>12.232290700755252</v>
      </c>
      <c r="G288">
        <v>17</v>
      </c>
      <c r="H288">
        <f t="shared" si="14"/>
        <v>3.3594871942006588</v>
      </c>
      <c r="I288">
        <f t="shared" si="13"/>
        <v>57.111282301411201</v>
      </c>
    </row>
    <row r="289" spans="5:9" x14ac:dyDescent="0.25">
      <c r="E289">
        <v>3</v>
      </c>
      <c r="F289" s="2">
        <f t="shared" si="12"/>
        <v>4.0774302335850843</v>
      </c>
      <c r="G289">
        <v>17</v>
      </c>
      <c r="H289">
        <f t="shared" si="14"/>
        <v>0.12442545163706142</v>
      </c>
      <c r="I289">
        <f t="shared" si="13"/>
        <v>2.1152326778300443</v>
      </c>
    </row>
    <row r="290" spans="5:9" x14ac:dyDescent="0.25">
      <c r="E290">
        <v>7</v>
      </c>
      <c r="F290" s="2">
        <f t="shared" si="12"/>
        <v>9.5140038783651963</v>
      </c>
      <c r="G290">
        <v>7</v>
      </c>
      <c r="H290">
        <f t="shared" si="14"/>
        <v>1.5806640707967432</v>
      </c>
      <c r="I290">
        <f t="shared" si="13"/>
        <v>11.064648495577202</v>
      </c>
    </row>
    <row r="291" spans="5:9" x14ac:dyDescent="0.25">
      <c r="E291">
        <v>12</v>
      </c>
      <c r="F291" s="2">
        <f t="shared" si="12"/>
        <v>16.309720934340337</v>
      </c>
      <c r="G291">
        <v>11</v>
      </c>
      <c r="H291">
        <f t="shared" si="14"/>
        <v>7.9632289047719311</v>
      </c>
      <c r="I291">
        <f t="shared" si="13"/>
        <v>87.595517952491235</v>
      </c>
    </row>
    <row r="292" spans="5:9" x14ac:dyDescent="0.25">
      <c r="E292">
        <v>6</v>
      </c>
      <c r="F292" s="2">
        <f t="shared" si="12"/>
        <v>8.1548604671701685</v>
      </c>
      <c r="G292">
        <v>4</v>
      </c>
      <c r="H292">
        <f t="shared" si="14"/>
        <v>0.99540361309649139</v>
      </c>
      <c r="I292">
        <f t="shared" si="13"/>
        <v>3.9816144523859656</v>
      </c>
    </row>
    <row r="293" spans="5:9" x14ac:dyDescent="0.25">
      <c r="E293">
        <v>7</v>
      </c>
      <c r="F293" s="2">
        <f t="shared" si="12"/>
        <v>9.5140038783651963</v>
      </c>
      <c r="G293">
        <v>12</v>
      </c>
      <c r="H293">
        <f t="shared" si="14"/>
        <v>1.5806640707967432</v>
      </c>
      <c r="I293">
        <f t="shared" si="13"/>
        <v>18.967968849560918</v>
      </c>
    </row>
    <row r="294" spans="5:9" x14ac:dyDescent="0.25">
      <c r="E294">
        <v>7</v>
      </c>
      <c r="F294" s="2">
        <f t="shared" si="12"/>
        <v>9.5140038783651963</v>
      </c>
      <c r="G294">
        <v>7</v>
      </c>
      <c r="H294">
        <f t="shared" si="14"/>
        <v>1.5806640707967432</v>
      </c>
      <c r="I294">
        <f t="shared" si="13"/>
        <v>11.064648495577202</v>
      </c>
    </row>
    <row r="295" spans="5:9" x14ac:dyDescent="0.25">
      <c r="E295">
        <v>16</v>
      </c>
      <c r="F295" s="2">
        <f t="shared" si="12"/>
        <v>21.746294579120448</v>
      </c>
      <c r="G295">
        <v>2</v>
      </c>
      <c r="H295">
        <f t="shared" si="14"/>
        <v>18.875801848348285</v>
      </c>
      <c r="I295">
        <f t="shared" si="13"/>
        <v>37.75160369669657</v>
      </c>
    </row>
    <row r="296" spans="5:9" x14ac:dyDescent="0.25">
      <c r="E296">
        <v>11</v>
      </c>
      <c r="F296" s="2">
        <f t="shared" si="12"/>
        <v>14.950577523145308</v>
      </c>
      <c r="G296">
        <v>1</v>
      </c>
      <c r="H296">
        <f t="shared" si="14"/>
        <v>6.1337139307010657</v>
      </c>
      <c r="I296">
        <f t="shared" si="13"/>
        <v>6.1337139307010657</v>
      </c>
    </row>
    <row r="297" spans="5:9" x14ac:dyDescent="0.25">
      <c r="E297">
        <v>29</v>
      </c>
      <c r="F297" s="2">
        <f t="shared" si="12"/>
        <v>39.415158924655813</v>
      </c>
      <c r="G297">
        <v>14</v>
      </c>
      <c r="H297">
        <f t="shared" si="14"/>
        <v>0</v>
      </c>
      <c r="I297">
        <f t="shared" si="13"/>
        <v>0</v>
      </c>
    </row>
    <row r="298" spans="5:9" x14ac:dyDescent="0.25">
      <c r="E298">
        <v>25</v>
      </c>
      <c r="F298" s="2">
        <f t="shared" si="12"/>
        <v>33.978585279875702</v>
      </c>
      <c r="G298">
        <v>18</v>
      </c>
      <c r="H298">
        <f t="shared" si="14"/>
        <v>0</v>
      </c>
      <c r="I298">
        <f t="shared" si="13"/>
        <v>0</v>
      </c>
    </row>
    <row r="299" spans="5:9" x14ac:dyDescent="0.25">
      <c r="E299">
        <v>19</v>
      </c>
      <c r="F299" s="2">
        <f t="shared" si="12"/>
        <v>25.823724812705532</v>
      </c>
      <c r="G299">
        <v>14</v>
      </c>
      <c r="H299">
        <f t="shared" si="14"/>
        <v>0</v>
      </c>
      <c r="I299">
        <f t="shared" si="13"/>
        <v>0</v>
      </c>
    </row>
    <row r="300" spans="5:9" x14ac:dyDescent="0.25">
      <c r="E300">
        <v>15</v>
      </c>
      <c r="F300" s="2">
        <f t="shared" si="12"/>
        <v>20.38715116792542</v>
      </c>
      <c r="G300">
        <v>3</v>
      </c>
      <c r="H300">
        <f t="shared" si="14"/>
        <v>15.553181454632679</v>
      </c>
      <c r="I300">
        <f t="shared" si="13"/>
        <v>46.659544363898036</v>
      </c>
    </row>
    <row r="301" spans="5:9" x14ac:dyDescent="0.25">
      <c r="E301">
        <v>3</v>
      </c>
      <c r="F301" s="2">
        <f t="shared" si="12"/>
        <v>4.0774302335850843</v>
      </c>
      <c r="G301">
        <v>0</v>
      </c>
      <c r="H301">
        <f t="shared" si="14"/>
        <v>0.12442545163706142</v>
      </c>
      <c r="I301">
        <f t="shared" si="13"/>
        <v>0</v>
      </c>
    </row>
    <row r="302" spans="5:9" x14ac:dyDescent="0.25">
      <c r="E302">
        <v>0</v>
      </c>
      <c r="F302" s="2">
        <f t="shared" si="12"/>
        <v>0</v>
      </c>
      <c r="G302">
        <v>3</v>
      </c>
      <c r="H302">
        <f t="shared" si="14"/>
        <v>0</v>
      </c>
      <c r="I302">
        <f t="shared" si="13"/>
        <v>0</v>
      </c>
    </row>
    <row r="303" spans="5:9" x14ac:dyDescent="0.25">
      <c r="E303">
        <v>3</v>
      </c>
      <c r="F303" s="2">
        <f t="shared" si="12"/>
        <v>4.0774302335850843</v>
      </c>
      <c r="G303">
        <v>23</v>
      </c>
      <c r="H303">
        <f t="shared" si="14"/>
        <v>0.12442545163706142</v>
      </c>
      <c r="I303">
        <f t="shared" si="13"/>
        <v>2.8617853876524126</v>
      </c>
    </row>
    <row r="304" spans="5:9" x14ac:dyDescent="0.25">
      <c r="E304">
        <v>0</v>
      </c>
      <c r="F304" s="2">
        <f t="shared" si="12"/>
        <v>0</v>
      </c>
      <c r="G304">
        <v>18</v>
      </c>
      <c r="H304">
        <f t="shared" si="14"/>
        <v>0</v>
      </c>
      <c r="I304">
        <f t="shared" si="13"/>
        <v>0</v>
      </c>
    </row>
    <row r="305" spans="5:9" x14ac:dyDescent="0.25">
      <c r="E305">
        <v>22</v>
      </c>
      <c r="F305" s="2">
        <f t="shared" si="12"/>
        <v>29.901155046290615</v>
      </c>
      <c r="G305">
        <v>14</v>
      </c>
      <c r="H305">
        <f t="shared" si="14"/>
        <v>0</v>
      </c>
      <c r="I305">
        <f t="shared" si="13"/>
        <v>0</v>
      </c>
    </row>
    <row r="306" spans="5:9" x14ac:dyDescent="0.25">
      <c r="E306">
        <v>15</v>
      </c>
      <c r="F306" s="2">
        <f t="shared" si="12"/>
        <v>20.38715116792542</v>
      </c>
      <c r="G306">
        <v>19</v>
      </c>
      <c r="H306">
        <f t="shared" si="14"/>
        <v>15.553181454632679</v>
      </c>
      <c r="I306">
        <f t="shared" si="13"/>
        <v>295.51044763802088</v>
      </c>
    </row>
    <row r="307" spans="5:9" x14ac:dyDescent="0.25">
      <c r="E307">
        <v>2</v>
      </c>
      <c r="F307" s="2">
        <f t="shared" si="12"/>
        <v>2.718286822390056</v>
      </c>
      <c r="G307">
        <v>17</v>
      </c>
      <c r="H307">
        <f t="shared" si="14"/>
        <v>0</v>
      </c>
      <c r="I307">
        <f t="shared" si="13"/>
        <v>0</v>
      </c>
    </row>
    <row r="308" spans="5:9" x14ac:dyDescent="0.25">
      <c r="E308">
        <v>2</v>
      </c>
      <c r="F308" s="2">
        <f t="shared" si="12"/>
        <v>2.718286822390056</v>
      </c>
      <c r="G308">
        <v>1</v>
      </c>
      <c r="H308">
        <f t="shared" si="14"/>
        <v>0</v>
      </c>
      <c r="I308">
        <f t="shared" si="13"/>
        <v>0</v>
      </c>
    </row>
    <row r="309" spans="5:9" x14ac:dyDescent="0.25">
      <c r="E309">
        <v>1</v>
      </c>
      <c r="F309" s="2">
        <f t="shared" si="12"/>
        <v>1.359143411195028</v>
      </c>
      <c r="G309">
        <v>19</v>
      </c>
      <c r="H309">
        <f t="shared" si="14"/>
        <v>0</v>
      </c>
      <c r="I309">
        <f t="shared" si="13"/>
        <v>0</v>
      </c>
    </row>
    <row r="310" spans="5:9" x14ac:dyDescent="0.25">
      <c r="E310">
        <v>11</v>
      </c>
      <c r="F310" s="2">
        <f t="shared" si="12"/>
        <v>14.950577523145308</v>
      </c>
      <c r="G310">
        <v>19</v>
      </c>
      <c r="H310">
        <f t="shared" si="14"/>
        <v>6.1337139307010657</v>
      </c>
      <c r="I310">
        <f t="shared" si="13"/>
        <v>116.54056468332026</v>
      </c>
    </row>
    <row r="311" spans="5:9" x14ac:dyDescent="0.25">
      <c r="E311">
        <v>9</v>
      </c>
      <c r="F311" s="2">
        <f t="shared" si="12"/>
        <v>12.232290700755252</v>
      </c>
      <c r="G311">
        <v>13</v>
      </c>
      <c r="H311">
        <f t="shared" si="14"/>
        <v>3.3594871942006588</v>
      </c>
      <c r="I311">
        <f t="shared" si="13"/>
        <v>43.673333524608566</v>
      </c>
    </row>
    <row r="312" spans="5:9" x14ac:dyDescent="0.25">
      <c r="E312">
        <v>13</v>
      </c>
      <c r="F312" s="2">
        <f t="shared" si="12"/>
        <v>17.668864345535365</v>
      </c>
      <c r="G312">
        <v>2</v>
      </c>
      <c r="H312">
        <f t="shared" si="14"/>
        <v>10.124545083208298</v>
      </c>
      <c r="I312">
        <f t="shared" si="13"/>
        <v>20.249090166416597</v>
      </c>
    </row>
    <row r="313" spans="5:9" x14ac:dyDescent="0.25">
      <c r="E313">
        <v>7</v>
      </c>
      <c r="F313" s="2">
        <f t="shared" si="12"/>
        <v>9.5140038783651963</v>
      </c>
      <c r="G313">
        <v>3</v>
      </c>
      <c r="H313">
        <f t="shared" si="14"/>
        <v>1.5806640707967432</v>
      </c>
      <c r="I313">
        <f t="shared" si="13"/>
        <v>4.7419922123902296</v>
      </c>
    </row>
    <row r="314" spans="5:9" x14ac:dyDescent="0.25">
      <c r="E314">
        <v>0</v>
      </c>
      <c r="F314" s="2">
        <f t="shared" si="12"/>
        <v>0</v>
      </c>
      <c r="G314">
        <v>15</v>
      </c>
      <c r="H314">
        <f t="shared" si="14"/>
        <v>0</v>
      </c>
      <c r="I314">
        <f t="shared" si="13"/>
        <v>0</v>
      </c>
    </row>
    <row r="315" spans="5:9" x14ac:dyDescent="0.25">
      <c r="E315">
        <v>0</v>
      </c>
      <c r="F315" s="2">
        <f t="shared" si="12"/>
        <v>0</v>
      </c>
      <c r="G315">
        <v>13</v>
      </c>
      <c r="H315">
        <f t="shared" si="14"/>
        <v>0</v>
      </c>
      <c r="I315">
        <f t="shared" si="13"/>
        <v>0</v>
      </c>
    </row>
    <row r="316" spans="5:9" x14ac:dyDescent="0.25">
      <c r="E316">
        <v>17</v>
      </c>
      <c r="F316" s="2">
        <f t="shared" si="12"/>
        <v>23.105437990315476</v>
      </c>
      <c r="G316">
        <v>4</v>
      </c>
      <c r="H316">
        <f t="shared" si="14"/>
        <v>0</v>
      </c>
      <c r="I316">
        <f t="shared" si="13"/>
        <v>0</v>
      </c>
    </row>
    <row r="317" spans="5:9" x14ac:dyDescent="0.25">
      <c r="E317">
        <v>15</v>
      </c>
      <c r="F317" s="2">
        <f t="shared" si="12"/>
        <v>20.38715116792542</v>
      </c>
      <c r="G317">
        <v>18</v>
      </c>
      <c r="H317">
        <f t="shared" si="14"/>
        <v>15.553181454632679</v>
      </c>
      <c r="I317">
        <f t="shared" si="13"/>
        <v>279.95726618338824</v>
      </c>
    </row>
    <row r="318" spans="5:9" x14ac:dyDescent="0.25">
      <c r="E318">
        <v>14</v>
      </c>
      <c r="F318" s="2">
        <f t="shared" si="12"/>
        <v>19.028007756730393</v>
      </c>
      <c r="G318">
        <v>15</v>
      </c>
      <c r="H318">
        <f t="shared" si="14"/>
        <v>12.645312566373946</v>
      </c>
      <c r="I318">
        <f t="shared" si="13"/>
        <v>189.67968849560918</v>
      </c>
    </row>
    <row r="319" spans="5:9" x14ac:dyDescent="0.25">
      <c r="E319">
        <v>11</v>
      </c>
      <c r="F319" s="2">
        <f t="shared" si="12"/>
        <v>14.950577523145308</v>
      </c>
      <c r="G319">
        <v>1</v>
      </c>
      <c r="H319">
        <f t="shared" si="14"/>
        <v>6.1337139307010657</v>
      </c>
      <c r="I319">
        <f t="shared" si="13"/>
        <v>6.1337139307010657</v>
      </c>
    </row>
    <row r="320" spans="5:9" x14ac:dyDescent="0.25">
      <c r="E320">
        <v>24</v>
      </c>
      <c r="F320" s="2">
        <f t="shared" si="12"/>
        <v>32.619441868680674</v>
      </c>
      <c r="G320">
        <v>20</v>
      </c>
      <c r="H320">
        <f t="shared" si="14"/>
        <v>0</v>
      </c>
      <c r="I320">
        <f t="shared" si="13"/>
        <v>0</v>
      </c>
    </row>
    <row r="321" spans="5:9" x14ac:dyDescent="0.25">
      <c r="E321">
        <v>20</v>
      </c>
      <c r="F321" s="2">
        <f t="shared" si="12"/>
        <v>27.182868223900559</v>
      </c>
      <c r="G321">
        <v>14</v>
      </c>
      <c r="H321">
        <f t="shared" si="14"/>
        <v>0</v>
      </c>
      <c r="I321">
        <f t="shared" si="13"/>
        <v>0</v>
      </c>
    </row>
    <row r="322" spans="5:9" x14ac:dyDescent="0.25">
      <c r="E322">
        <v>11</v>
      </c>
      <c r="F322" s="2">
        <f t="shared" si="12"/>
        <v>14.950577523145308</v>
      </c>
      <c r="G322">
        <v>2</v>
      </c>
      <c r="H322">
        <f t="shared" si="14"/>
        <v>6.1337139307010657</v>
      </c>
      <c r="I322">
        <f t="shared" si="13"/>
        <v>12.267427861402131</v>
      </c>
    </row>
    <row r="323" spans="5:9" x14ac:dyDescent="0.25">
      <c r="E323">
        <v>20</v>
      </c>
      <c r="F323" s="2">
        <f t="shared" ref="F323:F360" si="15">E323*($B$3/$B$2)^$B$6</f>
        <v>27.182868223900559</v>
      </c>
      <c r="G323">
        <v>18</v>
      </c>
      <c r="H323">
        <f t="shared" si="14"/>
        <v>0</v>
      </c>
      <c r="I323">
        <f t="shared" ref="I323:I366" si="16">H323*G323</f>
        <v>0</v>
      </c>
    </row>
    <row r="324" spans="5:9" x14ac:dyDescent="0.25">
      <c r="E324">
        <v>12</v>
      </c>
      <c r="F324" s="2">
        <f t="shared" si="15"/>
        <v>16.309720934340337</v>
      </c>
      <c r="G324">
        <v>14</v>
      </c>
      <c r="H324">
        <f t="shared" ref="H324:H366" si="17">IF(F324&lt;4,0,IF(F324&gt;22,0,$B$7*F324^3*3.1416*$B$1^2*$B$4*$B$5/2/1000000))</f>
        <v>7.9632289047719311</v>
      </c>
      <c r="I324">
        <f t="shared" si="16"/>
        <v>111.48520466680704</v>
      </c>
    </row>
    <row r="325" spans="5:9" x14ac:dyDescent="0.25">
      <c r="E325">
        <v>25</v>
      </c>
      <c r="F325" s="2">
        <f t="shared" si="15"/>
        <v>33.978585279875702</v>
      </c>
      <c r="G325">
        <v>4</v>
      </c>
      <c r="H325">
        <f t="shared" si="17"/>
        <v>0</v>
      </c>
      <c r="I325">
        <f t="shared" si="16"/>
        <v>0</v>
      </c>
    </row>
    <row r="326" spans="5:9" x14ac:dyDescent="0.25">
      <c r="E326">
        <v>4</v>
      </c>
      <c r="F326" s="2">
        <f t="shared" si="15"/>
        <v>5.4365736447801121</v>
      </c>
      <c r="G326">
        <v>7</v>
      </c>
      <c r="H326">
        <f t="shared" si="17"/>
        <v>0.29493440388044195</v>
      </c>
      <c r="I326">
        <f t="shared" si="16"/>
        <v>2.0645408271630936</v>
      </c>
    </row>
    <row r="327" spans="5:9" x14ac:dyDescent="0.25">
      <c r="E327">
        <v>26</v>
      </c>
      <c r="F327" s="2">
        <f t="shared" si="15"/>
        <v>35.33772869107073</v>
      </c>
      <c r="G327">
        <v>20</v>
      </c>
      <c r="H327">
        <f t="shared" si="17"/>
        <v>0</v>
      </c>
      <c r="I327">
        <f t="shared" si="16"/>
        <v>0</v>
      </c>
    </row>
    <row r="328" spans="5:9" x14ac:dyDescent="0.25">
      <c r="E328">
        <v>14</v>
      </c>
      <c r="F328" s="2">
        <f t="shared" si="15"/>
        <v>19.028007756730393</v>
      </c>
      <c r="G328">
        <v>21</v>
      </c>
      <c r="H328">
        <f t="shared" si="17"/>
        <v>12.645312566373946</v>
      </c>
      <c r="I328">
        <f t="shared" si="16"/>
        <v>265.55156389385286</v>
      </c>
    </row>
    <row r="329" spans="5:9" x14ac:dyDescent="0.25">
      <c r="E329">
        <v>6</v>
      </c>
      <c r="F329" s="2">
        <f t="shared" si="15"/>
        <v>8.1548604671701685</v>
      </c>
      <c r="G329">
        <v>14</v>
      </c>
      <c r="H329">
        <f t="shared" si="17"/>
        <v>0.99540361309649139</v>
      </c>
      <c r="I329">
        <f t="shared" si="16"/>
        <v>13.935650583350879</v>
      </c>
    </row>
    <row r="330" spans="5:9" x14ac:dyDescent="0.25">
      <c r="E330">
        <v>8</v>
      </c>
      <c r="F330" s="2">
        <f t="shared" si="15"/>
        <v>10.873147289560224</v>
      </c>
      <c r="G330">
        <v>20</v>
      </c>
      <c r="H330">
        <f t="shared" si="17"/>
        <v>2.3594752310435356</v>
      </c>
      <c r="I330">
        <f t="shared" si="16"/>
        <v>47.189504620870714</v>
      </c>
    </row>
    <row r="331" spans="5:9" x14ac:dyDescent="0.25">
      <c r="E331">
        <v>28</v>
      </c>
      <c r="F331" s="2">
        <f t="shared" si="15"/>
        <v>38.056015513460785</v>
      </c>
      <c r="G331">
        <v>5</v>
      </c>
      <c r="H331">
        <f t="shared" si="17"/>
        <v>0</v>
      </c>
      <c r="I331">
        <f t="shared" si="16"/>
        <v>0</v>
      </c>
    </row>
    <row r="332" spans="5:9" x14ac:dyDescent="0.25">
      <c r="E332">
        <v>6</v>
      </c>
      <c r="F332" s="2">
        <f t="shared" si="15"/>
        <v>8.1548604671701685</v>
      </c>
      <c r="G332">
        <v>0</v>
      </c>
      <c r="H332">
        <f t="shared" si="17"/>
        <v>0.99540361309649139</v>
      </c>
      <c r="I332">
        <f t="shared" si="16"/>
        <v>0</v>
      </c>
    </row>
    <row r="333" spans="5:9" x14ac:dyDescent="0.25">
      <c r="E333">
        <v>22</v>
      </c>
      <c r="F333" s="2">
        <f t="shared" si="15"/>
        <v>29.901155046290615</v>
      </c>
      <c r="G333">
        <v>13</v>
      </c>
      <c r="H333">
        <f t="shared" si="17"/>
        <v>0</v>
      </c>
      <c r="I333">
        <f t="shared" si="16"/>
        <v>0</v>
      </c>
    </row>
    <row r="334" spans="5:9" x14ac:dyDescent="0.25">
      <c r="E334">
        <v>1</v>
      </c>
      <c r="F334" s="2">
        <f t="shared" si="15"/>
        <v>1.359143411195028</v>
      </c>
      <c r="G334">
        <v>15</v>
      </c>
      <c r="H334">
        <f t="shared" si="17"/>
        <v>0</v>
      </c>
      <c r="I334">
        <f t="shared" si="16"/>
        <v>0</v>
      </c>
    </row>
    <row r="335" spans="5:9" x14ac:dyDescent="0.25">
      <c r="E335">
        <v>29</v>
      </c>
      <c r="F335" s="2">
        <f t="shared" si="15"/>
        <v>39.415158924655813</v>
      </c>
      <c r="G335">
        <v>4</v>
      </c>
      <c r="H335">
        <f t="shared" si="17"/>
        <v>0</v>
      </c>
      <c r="I335">
        <f t="shared" si="16"/>
        <v>0</v>
      </c>
    </row>
    <row r="336" spans="5:9" x14ac:dyDescent="0.25">
      <c r="E336">
        <v>18</v>
      </c>
      <c r="F336" s="2">
        <f t="shared" si="15"/>
        <v>24.464581401510504</v>
      </c>
      <c r="G336">
        <v>7</v>
      </c>
      <c r="H336">
        <f t="shared" si="17"/>
        <v>0</v>
      </c>
      <c r="I336">
        <f t="shared" si="16"/>
        <v>0</v>
      </c>
    </row>
    <row r="337" spans="5:9" x14ac:dyDescent="0.25">
      <c r="E337">
        <v>23</v>
      </c>
      <c r="F337" s="2">
        <f t="shared" si="15"/>
        <v>31.260298457485643</v>
      </c>
      <c r="G337">
        <v>15</v>
      </c>
      <c r="H337">
        <f t="shared" si="17"/>
        <v>0</v>
      </c>
      <c r="I337">
        <f t="shared" si="16"/>
        <v>0</v>
      </c>
    </row>
    <row r="338" spans="5:9" x14ac:dyDescent="0.25">
      <c r="E338">
        <v>14</v>
      </c>
      <c r="F338" s="2">
        <f t="shared" si="15"/>
        <v>19.028007756730393</v>
      </c>
      <c r="G338">
        <v>15</v>
      </c>
      <c r="H338">
        <f t="shared" si="17"/>
        <v>12.645312566373946</v>
      </c>
      <c r="I338">
        <f t="shared" si="16"/>
        <v>189.67968849560918</v>
      </c>
    </row>
    <row r="339" spans="5:9" x14ac:dyDescent="0.25">
      <c r="E339">
        <v>7</v>
      </c>
      <c r="F339" s="2">
        <f t="shared" si="15"/>
        <v>9.5140038783651963</v>
      </c>
      <c r="G339">
        <v>15</v>
      </c>
      <c r="H339">
        <f t="shared" si="17"/>
        <v>1.5806640707967432</v>
      </c>
      <c r="I339">
        <f t="shared" si="16"/>
        <v>23.709961061951148</v>
      </c>
    </row>
    <row r="340" spans="5:9" x14ac:dyDescent="0.25">
      <c r="E340">
        <v>8</v>
      </c>
      <c r="F340" s="2">
        <f t="shared" si="15"/>
        <v>10.873147289560224</v>
      </c>
      <c r="G340">
        <v>5</v>
      </c>
      <c r="H340">
        <f t="shared" si="17"/>
        <v>2.3594752310435356</v>
      </c>
      <c r="I340">
        <f t="shared" si="16"/>
        <v>11.797376155217679</v>
      </c>
    </row>
    <row r="341" spans="5:9" x14ac:dyDescent="0.25">
      <c r="E341">
        <v>15</v>
      </c>
      <c r="F341" s="2">
        <f t="shared" si="15"/>
        <v>20.38715116792542</v>
      </c>
      <c r="G341">
        <v>22</v>
      </c>
      <c r="H341">
        <f t="shared" si="17"/>
        <v>15.553181454632679</v>
      </c>
      <c r="I341">
        <f t="shared" si="16"/>
        <v>342.1699920019189</v>
      </c>
    </row>
    <row r="342" spans="5:9" x14ac:dyDescent="0.25">
      <c r="E342">
        <v>25</v>
      </c>
      <c r="F342" s="2">
        <f t="shared" si="15"/>
        <v>33.978585279875702</v>
      </c>
      <c r="G342">
        <v>15</v>
      </c>
      <c r="H342">
        <f t="shared" si="17"/>
        <v>0</v>
      </c>
      <c r="I342">
        <f t="shared" si="16"/>
        <v>0</v>
      </c>
    </row>
    <row r="343" spans="5:9" x14ac:dyDescent="0.25">
      <c r="E343">
        <v>18</v>
      </c>
      <c r="F343" s="2">
        <f t="shared" si="15"/>
        <v>24.464581401510504</v>
      </c>
      <c r="G343">
        <v>16</v>
      </c>
      <c r="H343">
        <f t="shared" si="17"/>
        <v>0</v>
      </c>
      <c r="I343">
        <f t="shared" si="16"/>
        <v>0</v>
      </c>
    </row>
    <row r="344" spans="5:9" x14ac:dyDescent="0.25">
      <c r="E344">
        <v>0</v>
      </c>
      <c r="F344" s="2">
        <f t="shared" si="15"/>
        <v>0</v>
      </c>
      <c r="G344">
        <v>16</v>
      </c>
      <c r="H344">
        <f t="shared" si="17"/>
        <v>0</v>
      </c>
      <c r="I344">
        <f t="shared" si="16"/>
        <v>0</v>
      </c>
    </row>
    <row r="345" spans="5:9" x14ac:dyDescent="0.25">
      <c r="E345">
        <v>28</v>
      </c>
      <c r="F345" s="2">
        <f t="shared" si="15"/>
        <v>38.056015513460785</v>
      </c>
      <c r="G345">
        <v>13</v>
      </c>
      <c r="H345">
        <f t="shared" si="17"/>
        <v>0</v>
      </c>
      <c r="I345">
        <f t="shared" si="16"/>
        <v>0</v>
      </c>
    </row>
    <row r="346" spans="5:9" x14ac:dyDescent="0.25">
      <c r="E346">
        <v>2</v>
      </c>
      <c r="F346" s="2">
        <f t="shared" si="15"/>
        <v>2.718286822390056</v>
      </c>
      <c r="G346">
        <v>17</v>
      </c>
      <c r="H346">
        <f t="shared" si="17"/>
        <v>0</v>
      </c>
      <c r="I346">
        <f t="shared" si="16"/>
        <v>0</v>
      </c>
    </row>
    <row r="347" spans="5:9" x14ac:dyDescent="0.25">
      <c r="E347">
        <v>27</v>
      </c>
      <c r="F347" s="2">
        <f t="shared" si="15"/>
        <v>36.696872102265758</v>
      </c>
      <c r="G347">
        <v>16</v>
      </c>
      <c r="H347">
        <f t="shared" si="17"/>
        <v>0</v>
      </c>
      <c r="I347">
        <f t="shared" si="16"/>
        <v>0</v>
      </c>
    </row>
    <row r="348" spans="5:9" x14ac:dyDescent="0.25">
      <c r="E348">
        <v>7</v>
      </c>
      <c r="F348" s="2">
        <f t="shared" si="15"/>
        <v>9.5140038783651963</v>
      </c>
      <c r="G348">
        <v>21</v>
      </c>
      <c r="H348">
        <f t="shared" si="17"/>
        <v>1.5806640707967432</v>
      </c>
      <c r="I348">
        <f t="shared" si="16"/>
        <v>33.193945486731607</v>
      </c>
    </row>
    <row r="349" spans="5:9" x14ac:dyDescent="0.25">
      <c r="E349">
        <v>5</v>
      </c>
      <c r="F349" s="2">
        <f t="shared" si="15"/>
        <v>6.7957170559751399</v>
      </c>
      <c r="G349">
        <v>19</v>
      </c>
      <c r="H349">
        <f t="shared" si="17"/>
        <v>0.57604375757898796</v>
      </c>
      <c r="I349">
        <f t="shared" si="16"/>
        <v>10.94483139400077</v>
      </c>
    </row>
    <row r="350" spans="5:9" x14ac:dyDescent="0.25">
      <c r="E350">
        <v>0</v>
      </c>
      <c r="F350" s="2">
        <f t="shared" si="15"/>
        <v>0</v>
      </c>
      <c r="G350">
        <v>23</v>
      </c>
      <c r="H350">
        <f t="shared" si="17"/>
        <v>0</v>
      </c>
      <c r="I350">
        <f t="shared" si="16"/>
        <v>0</v>
      </c>
    </row>
    <row r="351" spans="5:9" x14ac:dyDescent="0.25">
      <c r="E351">
        <v>29</v>
      </c>
      <c r="F351" s="2">
        <f t="shared" si="15"/>
        <v>39.415158924655813</v>
      </c>
      <c r="G351">
        <v>13</v>
      </c>
      <c r="H351">
        <f t="shared" si="17"/>
        <v>0</v>
      </c>
      <c r="I351">
        <f t="shared" si="16"/>
        <v>0</v>
      </c>
    </row>
    <row r="352" spans="5:9" x14ac:dyDescent="0.25">
      <c r="E352">
        <v>19</v>
      </c>
      <c r="F352" s="2">
        <f t="shared" si="15"/>
        <v>25.823724812705532</v>
      </c>
      <c r="G352">
        <v>12</v>
      </c>
      <c r="H352">
        <f t="shared" si="17"/>
        <v>0</v>
      </c>
      <c r="I352">
        <f t="shared" si="16"/>
        <v>0</v>
      </c>
    </row>
    <row r="353" spans="5:9" x14ac:dyDescent="0.25">
      <c r="E353">
        <v>18</v>
      </c>
      <c r="F353" s="2">
        <f t="shared" si="15"/>
        <v>24.464581401510504</v>
      </c>
      <c r="G353">
        <v>1</v>
      </c>
      <c r="H353">
        <f t="shared" si="17"/>
        <v>0</v>
      </c>
      <c r="I353">
        <f t="shared" si="16"/>
        <v>0</v>
      </c>
    </row>
    <row r="354" spans="5:9" x14ac:dyDescent="0.25">
      <c r="E354">
        <v>24</v>
      </c>
      <c r="F354" s="2">
        <f t="shared" si="15"/>
        <v>32.619441868680674</v>
      </c>
      <c r="G354">
        <v>13</v>
      </c>
      <c r="H354">
        <f t="shared" si="17"/>
        <v>0</v>
      </c>
      <c r="I354">
        <f t="shared" si="16"/>
        <v>0</v>
      </c>
    </row>
    <row r="355" spans="5:9" x14ac:dyDescent="0.25">
      <c r="E355">
        <v>6</v>
      </c>
      <c r="F355" s="2">
        <f t="shared" si="15"/>
        <v>8.1548604671701685</v>
      </c>
      <c r="G355">
        <v>12</v>
      </c>
      <c r="H355">
        <f t="shared" si="17"/>
        <v>0.99540361309649139</v>
      </c>
      <c r="I355">
        <f t="shared" si="16"/>
        <v>11.944843357157897</v>
      </c>
    </row>
    <row r="356" spans="5:9" x14ac:dyDescent="0.25">
      <c r="E356">
        <v>22</v>
      </c>
      <c r="F356" s="2">
        <f t="shared" si="15"/>
        <v>29.901155046290615</v>
      </c>
      <c r="G356">
        <v>14</v>
      </c>
      <c r="H356">
        <f t="shared" si="17"/>
        <v>0</v>
      </c>
      <c r="I356">
        <f t="shared" si="16"/>
        <v>0</v>
      </c>
    </row>
    <row r="357" spans="5:9" x14ac:dyDescent="0.25">
      <c r="E357">
        <v>23</v>
      </c>
      <c r="F357" s="2">
        <f t="shared" si="15"/>
        <v>31.260298457485643</v>
      </c>
      <c r="G357">
        <v>10</v>
      </c>
      <c r="H357">
        <f t="shared" si="17"/>
        <v>0</v>
      </c>
      <c r="I357">
        <f t="shared" si="16"/>
        <v>0</v>
      </c>
    </row>
    <row r="358" spans="5:9" x14ac:dyDescent="0.25">
      <c r="E358">
        <v>5</v>
      </c>
      <c r="F358" s="2">
        <f t="shared" si="15"/>
        <v>6.7957170559751399</v>
      </c>
      <c r="G358">
        <v>21</v>
      </c>
      <c r="H358">
        <f t="shared" si="17"/>
        <v>0.57604375757898796</v>
      </c>
      <c r="I358">
        <f t="shared" si="16"/>
        <v>12.096918909158747</v>
      </c>
    </row>
    <row r="359" spans="5:9" x14ac:dyDescent="0.25">
      <c r="E359">
        <v>10</v>
      </c>
      <c r="F359" s="2">
        <f t="shared" si="15"/>
        <v>13.59143411195028</v>
      </c>
      <c r="G359">
        <v>5</v>
      </c>
      <c r="H359">
        <f t="shared" si="17"/>
        <v>4.6083500606319037</v>
      </c>
      <c r="I359">
        <f t="shared" si="16"/>
        <v>23.041750303159517</v>
      </c>
    </row>
    <row r="360" spans="5:9" x14ac:dyDescent="0.25">
      <c r="E360">
        <v>3</v>
      </c>
      <c r="F360" s="2">
        <f t="shared" si="15"/>
        <v>4.0774302335850843</v>
      </c>
      <c r="G360">
        <v>16</v>
      </c>
      <c r="H360">
        <f t="shared" si="17"/>
        <v>0.12442545163706142</v>
      </c>
      <c r="I360">
        <f t="shared" si="16"/>
        <v>1.9908072261929828</v>
      </c>
    </row>
    <row r="361" spans="5:9" x14ac:dyDescent="0.25">
      <c r="E361">
        <v>10</v>
      </c>
      <c r="F361" s="2">
        <f>E361*($B$3/$B$2)^$B$6</f>
        <v>13.59143411195028</v>
      </c>
      <c r="G361">
        <v>20</v>
      </c>
      <c r="H361">
        <f t="shared" si="17"/>
        <v>4.6083500606319037</v>
      </c>
      <c r="I361">
        <f t="shared" si="16"/>
        <v>92.16700121263807</v>
      </c>
    </row>
    <row r="362" spans="5:9" x14ac:dyDescent="0.25">
      <c r="E362">
        <v>16</v>
      </c>
      <c r="F362" s="2">
        <f t="shared" ref="F362:F366" si="18">E362*($B$3/$B$2)^$B$6</f>
        <v>21.746294579120448</v>
      </c>
      <c r="G362">
        <v>22</v>
      </c>
      <c r="H362">
        <f t="shared" si="17"/>
        <v>18.875801848348285</v>
      </c>
      <c r="I362">
        <f t="shared" si="16"/>
        <v>415.26764066366229</v>
      </c>
    </row>
    <row r="363" spans="5:9" x14ac:dyDescent="0.25">
      <c r="E363">
        <v>1</v>
      </c>
      <c r="F363" s="2">
        <f t="shared" si="18"/>
        <v>1.359143411195028</v>
      </c>
      <c r="G363">
        <v>9</v>
      </c>
      <c r="H363">
        <f t="shared" si="17"/>
        <v>0</v>
      </c>
      <c r="I363">
        <f t="shared" si="16"/>
        <v>0</v>
      </c>
    </row>
    <row r="364" spans="5:9" x14ac:dyDescent="0.25">
      <c r="E364">
        <v>3</v>
      </c>
      <c r="F364" s="2">
        <f t="shared" si="18"/>
        <v>4.0774302335850843</v>
      </c>
      <c r="G364">
        <v>1</v>
      </c>
      <c r="H364">
        <f t="shared" si="17"/>
        <v>0.12442545163706142</v>
      </c>
      <c r="I364">
        <f t="shared" si="16"/>
        <v>0.12442545163706142</v>
      </c>
    </row>
    <row r="365" spans="5:9" x14ac:dyDescent="0.25">
      <c r="E365">
        <v>26</v>
      </c>
      <c r="F365" s="2">
        <f t="shared" si="18"/>
        <v>35.33772869107073</v>
      </c>
      <c r="G365">
        <v>0</v>
      </c>
      <c r="H365">
        <f t="shared" si="17"/>
        <v>0</v>
      </c>
      <c r="I365">
        <f t="shared" si="16"/>
        <v>0</v>
      </c>
    </row>
    <row r="366" spans="5:9" x14ac:dyDescent="0.25">
      <c r="E366">
        <v>13</v>
      </c>
      <c r="F366" s="2">
        <f t="shared" si="18"/>
        <v>17.668864345535365</v>
      </c>
      <c r="G366">
        <v>4</v>
      </c>
      <c r="H366">
        <f t="shared" si="17"/>
        <v>10.124545083208298</v>
      </c>
      <c r="I366">
        <f t="shared" si="16"/>
        <v>40.498180332833194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Longitud 25 con h2 30</vt:lpstr>
      <vt:lpstr>Longitud 30 con h2 35</vt:lpstr>
      <vt:lpstr>Longitud 50 con h2 55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2015-08-13T17:00:54Z</dcterms:created>
  <dcterms:modified xsi:type="dcterms:W3CDTF">2015-08-13T18:14:26Z</dcterms:modified>
</cp:coreProperties>
</file>