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d0a0418598b7d49c/Documents/GitHub/LearnToShoot/"/>
    </mc:Choice>
  </mc:AlternateContent>
  <xr:revisionPtr revIDLastSave="398" documentId="11_F25DC773A252ABDACC104858C1D976905BDE58EF" xr6:coauthVersionLast="47" xr6:coauthVersionMax="47" xr10:uidLastSave="{81FA5331-ABEE-4363-AC4D-1D349A761394}"/>
  <bookViews>
    <workbookView xWindow="-108" yWindow="-108" windowWidth="23256" windowHeight="12456" activeTab="1" xr2:uid="{00000000-000D-0000-FFFF-FFFF00000000}"/>
  </bookViews>
  <sheets>
    <sheet name="support valu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<sst xmlns="http://schemas.openxmlformats.org/spreadsheetml/2006/main" count="46" uniqueCount="32">
  <si>
    <t>Point</t>
  </si>
  <si>
    <t>radial</t>
  </si>
  <si>
    <t>radii check</t>
  </si>
  <si>
    <t>x</t>
  </si>
  <si>
    <t>y</t>
  </si>
  <si>
    <t>shot number</t>
  </si>
  <si>
    <t>point</t>
  </si>
  <si>
    <t>off april tag angle</t>
  </si>
  <si>
    <t>arm angle</t>
  </si>
  <si>
    <t>hole height giant's eye</t>
  </si>
  <si>
    <t>13cm</t>
  </si>
  <si>
    <t>x off center of hole</t>
  </si>
  <si>
    <t>z off hole edges</t>
  </si>
  <si>
    <t>note thickness (cm)</t>
  </si>
  <si>
    <t>left shooter speed</t>
  </si>
  <si>
    <t>right shooter speed</t>
  </si>
  <si>
    <t>twist left</t>
  </si>
  <si>
    <t>smaller twist left</t>
  </si>
  <si>
    <t>?</t>
  </si>
  <si>
    <t>Column2</t>
  </si>
  <si>
    <t>Column3</t>
  </si>
  <si>
    <t>left flap angle</t>
  </si>
  <si>
    <t>right flap angle2</t>
  </si>
  <si>
    <t>sounded slow</t>
  </si>
  <si>
    <t>went in</t>
  </si>
  <si>
    <t>likely not aligned side to side</t>
  </si>
  <si>
    <t>twist made bounce out</t>
  </si>
  <si>
    <t>not holding below 300</t>
  </si>
  <si>
    <t>rpm tolerance</t>
  </si>
  <si>
    <t>tuned pid</t>
  </si>
  <si>
    <t>changed out battery, sounded slow</t>
  </si>
  <si>
    <t>Adj Z 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</si>
</sst>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954CBD-8078-4181-B3CA-4BA49B8EEBA3}" name="shot_points" displayName="shot_points" ref="A1:F8" totalsRowShown="0">
  <autoFilter ref="A1:F8" xr:uid="{8D954CBD-8078-4181-B3CA-4BA49B8EEBA3}"/>
  <tableColumns count="6">
    <tableColumn id="1" xr3:uid="{A1CA755D-BECC-4EFC-B93F-4618AA2068CC}" name="Point"/>
    <tableColumn id="2" xr3:uid="{90F00FB3-4AEB-4503-90C8-E4F8186E6186}" name="radial"/>
    <tableColumn id="3" xr3:uid="{481A5778-206A-4E54-971B-0C3FBA0B638B}" name="x"/>
    <tableColumn id="4" xr3:uid="{9F177FAC-C3EC-4AA6-A79B-18B6BF9449E6}" name="y"/>
    <tableColumn id="5" xr3:uid="{22D22C04-D16E-48BA-8631-C3B41625DD4E}" name="radii check">
      <calculatedColumnFormula>SQRT((C2)^2+D2^2)</calculatedColumnFormula>
    </tableColumn>
    <tableColumn id="6" xr3:uid="{5EF29F05-7608-40A2-98C1-10D6C5E482FE}" name="hole height giant's ey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C9805B-A5D6-496D-8B35-380BA7DCA433}" name="Data" displayName="Data" ref="A1:N60" totalsRowShown="0">
  <autoFilter ref="A1:N60" xr:uid="{00C9805B-A5D6-496D-8B35-380BA7DCA433}"/>
  <tableColumns count="14">
    <tableColumn id="1" xr3:uid="{D8EBDFBF-14D7-42DC-BD0B-2BB770D282D1}" name="shot number"/>
    <tableColumn id="2" xr3:uid="{7171FEB3-C7B7-4294-B8EC-A40D7D8D1CDA}" name="point"/>
    <tableColumn id="3" xr3:uid="{DCD47750-A910-4409-BD9A-99C0494C4FC7}" name="arm angle"/>
    <tableColumn id="4" xr3:uid="{3A47030F-9A3D-444F-BC4A-6ED13D576DE9}" name="x off center of hole"/>
    <tableColumn id="5" xr3:uid="{07EF5416-2C72-452B-94CA-BB1612B8264D}" name="z off hole edges"/>
    <tableColumn id="6" xr3:uid="{45C6761A-1B3B-4BE8-A2F8-DF9DCD2CA52C}" name="Adj Z miss" dataDxfId="0">
      <calculatedColumnFormula>_xlfn.LET(_xlpm.Direction,SIGN(E2), E2+_xlpm.Direction*13/2)</calculatedColumnFormula>
    </tableColumn>
    <tableColumn id="7" xr3:uid="{62B46294-8CBA-448D-AEE3-F691910D3B0B}" name="Column2"/>
    <tableColumn id="8" xr3:uid="{5B8FED09-90B6-455D-AF34-0EE18846A308}" name="Column3"/>
    <tableColumn id="9" xr3:uid="{14068149-4DAE-4DB4-B506-FC737B3D4D45}" name="off april tag angle"/>
    <tableColumn id="10" xr3:uid="{C95073DB-3F3B-4AC2-9EE5-9038B867E484}" name="left shooter speed"/>
    <tableColumn id="11" xr3:uid="{CB32C425-C98A-4D80-8115-4FCB45D7FF14}" name="right shooter speed"/>
    <tableColumn id="14" xr3:uid="{801CE351-6091-4385-BDE3-C728A56C3D82}" name="rpm tolerance"/>
    <tableColumn id="12" xr3:uid="{4682125B-D1AD-480C-869C-2239AD582EAF}" name="left flap angle"/>
    <tableColumn id="13" xr3:uid="{D94A3377-E2BA-4246-9A5E-07046CB81C2E}" name="right flap angl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I2" sqref="I2"/>
    </sheetView>
  </sheetViews>
  <sheetFormatPr defaultRowHeight="14.4" x14ac:dyDescent="0.3"/>
  <cols>
    <col min="5" max="5" width="11.88671875" customWidth="1"/>
  </cols>
  <sheetData>
    <row r="1" spans="1:9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9</v>
      </c>
      <c r="I1" t="s">
        <v>13</v>
      </c>
    </row>
    <row r="2" spans="1:9" x14ac:dyDescent="0.3">
      <c r="A2">
        <v>1</v>
      </c>
      <c r="B2">
        <v>259</v>
      </c>
      <c r="C2">
        <v>-136</v>
      </c>
      <c r="D2">
        <v>215</v>
      </c>
      <c r="E2">
        <f t="shared" ref="E2:E7" si="0">SQRT((C2)^2+D2^2)</f>
        <v>254.40322325002094</v>
      </c>
      <c r="F2" t="s">
        <v>10</v>
      </c>
      <c r="I2">
        <v>5.25</v>
      </c>
    </row>
    <row r="3" spans="1:9" x14ac:dyDescent="0.3">
      <c r="A3">
        <v>2</v>
      </c>
      <c r="B3">
        <v>258</v>
      </c>
      <c r="C3">
        <v>0</v>
      </c>
      <c r="D3">
        <v>258</v>
      </c>
      <c r="E3">
        <f t="shared" si="0"/>
        <v>258</v>
      </c>
      <c r="F3" t="s">
        <v>10</v>
      </c>
    </row>
    <row r="4" spans="1:9" x14ac:dyDescent="0.3">
      <c r="A4">
        <v>3</v>
      </c>
      <c r="B4">
        <v>260</v>
      </c>
      <c r="C4">
        <v>142</v>
      </c>
      <c r="D4">
        <v>215</v>
      </c>
      <c r="E4">
        <f t="shared" si="0"/>
        <v>257.6606295109907</v>
      </c>
      <c r="F4" t="s">
        <v>10</v>
      </c>
    </row>
    <row r="5" spans="1:9" x14ac:dyDescent="0.3">
      <c r="A5">
        <v>4</v>
      </c>
      <c r="B5">
        <v>340</v>
      </c>
      <c r="C5">
        <v>105</v>
      </c>
      <c r="D5">
        <v>320</v>
      </c>
      <c r="E5">
        <f t="shared" si="0"/>
        <v>336.78628238097821</v>
      </c>
      <c r="F5" t="s">
        <v>10</v>
      </c>
    </row>
    <row r="6" spans="1:9" x14ac:dyDescent="0.3">
      <c r="A6">
        <v>5</v>
      </c>
      <c r="B6">
        <v>340</v>
      </c>
      <c r="C6">
        <v>0</v>
      </c>
      <c r="D6">
        <v>340</v>
      </c>
      <c r="E6">
        <f t="shared" si="0"/>
        <v>340</v>
      </c>
      <c r="F6" t="s">
        <v>10</v>
      </c>
    </row>
    <row r="7" spans="1:9" x14ac:dyDescent="0.3">
      <c r="A7">
        <v>6</v>
      </c>
      <c r="B7">
        <v>340</v>
      </c>
      <c r="C7">
        <v>-98</v>
      </c>
      <c r="D7">
        <v>321</v>
      </c>
      <c r="E7">
        <f t="shared" si="0"/>
        <v>335.62628025826581</v>
      </c>
      <c r="F7" t="s">
        <v>10</v>
      </c>
    </row>
    <row r="8" spans="1:9" x14ac:dyDescent="0.3">
      <c r="A8">
        <v>7</v>
      </c>
      <c r="B8">
        <v>460</v>
      </c>
      <c r="C8">
        <v>69</v>
      </c>
      <c r="D8">
        <v>451</v>
      </c>
      <c r="E8">
        <f>SQRT((C8)^2+D8^2)</f>
        <v>456.24773972042863</v>
      </c>
      <c r="F8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40D0-24F6-4FAE-AC25-B782A3C37205}">
  <dimension ref="A1:N60"/>
  <sheetViews>
    <sheetView tabSelected="1" topLeftCell="A37" workbookViewId="0">
      <selection activeCell="F3" sqref="F1:F60"/>
    </sheetView>
  </sheetViews>
  <sheetFormatPr defaultRowHeight="14.4" x14ac:dyDescent="0.3"/>
  <cols>
    <col min="1" max="1" width="13.6640625" customWidth="1"/>
    <col min="2" max="2" width="7.33203125" customWidth="1"/>
    <col min="3" max="3" width="11.21875" customWidth="1"/>
    <col min="4" max="4" width="18.77734375" customWidth="1"/>
    <col min="5" max="5" width="16" customWidth="1"/>
    <col min="6" max="8" width="10.44140625" customWidth="1"/>
    <col min="9" max="9" width="17.5546875" customWidth="1"/>
    <col min="10" max="10" width="18" customWidth="1"/>
    <col min="11" max="12" width="19.109375" customWidth="1"/>
    <col min="13" max="13" width="11.109375" customWidth="1"/>
  </cols>
  <sheetData>
    <row r="1" spans="1:14" x14ac:dyDescent="0.3">
      <c r="A1" t="s">
        <v>5</v>
      </c>
      <c r="B1" t="s">
        <v>6</v>
      </c>
      <c r="C1" t="s">
        <v>8</v>
      </c>
      <c r="D1" t="s">
        <v>11</v>
      </c>
      <c r="E1" t="s">
        <v>12</v>
      </c>
      <c r="F1" t="s">
        <v>31</v>
      </c>
      <c r="G1" t="s">
        <v>19</v>
      </c>
      <c r="H1" t="s">
        <v>20</v>
      </c>
      <c r="I1" t="s">
        <v>7</v>
      </c>
      <c r="J1" t="s">
        <v>14</v>
      </c>
      <c r="K1" t="s">
        <v>15</v>
      </c>
      <c r="L1" t="s">
        <v>28</v>
      </c>
      <c r="M1" t="s">
        <v>21</v>
      </c>
      <c r="N1" t="s">
        <v>22</v>
      </c>
    </row>
    <row r="2" spans="1:14" x14ac:dyDescent="0.3">
      <c r="A2">
        <v>1</v>
      </c>
      <c r="B2">
        <v>2</v>
      </c>
      <c r="C2">
        <v>320</v>
      </c>
      <c r="D2">
        <v>0</v>
      </c>
      <c r="E2">
        <v>25</v>
      </c>
      <c r="F2">
        <f t="shared" ref="F2:F33" si="0">_xlfn.LET(_xlpm.Direction,SIGN(E2), E2+_xlpm.Direction*13/2)</f>
        <v>31.5</v>
      </c>
      <c r="J2">
        <v>5800</v>
      </c>
      <c r="K2">
        <v>5800</v>
      </c>
      <c r="L2">
        <v>400</v>
      </c>
      <c r="M2">
        <v>0</v>
      </c>
      <c r="N2">
        <v>0</v>
      </c>
    </row>
    <row r="3" spans="1:14" x14ac:dyDescent="0.3">
      <c r="A3">
        <v>2</v>
      </c>
      <c r="B3">
        <v>2</v>
      </c>
      <c r="C3">
        <v>300</v>
      </c>
      <c r="E3">
        <v>-35</v>
      </c>
      <c r="F3">
        <f t="shared" si="0"/>
        <v>-41.5</v>
      </c>
      <c r="J3">
        <v>5800</v>
      </c>
      <c r="K3">
        <v>5800</v>
      </c>
      <c r="L3">
        <v>400</v>
      </c>
      <c r="M3">
        <v>0</v>
      </c>
      <c r="N3">
        <v>0</v>
      </c>
    </row>
    <row r="4" spans="1:14" x14ac:dyDescent="0.3">
      <c r="A4">
        <v>3</v>
      </c>
      <c r="B4">
        <v>2</v>
      </c>
      <c r="C4">
        <v>310</v>
      </c>
      <c r="D4">
        <v>0</v>
      </c>
      <c r="E4">
        <v>5</v>
      </c>
      <c r="F4">
        <f t="shared" si="0"/>
        <v>11.5</v>
      </c>
      <c r="J4">
        <v>5800</v>
      </c>
      <c r="K4">
        <v>5800</v>
      </c>
      <c r="L4">
        <v>400</v>
      </c>
      <c r="M4">
        <v>0</v>
      </c>
      <c r="N4">
        <v>0</v>
      </c>
    </row>
    <row r="5" spans="1:14" x14ac:dyDescent="0.3">
      <c r="A5">
        <v>4</v>
      </c>
      <c r="B5">
        <v>2</v>
      </c>
      <c r="C5">
        <v>308</v>
      </c>
      <c r="D5">
        <v>0</v>
      </c>
      <c r="E5">
        <v>-3</v>
      </c>
      <c r="F5">
        <f t="shared" si="0"/>
        <v>-9.5</v>
      </c>
      <c r="J5">
        <v>5800</v>
      </c>
      <c r="K5">
        <v>5800</v>
      </c>
      <c r="L5">
        <v>400</v>
      </c>
      <c r="M5">
        <v>0</v>
      </c>
      <c r="N5">
        <v>0</v>
      </c>
    </row>
    <row r="6" spans="1:14" x14ac:dyDescent="0.3">
      <c r="A6">
        <v>5</v>
      </c>
      <c r="B6">
        <v>2</v>
      </c>
      <c r="C6">
        <v>308</v>
      </c>
      <c r="D6">
        <v>0</v>
      </c>
      <c r="E6">
        <v>10</v>
      </c>
      <c r="F6">
        <f t="shared" si="0"/>
        <v>16.5</v>
      </c>
      <c r="J6">
        <v>5800</v>
      </c>
      <c r="K6">
        <v>5800</v>
      </c>
      <c r="L6">
        <v>400</v>
      </c>
      <c r="M6">
        <v>0</v>
      </c>
      <c r="N6">
        <v>0</v>
      </c>
    </row>
    <row r="7" spans="1:14" x14ac:dyDescent="0.3">
      <c r="A7">
        <v>6</v>
      </c>
      <c r="B7">
        <v>2</v>
      </c>
      <c r="C7">
        <v>308</v>
      </c>
      <c r="D7">
        <v>0</v>
      </c>
      <c r="E7">
        <v>7</v>
      </c>
      <c r="F7">
        <f t="shared" si="0"/>
        <v>13.5</v>
      </c>
      <c r="J7">
        <v>5800</v>
      </c>
      <c r="K7">
        <v>5800</v>
      </c>
      <c r="L7">
        <v>400</v>
      </c>
      <c r="M7">
        <v>0</v>
      </c>
      <c r="N7">
        <v>0</v>
      </c>
    </row>
    <row r="8" spans="1:14" x14ac:dyDescent="0.3">
      <c r="A8">
        <v>7</v>
      </c>
      <c r="B8">
        <v>2</v>
      </c>
      <c r="C8">
        <v>305</v>
      </c>
      <c r="D8">
        <v>0</v>
      </c>
      <c r="E8">
        <v>-8</v>
      </c>
      <c r="F8">
        <f t="shared" si="0"/>
        <v>-14.5</v>
      </c>
      <c r="J8">
        <v>5800</v>
      </c>
      <c r="K8">
        <v>5800</v>
      </c>
      <c r="L8">
        <v>400</v>
      </c>
      <c r="M8">
        <v>0</v>
      </c>
      <c r="N8">
        <v>0</v>
      </c>
    </row>
    <row r="9" spans="1:14" x14ac:dyDescent="0.3">
      <c r="A9">
        <v>8</v>
      </c>
      <c r="B9">
        <v>2</v>
      </c>
      <c r="C9">
        <v>306.5</v>
      </c>
      <c r="D9">
        <v>0</v>
      </c>
      <c r="E9">
        <v>5</v>
      </c>
      <c r="F9">
        <f t="shared" si="0"/>
        <v>11.5</v>
      </c>
      <c r="J9">
        <v>5800</v>
      </c>
      <c r="K9">
        <v>5800</v>
      </c>
      <c r="L9">
        <v>400</v>
      </c>
      <c r="M9">
        <v>0</v>
      </c>
      <c r="N9">
        <v>0</v>
      </c>
    </row>
    <row r="10" spans="1:14" x14ac:dyDescent="0.3">
      <c r="A10">
        <v>9</v>
      </c>
      <c r="B10">
        <v>2</v>
      </c>
      <c r="C10">
        <v>308</v>
      </c>
      <c r="D10">
        <v>0</v>
      </c>
      <c r="E10">
        <v>10</v>
      </c>
      <c r="F10">
        <f t="shared" si="0"/>
        <v>16.5</v>
      </c>
      <c r="J10">
        <v>5600</v>
      </c>
      <c r="K10">
        <v>5800</v>
      </c>
      <c r="L10">
        <v>400</v>
      </c>
      <c r="M10">
        <v>0</v>
      </c>
      <c r="N10">
        <v>0</v>
      </c>
    </row>
    <row r="11" spans="1:14" x14ac:dyDescent="0.3">
      <c r="A11">
        <v>10</v>
      </c>
      <c r="B11">
        <v>2</v>
      </c>
      <c r="C11">
        <v>308</v>
      </c>
      <c r="D11">
        <v>0</v>
      </c>
      <c r="E11">
        <v>2</v>
      </c>
      <c r="F11">
        <f t="shared" si="0"/>
        <v>8.5</v>
      </c>
      <c r="J11">
        <v>5600</v>
      </c>
      <c r="K11">
        <v>5800</v>
      </c>
      <c r="L11">
        <v>400</v>
      </c>
      <c r="M11">
        <v>0</v>
      </c>
      <c r="N11">
        <v>0</v>
      </c>
    </row>
    <row r="12" spans="1:14" x14ac:dyDescent="0.3">
      <c r="A12">
        <v>11</v>
      </c>
      <c r="B12">
        <v>2</v>
      </c>
      <c r="C12">
        <v>308</v>
      </c>
      <c r="D12">
        <v>8</v>
      </c>
      <c r="E12">
        <v>3</v>
      </c>
      <c r="F12">
        <f t="shared" si="0"/>
        <v>9.5</v>
      </c>
      <c r="G12" t="s">
        <v>16</v>
      </c>
      <c r="J12">
        <v>5600</v>
      </c>
      <c r="K12">
        <v>5800</v>
      </c>
      <c r="L12">
        <v>400</v>
      </c>
      <c r="M12">
        <v>0</v>
      </c>
      <c r="N12">
        <v>0</v>
      </c>
    </row>
    <row r="13" spans="1:14" x14ac:dyDescent="0.3">
      <c r="A13">
        <v>12</v>
      </c>
      <c r="B13">
        <v>2</v>
      </c>
      <c r="C13">
        <v>308</v>
      </c>
      <c r="D13">
        <v>5</v>
      </c>
      <c r="E13">
        <v>-1</v>
      </c>
      <c r="F13">
        <f t="shared" si="0"/>
        <v>-7.5</v>
      </c>
      <c r="G13" t="s">
        <v>17</v>
      </c>
      <c r="J13">
        <v>5700</v>
      </c>
      <c r="K13">
        <v>5800</v>
      </c>
      <c r="L13">
        <v>400</v>
      </c>
      <c r="M13">
        <v>0</v>
      </c>
      <c r="N13">
        <v>0</v>
      </c>
    </row>
    <row r="14" spans="1:14" x14ac:dyDescent="0.3">
      <c r="A14">
        <v>13</v>
      </c>
      <c r="B14">
        <v>2</v>
      </c>
      <c r="C14">
        <v>308</v>
      </c>
      <c r="D14">
        <v>5</v>
      </c>
      <c r="E14">
        <v>5</v>
      </c>
      <c r="F14">
        <f t="shared" si="0"/>
        <v>11.5</v>
      </c>
      <c r="J14">
        <v>5700</v>
      </c>
      <c r="K14">
        <v>5800</v>
      </c>
      <c r="L14">
        <v>400</v>
      </c>
      <c r="M14">
        <v>0</v>
      </c>
      <c r="N14">
        <v>0</v>
      </c>
    </row>
    <row r="15" spans="1:14" x14ac:dyDescent="0.3">
      <c r="A15">
        <v>14</v>
      </c>
      <c r="B15">
        <v>2</v>
      </c>
      <c r="C15">
        <v>308</v>
      </c>
      <c r="D15">
        <v>10</v>
      </c>
      <c r="E15">
        <v>2</v>
      </c>
      <c r="F15">
        <f t="shared" si="0"/>
        <v>8.5</v>
      </c>
      <c r="J15">
        <v>5700</v>
      </c>
      <c r="K15">
        <v>5800</v>
      </c>
      <c r="L15">
        <v>400</v>
      </c>
      <c r="M15">
        <v>0</v>
      </c>
      <c r="N15">
        <v>0</v>
      </c>
    </row>
    <row r="16" spans="1:14" x14ac:dyDescent="0.3">
      <c r="A16">
        <v>15</v>
      </c>
      <c r="B16">
        <v>2</v>
      </c>
      <c r="C16">
        <v>308</v>
      </c>
      <c r="D16">
        <v>5</v>
      </c>
      <c r="E16">
        <v>5</v>
      </c>
      <c r="F16">
        <f t="shared" si="0"/>
        <v>11.5</v>
      </c>
      <c r="J16">
        <v>5750</v>
      </c>
      <c r="K16">
        <v>5800</v>
      </c>
      <c r="L16">
        <v>400</v>
      </c>
      <c r="M16">
        <v>0</v>
      </c>
      <c r="N16">
        <v>0</v>
      </c>
    </row>
    <row r="17" spans="1:14" x14ac:dyDescent="0.3">
      <c r="A17">
        <v>16</v>
      </c>
      <c r="B17">
        <v>2</v>
      </c>
      <c r="C17">
        <v>308</v>
      </c>
      <c r="D17">
        <v>5</v>
      </c>
      <c r="E17">
        <v>7</v>
      </c>
      <c r="F17">
        <f t="shared" si="0"/>
        <v>13.5</v>
      </c>
      <c r="J17">
        <v>5750</v>
      </c>
      <c r="K17">
        <v>5800</v>
      </c>
      <c r="L17">
        <v>400</v>
      </c>
      <c r="M17">
        <v>0</v>
      </c>
      <c r="N17">
        <v>0</v>
      </c>
    </row>
    <row r="18" spans="1:14" x14ac:dyDescent="0.3">
      <c r="A18">
        <v>17</v>
      </c>
      <c r="B18">
        <v>2</v>
      </c>
      <c r="C18">
        <v>306</v>
      </c>
      <c r="D18">
        <v>10</v>
      </c>
      <c r="E18">
        <v>0</v>
      </c>
      <c r="F18">
        <f t="shared" si="0"/>
        <v>0</v>
      </c>
      <c r="J18">
        <v>5750</v>
      </c>
      <c r="K18">
        <v>5800</v>
      </c>
      <c r="L18">
        <v>400</v>
      </c>
      <c r="M18">
        <v>0</v>
      </c>
      <c r="N18">
        <v>0</v>
      </c>
    </row>
    <row r="19" spans="1:14" x14ac:dyDescent="0.3">
      <c r="A19">
        <v>18</v>
      </c>
      <c r="B19">
        <v>2</v>
      </c>
      <c r="C19">
        <v>306</v>
      </c>
      <c r="D19">
        <v>0</v>
      </c>
      <c r="E19">
        <v>-15</v>
      </c>
      <c r="F19">
        <f t="shared" si="0"/>
        <v>-21.5</v>
      </c>
      <c r="J19" t="s">
        <v>18</v>
      </c>
      <c r="K19" t="s">
        <v>18</v>
      </c>
      <c r="L19">
        <v>400</v>
      </c>
      <c r="M19">
        <v>0</v>
      </c>
      <c r="N19">
        <v>0</v>
      </c>
    </row>
    <row r="20" spans="1:14" x14ac:dyDescent="0.3">
      <c r="A20">
        <v>19</v>
      </c>
      <c r="B20">
        <v>2</v>
      </c>
      <c r="C20">
        <v>306</v>
      </c>
      <c r="D20">
        <v>0</v>
      </c>
      <c r="E20">
        <v>-3</v>
      </c>
      <c r="F20">
        <f t="shared" si="0"/>
        <v>-9.5</v>
      </c>
      <c r="J20">
        <v>5750</v>
      </c>
      <c r="K20">
        <v>5800</v>
      </c>
      <c r="L20">
        <v>50</v>
      </c>
      <c r="M20">
        <v>0</v>
      </c>
      <c r="N20">
        <v>0</v>
      </c>
    </row>
    <row r="21" spans="1:14" x14ac:dyDescent="0.3">
      <c r="A21">
        <v>20</v>
      </c>
      <c r="B21">
        <v>2</v>
      </c>
      <c r="C21">
        <v>306</v>
      </c>
      <c r="D21">
        <v>0</v>
      </c>
      <c r="E21">
        <v>0</v>
      </c>
      <c r="F21">
        <f t="shared" si="0"/>
        <v>0</v>
      </c>
      <c r="J21">
        <v>5750</v>
      </c>
      <c r="K21">
        <v>5800</v>
      </c>
      <c r="L21">
        <v>50</v>
      </c>
      <c r="M21">
        <v>0</v>
      </c>
      <c r="N21">
        <v>0</v>
      </c>
    </row>
    <row r="22" spans="1:14" x14ac:dyDescent="0.3">
      <c r="A22">
        <v>21</v>
      </c>
      <c r="B22">
        <v>2</v>
      </c>
      <c r="C22">
        <v>307</v>
      </c>
      <c r="D22">
        <v>10</v>
      </c>
      <c r="E22">
        <v>-5</v>
      </c>
      <c r="F22">
        <f t="shared" si="0"/>
        <v>-11.5</v>
      </c>
      <c r="J22">
        <v>5750</v>
      </c>
      <c r="K22">
        <v>5800</v>
      </c>
      <c r="L22">
        <v>50</v>
      </c>
      <c r="M22">
        <v>0</v>
      </c>
      <c r="N22">
        <v>0</v>
      </c>
    </row>
    <row r="23" spans="1:14" x14ac:dyDescent="0.3">
      <c r="A23">
        <v>22</v>
      </c>
      <c r="B23">
        <v>2</v>
      </c>
      <c r="C23">
        <v>307</v>
      </c>
      <c r="D23">
        <v>0</v>
      </c>
      <c r="E23">
        <v>10</v>
      </c>
      <c r="F23">
        <f t="shared" si="0"/>
        <v>16.5</v>
      </c>
      <c r="J23">
        <v>5750</v>
      </c>
      <c r="K23">
        <v>5800</v>
      </c>
      <c r="L23">
        <v>50</v>
      </c>
      <c r="M23">
        <v>0</v>
      </c>
      <c r="N23">
        <v>0</v>
      </c>
    </row>
    <row r="24" spans="1:14" x14ac:dyDescent="0.3">
      <c r="A24">
        <v>23</v>
      </c>
      <c r="B24">
        <v>2</v>
      </c>
      <c r="C24">
        <v>307</v>
      </c>
      <c r="D24">
        <v>0</v>
      </c>
      <c r="E24">
        <v>-20</v>
      </c>
      <c r="F24">
        <f t="shared" si="0"/>
        <v>-26.5</v>
      </c>
      <c r="G24" t="s">
        <v>23</v>
      </c>
      <c r="J24" t="s">
        <v>18</v>
      </c>
      <c r="K24" t="s">
        <v>18</v>
      </c>
      <c r="L24">
        <v>50</v>
      </c>
      <c r="M24">
        <v>0</v>
      </c>
      <c r="N24">
        <v>0</v>
      </c>
    </row>
    <row r="25" spans="1:14" x14ac:dyDescent="0.3">
      <c r="A25">
        <v>24</v>
      </c>
      <c r="B25">
        <v>2</v>
      </c>
      <c r="C25">
        <v>307</v>
      </c>
      <c r="D25">
        <v>10</v>
      </c>
      <c r="E25">
        <v>0</v>
      </c>
      <c r="F25">
        <f t="shared" si="0"/>
        <v>0</v>
      </c>
      <c r="J25">
        <v>5750</v>
      </c>
      <c r="K25">
        <v>5800</v>
      </c>
      <c r="L25">
        <v>100</v>
      </c>
      <c r="M25">
        <v>0</v>
      </c>
      <c r="N25">
        <v>0</v>
      </c>
    </row>
    <row r="26" spans="1:14" x14ac:dyDescent="0.3">
      <c r="A26">
        <v>25</v>
      </c>
      <c r="B26">
        <v>0</v>
      </c>
      <c r="C26">
        <v>325</v>
      </c>
      <c r="D26">
        <v>0</v>
      </c>
      <c r="E26">
        <v>0</v>
      </c>
      <c r="F26">
        <f t="shared" si="0"/>
        <v>0</v>
      </c>
      <c r="J26">
        <v>5750</v>
      </c>
      <c r="K26">
        <v>5800</v>
      </c>
      <c r="L26">
        <v>100</v>
      </c>
      <c r="M26">
        <v>0</v>
      </c>
      <c r="N26">
        <v>0</v>
      </c>
    </row>
    <row r="27" spans="1:14" x14ac:dyDescent="0.3">
      <c r="A27">
        <v>26</v>
      </c>
      <c r="B27">
        <v>0</v>
      </c>
      <c r="C27">
        <v>325</v>
      </c>
      <c r="D27">
        <v>0</v>
      </c>
      <c r="E27">
        <v>0</v>
      </c>
      <c r="F27">
        <f t="shared" si="0"/>
        <v>0</v>
      </c>
      <c r="J27">
        <v>5750</v>
      </c>
      <c r="K27">
        <v>5800</v>
      </c>
      <c r="L27">
        <v>100</v>
      </c>
      <c r="M27">
        <v>0</v>
      </c>
      <c r="N27">
        <v>0</v>
      </c>
    </row>
    <row r="28" spans="1:14" x14ac:dyDescent="0.3">
      <c r="A28">
        <v>27</v>
      </c>
      <c r="B28">
        <v>0</v>
      </c>
      <c r="C28">
        <v>325</v>
      </c>
      <c r="D28">
        <v>0</v>
      </c>
      <c r="E28">
        <v>0</v>
      </c>
      <c r="F28">
        <f t="shared" si="0"/>
        <v>0</v>
      </c>
      <c r="J28">
        <v>5750</v>
      </c>
      <c r="K28">
        <v>5800</v>
      </c>
      <c r="L28">
        <v>100</v>
      </c>
      <c r="M28">
        <v>0</v>
      </c>
      <c r="N28">
        <v>0</v>
      </c>
    </row>
    <row r="29" spans="1:14" x14ac:dyDescent="0.3">
      <c r="A29">
        <v>28</v>
      </c>
      <c r="B29">
        <v>4</v>
      </c>
      <c r="C29">
        <v>300</v>
      </c>
      <c r="D29">
        <v>20</v>
      </c>
      <c r="E29">
        <v>-55</v>
      </c>
      <c r="F29">
        <f t="shared" si="0"/>
        <v>-61.5</v>
      </c>
      <c r="G29" t="s">
        <v>25</v>
      </c>
      <c r="J29">
        <v>5750</v>
      </c>
      <c r="K29">
        <v>5800</v>
      </c>
      <c r="L29">
        <v>100</v>
      </c>
      <c r="M29">
        <v>0</v>
      </c>
      <c r="N29">
        <v>0</v>
      </c>
    </row>
    <row r="30" spans="1:14" x14ac:dyDescent="0.3">
      <c r="A30">
        <v>29</v>
      </c>
      <c r="B30">
        <v>4</v>
      </c>
      <c r="C30">
        <v>307</v>
      </c>
      <c r="D30">
        <v>20</v>
      </c>
      <c r="E30">
        <v>3</v>
      </c>
      <c r="F30">
        <f t="shared" si="0"/>
        <v>9.5</v>
      </c>
      <c r="J30">
        <v>5750</v>
      </c>
      <c r="K30">
        <v>5800</v>
      </c>
      <c r="L30">
        <v>100</v>
      </c>
      <c r="M30">
        <v>0</v>
      </c>
      <c r="N30">
        <v>0</v>
      </c>
    </row>
    <row r="31" spans="1:14" x14ac:dyDescent="0.3">
      <c r="A31">
        <v>30</v>
      </c>
      <c r="B31">
        <v>4</v>
      </c>
      <c r="C31">
        <v>305</v>
      </c>
      <c r="D31">
        <v>20</v>
      </c>
      <c r="E31">
        <v>3</v>
      </c>
      <c r="F31">
        <f t="shared" si="0"/>
        <v>9.5</v>
      </c>
      <c r="J31">
        <v>5750</v>
      </c>
      <c r="K31">
        <v>5800</v>
      </c>
      <c r="L31">
        <v>100</v>
      </c>
      <c r="M31">
        <v>0</v>
      </c>
      <c r="N31">
        <v>0</v>
      </c>
    </row>
    <row r="32" spans="1:14" x14ac:dyDescent="0.3">
      <c r="A32">
        <v>31</v>
      </c>
      <c r="B32">
        <v>4</v>
      </c>
      <c r="C32">
        <v>303</v>
      </c>
      <c r="D32">
        <v>25</v>
      </c>
      <c r="E32">
        <v>2</v>
      </c>
      <c r="F32">
        <f t="shared" si="0"/>
        <v>8.5</v>
      </c>
      <c r="J32">
        <v>5750</v>
      </c>
      <c r="K32">
        <v>5800</v>
      </c>
      <c r="L32">
        <v>100</v>
      </c>
      <c r="M32">
        <v>0</v>
      </c>
      <c r="N32">
        <v>0</v>
      </c>
    </row>
    <row r="33" spans="1:14" x14ac:dyDescent="0.3">
      <c r="A33">
        <v>32</v>
      </c>
      <c r="B33">
        <v>4</v>
      </c>
      <c r="C33">
        <v>302</v>
      </c>
      <c r="D33">
        <v>25</v>
      </c>
      <c r="E33">
        <v>-5</v>
      </c>
      <c r="F33">
        <f t="shared" si="0"/>
        <v>-11.5</v>
      </c>
      <c r="J33">
        <v>5750</v>
      </c>
      <c r="K33">
        <v>5800</v>
      </c>
      <c r="L33">
        <v>100</v>
      </c>
      <c r="M33">
        <v>0</v>
      </c>
      <c r="N33">
        <v>0</v>
      </c>
    </row>
    <row r="34" spans="1:14" x14ac:dyDescent="0.3">
      <c r="A34">
        <v>33</v>
      </c>
      <c r="B34">
        <v>4</v>
      </c>
      <c r="C34">
        <v>302.5</v>
      </c>
      <c r="D34">
        <v>25</v>
      </c>
      <c r="E34">
        <v>0</v>
      </c>
      <c r="F34">
        <f t="shared" ref="F34:F65" si="1">_xlfn.LET(_xlpm.Direction,SIGN(E34), E34+_xlpm.Direction*13/2)</f>
        <v>0</v>
      </c>
      <c r="J34">
        <v>5750</v>
      </c>
      <c r="K34">
        <v>5800</v>
      </c>
      <c r="L34">
        <v>100</v>
      </c>
      <c r="M34">
        <v>0</v>
      </c>
      <c r="N34">
        <v>0</v>
      </c>
    </row>
    <row r="35" spans="1:14" x14ac:dyDescent="0.3">
      <c r="A35">
        <v>34</v>
      </c>
      <c r="B35">
        <v>4</v>
      </c>
      <c r="C35">
        <v>302.5</v>
      </c>
      <c r="D35">
        <v>25</v>
      </c>
      <c r="E35">
        <v>1</v>
      </c>
      <c r="F35">
        <f t="shared" si="1"/>
        <v>7.5</v>
      </c>
      <c r="J35">
        <v>5750</v>
      </c>
      <c r="K35">
        <v>5800</v>
      </c>
      <c r="L35">
        <v>100</v>
      </c>
      <c r="M35">
        <v>0</v>
      </c>
      <c r="N35">
        <v>0</v>
      </c>
    </row>
    <row r="36" spans="1:14" x14ac:dyDescent="0.3">
      <c r="A36">
        <v>35</v>
      </c>
      <c r="B36">
        <v>4</v>
      </c>
      <c r="C36">
        <v>302.5</v>
      </c>
      <c r="D36">
        <v>25</v>
      </c>
      <c r="E36">
        <v>-7</v>
      </c>
      <c r="F36">
        <f t="shared" si="1"/>
        <v>-13.5</v>
      </c>
      <c r="J36">
        <v>5750</v>
      </c>
      <c r="K36">
        <v>5800</v>
      </c>
      <c r="L36">
        <v>100</v>
      </c>
      <c r="M36">
        <v>0</v>
      </c>
      <c r="N36">
        <v>0</v>
      </c>
    </row>
    <row r="37" spans="1:14" x14ac:dyDescent="0.3">
      <c r="A37">
        <v>36</v>
      </c>
      <c r="B37">
        <v>4</v>
      </c>
      <c r="C37">
        <v>302.5</v>
      </c>
      <c r="D37">
        <v>30</v>
      </c>
      <c r="E37">
        <v>0</v>
      </c>
      <c r="F37">
        <f t="shared" si="1"/>
        <v>0</v>
      </c>
      <c r="J37">
        <v>5750</v>
      </c>
      <c r="K37">
        <v>5800</v>
      </c>
      <c r="L37">
        <v>100</v>
      </c>
      <c r="M37">
        <v>0</v>
      </c>
      <c r="N37">
        <v>0</v>
      </c>
    </row>
    <row r="38" spans="1:14" x14ac:dyDescent="0.3">
      <c r="A38">
        <v>37</v>
      </c>
      <c r="B38">
        <v>6</v>
      </c>
      <c r="C38">
        <v>302.5</v>
      </c>
      <c r="D38">
        <v>-5</v>
      </c>
      <c r="E38">
        <v>0</v>
      </c>
      <c r="F38">
        <f t="shared" si="1"/>
        <v>0</v>
      </c>
      <c r="G38" t="s">
        <v>26</v>
      </c>
      <c r="J38">
        <v>5750</v>
      </c>
      <c r="K38">
        <v>5800</v>
      </c>
      <c r="L38">
        <v>100</v>
      </c>
      <c r="M38">
        <v>0</v>
      </c>
      <c r="N38">
        <v>0</v>
      </c>
    </row>
    <row r="39" spans="1:14" x14ac:dyDescent="0.3">
      <c r="A39">
        <v>38</v>
      </c>
      <c r="B39">
        <v>6</v>
      </c>
      <c r="C39">
        <v>302.5</v>
      </c>
      <c r="D39">
        <v>-10</v>
      </c>
      <c r="E39">
        <v>0</v>
      </c>
      <c r="F39">
        <f t="shared" si="1"/>
        <v>0</v>
      </c>
      <c r="G39" t="s">
        <v>26</v>
      </c>
      <c r="J39">
        <v>5750</v>
      </c>
      <c r="K39">
        <v>5800</v>
      </c>
      <c r="L39">
        <v>100</v>
      </c>
      <c r="M39">
        <v>0</v>
      </c>
      <c r="N39">
        <v>0</v>
      </c>
    </row>
    <row r="40" spans="1:14" x14ac:dyDescent="0.3">
      <c r="A40">
        <v>39</v>
      </c>
      <c r="B40">
        <v>6</v>
      </c>
      <c r="C40">
        <v>302.5</v>
      </c>
      <c r="D40">
        <v>-10</v>
      </c>
      <c r="E40">
        <v>-4</v>
      </c>
      <c r="F40">
        <f t="shared" si="1"/>
        <v>-10.5</v>
      </c>
      <c r="G40" t="s">
        <v>24</v>
      </c>
      <c r="J40">
        <v>5800</v>
      </c>
      <c r="K40">
        <v>5750</v>
      </c>
      <c r="L40">
        <v>100</v>
      </c>
      <c r="M40">
        <v>0</v>
      </c>
      <c r="N40">
        <v>0</v>
      </c>
    </row>
    <row r="41" spans="1:14" x14ac:dyDescent="0.3">
      <c r="A41">
        <v>40</v>
      </c>
      <c r="B41">
        <v>6</v>
      </c>
      <c r="C41">
        <v>302.5</v>
      </c>
      <c r="D41">
        <v>10</v>
      </c>
      <c r="E41">
        <v>-1</v>
      </c>
      <c r="F41">
        <f t="shared" si="1"/>
        <v>-7.5</v>
      </c>
      <c r="G41" t="s">
        <v>24</v>
      </c>
      <c r="J41">
        <v>5800</v>
      </c>
      <c r="K41">
        <v>5750</v>
      </c>
      <c r="L41">
        <v>100</v>
      </c>
      <c r="M41">
        <v>0</v>
      </c>
      <c r="N41">
        <v>0</v>
      </c>
    </row>
    <row r="42" spans="1:14" x14ac:dyDescent="0.3">
      <c r="A42">
        <v>41</v>
      </c>
      <c r="B42">
        <v>6</v>
      </c>
      <c r="C42">
        <v>302.5</v>
      </c>
      <c r="D42">
        <v>-10</v>
      </c>
      <c r="E42">
        <v>-10</v>
      </c>
      <c r="F42">
        <f t="shared" si="1"/>
        <v>-16.5</v>
      </c>
      <c r="J42">
        <v>5800</v>
      </c>
      <c r="K42">
        <v>5800</v>
      </c>
      <c r="L42">
        <v>100</v>
      </c>
      <c r="M42">
        <v>0</v>
      </c>
      <c r="N42">
        <v>0</v>
      </c>
    </row>
    <row r="43" spans="1:14" x14ac:dyDescent="0.3">
      <c r="A43">
        <v>42</v>
      </c>
      <c r="B43">
        <v>6</v>
      </c>
      <c r="C43">
        <v>302.5</v>
      </c>
      <c r="D43">
        <v>5</v>
      </c>
      <c r="E43">
        <v>0</v>
      </c>
      <c r="F43">
        <f t="shared" si="1"/>
        <v>0</v>
      </c>
      <c r="J43">
        <v>5800</v>
      </c>
      <c r="K43">
        <v>5800</v>
      </c>
      <c r="L43">
        <v>100</v>
      </c>
      <c r="M43">
        <v>0</v>
      </c>
      <c r="N43">
        <v>0</v>
      </c>
    </row>
    <row r="44" spans="1:14" x14ac:dyDescent="0.3">
      <c r="A44">
        <v>43</v>
      </c>
      <c r="B44">
        <v>6</v>
      </c>
      <c r="C44">
        <v>302.5</v>
      </c>
      <c r="D44">
        <v>-5</v>
      </c>
      <c r="E44">
        <v>-5</v>
      </c>
      <c r="F44">
        <f t="shared" si="1"/>
        <v>-11.5</v>
      </c>
      <c r="J44">
        <v>5800</v>
      </c>
      <c r="K44">
        <v>5800</v>
      </c>
      <c r="L44">
        <v>100</v>
      </c>
      <c r="M44">
        <v>0</v>
      </c>
      <c r="N44">
        <v>0</v>
      </c>
    </row>
    <row r="45" spans="1:14" x14ac:dyDescent="0.3">
      <c r="A45">
        <v>44</v>
      </c>
      <c r="B45">
        <v>6</v>
      </c>
      <c r="C45">
        <v>302.5</v>
      </c>
      <c r="D45">
        <v>0</v>
      </c>
      <c r="E45">
        <v>0</v>
      </c>
      <c r="F45">
        <f t="shared" si="1"/>
        <v>0</v>
      </c>
      <c r="J45">
        <v>5800</v>
      </c>
      <c r="K45">
        <v>5800</v>
      </c>
      <c r="L45">
        <v>100</v>
      </c>
      <c r="M45">
        <v>0</v>
      </c>
      <c r="N45">
        <v>0</v>
      </c>
    </row>
    <row r="46" spans="1:14" x14ac:dyDescent="0.3">
      <c r="A46">
        <v>45</v>
      </c>
      <c r="B46">
        <v>7</v>
      </c>
      <c r="C46">
        <v>300</v>
      </c>
      <c r="D46">
        <v>0</v>
      </c>
      <c r="E46">
        <v>23</v>
      </c>
      <c r="F46">
        <f t="shared" si="1"/>
        <v>29.5</v>
      </c>
      <c r="G46" t="s">
        <v>27</v>
      </c>
      <c r="J46">
        <v>5800</v>
      </c>
      <c r="K46">
        <v>5800</v>
      </c>
      <c r="L46">
        <v>100</v>
      </c>
      <c r="M46">
        <v>0</v>
      </c>
      <c r="N46">
        <v>0</v>
      </c>
    </row>
    <row r="47" spans="1:14" x14ac:dyDescent="0.3">
      <c r="A47">
        <v>46</v>
      </c>
      <c r="B47">
        <v>7</v>
      </c>
      <c r="C47">
        <v>294</v>
      </c>
      <c r="E47">
        <v>-70</v>
      </c>
      <c r="F47">
        <f t="shared" si="1"/>
        <v>-76.5</v>
      </c>
      <c r="G47" t="s">
        <v>29</v>
      </c>
      <c r="J47" t="s">
        <v>18</v>
      </c>
      <c r="K47" t="s">
        <v>18</v>
      </c>
      <c r="L47">
        <v>100</v>
      </c>
      <c r="M47">
        <v>0</v>
      </c>
      <c r="N47">
        <v>0</v>
      </c>
    </row>
    <row r="48" spans="1:14" x14ac:dyDescent="0.3">
      <c r="A48">
        <v>47</v>
      </c>
      <c r="B48">
        <v>7</v>
      </c>
      <c r="C48">
        <v>294</v>
      </c>
      <c r="E48">
        <v>-80</v>
      </c>
      <c r="F48">
        <f t="shared" si="1"/>
        <v>-86.5</v>
      </c>
      <c r="G48" t="s">
        <v>30</v>
      </c>
      <c r="J48">
        <v>5800</v>
      </c>
      <c r="K48">
        <v>5800</v>
      </c>
      <c r="L48">
        <v>100</v>
      </c>
      <c r="M48">
        <v>0</v>
      </c>
      <c r="N48">
        <v>0</v>
      </c>
    </row>
    <row r="49" spans="1:14" x14ac:dyDescent="0.3">
      <c r="A49">
        <v>48</v>
      </c>
      <c r="B49">
        <v>7</v>
      </c>
      <c r="C49">
        <v>294</v>
      </c>
      <c r="D49">
        <v>0</v>
      </c>
      <c r="E49">
        <v>-100</v>
      </c>
      <c r="F49">
        <f t="shared" si="1"/>
        <v>-106.5</v>
      </c>
      <c r="J49">
        <v>5800</v>
      </c>
      <c r="K49">
        <v>5800</v>
      </c>
      <c r="L49">
        <v>100</v>
      </c>
      <c r="M49">
        <v>0</v>
      </c>
      <c r="N49">
        <v>0</v>
      </c>
    </row>
    <row r="50" spans="1:14" x14ac:dyDescent="0.3">
      <c r="A50">
        <v>49</v>
      </c>
      <c r="B50">
        <v>7</v>
      </c>
      <c r="C50">
        <v>300</v>
      </c>
      <c r="D50">
        <v>0</v>
      </c>
      <c r="E50">
        <v>3</v>
      </c>
      <c r="F50">
        <f t="shared" si="1"/>
        <v>9.5</v>
      </c>
      <c r="G50" t="s">
        <v>26</v>
      </c>
      <c r="J50">
        <v>5800</v>
      </c>
      <c r="K50">
        <v>5800</v>
      </c>
      <c r="L50">
        <v>100</v>
      </c>
      <c r="M50">
        <v>0</v>
      </c>
      <c r="N50">
        <v>0</v>
      </c>
    </row>
    <row r="51" spans="1:14" x14ac:dyDescent="0.3">
      <c r="A51">
        <v>50</v>
      </c>
      <c r="B51">
        <v>7</v>
      </c>
      <c r="C51">
        <v>300</v>
      </c>
      <c r="D51">
        <v>10</v>
      </c>
      <c r="E51">
        <v>-30</v>
      </c>
      <c r="F51">
        <f t="shared" si="1"/>
        <v>-36.5</v>
      </c>
      <c r="J51">
        <v>5750</v>
      </c>
      <c r="K51">
        <v>5800</v>
      </c>
      <c r="L51">
        <v>100</v>
      </c>
      <c r="M51">
        <v>0</v>
      </c>
      <c r="N51">
        <v>0</v>
      </c>
    </row>
    <row r="52" spans="1:14" x14ac:dyDescent="0.3">
      <c r="A52">
        <v>51</v>
      </c>
      <c r="B52">
        <v>7</v>
      </c>
      <c r="C52">
        <v>300</v>
      </c>
      <c r="D52">
        <v>10</v>
      </c>
      <c r="E52">
        <v>-20</v>
      </c>
      <c r="F52">
        <f t="shared" si="1"/>
        <v>-26.5</v>
      </c>
      <c r="J52">
        <v>5750</v>
      </c>
      <c r="K52">
        <v>5800</v>
      </c>
      <c r="L52">
        <v>100</v>
      </c>
      <c r="M52">
        <v>0</v>
      </c>
      <c r="N52">
        <v>0</v>
      </c>
    </row>
    <row r="53" spans="1:14" x14ac:dyDescent="0.3">
      <c r="A53">
        <v>52</v>
      </c>
      <c r="B53">
        <v>7</v>
      </c>
      <c r="C53">
        <v>302</v>
      </c>
      <c r="D53">
        <v>10</v>
      </c>
      <c r="E53">
        <v>-30</v>
      </c>
      <c r="F53">
        <f t="shared" si="1"/>
        <v>-36.5</v>
      </c>
      <c r="J53">
        <v>5750</v>
      </c>
      <c r="K53">
        <v>5800</v>
      </c>
      <c r="L53">
        <v>100</v>
      </c>
      <c r="M53">
        <v>0</v>
      </c>
      <c r="N53">
        <v>0</v>
      </c>
    </row>
    <row r="54" spans="1:14" x14ac:dyDescent="0.3">
      <c r="A54">
        <v>53</v>
      </c>
      <c r="B54">
        <v>7</v>
      </c>
      <c r="C54">
        <v>302</v>
      </c>
      <c r="D54">
        <v>0</v>
      </c>
      <c r="E54">
        <v>-15</v>
      </c>
      <c r="F54">
        <f t="shared" si="1"/>
        <v>-21.5</v>
      </c>
      <c r="J54">
        <v>5750</v>
      </c>
      <c r="K54">
        <v>5800</v>
      </c>
      <c r="L54">
        <v>100</v>
      </c>
      <c r="M54">
        <v>0</v>
      </c>
      <c r="N54">
        <v>0</v>
      </c>
    </row>
    <row r="55" spans="1:14" x14ac:dyDescent="0.3">
      <c r="A55">
        <v>54</v>
      </c>
      <c r="B55">
        <v>7</v>
      </c>
      <c r="C55">
        <v>303</v>
      </c>
      <c r="D55">
        <v>15</v>
      </c>
      <c r="E55">
        <v>1</v>
      </c>
      <c r="F55">
        <f t="shared" si="1"/>
        <v>7.5</v>
      </c>
      <c r="J55">
        <v>5750</v>
      </c>
      <c r="K55">
        <v>5800</v>
      </c>
      <c r="L55">
        <v>100</v>
      </c>
      <c r="M55">
        <v>0</v>
      </c>
      <c r="N55">
        <v>0</v>
      </c>
    </row>
    <row r="56" spans="1:14" x14ac:dyDescent="0.3">
      <c r="A56">
        <v>55</v>
      </c>
      <c r="B56">
        <v>7</v>
      </c>
      <c r="C56">
        <v>302.5</v>
      </c>
      <c r="D56">
        <v>10</v>
      </c>
      <c r="E56">
        <v>1</v>
      </c>
      <c r="F56">
        <f t="shared" si="1"/>
        <v>7.5</v>
      </c>
      <c r="J56">
        <v>5750</v>
      </c>
      <c r="K56">
        <v>5800</v>
      </c>
      <c r="L56">
        <v>100</v>
      </c>
      <c r="M56">
        <v>0</v>
      </c>
      <c r="N56">
        <v>0</v>
      </c>
    </row>
    <row r="57" spans="1:14" x14ac:dyDescent="0.3">
      <c r="A57">
        <v>56</v>
      </c>
      <c r="B57">
        <v>7</v>
      </c>
      <c r="C57">
        <v>302.5</v>
      </c>
      <c r="D57">
        <v>0</v>
      </c>
      <c r="E57">
        <v>-15</v>
      </c>
      <c r="F57">
        <f t="shared" si="1"/>
        <v>-21.5</v>
      </c>
      <c r="J57">
        <v>5750</v>
      </c>
      <c r="K57">
        <v>5800</v>
      </c>
      <c r="L57">
        <v>100</v>
      </c>
      <c r="M57">
        <v>0</v>
      </c>
      <c r="N57">
        <v>0</v>
      </c>
    </row>
    <row r="58" spans="1:14" x14ac:dyDescent="0.3">
      <c r="A58">
        <v>57</v>
      </c>
      <c r="B58">
        <v>7</v>
      </c>
      <c r="C58">
        <v>302.5</v>
      </c>
      <c r="D58">
        <v>0</v>
      </c>
      <c r="E58">
        <v>-40</v>
      </c>
      <c r="F58">
        <f t="shared" si="1"/>
        <v>-46.5</v>
      </c>
      <c r="J58">
        <v>5750</v>
      </c>
      <c r="K58">
        <v>5800</v>
      </c>
      <c r="L58">
        <v>100</v>
      </c>
      <c r="M58">
        <v>0</v>
      </c>
      <c r="N58">
        <v>0</v>
      </c>
    </row>
    <row r="59" spans="1:14" x14ac:dyDescent="0.3">
      <c r="A59">
        <v>58</v>
      </c>
      <c r="B59">
        <v>7</v>
      </c>
      <c r="C59">
        <v>302.5</v>
      </c>
      <c r="D59">
        <v>0</v>
      </c>
      <c r="E59">
        <v>0</v>
      </c>
      <c r="F59">
        <f t="shared" si="1"/>
        <v>0</v>
      </c>
      <c r="J59">
        <v>5750</v>
      </c>
      <c r="K59">
        <v>5800</v>
      </c>
      <c r="L59">
        <v>100</v>
      </c>
      <c r="M59">
        <v>0</v>
      </c>
      <c r="N59">
        <v>0</v>
      </c>
    </row>
    <row r="60" spans="1:14" x14ac:dyDescent="0.3">
      <c r="A60">
        <v>59</v>
      </c>
      <c r="B60">
        <v>7</v>
      </c>
      <c r="C60">
        <v>302.5</v>
      </c>
      <c r="D60">
        <v>0</v>
      </c>
      <c r="E60">
        <v>-7</v>
      </c>
      <c r="F60">
        <f t="shared" si="1"/>
        <v>-13.5</v>
      </c>
      <c r="J60">
        <v>6250</v>
      </c>
      <c r="K60">
        <v>6250</v>
      </c>
      <c r="L60">
        <v>100</v>
      </c>
      <c r="M60">
        <v>0</v>
      </c>
      <c r="N60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support values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belk</dc:creator>
  <cp:lastModifiedBy>william belk</cp:lastModifiedBy>
  <dcterms:created xsi:type="dcterms:W3CDTF">2015-06-05T18:17:20Z</dcterms:created>
  <dcterms:modified xsi:type="dcterms:W3CDTF">2024-03-20T20:15:36Z</dcterms:modified>
</cp:coreProperties>
</file>